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請求書送付分 (10％）" sheetId="1" r:id="rId1"/>
    <sheet name="請求書送付分記入例" sheetId="2" r:id="rId2"/>
    <sheet name="記入方法等" sheetId="3" r:id="rId3"/>
  </sheets>
  <definedNames/>
  <calcPr fullCalcOnLoad="1"/>
</workbook>
</file>

<file path=xl/sharedStrings.xml><?xml version="1.0" encoding="utf-8"?>
<sst xmlns="http://schemas.openxmlformats.org/spreadsheetml/2006/main" count="136" uniqueCount="54">
  <si>
    <t>円</t>
  </si>
  <si>
    <t>実施人員</t>
  </si>
  <si>
    <t>金額</t>
  </si>
  <si>
    <t>人</t>
  </si>
  <si>
    <t>合計金額</t>
  </si>
  <si>
    <t>胃がん検診記録票「１請求書添付用」を添付してください。</t>
  </si>
  <si>
    <t>(医療機関→豊中市）</t>
  </si>
  <si>
    <t>年</t>
  </si>
  <si>
    <t>月分）</t>
  </si>
  <si>
    <t>上記のとおり請求いたします。</t>
  </si>
  <si>
    <t>月</t>
  </si>
  <si>
    <t>日</t>
  </si>
  <si>
    <t>住所</t>
  </si>
  <si>
    <t>医療機関名</t>
  </si>
  <si>
    <t>氏名</t>
  </si>
  <si>
    <t>印</t>
  </si>
  <si>
    <t>請　求　書</t>
  </si>
  <si>
    <t>請　求　金　額</t>
  </si>
  <si>
    <t>豊　中　市　長　様</t>
  </si>
  <si>
    <t>* 区分B</t>
  </si>
  <si>
    <t>* 区分A</t>
  </si>
  <si>
    <r>
      <t>豊中市胃がん検診委託料</t>
    </r>
    <r>
      <rPr>
        <b/>
        <sz val="12"/>
        <color indexed="8"/>
        <rFont val="ＭＳ Ｐ明朝"/>
        <family val="1"/>
      </rPr>
      <t>　（</t>
    </r>
  </si>
  <si>
    <t>　　</t>
  </si>
  <si>
    <t>　　　　　　　　</t>
  </si>
  <si>
    <t>　　　　　　　</t>
  </si>
  <si>
    <t>【胃X線（バリウム）】</t>
  </si>
  <si>
    <t>【胃内視鏡（胃カメラ）】</t>
  </si>
  <si>
    <t>二次読影分</t>
  </si>
  <si>
    <t>一次読影分</t>
  </si>
  <si>
    <t>請求書の記入方法について</t>
  </si>
  <si>
    <t>＊背景色が黄色の部分のみ、編集が可能です。</t>
  </si>
  <si>
    <t>　その他の部分はシート保護がかかっています。</t>
  </si>
  <si>
    <t>請求月、請求日、医療機関住所、医療機関名、代表者名、実施人員を編集します。</t>
  </si>
  <si>
    <t>請求金額は自動計算で算出されます。</t>
  </si>
  <si>
    <t>印刷し、ご提出いただく際は、必ず押印をお願いいたします。</t>
  </si>
  <si>
    <t>シート保護の解除方法</t>
  </si>
  <si>
    <t>背景色が白い部分を編集する必要がある場合は、シート保護を解除してください。</t>
  </si>
  <si>
    <t>①エクセルを開いて、「校覧＞シート保護の解除」をクリックします。</t>
  </si>
  <si>
    <t>②修正したいセルを編集します。</t>
  </si>
  <si>
    <t>③編集が終わったら、「シート保護」をクリックします。</t>
  </si>
  <si>
    <t>④パスワードは空欄。</t>
  </si>
  <si>
    <t>　「このシートのすべてのユーザーに許可する操作」で</t>
  </si>
  <si>
    <t>「ロックされていなセル範囲の選択」をチェックします。</t>
  </si>
  <si>
    <t>　「ＯＫ」をクリックします。これで再度、保護がかかった状態になります。</t>
  </si>
  <si>
    <t>①</t>
  </si>
  <si>
    <t>②</t>
  </si>
  <si>
    <t>③</t>
  </si>
  <si>
    <t>④</t>
  </si>
  <si>
    <r>
      <t xml:space="preserve">⑤ </t>
    </r>
    <r>
      <rPr>
        <sz val="10"/>
        <color indexed="8"/>
        <rFont val="ＭＳ Ｐ明朝"/>
        <family val="1"/>
      </rPr>
      <t>(①+②+③+④</t>
    </r>
    <r>
      <rPr>
        <sz val="12"/>
        <color indexed="8"/>
        <rFont val="ＭＳ Ｐ明朝"/>
        <family val="1"/>
      </rPr>
      <t>)</t>
    </r>
  </si>
  <si>
    <t>単価　（税込）</t>
  </si>
  <si>
    <t>単価　（税込）</t>
  </si>
  <si>
    <t>単価（税込）</t>
  </si>
  <si>
    <t>【胃部エックス線（胃バリウム）検査】</t>
  </si>
  <si>
    <t>【胃部内視鏡（胃カメラ）検査】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</si>
</sst>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u val="single"/>
      <sz val="12"/>
      <color indexed="8"/>
      <name val="Calibri"/>
      <family val="2"/>
    </font>
    <font>
      <sz val="11"/>
      <color indexed="8"/>
      <name val="Arial Black"/>
      <family val="2"/>
    </font>
    <font>
      <u val="single"/>
      <sz val="11"/>
      <color indexed="8"/>
      <name val="Arial Black"/>
      <family val="2"/>
    </font>
    <font>
      <u val="single"/>
      <sz val="11"/>
      <color indexed="8"/>
      <name val="ＭＳ Ｐゴシック"/>
      <family val="3"/>
    </font>
    <font>
      <sz val="9"/>
      <name val="Meiryo U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3" fillId="33" borderId="14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3" fillId="33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180" fontId="4" fillId="0" borderId="0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80" fontId="4" fillId="0" borderId="13" xfId="0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0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3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0" fontId="7" fillId="0" borderId="17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horizontal="center" vertical="center"/>
    </xf>
    <xf numFmtId="180" fontId="4" fillId="0" borderId="14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4" fillId="0" borderId="14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right" vertical="center"/>
      <protection locked="0"/>
    </xf>
    <xf numFmtId="180" fontId="7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3" fillId="34" borderId="14" xfId="0" applyFont="1" applyFill="1" applyBorder="1" applyAlignment="1" applyProtection="1">
      <alignment vertical="center"/>
      <protection locked="0"/>
    </xf>
    <xf numFmtId="0" fontId="3" fillId="34" borderId="11" xfId="0" applyFont="1" applyFill="1" applyBorder="1" applyAlignment="1" applyProtection="1">
      <alignment vertical="center"/>
      <protection locked="0"/>
    </xf>
    <xf numFmtId="0" fontId="4" fillId="34" borderId="0" xfId="0" applyFont="1" applyFill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horizontal="right" vertical="center"/>
      <protection locked="0"/>
    </xf>
    <xf numFmtId="0" fontId="3" fillId="34" borderId="0" xfId="0" applyFont="1" applyFill="1" applyAlignment="1" applyProtection="1">
      <alignment horizontal="center" vertical="center"/>
      <protection locked="0"/>
    </xf>
    <xf numFmtId="0" fontId="4" fillId="34" borderId="0" xfId="0" applyFont="1" applyFill="1" applyAlignment="1">
      <alignment vertical="center"/>
    </xf>
    <xf numFmtId="0" fontId="3" fillId="34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9525</xdr:rowOff>
    </xdr:from>
    <xdr:to>
      <xdr:col>19</xdr:col>
      <xdr:colOff>285750</xdr:colOff>
      <xdr:row>16</xdr:row>
      <xdr:rowOff>19050</xdr:rowOff>
    </xdr:to>
    <xdr:sp>
      <xdr:nvSpPr>
        <xdr:cNvPr id="1" name="角丸四角形吹き出し 9"/>
        <xdr:cNvSpPr>
          <a:spLocks/>
        </xdr:cNvSpPr>
      </xdr:nvSpPr>
      <xdr:spPr>
        <a:xfrm>
          <a:off x="152400" y="2000250"/>
          <a:ext cx="4000500" cy="1609725"/>
        </a:xfrm>
        <a:prstGeom prst="wedgeRoundRectCallout">
          <a:avLst>
            <a:gd name="adj1" fmla="val 1847"/>
            <a:gd name="adj2" fmla="val 72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請求書の様式</a:t>
          </a:r>
          <a:r>
            <a:rPr lang="en-US" cap="none" sz="1200" b="1" i="0" u="sng" baseline="0">
              <a:solidFill>
                <a:srgbClr val="000000"/>
              </a:solidFill>
            </a:rPr>
            <a:t>について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  <a:r>
            <a:rPr lang="en-US" cap="none" sz="1100" b="0" i="0" u="none" baseline="0">
              <a:solidFill>
                <a:srgbClr val="000000"/>
              </a:solidFill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</a:rPr>
            <a:t>は、一次読影分の人数をご記入ください。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  <a:r>
            <a:rPr lang="en-US" cap="none" sz="1100" b="0" i="0" u="none" baseline="0">
              <a:solidFill>
                <a:srgbClr val="000000"/>
              </a:solidFill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</a:rPr>
            <a:t>二次読影分の人数をご記入ください。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</a:rPr>
            <a:t>※</a:t>
          </a:r>
          <a:r>
            <a:rPr lang="en-US" cap="none" sz="1100" b="0" i="0" u="sng" baseline="0">
              <a:solidFill>
                <a:srgbClr val="000000"/>
              </a:solidFill>
            </a:rPr>
            <a:t>一次読影と二次読影をされた場合は、</a:t>
          </a:r>
          <a:r>
            <a:rPr lang="en-US" cap="none" sz="1100" b="0" i="0" u="sng" baseline="0">
              <a:solidFill>
                <a:srgbClr val="000000"/>
              </a:solidFill>
            </a:rPr>
            <a:t>『</a:t>
          </a:r>
          <a:r>
            <a:rPr lang="en-US" cap="none" sz="1100" b="0" i="0" u="sng" baseline="0">
              <a:solidFill>
                <a:srgbClr val="000000"/>
              </a:solidFill>
            </a:rPr>
            <a:t>区分</a:t>
          </a:r>
          <a:r>
            <a:rPr lang="en-US" cap="none" sz="1100" b="0" i="0" u="sng" baseline="0">
              <a:solidFill>
                <a:srgbClr val="000000"/>
              </a:solidFill>
            </a:rPr>
            <a:t>A</a:t>
          </a:r>
          <a:r>
            <a:rPr lang="en-US" cap="none" sz="1100" b="0" i="0" u="sng" baseline="0">
              <a:solidFill>
                <a:srgbClr val="000000"/>
              </a:solidFill>
            </a:rPr>
            <a:t>に</a:t>
          </a:r>
          <a:r>
            <a:rPr lang="en-US" cap="none" sz="1100" b="0" i="0" u="sng" baseline="0">
              <a:solidFill>
                <a:srgbClr val="000000"/>
              </a:solidFill>
            </a:rPr>
            <a:t>1</a:t>
          </a:r>
          <a:r>
            <a:rPr lang="en-US" cap="none" sz="1100" b="0" i="0" u="sng" baseline="0">
              <a:solidFill>
                <a:srgbClr val="000000"/>
              </a:solidFill>
            </a:rPr>
            <a:t>』</a:t>
          </a:r>
          <a:r>
            <a:rPr lang="en-US" cap="none" sz="1100" b="0" i="0" u="sng" baseline="0">
              <a:solidFill>
                <a:srgbClr val="000000"/>
              </a:solidFill>
            </a:rPr>
            <a:t>、</a:t>
          </a:r>
          <a:r>
            <a:rPr lang="en-US" cap="none" sz="1100" b="0" i="0" u="sng" baseline="0">
              <a:solidFill>
                <a:srgbClr val="000000"/>
              </a:solidFill>
            </a:rPr>
            <a:t>『</a:t>
          </a:r>
          <a:r>
            <a:rPr lang="en-US" cap="none" sz="1100" b="0" i="0" u="sng" baseline="0">
              <a:solidFill>
                <a:srgbClr val="000000"/>
              </a:solidFill>
            </a:rPr>
            <a:t>区分</a:t>
          </a:r>
          <a:r>
            <a:rPr lang="en-US" cap="none" sz="1100" b="0" i="0" u="sng" baseline="0">
              <a:solidFill>
                <a:srgbClr val="000000"/>
              </a:solidFill>
            </a:rPr>
            <a:t>B</a:t>
          </a:r>
          <a:r>
            <a:rPr lang="en-US" cap="none" sz="1100" b="0" i="0" u="sng" baseline="0">
              <a:solidFill>
                <a:srgbClr val="000000"/>
              </a:solidFill>
            </a:rPr>
            <a:t>に</a:t>
          </a:r>
          <a:r>
            <a:rPr lang="en-US" cap="none" sz="1100" b="0" i="0" u="sng" baseline="0">
              <a:solidFill>
                <a:srgbClr val="000000"/>
              </a:solidFill>
            </a:rPr>
            <a:t>1</a:t>
          </a:r>
          <a:r>
            <a:rPr lang="en-US" cap="none" sz="1100" b="0" i="0" u="sng" baseline="0">
              <a:solidFill>
                <a:srgbClr val="000000"/>
              </a:solidFill>
            </a:rPr>
            <a:t>』</a:t>
          </a:r>
          <a:r>
            <a:rPr lang="en-US" cap="none" sz="1100" b="0" i="0" u="sng" baseline="0">
              <a:solidFill>
                <a:srgbClr val="000000"/>
              </a:solidFill>
            </a:rPr>
            <a:t>をご記入ください。</a:t>
          </a:r>
          <a:r>
            <a:rPr lang="en-US" cap="none" sz="1100" b="0" i="0" u="sng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診診連携などで、二次読影を自院以外の医療機関へ委託されている分は、市から</a:t>
          </a:r>
          <a:r>
            <a:rPr lang="en-US" cap="none" sz="1100" b="0" i="0" u="none" baseline="0">
              <a:solidFill>
                <a:srgbClr val="000000"/>
              </a:solidFill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直接対応している医療機関へお支払いをさせていただきます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26</xdr:row>
      <xdr:rowOff>57150</xdr:rowOff>
    </xdr:from>
    <xdr:to>
      <xdr:col>4</xdr:col>
      <xdr:colOff>428625</xdr:colOff>
      <xdr:row>43</xdr:row>
      <xdr:rowOff>38100</xdr:rowOff>
    </xdr:to>
    <xdr:pic>
      <xdr:nvPicPr>
        <xdr:cNvPr id="1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24400"/>
          <a:ext cx="218122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showZeros="0" tabSelected="1" zoomScale="90" zoomScaleNormal="90" zoomScalePageLayoutView="0" workbookViewId="0" topLeftCell="A1">
      <selection activeCell="AB7" sqref="AB7"/>
    </sheetView>
  </sheetViews>
  <sheetFormatPr defaultColWidth="3.00390625" defaultRowHeight="21" customHeight="1"/>
  <cols>
    <col min="1" max="12" width="3.00390625" style="38" customWidth="1"/>
    <col min="13" max="13" width="4.00390625" style="38" bestFit="1" customWidth="1"/>
    <col min="14" max="19" width="3.00390625" style="38" customWidth="1"/>
    <col min="20" max="20" width="7.57421875" style="38" customWidth="1"/>
    <col min="21" max="21" width="2.00390625" style="38" customWidth="1"/>
    <col min="22" max="22" width="3.28125" style="38" customWidth="1"/>
    <col min="23" max="23" width="3.00390625" style="38" customWidth="1"/>
    <col min="24" max="24" width="4.140625" style="38" customWidth="1"/>
    <col min="25" max="16384" width="3.00390625" style="38" customWidth="1"/>
  </cols>
  <sheetData>
    <row r="1" spans="22:28" ht="19.5" customHeight="1">
      <c r="V1" s="69" t="s">
        <v>6</v>
      </c>
      <c r="W1" s="70"/>
      <c r="X1" s="70"/>
      <c r="Y1" s="70"/>
      <c r="Z1" s="70"/>
      <c r="AA1" s="70"/>
      <c r="AB1" s="70"/>
    </row>
    <row r="2" ht="9.75" customHeight="1"/>
    <row r="3" spans="1:30" ht="21" customHeight="1">
      <c r="A3" s="71" t="s">
        <v>16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</row>
    <row r="4" ht="18" customHeight="1"/>
    <row r="5" spans="4:24" ht="18" customHeight="1">
      <c r="D5" s="38" t="s">
        <v>21</v>
      </c>
      <c r="N5" s="104"/>
      <c r="O5" s="104"/>
      <c r="P5" s="104"/>
      <c r="Q5" s="104"/>
      <c r="R5" s="104"/>
      <c r="S5" s="104"/>
      <c r="T5" s="39" t="s">
        <v>7</v>
      </c>
      <c r="U5" s="105"/>
      <c r="V5" s="105"/>
      <c r="W5" s="39" t="s">
        <v>8</v>
      </c>
      <c r="X5" s="39"/>
    </row>
    <row r="6" ht="19.5" customHeight="1" thickBot="1"/>
    <row r="7" spans="6:20" ht="27.75" customHeight="1" thickBot="1">
      <c r="F7" s="38" t="s">
        <v>23</v>
      </c>
      <c r="G7" s="40" t="s">
        <v>22</v>
      </c>
      <c r="H7" s="41" t="s">
        <v>17</v>
      </c>
      <c r="I7" s="41"/>
      <c r="J7" s="41"/>
      <c r="K7" s="41"/>
      <c r="L7" s="41"/>
      <c r="M7" s="72">
        <f>T37</f>
        <v>0</v>
      </c>
      <c r="N7" s="73"/>
      <c r="O7" s="73"/>
      <c r="P7" s="73"/>
      <c r="Q7" s="73"/>
      <c r="R7" s="73"/>
      <c r="S7" s="73"/>
      <c r="T7" s="42" t="s">
        <v>0</v>
      </c>
    </row>
    <row r="8" ht="12" customHeight="1"/>
    <row r="9" spans="7:33" s="43" customFormat="1" ht="18" customHeight="1">
      <c r="G9" s="43" t="s">
        <v>9</v>
      </c>
      <c r="AG9" s="44"/>
    </row>
    <row r="10" spans="16:29" s="39" customFormat="1" ht="15" customHeight="1">
      <c r="P10" s="39" t="s">
        <v>24</v>
      </c>
      <c r="Q10" s="45"/>
      <c r="R10" s="45"/>
      <c r="S10" s="45"/>
      <c r="T10" s="106"/>
      <c r="U10" s="106"/>
      <c r="V10" s="106"/>
      <c r="W10" s="46" t="s">
        <v>7</v>
      </c>
      <c r="X10" s="105"/>
      <c r="Y10" s="105"/>
      <c r="Z10" s="39" t="s">
        <v>10</v>
      </c>
      <c r="AA10" s="105"/>
      <c r="AB10" s="105"/>
      <c r="AC10" s="39" t="s">
        <v>11</v>
      </c>
    </row>
    <row r="11" ht="12" customHeight="1"/>
    <row r="12" ht="21" customHeight="1">
      <c r="C12" s="38" t="s">
        <v>18</v>
      </c>
    </row>
    <row r="13" spans="15:28" ht="21" customHeight="1">
      <c r="O13" s="47" t="s">
        <v>12</v>
      </c>
      <c r="P13" s="47"/>
      <c r="Q13" s="48"/>
      <c r="R13" s="48"/>
      <c r="S13" s="48"/>
      <c r="T13" s="108"/>
      <c r="U13" s="109"/>
      <c r="V13" s="109"/>
      <c r="W13" s="109"/>
      <c r="X13" s="109"/>
      <c r="Y13" s="109"/>
      <c r="Z13" s="109"/>
      <c r="AA13" s="109"/>
      <c r="AB13" s="109"/>
    </row>
    <row r="14" spans="15:28" ht="21" customHeight="1">
      <c r="O14" s="47" t="s">
        <v>13</v>
      </c>
      <c r="P14" s="47"/>
      <c r="Q14" s="48"/>
      <c r="R14" s="48"/>
      <c r="S14" s="48"/>
      <c r="T14" s="108"/>
      <c r="U14" s="109"/>
      <c r="V14" s="109"/>
      <c r="W14" s="109"/>
      <c r="X14" s="109"/>
      <c r="Y14" s="109"/>
      <c r="Z14" s="109"/>
      <c r="AA14" s="109"/>
      <c r="AB14" s="109"/>
    </row>
    <row r="15" spans="15:28" ht="21" customHeight="1">
      <c r="O15" s="47" t="s">
        <v>14</v>
      </c>
      <c r="P15" s="47"/>
      <c r="Q15" s="48"/>
      <c r="R15" s="48"/>
      <c r="S15" s="48"/>
      <c r="T15" s="108"/>
      <c r="U15" s="109"/>
      <c r="V15" s="109"/>
      <c r="W15" s="109"/>
      <c r="X15" s="109"/>
      <c r="Y15" s="109"/>
      <c r="Z15" s="109"/>
      <c r="AA15" s="109"/>
      <c r="AB15" s="107"/>
    </row>
    <row r="16" spans="15:28" ht="15" customHeight="1">
      <c r="O16" s="47"/>
      <c r="P16" s="47"/>
      <c r="Q16" s="48"/>
      <c r="R16" s="48"/>
      <c r="S16" s="48"/>
      <c r="T16" s="49"/>
      <c r="U16" s="48"/>
      <c r="V16" s="48"/>
      <c r="W16" s="48"/>
      <c r="X16" s="48"/>
      <c r="Y16" s="48"/>
      <c r="Z16" s="48"/>
      <c r="AA16" s="48"/>
      <c r="AB16" s="48"/>
    </row>
    <row r="17" spans="2:28" ht="19.5" customHeight="1">
      <c r="B17" s="39" t="s">
        <v>52</v>
      </c>
      <c r="O17" s="47"/>
      <c r="P17" s="47"/>
      <c r="Q17" s="48"/>
      <c r="R17" s="48"/>
      <c r="S17" s="48"/>
      <c r="T17" s="49"/>
      <c r="U17" s="48"/>
      <c r="V17" s="48"/>
      <c r="W17" s="48"/>
      <c r="X17" s="48"/>
      <c r="Y17" s="48"/>
      <c r="Z17" s="48"/>
      <c r="AA17" s="48"/>
      <c r="AB17" s="48"/>
    </row>
    <row r="18" spans="1:16" ht="9.75" customHeight="1">
      <c r="A18" s="43"/>
      <c r="O18" s="43"/>
      <c r="P18" s="43"/>
    </row>
    <row r="19" spans="1:4" s="43" customFormat="1" ht="18" customHeight="1">
      <c r="A19" s="43" t="s">
        <v>20</v>
      </c>
      <c r="D19" s="43" t="s">
        <v>28</v>
      </c>
    </row>
    <row r="20" spans="3:28" ht="19.5" customHeight="1">
      <c r="C20" s="50"/>
      <c r="D20" s="50"/>
      <c r="E20" s="50"/>
      <c r="F20" s="74" t="s">
        <v>1</v>
      </c>
      <c r="G20" s="75"/>
      <c r="H20" s="75"/>
      <c r="I20" s="75"/>
      <c r="J20" s="75"/>
      <c r="K20" s="76"/>
      <c r="L20" s="77" t="s">
        <v>49</v>
      </c>
      <c r="M20" s="78"/>
      <c r="N20" s="78"/>
      <c r="O20" s="78"/>
      <c r="P20" s="78"/>
      <c r="Q20" s="79"/>
      <c r="R20" s="74" t="s">
        <v>2</v>
      </c>
      <c r="S20" s="80"/>
      <c r="T20" s="80"/>
      <c r="U20" s="80"/>
      <c r="V20" s="80"/>
      <c r="W20" s="80"/>
      <c r="X20" s="80"/>
      <c r="Y20" s="80"/>
      <c r="Z20" s="80"/>
      <c r="AA20" s="80"/>
      <c r="AB20" s="81"/>
    </row>
    <row r="21" spans="3:28" ht="24.75" customHeight="1">
      <c r="C21" s="50"/>
      <c r="D21" s="50"/>
      <c r="E21" s="50"/>
      <c r="F21" s="53"/>
      <c r="G21" s="54"/>
      <c r="H21" s="102"/>
      <c r="I21" s="55"/>
      <c r="J21" s="55" t="s">
        <v>3</v>
      </c>
      <c r="K21" s="55"/>
      <c r="L21" s="53"/>
      <c r="M21" s="82">
        <v>12738</v>
      </c>
      <c r="N21" s="82"/>
      <c r="O21" s="82"/>
      <c r="P21" s="55" t="s">
        <v>0</v>
      </c>
      <c r="Q21" s="56"/>
      <c r="R21" s="53" t="s">
        <v>44</v>
      </c>
      <c r="S21" s="83">
        <f>H21*M21</f>
        <v>0</v>
      </c>
      <c r="T21" s="80"/>
      <c r="U21" s="80"/>
      <c r="V21" s="80"/>
      <c r="W21" s="80"/>
      <c r="X21" s="80"/>
      <c r="Y21" s="80"/>
      <c r="Z21" s="80"/>
      <c r="AA21" s="80"/>
      <c r="AB21" s="52" t="s">
        <v>0</v>
      </c>
    </row>
    <row r="22" ht="7.5" customHeight="1">
      <c r="A22" s="43"/>
    </row>
    <row r="23" spans="1:4" s="43" customFormat="1" ht="18" customHeight="1">
      <c r="A23" s="43" t="s">
        <v>19</v>
      </c>
      <c r="D23" s="43" t="s">
        <v>27</v>
      </c>
    </row>
    <row r="24" spans="3:28" ht="21.75" customHeight="1">
      <c r="C24" s="50"/>
      <c r="D24" s="50"/>
      <c r="E24" s="50"/>
      <c r="F24" s="74" t="s">
        <v>1</v>
      </c>
      <c r="G24" s="75"/>
      <c r="H24" s="75"/>
      <c r="I24" s="75"/>
      <c r="J24" s="75"/>
      <c r="K24" s="76"/>
      <c r="L24" s="74" t="s">
        <v>50</v>
      </c>
      <c r="M24" s="75"/>
      <c r="N24" s="75"/>
      <c r="O24" s="75"/>
      <c r="P24" s="75"/>
      <c r="Q24" s="76"/>
      <c r="R24" s="74" t="s">
        <v>2</v>
      </c>
      <c r="S24" s="80"/>
      <c r="T24" s="80"/>
      <c r="U24" s="80"/>
      <c r="V24" s="80"/>
      <c r="W24" s="80"/>
      <c r="X24" s="80"/>
      <c r="Y24" s="80"/>
      <c r="Z24" s="80"/>
      <c r="AA24" s="80"/>
      <c r="AB24" s="81"/>
    </row>
    <row r="25" spans="3:28" ht="24.75" customHeight="1">
      <c r="C25" s="50"/>
      <c r="D25" s="57"/>
      <c r="E25" s="57"/>
      <c r="F25" s="58"/>
      <c r="G25" s="59"/>
      <c r="H25" s="103"/>
      <c r="I25" s="60"/>
      <c r="J25" s="60" t="s">
        <v>3</v>
      </c>
      <c r="K25" s="61"/>
      <c r="L25" s="53"/>
      <c r="M25" s="84">
        <v>935</v>
      </c>
      <c r="N25" s="84"/>
      <c r="O25" s="84"/>
      <c r="P25" s="55" t="s">
        <v>0</v>
      </c>
      <c r="Q25" s="56"/>
      <c r="R25" s="62" t="s">
        <v>45</v>
      </c>
      <c r="S25" s="83">
        <f>H25*M25</f>
        <v>0</v>
      </c>
      <c r="T25" s="80"/>
      <c r="U25" s="80"/>
      <c r="V25" s="80"/>
      <c r="W25" s="80"/>
      <c r="X25" s="80"/>
      <c r="Y25" s="80"/>
      <c r="Z25" s="80"/>
      <c r="AA25" s="80"/>
      <c r="AB25" s="52" t="s">
        <v>0</v>
      </c>
    </row>
    <row r="26" spans="3:29" ht="9.75" customHeight="1"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4"/>
      <c r="W26" s="65"/>
      <c r="X26" s="65"/>
      <c r="Y26" s="65"/>
      <c r="Z26" s="65"/>
      <c r="AA26" s="65"/>
      <c r="AB26" s="65"/>
      <c r="AC26" s="66"/>
    </row>
    <row r="27" spans="2:27" ht="19.5" customHeight="1">
      <c r="B27" s="39" t="s">
        <v>53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4"/>
      <c r="W27" s="64"/>
      <c r="X27" s="64"/>
      <c r="Y27" s="64"/>
      <c r="Z27" s="64"/>
      <c r="AA27" s="63"/>
    </row>
    <row r="28" ht="9.75" customHeight="1">
      <c r="A28" s="43"/>
    </row>
    <row r="29" spans="1:4" s="43" customFormat="1" ht="15" customHeight="1">
      <c r="A29" s="43" t="s">
        <v>20</v>
      </c>
      <c r="D29" s="43" t="s">
        <v>28</v>
      </c>
    </row>
    <row r="30" spans="3:28" ht="21.75" customHeight="1">
      <c r="C30" s="50"/>
      <c r="D30" s="50"/>
      <c r="E30" s="50"/>
      <c r="F30" s="77" t="s">
        <v>1</v>
      </c>
      <c r="G30" s="78"/>
      <c r="H30" s="78"/>
      <c r="I30" s="78"/>
      <c r="J30" s="78"/>
      <c r="K30" s="78"/>
      <c r="L30" s="77" t="s">
        <v>49</v>
      </c>
      <c r="M30" s="78"/>
      <c r="N30" s="78"/>
      <c r="O30" s="78"/>
      <c r="P30" s="78"/>
      <c r="Q30" s="79"/>
      <c r="R30" s="74" t="s">
        <v>2</v>
      </c>
      <c r="S30" s="80"/>
      <c r="T30" s="80"/>
      <c r="U30" s="80"/>
      <c r="V30" s="80"/>
      <c r="W30" s="80"/>
      <c r="X30" s="80"/>
      <c r="Y30" s="80"/>
      <c r="Z30" s="80"/>
      <c r="AA30" s="80"/>
      <c r="AB30" s="81"/>
    </row>
    <row r="31" spans="3:28" ht="24.75" customHeight="1">
      <c r="C31" s="50"/>
      <c r="D31" s="50"/>
      <c r="E31" s="50"/>
      <c r="F31" s="51"/>
      <c r="G31" s="54"/>
      <c r="H31" s="102"/>
      <c r="I31" s="55"/>
      <c r="J31" s="55" t="s">
        <v>3</v>
      </c>
      <c r="K31" s="55"/>
      <c r="L31" s="53"/>
      <c r="M31" s="84">
        <v>15917</v>
      </c>
      <c r="N31" s="84"/>
      <c r="O31" s="84"/>
      <c r="P31" s="55" t="s">
        <v>0</v>
      </c>
      <c r="Q31" s="56"/>
      <c r="R31" s="51" t="s">
        <v>46</v>
      </c>
      <c r="S31" s="83">
        <f>H31*M31</f>
        <v>0</v>
      </c>
      <c r="T31" s="80"/>
      <c r="U31" s="80"/>
      <c r="V31" s="80"/>
      <c r="W31" s="80"/>
      <c r="X31" s="80"/>
      <c r="Y31" s="80"/>
      <c r="Z31" s="80"/>
      <c r="AA31" s="80"/>
      <c r="AB31" s="52" t="s">
        <v>0</v>
      </c>
    </row>
    <row r="32" ht="7.5" customHeight="1">
      <c r="A32" s="43"/>
    </row>
    <row r="33" spans="1:4" s="43" customFormat="1" ht="15" customHeight="1">
      <c r="A33" s="43" t="s">
        <v>19</v>
      </c>
      <c r="D33" s="43" t="s">
        <v>27</v>
      </c>
    </row>
    <row r="34" spans="3:28" ht="21.75" customHeight="1">
      <c r="C34" s="50"/>
      <c r="D34" s="50"/>
      <c r="E34" s="50"/>
      <c r="F34" s="74" t="s">
        <v>1</v>
      </c>
      <c r="G34" s="75"/>
      <c r="H34" s="75"/>
      <c r="I34" s="75"/>
      <c r="J34" s="75"/>
      <c r="K34" s="76"/>
      <c r="L34" s="74" t="s">
        <v>51</v>
      </c>
      <c r="M34" s="75"/>
      <c r="N34" s="75"/>
      <c r="O34" s="75"/>
      <c r="P34" s="75"/>
      <c r="Q34" s="76"/>
      <c r="R34" s="74" t="s">
        <v>2</v>
      </c>
      <c r="S34" s="80"/>
      <c r="T34" s="80"/>
      <c r="U34" s="80"/>
      <c r="V34" s="80"/>
      <c r="W34" s="80"/>
      <c r="X34" s="80"/>
      <c r="Y34" s="80"/>
      <c r="Z34" s="80"/>
      <c r="AA34" s="80"/>
      <c r="AB34" s="81"/>
    </row>
    <row r="35" spans="3:28" ht="24.75" customHeight="1">
      <c r="C35" s="50"/>
      <c r="D35" s="57"/>
      <c r="E35" s="57"/>
      <c r="F35" s="51"/>
      <c r="G35" s="59"/>
      <c r="H35" s="103"/>
      <c r="I35" s="60"/>
      <c r="J35" s="60" t="s">
        <v>3</v>
      </c>
      <c r="K35" s="61"/>
      <c r="L35" s="53"/>
      <c r="M35" s="84">
        <v>935</v>
      </c>
      <c r="N35" s="84"/>
      <c r="O35" s="84"/>
      <c r="P35" s="55" t="s">
        <v>0</v>
      </c>
      <c r="Q35" s="56"/>
      <c r="R35" s="62" t="s">
        <v>47</v>
      </c>
      <c r="S35" s="83">
        <f>H35*M35</f>
        <v>0</v>
      </c>
      <c r="T35" s="80"/>
      <c r="U35" s="80"/>
      <c r="V35" s="80"/>
      <c r="W35" s="80"/>
      <c r="X35" s="80"/>
      <c r="Y35" s="80"/>
      <c r="Z35" s="80"/>
      <c r="AA35" s="80"/>
      <c r="AB35" s="52" t="s">
        <v>0</v>
      </c>
    </row>
    <row r="36" ht="24.75" customHeight="1"/>
    <row r="37" spans="6:28" ht="30" customHeight="1">
      <c r="F37" s="67" t="s">
        <v>4</v>
      </c>
      <c r="G37" s="55"/>
      <c r="H37" s="55"/>
      <c r="I37" s="55"/>
      <c r="J37" s="55"/>
      <c r="K37" s="55"/>
      <c r="L37" s="55"/>
      <c r="M37" s="55"/>
      <c r="N37" s="55"/>
      <c r="O37" s="85" t="s">
        <v>48</v>
      </c>
      <c r="P37" s="80"/>
      <c r="Q37" s="80"/>
      <c r="R37" s="80"/>
      <c r="S37" s="80"/>
      <c r="T37" s="83">
        <f>SUM(S21:S35)</f>
        <v>0</v>
      </c>
      <c r="U37" s="80"/>
      <c r="V37" s="80"/>
      <c r="W37" s="80"/>
      <c r="X37" s="80"/>
      <c r="Y37" s="80"/>
      <c r="Z37" s="80"/>
      <c r="AA37" s="80"/>
      <c r="AB37" s="52" t="s">
        <v>0</v>
      </c>
    </row>
    <row r="38" s="43" customFormat="1" ht="12" customHeight="1">
      <c r="AA38" s="68"/>
    </row>
    <row r="39" spans="16:29" ht="15" customHeight="1"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68" t="s">
        <v>5</v>
      </c>
      <c r="AB39" s="43"/>
      <c r="AC39" s="43"/>
    </row>
  </sheetData>
  <sheetProtection selectLockedCells="1"/>
  <mergeCells count="29">
    <mergeCell ref="F34:K34"/>
    <mergeCell ref="L34:Q34"/>
    <mergeCell ref="R34:AB34"/>
    <mergeCell ref="M35:O35"/>
    <mergeCell ref="S35:AA35"/>
    <mergeCell ref="O37:S37"/>
    <mergeCell ref="T37:AA37"/>
    <mergeCell ref="M25:O25"/>
    <mergeCell ref="S25:AA25"/>
    <mergeCell ref="F30:K30"/>
    <mergeCell ref="L30:Q30"/>
    <mergeCell ref="R30:AB30"/>
    <mergeCell ref="M31:O31"/>
    <mergeCell ref="S31:AA31"/>
    <mergeCell ref="F20:K20"/>
    <mergeCell ref="L20:Q20"/>
    <mergeCell ref="R20:AB20"/>
    <mergeCell ref="M21:O21"/>
    <mergeCell ref="S21:AA21"/>
    <mergeCell ref="F24:K24"/>
    <mergeCell ref="L24:Q24"/>
    <mergeCell ref="R24:AB24"/>
    <mergeCell ref="V1:AB1"/>
    <mergeCell ref="A3:AD3"/>
    <mergeCell ref="N5:S5"/>
    <mergeCell ref="U5:V5"/>
    <mergeCell ref="X10:Y10"/>
    <mergeCell ref="AA10:AB10"/>
    <mergeCell ref="M7:S7"/>
  </mergeCells>
  <dataValidations count="2">
    <dataValidation type="list" allowBlank="1" showInputMessage="1" showErrorMessage="1" sqref="X10:Y10">
      <formula1>"1,2,3,4,5,6,7,8,9,10,11,12"</formula1>
    </dataValidation>
    <dataValidation type="list" allowBlank="1" showInputMessage="1" showErrorMessage="1" sqref="AA10:AB10">
      <formula1>"1,2,3,4,5,6,7,8,9,10,11,12,13,14,15,16,17,18,19,20,21,22,23,24,25,26,27,28,29,30,31"</formula1>
    </dataValidation>
  </dataValidations>
  <printOptions horizontalCentered="1" verticalCentered="1"/>
  <pageMargins left="0.7874015748031497" right="0" top="0.3937007874015748" bottom="0.3937007874015748" header="0.11811023622047245" footer="0.11811023622047245"/>
  <pageSetup blackAndWhite="1"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39"/>
  <sheetViews>
    <sheetView showZeros="0" zoomScale="90" zoomScaleNormal="90" zoomScalePageLayoutView="0" workbookViewId="0" topLeftCell="A13">
      <selection activeCell="U5" sqref="U5:V5"/>
    </sheetView>
  </sheetViews>
  <sheetFormatPr defaultColWidth="3.00390625" defaultRowHeight="21" customHeight="1"/>
  <cols>
    <col min="1" max="12" width="3.00390625" style="1" customWidth="1"/>
    <col min="13" max="13" width="4.00390625" style="1" bestFit="1" customWidth="1"/>
    <col min="14" max="19" width="3.00390625" style="1" customWidth="1"/>
    <col min="20" max="20" width="7.57421875" style="1" customWidth="1"/>
    <col min="21" max="21" width="2.00390625" style="1" customWidth="1"/>
    <col min="22" max="22" width="3.28125" style="1" customWidth="1"/>
    <col min="23" max="23" width="3.00390625" style="1" customWidth="1"/>
    <col min="24" max="24" width="4.140625" style="1" customWidth="1"/>
    <col min="25" max="16384" width="3.00390625" style="1" customWidth="1"/>
  </cols>
  <sheetData>
    <row r="1" spans="22:27" ht="12.75" customHeight="1">
      <c r="V1" s="22"/>
      <c r="AA1" s="23" t="s">
        <v>6</v>
      </c>
    </row>
    <row r="2" ht="9.75" customHeight="1"/>
    <row r="3" spans="1:30" ht="21" customHeight="1">
      <c r="A3" s="97" t="s">
        <v>16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</row>
    <row r="4" ht="18" customHeight="1"/>
    <row r="5" spans="4:24" ht="18" customHeight="1">
      <c r="D5" s="1" t="s">
        <v>21</v>
      </c>
      <c r="N5" s="98"/>
      <c r="O5" s="98"/>
      <c r="P5" s="98"/>
      <c r="Q5" s="98"/>
      <c r="R5" s="98"/>
      <c r="S5" s="98"/>
      <c r="T5" s="13" t="s">
        <v>7</v>
      </c>
      <c r="U5" s="99"/>
      <c r="V5" s="99"/>
      <c r="W5" s="13" t="s">
        <v>8</v>
      </c>
      <c r="X5" s="13"/>
    </row>
    <row r="6" ht="19.5" customHeight="1" thickBot="1"/>
    <row r="7" spans="6:24" ht="27.75" customHeight="1" thickBot="1">
      <c r="F7" s="1" t="s">
        <v>23</v>
      </c>
      <c r="G7" s="18" t="s">
        <v>22</v>
      </c>
      <c r="H7" s="19" t="s">
        <v>17</v>
      </c>
      <c r="I7" s="19"/>
      <c r="J7" s="19"/>
      <c r="K7" s="19"/>
      <c r="L7" s="19"/>
      <c r="M7" s="19"/>
      <c r="N7" s="100">
        <f>T37</f>
        <v>30547</v>
      </c>
      <c r="O7" s="100"/>
      <c r="P7" s="100"/>
      <c r="Q7" s="100"/>
      <c r="R7" s="100"/>
      <c r="S7" s="101"/>
      <c r="T7" s="101"/>
      <c r="U7" s="101"/>
      <c r="V7" s="101"/>
      <c r="W7" s="101"/>
      <c r="X7" s="28" t="s">
        <v>0</v>
      </c>
    </row>
    <row r="8" ht="12" customHeight="1"/>
    <row r="9" spans="7:33" s="2" customFormat="1" ht="18" customHeight="1">
      <c r="G9" s="2" t="s">
        <v>9</v>
      </c>
      <c r="AG9" s="25"/>
    </row>
    <row r="10" spans="16:29" s="13" customFormat="1" ht="15" customHeight="1">
      <c r="P10" s="13" t="s">
        <v>24</v>
      </c>
      <c r="Q10" s="21"/>
      <c r="R10" s="21"/>
      <c r="S10" s="21"/>
      <c r="T10" s="21"/>
      <c r="U10" s="21"/>
      <c r="V10" s="21"/>
      <c r="W10" s="29" t="s">
        <v>7</v>
      </c>
      <c r="X10" s="99"/>
      <c r="Y10" s="99"/>
      <c r="Z10" s="13" t="s">
        <v>10</v>
      </c>
      <c r="AA10" s="99"/>
      <c r="AB10" s="99"/>
      <c r="AC10" s="13" t="s">
        <v>11</v>
      </c>
    </row>
    <row r="11" ht="12" customHeight="1"/>
    <row r="12" ht="21" customHeight="1">
      <c r="C12" s="1" t="s">
        <v>18</v>
      </c>
    </row>
    <row r="13" spans="15:28" ht="21" customHeight="1">
      <c r="O13" s="26" t="s">
        <v>12</v>
      </c>
      <c r="P13" s="26"/>
      <c r="Q13" s="4"/>
      <c r="R13" s="4"/>
      <c r="S13" s="4"/>
      <c r="T13" s="14"/>
      <c r="U13" s="15"/>
      <c r="V13" s="15"/>
      <c r="W13" s="15"/>
      <c r="X13" s="15"/>
      <c r="Y13" s="4"/>
      <c r="Z13" s="4"/>
      <c r="AA13" s="4"/>
      <c r="AB13" s="4"/>
    </row>
    <row r="14" spans="15:28" ht="21" customHeight="1">
      <c r="O14" s="26" t="s">
        <v>13</v>
      </c>
      <c r="P14" s="26"/>
      <c r="Q14" s="4"/>
      <c r="R14" s="4"/>
      <c r="S14" s="4"/>
      <c r="T14" s="14"/>
      <c r="U14" s="15"/>
      <c r="V14" s="15"/>
      <c r="W14" s="15"/>
      <c r="X14" s="15"/>
      <c r="Y14" s="4"/>
      <c r="Z14" s="4"/>
      <c r="AA14" s="4"/>
      <c r="AB14" s="4"/>
    </row>
    <row r="15" spans="15:28" ht="21" customHeight="1">
      <c r="O15" s="26" t="s">
        <v>14</v>
      </c>
      <c r="P15" s="26"/>
      <c r="Q15" s="4"/>
      <c r="R15" s="4"/>
      <c r="S15" s="4"/>
      <c r="T15" s="14"/>
      <c r="U15" s="15"/>
      <c r="V15" s="15"/>
      <c r="W15" s="15"/>
      <c r="X15" s="15"/>
      <c r="Y15" s="4"/>
      <c r="Z15" s="4"/>
      <c r="AA15" s="4"/>
      <c r="AB15" s="1" t="s">
        <v>15</v>
      </c>
    </row>
    <row r="16" spans="15:28" ht="15" customHeight="1">
      <c r="O16" s="26"/>
      <c r="P16" s="26"/>
      <c r="Q16" s="4"/>
      <c r="R16" s="4"/>
      <c r="S16" s="4"/>
      <c r="T16" s="14"/>
      <c r="U16" s="15"/>
      <c r="V16" s="15"/>
      <c r="W16" s="15"/>
      <c r="X16" s="15"/>
      <c r="Y16" s="4"/>
      <c r="Z16" s="4"/>
      <c r="AA16" s="4"/>
      <c r="AB16" s="4"/>
    </row>
    <row r="17" spans="2:28" ht="19.5" customHeight="1">
      <c r="B17" s="13" t="s">
        <v>25</v>
      </c>
      <c r="O17" s="26"/>
      <c r="P17" s="26"/>
      <c r="Q17" s="4"/>
      <c r="R17" s="4"/>
      <c r="S17" s="4"/>
      <c r="T17" s="14"/>
      <c r="U17" s="15"/>
      <c r="V17" s="15"/>
      <c r="W17" s="15"/>
      <c r="X17" s="15"/>
      <c r="Y17" s="4"/>
      <c r="Z17" s="4"/>
      <c r="AA17" s="4"/>
      <c r="AB17" s="4"/>
    </row>
    <row r="18" spans="1:16" ht="9.75" customHeight="1">
      <c r="A18" s="2"/>
      <c r="O18" s="2"/>
      <c r="P18" s="2"/>
    </row>
    <row r="19" spans="1:4" s="2" customFormat="1" ht="18" customHeight="1">
      <c r="A19" s="2" t="s">
        <v>20</v>
      </c>
      <c r="D19" s="2" t="s">
        <v>28</v>
      </c>
    </row>
    <row r="20" spans="3:28" ht="19.5" customHeight="1">
      <c r="C20" s="36"/>
      <c r="D20" s="36"/>
      <c r="E20" s="36"/>
      <c r="F20" s="86" t="s">
        <v>1</v>
      </c>
      <c r="G20" s="87"/>
      <c r="H20" s="87"/>
      <c r="I20" s="87"/>
      <c r="J20" s="87"/>
      <c r="K20" s="88"/>
      <c r="L20" s="94" t="s">
        <v>49</v>
      </c>
      <c r="M20" s="95"/>
      <c r="N20" s="95"/>
      <c r="O20" s="95"/>
      <c r="P20" s="95"/>
      <c r="Q20" s="96"/>
      <c r="R20" s="86" t="s">
        <v>2</v>
      </c>
      <c r="S20" s="89"/>
      <c r="T20" s="89"/>
      <c r="U20" s="89"/>
      <c r="V20" s="89"/>
      <c r="W20" s="89"/>
      <c r="X20" s="89"/>
      <c r="Y20" s="89"/>
      <c r="Z20" s="89"/>
      <c r="AA20" s="89"/>
      <c r="AB20" s="90"/>
    </row>
    <row r="21" spans="3:28" ht="24.75" customHeight="1">
      <c r="C21" s="36"/>
      <c r="D21" s="36"/>
      <c r="E21" s="36"/>
      <c r="F21" s="8"/>
      <c r="G21" s="11"/>
      <c r="H21" s="16">
        <v>1</v>
      </c>
      <c r="I21" s="9"/>
      <c r="J21" s="9" t="s">
        <v>3</v>
      </c>
      <c r="K21" s="9"/>
      <c r="L21" s="8"/>
      <c r="M21" s="91">
        <v>12760</v>
      </c>
      <c r="N21" s="91"/>
      <c r="O21" s="91"/>
      <c r="P21" s="9" t="s">
        <v>0</v>
      </c>
      <c r="Q21" s="10"/>
      <c r="R21" s="8" t="s">
        <v>44</v>
      </c>
      <c r="S21" s="92">
        <f>H21*M21</f>
        <v>12760</v>
      </c>
      <c r="T21" s="89"/>
      <c r="U21" s="89"/>
      <c r="V21" s="89"/>
      <c r="W21" s="89"/>
      <c r="X21" s="89"/>
      <c r="Y21" s="89"/>
      <c r="Z21" s="89"/>
      <c r="AA21" s="89"/>
      <c r="AB21" s="20" t="s">
        <v>0</v>
      </c>
    </row>
    <row r="22" ht="7.5" customHeight="1">
      <c r="A22" s="2"/>
    </row>
    <row r="23" spans="1:4" s="2" customFormat="1" ht="18" customHeight="1">
      <c r="A23" s="2" t="s">
        <v>19</v>
      </c>
      <c r="D23" s="2" t="s">
        <v>27</v>
      </c>
    </row>
    <row r="24" spans="3:28" ht="21.75" customHeight="1">
      <c r="C24" s="36"/>
      <c r="D24" s="36"/>
      <c r="E24" s="36"/>
      <c r="F24" s="86" t="s">
        <v>1</v>
      </c>
      <c r="G24" s="87"/>
      <c r="H24" s="87"/>
      <c r="I24" s="87"/>
      <c r="J24" s="87"/>
      <c r="K24" s="88"/>
      <c r="L24" s="86" t="s">
        <v>49</v>
      </c>
      <c r="M24" s="87"/>
      <c r="N24" s="87"/>
      <c r="O24" s="87"/>
      <c r="P24" s="87"/>
      <c r="Q24" s="88"/>
      <c r="R24" s="86" t="s">
        <v>2</v>
      </c>
      <c r="S24" s="89"/>
      <c r="T24" s="89"/>
      <c r="U24" s="89"/>
      <c r="V24" s="89"/>
      <c r="W24" s="89"/>
      <c r="X24" s="89"/>
      <c r="Y24" s="89"/>
      <c r="Z24" s="89"/>
      <c r="AA24" s="89"/>
      <c r="AB24" s="90"/>
    </row>
    <row r="25" spans="3:28" ht="24.75" customHeight="1">
      <c r="C25" s="36"/>
      <c r="D25" s="37"/>
      <c r="E25" s="37"/>
      <c r="F25" s="5"/>
      <c r="G25" s="12"/>
      <c r="H25" s="17">
        <v>1</v>
      </c>
      <c r="I25" s="6"/>
      <c r="J25" s="6" t="s">
        <v>3</v>
      </c>
      <c r="K25" s="7"/>
      <c r="L25" s="8"/>
      <c r="M25" s="91">
        <v>935</v>
      </c>
      <c r="N25" s="91"/>
      <c r="O25" s="91"/>
      <c r="P25" s="9" t="s">
        <v>0</v>
      </c>
      <c r="Q25" s="10"/>
      <c r="R25" s="34" t="s">
        <v>45</v>
      </c>
      <c r="S25" s="92">
        <f>+H25*M25</f>
        <v>935</v>
      </c>
      <c r="T25" s="89"/>
      <c r="U25" s="89"/>
      <c r="V25" s="89"/>
      <c r="W25" s="89"/>
      <c r="X25" s="89"/>
      <c r="Y25" s="89"/>
      <c r="Z25" s="89"/>
      <c r="AA25" s="89"/>
      <c r="AB25" s="20" t="s">
        <v>0</v>
      </c>
    </row>
    <row r="26" spans="3:29" ht="9.75" customHeight="1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27"/>
      <c r="W26" s="30"/>
      <c r="X26" s="30"/>
      <c r="Y26" s="30"/>
      <c r="Z26" s="30"/>
      <c r="AA26" s="30"/>
      <c r="AB26" s="30"/>
      <c r="AC26" s="31"/>
    </row>
    <row r="27" spans="2:27" ht="19.5" customHeight="1">
      <c r="B27" s="13" t="s">
        <v>26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27"/>
      <c r="W27" s="27"/>
      <c r="X27" s="27"/>
      <c r="Y27" s="27"/>
      <c r="Z27" s="27"/>
      <c r="AA27" s="3"/>
    </row>
    <row r="28" ht="9.75" customHeight="1">
      <c r="A28" s="2"/>
    </row>
    <row r="29" spans="1:4" s="2" customFormat="1" ht="15" customHeight="1">
      <c r="A29" s="2" t="s">
        <v>20</v>
      </c>
      <c r="D29" s="2" t="s">
        <v>28</v>
      </c>
    </row>
    <row r="30" spans="3:28" ht="21.75" customHeight="1">
      <c r="C30" s="36"/>
      <c r="D30" s="36"/>
      <c r="E30" s="36"/>
      <c r="F30" s="94" t="s">
        <v>1</v>
      </c>
      <c r="G30" s="95"/>
      <c r="H30" s="95"/>
      <c r="I30" s="95"/>
      <c r="J30" s="95"/>
      <c r="K30" s="95"/>
      <c r="L30" s="94" t="s">
        <v>49</v>
      </c>
      <c r="M30" s="95"/>
      <c r="N30" s="95"/>
      <c r="O30" s="95"/>
      <c r="P30" s="95"/>
      <c r="Q30" s="96"/>
      <c r="R30" s="86" t="s">
        <v>2</v>
      </c>
      <c r="S30" s="89"/>
      <c r="T30" s="89"/>
      <c r="U30" s="89"/>
      <c r="V30" s="89"/>
      <c r="W30" s="89"/>
      <c r="X30" s="89"/>
      <c r="Y30" s="89"/>
      <c r="Z30" s="89"/>
      <c r="AA30" s="89"/>
      <c r="AB30" s="90"/>
    </row>
    <row r="31" spans="3:28" ht="24.75" customHeight="1">
      <c r="C31" s="36"/>
      <c r="D31" s="36"/>
      <c r="E31" s="36"/>
      <c r="F31" s="32"/>
      <c r="G31" s="11"/>
      <c r="H31" s="16">
        <v>1</v>
      </c>
      <c r="I31" s="9"/>
      <c r="J31" s="9" t="s">
        <v>3</v>
      </c>
      <c r="K31" s="9"/>
      <c r="L31" s="8"/>
      <c r="M31" s="91">
        <v>15917</v>
      </c>
      <c r="N31" s="91"/>
      <c r="O31" s="91"/>
      <c r="P31" s="9" t="s">
        <v>0</v>
      </c>
      <c r="Q31" s="10"/>
      <c r="R31" s="32" t="s">
        <v>46</v>
      </c>
      <c r="S31" s="92">
        <f>+H31*M31</f>
        <v>15917</v>
      </c>
      <c r="T31" s="89"/>
      <c r="U31" s="89"/>
      <c r="V31" s="89"/>
      <c r="W31" s="89"/>
      <c r="X31" s="89"/>
      <c r="Y31" s="89"/>
      <c r="Z31" s="89"/>
      <c r="AA31" s="89"/>
      <c r="AB31" s="20" t="s">
        <v>0</v>
      </c>
    </row>
    <row r="32" ht="7.5" customHeight="1">
      <c r="A32" s="2"/>
    </row>
    <row r="33" spans="1:4" s="2" customFormat="1" ht="15" customHeight="1">
      <c r="A33" s="2" t="s">
        <v>19</v>
      </c>
      <c r="D33" s="2" t="s">
        <v>27</v>
      </c>
    </row>
    <row r="34" spans="3:28" ht="21.75" customHeight="1">
      <c r="C34" s="36"/>
      <c r="D34" s="36"/>
      <c r="E34" s="36"/>
      <c r="F34" s="86" t="s">
        <v>1</v>
      </c>
      <c r="G34" s="87"/>
      <c r="H34" s="87"/>
      <c r="I34" s="87"/>
      <c r="J34" s="87"/>
      <c r="K34" s="88"/>
      <c r="L34" s="86" t="s">
        <v>49</v>
      </c>
      <c r="M34" s="87"/>
      <c r="N34" s="87"/>
      <c r="O34" s="87"/>
      <c r="P34" s="87"/>
      <c r="Q34" s="88"/>
      <c r="R34" s="86" t="s">
        <v>2</v>
      </c>
      <c r="S34" s="89"/>
      <c r="T34" s="89"/>
      <c r="U34" s="89"/>
      <c r="V34" s="89"/>
      <c r="W34" s="89"/>
      <c r="X34" s="89"/>
      <c r="Y34" s="89"/>
      <c r="Z34" s="89"/>
      <c r="AA34" s="89"/>
      <c r="AB34" s="90"/>
    </row>
    <row r="35" spans="3:28" ht="24.75" customHeight="1">
      <c r="C35" s="36"/>
      <c r="D35" s="37"/>
      <c r="E35" s="37"/>
      <c r="F35" s="32"/>
      <c r="G35" s="12"/>
      <c r="H35" s="17">
        <v>1</v>
      </c>
      <c r="I35" s="6"/>
      <c r="J35" s="6" t="s">
        <v>3</v>
      </c>
      <c r="K35" s="7"/>
      <c r="L35" s="8"/>
      <c r="M35" s="91">
        <v>935</v>
      </c>
      <c r="N35" s="91"/>
      <c r="O35" s="91"/>
      <c r="P35" s="9" t="s">
        <v>0</v>
      </c>
      <c r="Q35" s="10"/>
      <c r="R35" s="34" t="s">
        <v>47</v>
      </c>
      <c r="S35" s="92">
        <f>+H35*M35</f>
        <v>935</v>
      </c>
      <c r="T35" s="89"/>
      <c r="U35" s="89"/>
      <c r="V35" s="89"/>
      <c r="W35" s="89"/>
      <c r="X35" s="89"/>
      <c r="Y35" s="89"/>
      <c r="Z35" s="89"/>
      <c r="AA35" s="89"/>
      <c r="AB35" s="20" t="s">
        <v>0</v>
      </c>
    </row>
    <row r="36" ht="24.75" customHeight="1"/>
    <row r="37" spans="6:28" ht="30" customHeight="1">
      <c r="F37" s="33" t="s">
        <v>4</v>
      </c>
      <c r="G37" s="9"/>
      <c r="H37" s="9"/>
      <c r="I37" s="9"/>
      <c r="J37" s="9"/>
      <c r="K37" s="9"/>
      <c r="L37" s="9"/>
      <c r="M37" s="9"/>
      <c r="N37" s="9"/>
      <c r="O37" s="93" t="s">
        <v>48</v>
      </c>
      <c r="P37" s="89"/>
      <c r="Q37" s="89"/>
      <c r="R37" s="89"/>
      <c r="S37" s="89"/>
      <c r="T37" s="92">
        <f>+S21+S25+S31+S35</f>
        <v>30547</v>
      </c>
      <c r="U37" s="89"/>
      <c r="V37" s="89"/>
      <c r="W37" s="89"/>
      <c r="X37" s="89"/>
      <c r="Y37" s="89"/>
      <c r="Z37" s="89"/>
      <c r="AA37" s="89"/>
      <c r="AB37" s="20" t="s">
        <v>0</v>
      </c>
    </row>
    <row r="38" s="2" customFormat="1" ht="12" customHeight="1">
      <c r="AA38" s="24"/>
    </row>
    <row r="39" spans="16:29" ht="15" customHeight="1"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4" t="s">
        <v>5</v>
      </c>
      <c r="AB39" s="2"/>
      <c r="AC39" s="2"/>
    </row>
  </sheetData>
  <sheetProtection sheet="1" selectLockedCells="1"/>
  <mergeCells count="28">
    <mergeCell ref="A3:AD3"/>
    <mergeCell ref="N5:S5"/>
    <mergeCell ref="U5:V5"/>
    <mergeCell ref="N7:W7"/>
    <mergeCell ref="X10:Y10"/>
    <mergeCell ref="AA10:AB10"/>
    <mergeCell ref="F20:K20"/>
    <mergeCell ref="L20:Q20"/>
    <mergeCell ref="R20:AB20"/>
    <mergeCell ref="M21:O21"/>
    <mergeCell ref="S21:AA21"/>
    <mergeCell ref="F24:K24"/>
    <mergeCell ref="L24:Q24"/>
    <mergeCell ref="R24:AB24"/>
    <mergeCell ref="M25:O25"/>
    <mergeCell ref="S25:AA25"/>
    <mergeCell ref="F30:K30"/>
    <mergeCell ref="L30:Q30"/>
    <mergeCell ref="R30:AB30"/>
    <mergeCell ref="M31:O31"/>
    <mergeCell ref="S31:AA31"/>
    <mergeCell ref="F34:K34"/>
    <mergeCell ref="L34:Q34"/>
    <mergeCell ref="R34:AB34"/>
    <mergeCell ref="M35:O35"/>
    <mergeCell ref="S35:AA35"/>
    <mergeCell ref="O37:S37"/>
    <mergeCell ref="T37:AA37"/>
  </mergeCells>
  <dataValidations count="2">
    <dataValidation type="list" allowBlank="1" showInputMessage="1" showErrorMessage="1" sqref="X10:Y10">
      <formula1>"1,2,3,4,5,6,7,8,9,10,11,12"</formula1>
    </dataValidation>
    <dataValidation type="list" allowBlank="1" showInputMessage="1" showErrorMessage="1" sqref="AA10:AB10">
      <formula1>"1,2,3,4,5,6,7,8,9,10,11,12,13,14,15,16,17,18,19,20,21,22,23,24,25,26,27,28,29,30,31"</formula1>
    </dataValidation>
  </dataValidations>
  <printOptions horizontalCentered="1" verticalCentered="1"/>
  <pageMargins left="0.7874015748031497" right="0" top="0.3937007874015748" bottom="0.3937007874015748" header="0.11811023622047245" footer="0.11811023622047245"/>
  <pageSetup blackAndWhite="1"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7">
      <selection activeCell="A1" sqref="A1"/>
    </sheetView>
  </sheetViews>
  <sheetFormatPr defaultColWidth="9.140625" defaultRowHeight="15"/>
  <cols>
    <col min="1" max="1" width="3.421875" style="0" customWidth="1"/>
  </cols>
  <sheetData>
    <row r="1" ht="13.5">
      <c r="A1" s="35" t="s">
        <v>29</v>
      </c>
    </row>
    <row r="3" ht="13.5">
      <c r="B3" t="s">
        <v>30</v>
      </c>
    </row>
    <row r="4" ht="13.5">
      <c r="B4" t="s">
        <v>31</v>
      </c>
    </row>
    <row r="6" ht="13.5">
      <c r="B6" t="s">
        <v>32</v>
      </c>
    </row>
    <row r="7" ht="13.5">
      <c r="B7" t="s">
        <v>33</v>
      </c>
    </row>
    <row r="9" ht="13.5">
      <c r="B9" t="s">
        <v>34</v>
      </c>
    </row>
    <row r="12" ht="13.5">
      <c r="A12" s="35" t="s">
        <v>35</v>
      </c>
    </row>
    <row r="14" ht="13.5">
      <c r="B14" t="s">
        <v>36</v>
      </c>
    </row>
    <row r="16" ht="13.5">
      <c r="B16" t="s">
        <v>37</v>
      </c>
    </row>
    <row r="18" ht="13.5">
      <c r="B18" t="s">
        <v>38</v>
      </c>
    </row>
    <row r="20" ht="13.5">
      <c r="B20" t="s">
        <v>39</v>
      </c>
    </row>
    <row r="22" ht="13.5">
      <c r="B22" t="s">
        <v>40</v>
      </c>
    </row>
    <row r="23" ht="13.5">
      <c r="B23" t="s">
        <v>41</v>
      </c>
    </row>
    <row r="24" ht="13.5">
      <c r="B24" t="s">
        <v>42</v>
      </c>
    </row>
    <row r="25" ht="13.5">
      <c r="B25" t="s">
        <v>43</v>
      </c>
    </row>
  </sheetData>
  <sheetProtection sheet="1" selectLockedCells="1"/>
  <printOptions horizontalCentered="1" verticalCentered="1"/>
  <pageMargins left="0.7" right="0.7" top="0.75" bottom="0.75" header="0.3" footer="0.3"/>
  <pageSetup blackAndWhite="1" horizontalDpi="2" verticalDpi="2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W801377</dc:creator>
  <cp:keywords/>
  <dc:description/>
  <cp:lastModifiedBy>豊中市</cp:lastModifiedBy>
  <cp:lastPrinted>2023-03-16T06:27:02Z</cp:lastPrinted>
  <dcterms:modified xsi:type="dcterms:W3CDTF">2023-04-28T04:55:34Z</dcterms:modified>
  <cp:category/>
  <cp:version/>
  <cp:contentType/>
  <cp:contentStatus/>
</cp:coreProperties>
</file>