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208447846081/WOPIServiceId_TP_BOX_2/WOPIUserId_-/"/>
    </mc:Choice>
  </mc:AlternateContent>
  <xr:revisionPtr revIDLastSave="26" documentId="13_ncr:1_{B041DB93-D71E-4469-AB63-9E7DA214C6EA}" xr6:coauthVersionLast="47" xr6:coauthVersionMax="47" xr10:uidLastSave="{1363E607-933E-4965-A114-D37FB00DEBA3}"/>
  <bookViews>
    <workbookView xWindow="-120" yWindow="-120" windowWidth="29040" windowHeight="17520" xr2:uid="{00000000-000D-0000-FFFF-FFFF00000000}"/>
  </bookViews>
  <sheets>
    <sheet name="参考見積A" sheetId="2" r:id="rId1"/>
    <sheet name="参考見積B" sheetId="3" r:id="rId2"/>
    <sheet name="参考見積C" sheetId="4" r:id="rId3"/>
    <sheet name="参考見積D" sheetId="5" r:id="rId4"/>
  </sheets>
  <definedNames>
    <definedName name="_xlnm.Print_Area" localSheetId="0">参考見積A!$A$1:$F$24</definedName>
    <definedName name="_xlnm.Print_Area" localSheetId="1">参考見積B!$A$1:$F$41</definedName>
    <definedName name="_xlnm.Print_Area" localSheetId="2">参考見積C!$A$1:$F$41</definedName>
    <definedName name="_xlnm.Print_Area" localSheetId="3">参考見積D!$A$1:$F$24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6" i="2"/>
  <c r="F14" i="2"/>
  <c r="F20" i="2"/>
  <c r="F21" i="2"/>
  <c r="A24" i="4"/>
  <c r="A23" i="4"/>
  <c r="A22" i="4"/>
  <c r="A21" i="4"/>
  <c r="A20" i="4"/>
  <c r="A19" i="4"/>
  <c r="A18" i="4"/>
  <c r="A17" i="4"/>
  <c r="A16" i="4"/>
  <c r="A15" i="4"/>
  <c r="A38" i="4"/>
  <c r="A37" i="4"/>
  <c r="A36" i="4"/>
  <c r="A35" i="4"/>
  <c r="A34" i="4"/>
  <c r="A33" i="4"/>
  <c r="A32" i="4"/>
  <c r="A31" i="4"/>
  <c r="A30" i="4"/>
  <c r="A29" i="4"/>
  <c r="A30" i="3"/>
  <c r="A31" i="3"/>
  <c r="A32" i="3"/>
  <c r="A33" i="3"/>
  <c r="A34" i="3"/>
  <c r="A35" i="3"/>
  <c r="A36" i="3"/>
  <c r="A37" i="3"/>
  <c r="A38" i="3"/>
  <c r="A29" i="3"/>
  <c r="A16" i="3"/>
  <c r="A17" i="3"/>
  <c r="A18" i="3"/>
  <c r="A19" i="3"/>
  <c r="A20" i="3"/>
  <c r="A21" i="3"/>
  <c r="A22" i="3"/>
  <c r="A23" i="3"/>
  <c r="A24" i="3"/>
  <c r="A15" i="3"/>
  <c r="E24" i="5"/>
  <c r="F3" i="5"/>
  <c r="F3" i="3"/>
  <c r="F3" i="4"/>
  <c r="F38" i="4"/>
  <c r="F37" i="4"/>
  <c r="F36" i="4"/>
  <c r="F35" i="4"/>
  <c r="F34" i="4"/>
  <c r="F33" i="4"/>
  <c r="F32" i="4"/>
  <c r="F31" i="4"/>
  <c r="F30" i="4"/>
  <c r="F29" i="4"/>
  <c r="F24" i="4"/>
  <c r="F23" i="4"/>
  <c r="F22" i="4"/>
  <c r="F21" i="4"/>
  <c r="F20" i="4"/>
  <c r="F19" i="4"/>
  <c r="F18" i="4"/>
  <c r="F17" i="4"/>
  <c r="F16" i="4"/>
  <c r="F15" i="4"/>
  <c r="F38" i="3"/>
  <c r="F37" i="3"/>
  <c r="F36" i="3"/>
  <c r="F35" i="3"/>
  <c r="F34" i="3"/>
  <c r="F33" i="3"/>
  <c r="F32" i="3"/>
  <c r="F31" i="3"/>
  <c r="F30" i="3"/>
  <c r="F29" i="3"/>
  <c r="F16" i="3"/>
  <c r="F17" i="3"/>
  <c r="F18" i="3"/>
  <c r="F19" i="3"/>
  <c r="F20" i="3"/>
  <c r="F21" i="3"/>
  <c r="F22" i="3"/>
  <c r="F23" i="3"/>
  <c r="F24" i="3"/>
  <c r="F15" i="3"/>
  <c r="F17" i="2"/>
  <c r="F18" i="2"/>
  <c r="F19" i="2"/>
  <c r="F22" i="2"/>
  <c r="F23" i="2"/>
  <c r="F39" i="4" l="1"/>
  <c r="F25" i="4"/>
  <c r="F41" i="4" s="1"/>
  <c r="F39" i="3"/>
  <c r="F25" i="3"/>
  <c r="F24" i="2"/>
  <c r="F41" i="3" l="1"/>
</calcChain>
</file>

<file path=xl/sharedStrings.xml><?xml version="1.0" encoding="utf-8"?>
<sst xmlns="http://schemas.openxmlformats.org/spreadsheetml/2006/main" count="66" uniqueCount="36">
  <si>
    <t>豊中市長</t>
    <rPh sb="0" eb="4">
      <t>トヨナカシチョウ</t>
    </rPh>
    <phoneticPr fontId="2"/>
  </si>
  <si>
    <t>住所（所在地）</t>
    <phoneticPr fontId="2"/>
  </si>
  <si>
    <t>名称</t>
    <phoneticPr fontId="2"/>
  </si>
  <si>
    <t>代表者職・氏名　　　　　　　　　　　　</t>
    <phoneticPr fontId="2"/>
  </si>
  <si>
    <t>参考見積A</t>
    <rPh sb="0" eb="2">
      <t>サンコウ</t>
    </rPh>
    <rPh sb="2" eb="4">
      <t>ミツモリ</t>
    </rPh>
    <phoneticPr fontId="2"/>
  </si>
  <si>
    <t>件名：　豊中市ふるさと納税委託業務　</t>
    <rPh sb="0" eb="2">
      <t>ケンメイ</t>
    </rPh>
    <rPh sb="4" eb="7">
      <t>トヨナカシ</t>
    </rPh>
    <rPh sb="11" eb="13">
      <t>ノウゼイ</t>
    </rPh>
    <rPh sb="13" eb="15">
      <t>イタク</t>
    </rPh>
    <rPh sb="15" eb="17">
      <t>ギョウム</t>
    </rPh>
    <phoneticPr fontId="2"/>
  </si>
  <si>
    <t>ポータルサイト</t>
    <phoneticPr fontId="2"/>
  </si>
  <si>
    <t>想定寄附額</t>
    <rPh sb="0" eb="5">
      <t>ソウテイキフガク</t>
    </rPh>
    <phoneticPr fontId="2"/>
  </si>
  <si>
    <t>楽天ふるさと納税</t>
    <rPh sb="0" eb="2">
      <t>ラクテン</t>
    </rPh>
    <rPh sb="6" eb="8">
      <t>ノウゼイ</t>
    </rPh>
    <phoneticPr fontId="2"/>
  </si>
  <si>
    <t>ふるなび</t>
    <phoneticPr fontId="2"/>
  </si>
  <si>
    <t>Amazonふるさと納税</t>
    <rPh sb="10" eb="12">
      <t>ノウゼイ</t>
    </rPh>
    <phoneticPr fontId="2"/>
  </si>
  <si>
    <t>件名：　豊中市受領証明書及びお礼状送付業務　</t>
    <rPh sb="0" eb="2">
      <t>ケンメイ</t>
    </rPh>
    <rPh sb="4" eb="7">
      <t>トヨナカシ</t>
    </rPh>
    <rPh sb="7" eb="9">
      <t>ジュリョウ</t>
    </rPh>
    <rPh sb="9" eb="12">
      <t>ショウメイショ</t>
    </rPh>
    <rPh sb="12" eb="13">
      <t>オヨ</t>
    </rPh>
    <rPh sb="15" eb="17">
      <t>レイジョウ</t>
    </rPh>
    <rPh sb="17" eb="19">
      <t>ソウフ</t>
    </rPh>
    <rPh sb="19" eb="21">
      <t>ギョウム</t>
    </rPh>
    <phoneticPr fontId="2"/>
  </si>
  <si>
    <t>委託料（税抜き）</t>
    <rPh sb="0" eb="3">
      <t>イタクリョウ</t>
    </rPh>
    <rPh sb="4" eb="6">
      <t>ゼイヌ</t>
    </rPh>
    <phoneticPr fontId="2"/>
  </si>
  <si>
    <t>委託料合計（税抜き）</t>
    <rPh sb="0" eb="3">
      <t>イタクリョウ</t>
    </rPh>
    <rPh sb="3" eb="5">
      <t>ゴウケイ</t>
    </rPh>
    <rPh sb="6" eb="7">
      <t>ゼイ</t>
    </rPh>
    <rPh sb="7" eb="8">
      <t>ヌ</t>
    </rPh>
    <phoneticPr fontId="2"/>
  </si>
  <si>
    <t>単価（税抜き）</t>
    <rPh sb="0" eb="2">
      <t>タンカ</t>
    </rPh>
    <rPh sb="3" eb="5">
      <t>ゼイヌ</t>
    </rPh>
    <phoneticPr fontId="2"/>
  </si>
  <si>
    <t>送付件数</t>
    <rPh sb="0" eb="4">
      <t>ソウフケンスウ</t>
    </rPh>
    <phoneticPr fontId="2"/>
  </si>
  <si>
    <t>　■ワンストップ特例申請書送付希望分</t>
    <phoneticPr fontId="2"/>
  </si>
  <si>
    <t>　■ワンストップ特例申請書送付希望分以外</t>
    <rPh sb="18" eb="20">
      <t>イガイ</t>
    </rPh>
    <phoneticPr fontId="2"/>
  </si>
  <si>
    <t>総計（税抜き）</t>
    <rPh sb="0" eb="2">
      <t>ソウケイ</t>
    </rPh>
    <rPh sb="3" eb="5">
      <t>ゼイヌ</t>
    </rPh>
    <phoneticPr fontId="2"/>
  </si>
  <si>
    <t>参考見積B</t>
    <rPh sb="0" eb="2">
      <t>サンコウ</t>
    </rPh>
    <rPh sb="2" eb="4">
      <t>ミツモリ</t>
    </rPh>
    <phoneticPr fontId="2"/>
  </si>
  <si>
    <t>参考見積C</t>
    <rPh sb="0" eb="2">
      <t>サンコウ</t>
    </rPh>
    <rPh sb="2" eb="4">
      <t>ミツモリ</t>
    </rPh>
    <phoneticPr fontId="2"/>
  </si>
  <si>
    <t>件名：　豊中市ワンストップ特例申請一括代行業務　</t>
    <phoneticPr fontId="2"/>
  </si>
  <si>
    <t>　■オンライン受付分</t>
    <rPh sb="7" eb="10">
      <t>ウケツケブン</t>
    </rPh>
    <phoneticPr fontId="2"/>
  </si>
  <si>
    <t>　■紙受付分</t>
    <rPh sb="2" eb="3">
      <t>カミ</t>
    </rPh>
    <rPh sb="3" eb="6">
      <t>ウケツケブン</t>
    </rPh>
    <phoneticPr fontId="2"/>
  </si>
  <si>
    <t>参考見積D</t>
    <rPh sb="0" eb="2">
      <t>サンコウ</t>
    </rPh>
    <rPh sb="2" eb="4">
      <t>ミツモリ</t>
    </rPh>
    <phoneticPr fontId="2"/>
  </si>
  <si>
    <t>件名：　その他（送料及び返礼品代を除く）　</t>
    <rPh sb="0" eb="2">
      <t>ケンメイ</t>
    </rPh>
    <rPh sb="6" eb="7">
      <t>タ</t>
    </rPh>
    <rPh sb="8" eb="10">
      <t>ソウリョウ</t>
    </rPh>
    <rPh sb="10" eb="11">
      <t>オヨ</t>
    </rPh>
    <rPh sb="12" eb="14">
      <t>ヘンレイ</t>
    </rPh>
    <rPh sb="14" eb="15">
      <t>ヒン</t>
    </rPh>
    <rPh sb="15" eb="16">
      <t>ダイ</t>
    </rPh>
    <rPh sb="17" eb="18">
      <t>ノゾ</t>
    </rPh>
    <phoneticPr fontId="2"/>
  </si>
  <si>
    <t>内訳</t>
    <rPh sb="0" eb="2">
      <t>ウチワケ</t>
    </rPh>
    <phoneticPr fontId="2"/>
  </si>
  <si>
    <t>金額（税抜き）</t>
    <rPh sb="0" eb="2">
      <t>キンガク</t>
    </rPh>
    <rPh sb="3" eb="5">
      <t>ゼイヌ</t>
    </rPh>
    <phoneticPr fontId="2"/>
  </si>
  <si>
    <t>合計（税抜き）</t>
    <rPh sb="0" eb="2">
      <t>ゴウケイ</t>
    </rPh>
    <rPh sb="3" eb="5">
      <t>ゼイヌ</t>
    </rPh>
    <phoneticPr fontId="2"/>
  </si>
  <si>
    <t>合計（税抜き）</t>
    <rPh sb="0" eb="2">
      <t>ゴウケイ</t>
    </rPh>
    <phoneticPr fontId="2"/>
  </si>
  <si>
    <t>ふるさとチョイス(パートナーサイト含む）</t>
    <rPh sb="17" eb="18">
      <t>フク</t>
    </rPh>
    <phoneticPr fontId="2"/>
  </si>
  <si>
    <t>JALふるさと納税</t>
    <rPh sb="7" eb="9">
      <t>ノウゼイ</t>
    </rPh>
    <phoneticPr fontId="2"/>
  </si>
  <si>
    <t>ANAふるさと納税</t>
    <rPh sb="7" eb="9">
      <t>ノウゼイ</t>
    </rPh>
    <phoneticPr fontId="2"/>
  </si>
  <si>
    <t>さとふる(パートナーサイト含む）</t>
    <phoneticPr fontId="2"/>
  </si>
  <si>
    <t>豊中市寄附受付サイト</t>
    <rPh sb="0" eb="3">
      <t>トヨナカシ</t>
    </rPh>
    <rPh sb="3" eb="5">
      <t>キフ</t>
    </rPh>
    <rPh sb="5" eb="7">
      <t>ウケツケ</t>
    </rPh>
    <phoneticPr fontId="2"/>
  </si>
  <si>
    <t>処理件数</t>
    <rPh sb="0" eb="4">
      <t>ショリケンスウ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</si>
</sst>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#,##0&quot;円&quot;"/>
    <numFmt numFmtId="178" formatCode="#,##0&quot;件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0" fillId="0" borderId="21" xfId="1" applyNumberFormat="1" applyFont="1" applyBorder="1" applyAlignment="1">
      <alignment vertical="center"/>
    </xf>
    <xf numFmtId="9" fontId="0" fillId="0" borderId="21" xfId="1" quotePrefix="1" applyNumberFormat="1" applyFont="1" applyBorder="1" applyAlignment="1">
      <alignment vertical="center"/>
    </xf>
    <xf numFmtId="177" fontId="0" fillId="0" borderId="23" xfId="1" applyNumberFormat="1" applyFont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77" fontId="0" fillId="0" borderId="20" xfId="1" applyNumberFormat="1" applyFont="1" applyBorder="1" applyAlignment="1">
      <alignment vertical="center"/>
    </xf>
    <xf numFmtId="9" fontId="0" fillId="0" borderId="20" xfId="1" quotePrefix="1" applyNumberFormat="1" applyFont="1" applyBorder="1" applyAlignment="1">
      <alignment vertical="center"/>
    </xf>
    <xf numFmtId="177" fontId="0" fillId="0" borderId="2" xfId="1" applyNumberFormat="1" applyFont="1" applyBorder="1" applyAlignment="1">
      <alignment vertical="center"/>
    </xf>
    <xf numFmtId="176" fontId="0" fillId="0" borderId="0" xfId="0" applyNumberFormat="1"/>
    <xf numFmtId="0" fontId="0" fillId="0" borderId="0" xfId="0" applyAlignment="1">
      <alignment vertical="center"/>
    </xf>
    <xf numFmtId="177" fontId="0" fillId="0" borderId="3" xfId="0" applyNumberFormat="1" applyBorder="1" applyAlignment="1">
      <alignment vertical="center"/>
    </xf>
    <xf numFmtId="177" fontId="0" fillId="0" borderId="5" xfId="1" applyNumberFormat="1" applyFont="1" applyBorder="1" applyAlignment="1">
      <alignment vertical="center"/>
    </xf>
    <xf numFmtId="177" fontId="0" fillId="0" borderId="26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77" fontId="0" fillId="0" borderId="0" xfId="0" applyNumberFormat="1" applyAlignment="1">
      <alignment vertical="center"/>
    </xf>
    <xf numFmtId="177" fontId="0" fillId="0" borderId="13" xfId="0" applyNumberFormat="1" applyBorder="1" applyAlignment="1">
      <alignment vertical="center"/>
    </xf>
    <xf numFmtId="178" fontId="0" fillId="0" borderId="21" xfId="1" applyNumberFormat="1" applyFont="1" applyBorder="1" applyAlignment="1">
      <alignment vertical="center"/>
    </xf>
    <xf numFmtId="178" fontId="0" fillId="0" borderId="5" xfId="1" applyNumberFormat="1" applyFont="1" applyBorder="1" applyAlignment="1">
      <alignment vertical="center"/>
    </xf>
    <xf numFmtId="178" fontId="0" fillId="0" borderId="20" xfId="1" applyNumberFormat="1" applyFont="1" applyBorder="1" applyAlignment="1">
      <alignment vertical="center"/>
    </xf>
    <xf numFmtId="177" fontId="0" fillId="0" borderId="27" xfId="1" applyNumberFormat="1" applyFont="1" applyBorder="1" applyAlignment="1">
      <alignment vertical="center"/>
    </xf>
    <xf numFmtId="0" fontId="0" fillId="3" borderId="0" xfId="0" applyFill="1"/>
    <xf numFmtId="176" fontId="0" fillId="3" borderId="0" xfId="0" applyNumberFormat="1" applyFill="1"/>
    <xf numFmtId="9" fontId="0" fillId="3" borderId="5" xfId="1" quotePrefix="1" applyNumberFormat="1" applyFont="1" applyFill="1" applyBorder="1" applyAlignment="1">
      <alignment vertical="center"/>
    </xf>
    <xf numFmtId="9" fontId="0" fillId="3" borderId="21" xfId="1" quotePrefix="1" applyNumberFormat="1" applyFont="1" applyFill="1" applyBorder="1" applyAlignment="1">
      <alignment vertical="center"/>
    </xf>
    <xf numFmtId="177" fontId="0" fillId="3" borderId="5" xfId="1" applyNumberFormat="1" applyFont="1" applyFill="1" applyBorder="1" applyAlignment="1">
      <alignment vertical="center"/>
    </xf>
    <xf numFmtId="177" fontId="0" fillId="3" borderId="21" xfId="1" applyNumberFormat="1" applyFont="1" applyFill="1" applyBorder="1" applyAlignment="1">
      <alignment vertical="center"/>
    </xf>
    <xf numFmtId="0" fontId="0" fillId="0" borderId="2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5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177" fontId="0" fillId="3" borderId="5" xfId="1" quotePrefix="1" applyNumberFormat="1" applyFont="1" applyFill="1" applyBorder="1" applyAlignment="1">
      <alignment horizontal="right" vertical="center"/>
    </xf>
    <xf numFmtId="177" fontId="0" fillId="3" borderId="26" xfId="1" quotePrefix="1" applyNumberFormat="1" applyFont="1" applyFill="1" applyBorder="1" applyAlignment="1">
      <alignment horizontal="right" vertical="center"/>
    </xf>
    <xf numFmtId="0" fontId="0" fillId="3" borderId="22" xfId="0" applyFill="1" applyBorder="1" applyAlignment="1">
      <alignment horizontal="center" vertical="center" shrinkToFit="1"/>
    </xf>
    <xf numFmtId="0" fontId="0" fillId="3" borderId="2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 shrinkToFit="1"/>
    </xf>
    <xf numFmtId="177" fontId="0" fillId="3" borderId="21" xfId="1" quotePrefix="1" applyNumberFormat="1" applyFont="1" applyFill="1" applyBorder="1" applyAlignment="1">
      <alignment horizontal="right" vertical="center"/>
    </xf>
    <xf numFmtId="177" fontId="0" fillId="3" borderId="23" xfId="1" quotePrefix="1" applyNumberFormat="1" applyFont="1" applyFill="1" applyBorder="1" applyAlignment="1">
      <alignment horizontal="right" vertical="center"/>
    </xf>
    <xf numFmtId="177" fontId="0" fillId="3" borderId="20" xfId="1" quotePrefix="1" applyNumberFormat="1" applyFont="1" applyFill="1" applyBorder="1" applyAlignment="1">
      <alignment horizontal="right" vertical="center"/>
    </xf>
    <xf numFmtId="177" fontId="0" fillId="3" borderId="2" xfId="1" quotePrefix="1" applyNumberFormat="1" applyFont="1" applyFill="1" applyBorder="1" applyAlignment="1">
      <alignment horizontal="right" vertical="center"/>
    </xf>
    <xf numFmtId="177" fontId="0" fillId="0" borderId="12" xfId="1" quotePrefix="1" applyNumberFormat="1" applyFont="1" applyBorder="1" applyAlignment="1">
      <alignment horizontal="right" vertical="center"/>
    </xf>
    <xf numFmtId="177" fontId="0" fillId="0" borderId="13" xfId="1" quotePrefix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19F49-BC83-479C-9B04-18390A7CF02D}">
  <dimension ref="A1:F24"/>
  <sheetViews>
    <sheetView showGridLines="0" showZeros="0" tabSelected="1" view="pageBreakPreview" zoomScaleNormal="100" zoomScaleSheetLayoutView="100" workbookViewId="0">
      <selection sqref="A1:F2"/>
    </sheetView>
  </sheetViews>
  <sheetFormatPr defaultRowHeight="17.25" customHeight="1" x14ac:dyDescent="0.15"/>
  <cols>
    <col min="1" max="3" width="9.125" customWidth="1"/>
    <col min="4" max="6" width="19.875" customWidth="1"/>
  </cols>
  <sheetData>
    <row r="1" spans="1:6" ht="17.25" customHeight="1" x14ac:dyDescent="0.15">
      <c r="A1" s="32" t="s">
        <v>4</v>
      </c>
      <c r="B1" s="32"/>
      <c r="C1" s="32"/>
      <c r="D1" s="32"/>
      <c r="E1" s="32"/>
      <c r="F1" s="32"/>
    </row>
    <row r="2" spans="1:6" ht="17.25" customHeight="1" x14ac:dyDescent="0.15">
      <c r="A2" s="32"/>
      <c r="B2" s="32"/>
      <c r="C2" s="32"/>
      <c r="D2" s="32"/>
      <c r="E2" s="32"/>
      <c r="F2" s="32"/>
    </row>
    <row r="3" spans="1:6" ht="17.25" customHeight="1" x14ac:dyDescent="0.15">
      <c r="F3" s="25">
        <v>46143</v>
      </c>
    </row>
    <row r="4" spans="1:6" ht="17.25" customHeight="1" x14ac:dyDescent="0.15">
      <c r="A4" t="s">
        <v>0</v>
      </c>
    </row>
    <row r="6" spans="1:6" ht="17.25" customHeight="1" x14ac:dyDescent="0.15">
      <c r="E6" s="24" t="s">
        <v>1</v>
      </c>
      <c r="F6" s="24"/>
    </row>
    <row r="7" spans="1:6" ht="17.25" customHeight="1" x14ac:dyDescent="0.15">
      <c r="E7" s="24" t="s">
        <v>2</v>
      </c>
      <c r="F7" s="24"/>
    </row>
    <row r="8" spans="1:6" ht="17.25" customHeight="1" x14ac:dyDescent="0.15">
      <c r="E8" s="24" t="s">
        <v>3</v>
      </c>
      <c r="F8" s="24"/>
    </row>
    <row r="10" spans="1:6" ht="17.25" customHeight="1" x14ac:dyDescent="0.15">
      <c r="A10" s="32" t="s">
        <v>5</v>
      </c>
      <c r="B10" s="32"/>
      <c r="C10" s="32"/>
      <c r="D10" s="32"/>
      <c r="E10" s="32"/>
      <c r="F10" s="32"/>
    </row>
    <row r="11" spans="1:6" ht="17.25" customHeight="1" x14ac:dyDescent="0.15">
      <c r="A11" s="32"/>
      <c r="B11" s="32"/>
      <c r="C11" s="32"/>
      <c r="D11" s="32"/>
      <c r="E11" s="32"/>
      <c r="F11" s="32"/>
    </row>
    <row r="12" spans="1:6" ht="17.25" customHeight="1" thickBot="1" x14ac:dyDescent="0.2"/>
    <row r="13" spans="1:6" ht="23.25" customHeight="1" thickBot="1" x14ac:dyDescent="0.2">
      <c r="A13" s="33" t="s">
        <v>6</v>
      </c>
      <c r="B13" s="34"/>
      <c r="C13" s="34"/>
      <c r="D13" s="1" t="s">
        <v>7</v>
      </c>
      <c r="E13" s="1" t="s">
        <v>12</v>
      </c>
      <c r="F13" s="2" t="s">
        <v>13</v>
      </c>
    </row>
    <row r="14" spans="1:6" ht="23.25" customHeight="1" x14ac:dyDescent="0.15">
      <c r="A14" s="35" t="s">
        <v>30</v>
      </c>
      <c r="B14" s="36"/>
      <c r="C14" s="36"/>
      <c r="D14" s="15">
        <v>100000000</v>
      </c>
      <c r="E14" s="26"/>
      <c r="F14" s="16">
        <f>D14*E14</f>
        <v>0</v>
      </c>
    </row>
    <row r="15" spans="1:6" ht="23.25" customHeight="1" x14ac:dyDescent="0.15">
      <c r="A15" s="30" t="s">
        <v>8</v>
      </c>
      <c r="B15" s="31"/>
      <c r="C15" s="31"/>
      <c r="D15" s="15">
        <v>175000000</v>
      </c>
      <c r="E15" s="27"/>
      <c r="F15" s="6">
        <f t="shared" ref="F15:F23" si="0">D15*E15</f>
        <v>0</v>
      </c>
    </row>
    <row r="16" spans="1:6" ht="23.25" customHeight="1" x14ac:dyDescent="0.15">
      <c r="A16" s="30" t="s">
        <v>33</v>
      </c>
      <c r="B16" s="31"/>
      <c r="C16" s="31"/>
      <c r="D16" s="15">
        <v>100000000</v>
      </c>
      <c r="E16" s="27"/>
      <c r="F16" s="6">
        <f t="shared" si="0"/>
        <v>0</v>
      </c>
    </row>
    <row r="17" spans="1:6" ht="23.25" customHeight="1" x14ac:dyDescent="0.15">
      <c r="A17" s="30" t="s">
        <v>9</v>
      </c>
      <c r="B17" s="31"/>
      <c r="C17" s="31"/>
      <c r="D17" s="15">
        <v>75000000</v>
      </c>
      <c r="E17" s="27"/>
      <c r="F17" s="6">
        <f t="shared" si="0"/>
        <v>0</v>
      </c>
    </row>
    <row r="18" spans="1:6" ht="23.25" customHeight="1" x14ac:dyDescent="0.15">
      <c r="A18" s="30" t="s">
        <v>10</v>
      </c>
      <c r="B18" s="31"/>
      <c r="C18" s="31"/>
      <c r="D18" s="15">
        <v>40000000</v>
      </c>
      <c r="E18" s="27"/>
      <c r="F18" s="6">
        <f t="shared" si="0"/>
        <v>0</v>
      </c>
    </row>
    <row r="19" spans="1:6" ht="23.25" customHeight="1" x14ac:dyDescent="0.15">
      <c r="A19" s="30" t="s">
        <v>31</v>
      </c>
      <c r="B19" s="31"/>
      <c r="C19" s="31"/>
      <c r="D19" s="15">
        <v>5000000</v>
      </c>
      <c r="E19" s="27"/>
      <c r="F19" s="6">
        <f t="shared" si="0"/>
        <v>0</v>
      </c>
    </row>
    <row r="20" spans="1:6" ht="23.25" customHeight="1" x14ac:dyDescent="0.15">
      <c r="A20" s="40" t="s">
        <v>32</v>
      </c>
      <c r="B20" s="41"/>
      <c r="C20" s="42"/>
      <c r="D20" s="15">
        <v>5000000</v>
      </c>
      <c r="E20" s="27"/>
      <c r="F20" s="6">
        <f t="shared" ref="F20:F21" si="1">D20*E20</f>
        <v>0</v>
      </c>
    </row>
    <row r="21" spans="1:6" ht="23.25" customHeight="1" x14ac:dyDescent="0.15">
      <c r="A21" s="40" t="s">
        <v>34</v>
      </c>
      <c r="B21" s="41"/>
      <c r="C21" s="42"/>
      <c r="D21" s="15">
        <v>10000000</v>
      </c>
      <c r="E21" s="27"/>
      <c r="F21" s="6">
        <f t="shared" si="1"/>
        <v>0</v>
      </c>
    </row>
    <row r="22" spans="1:6" ht="23.25" customHeight="1" x14ac:dyDescent="0.15">
      <c r="A22" s="40"/>
      <c r="B22" s="41"/>
      <c r="C22" s="42"/>
      <c r="D22" s="4"/>
      <c r="E22" s="5"/>
      <c r="F22" s="6">
        <f t="shared" si="0"/>
        <v>0</v>
      </c>
    </row>
    <row r="23" spans="1:6" ht="23.25" customHeight="1" thickBot="1" x14ac:dyDescent="0.2">
      <c r="A23" s="37"/>
      <c r="B23" s="38"/>
      <c r="C23" s="39"/>
      <c r="D23" s="9"/>
      <c r="E23" s="10"/>
      <c r="F23" s="11">
        <f t="shared" si="0"/>
        <v>0</v>
      </c>
    </row>
    <row r="24" spans="1:6" ht="23.25" customHeight="1" thickBot="1" x14ac:dyDescent="0.2">
      <c r="A24" s="13"/>
      <c r="B24" s="13"/>
      <c r="C24" s="13"/>
      <c r="D24" s="13"/>
      <c r="E24" s="8" t="s">
        <v>29</v>
      </c>
      <c r="F24" s="14">
        <f>SUM(F14:F23)</f>
        <v>0</v>
      </c>
    </row>
  </sheetData>
  <mergeCells count="13">
    <mergeCell ref="A23:C23"/>
    <mergeCell ref="A17:C17"/>
    <mergeCell ref="A18:C18"/>
    <mergeCell ref="A19:C19"/>
    <mergeCell ref="A20:C20"/>
    <mergeCell ref="A21:C21"/>
    <mergeCell ref="A22:C22"/>
    <mergeCell ref="A16:C16"/>
    <mergeCell ref="A1:F2"/>
    <mergeCell ref="A10:F11"/>
    <mergeCell ref="A13:C13"/>
    <mergeCell ref="A14:C14"/>
    <mergeCell ref="A15:C15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80CD-C460-4E5B-8AB1-AC537C754B6C}">
  <dimension ref="A1:F41"/>
  <sheetViews>
    <sheetView showGridLines="0" showZeros="0" view="pageBreakPreview" zoomScaleNormal="100" zoomScaleSheetLayoutView="100" workbookViewId="0">
      <selection sqref="A1:F2"/>
    </sheetView>
  </sheetViews>
  <sheetFormatPr defaultRowHeight="17.25" customHeight="1" x14ac:dyDescent="0.15"/>
  <cols>
    <col min="1" max="3" width="9.125" customWidth="1"/>
    <col min="4" max="6" width="19.875" customWidth="1"/>
  </cols>
  <sheetData>
    <row r="1" spans="1:6" ht="17.25" customHeight="1" x14ac:dyDescent="0.15">
      <c r="A1" s="32" t="s">
        <v>19</v>
      </c>
      <c r="B1" s="32"/>
      <c r="C1" s="32"/>
      <c r="D1" s="32"/>
      <c r="E1" s="32"/>
      <c r="F1" s="32"/>
    </row>
    <row r="2" spans="1:6" ht="13.5" customHeight="1" x14ac:dyDescent="0.15">
      <c r="A2" s="32"/>
      <c r="B2" s="32"/>
      <c r="C2" s="32"/>
      <c r="D2" s="32"/>
      <c r="E2" s="32"/>
      <c r="F2" s="32"/>
    </row>
    <row r="3" spans="1:6" ht="17.25" customHeight="1" x14ac:dyDescent="0.15">
      <c r="F3" s="12">
        <f>参考見積A!F3</f>
        <v>46143</v>
      </c>
    </row>
    <row r="4" spans="1:6" ht="17.25" customHeight="1" x14ac:dyDescent="0.15">
      <c r="A4" t="s">
        <v>0</v>
      </c>
    </row>
    <row r="6" spans="1:6" ht="17.25" customHeight="1" x14ac:dyDescent="0.15">
      <c r="E6" s="24" t="s">
        <v>1</v>
      </c>
      <c r="F6" s="24"/>
    </row>
    <row r="7" spans="1:6" ht="17.25" customHeight="1" x14ac:dyDescent="0.15">
      <c r="E7" s="24" t="s">
        <v>2</v>
      </c>
      <c r="F7" s="24"/>
    </row>
    <row r="8" spans="1:6" ht="17.25" customHeight="1" x14ac:dyDescent="0.15">
      <c r="E8" s="24" t="s">
        <v>3</v>
      </c>
      <c r="F8" s="24"/>
    </row>
    <row r="9" spans="1:6" ht="13.5" customHeight="1" x14ac:dyDescent="0.15"/>
    <row r="10" spans="1:6" ht="17.25" customHeight="1" x14ac:dyDescent="0.15">
      <c r="A10" s="32" t="s">
        <v>11</v>
      </c>
      <c r="B10" s="32"/>
      <c r="C10" s="32"/>
      <c r="D10" s="32"/>
      <c r="E10" s="32"/>
      <c r="F10" s="32"/>
    </row>
    <row r="11" spans="1:6" ht="17.25" customHeight="1" x14ac:dyDescent="0.15">
      <c r="A11" s="32"/>
      <c r="B11" s="32"/>
      <c r="C11" s="32"/>
      <c r="D11" s="32"/>
      <c r="E11" s="32"/>
      <c r="F11" s="32"/>
    </row>
    <row r="12" spans="1:6" ht="13.5" customHeight="1" x14ac:dyDescent="0.15">
      <c r="A12" s="3"/>
      <c r="B12" s="3"/>
      <c r="C12" s="3"/>
      <c r="D12" s="3"/>
      <c r="E12" s="3"/>
      <c r="F12" s="3"/>
    </row>
    <row r="13" spans="1:6" ht="19.5" customHeight="1" thickBot="1" x14ac:dyDescent="0.2">
      <c r="A13" s="17" t="s">
        <v>16</v>
      </c>
    </row>
    <row r="14" spans="1:6" ht="19.5" customHeight="1" thickBot="1" x14ac:dyDescent="0.2">
      <c r="A14" s="33" t="s">
        <v>6</v>
      </c>
      <c r="B14" s="34"/>
      <c r="C14" s="34"/>
      <c r="D14" s="1" t="s">
        <v>15</v>
      </c>
      <c r="E14" s="1" t="s">
        <v>14</v>
      </c>
      <c r="F14" s="2" t="s">
        <v>28</v>
      </c>
    </row>
    <row r="15" spans="1:6" ht="19.5" customHeight="1" x14ac:dyDescent="0.15">
      <c r="A15" s="43" t="str">
        <f>参考見積A!A14</f>
        <v>ふるさとチョイス(パートナーサイト含む）</v>
      </c>
      <c r="B15" s="44"/>
      <c r="C15" s="44"/>
      <c r="D15" s="21">
        <v>160</v>
      </c>
      <c r="E15" s="28"/>
      <c r="F15" s="16">
        <f>D15*E15</f>
        <v>0</v>
      </c>
    </row>
    <row r="16" spans="1:6" ht="19.5" customHeight="1" x14ac:dyDescent="0.15">
      <c r="A16" s="40" t="str">
        <f>参考見積A!A15</f>
        <v>楽天ふるさと納税</v>
      </c>
      <c r="B16" s="41"/>
      <c r="C16" s="42"/>
      <c r="D16" s="20">
        <v>450</v>
      </c>
      <c r="E16" s="29"/>
      <c r="F16" s="16">
        <f t="shared" ref="F16:F24" si="0">D16*E16</f>
        <v>0</v>
      </c>
    </row>
    <row r="17" spans="1:6" ht="19.5" customHeight="1" x14ac:dyDescent="0.15">
      <c r="A17" s="40" t="str">
        <f>参考見積A!A16</f>
        <v>さとふる(パートナーサイト含む）</v>
      </c>
      <c r="B17" s="41"/>
      <c r="C17" s="42"/>
      <c r="D17" s="20">
        <v>260</v>
      </c>
      <c r="E17" s="29"/>
      <c r="F17" s="16">
        <f t="shared" si="0"/>
        <v>0</v>
      </c>
    </row>
    <row r="18" spans="1:6" ht="19.5" customHeight="1" x14ac:dyDescent="0.15">
      <c r="A18" s="40" t="str">
        <f>参考見積A!A17</f>
        <v>ふるなび</v>
      </c>
      <c r="B18" s="41"/>
      <c r="C18" s="42"/>
      <c r="D18" s="20">
        <v>160</v>
      </c>
      <c r="E18" s="29"/>
      <c r="F18" s="16">
        <f t="shared" si="0"/>
        <v>0</v>
      </c>
    </row>
    <row r="19" spans="1:6" ht="19.5" customHeight="1" x14ac:dyDescent="0.15">
      <c r="A19" s="40" t="str">
        <f>参考見積A!A18</f>
        <v>Amazonふるさと納税</v>
      </c>
      <c r="B19" s="41"/>
      <c r="C19" s="42"/>
      <c r="D19" s="20">
        <v>260</v>
      </c>
      <c r="E19" s="29"/>
      <c r="F19" s="16">
        <f t="shared" si="0"/>
        <v>0</v>
      </c>
    </row>
    <row r="20" spans="1:6" ht="19.5" customHeight="1" x14ac:dyDescent="0.15">
      <c r="A20" s="40" t="str">
        <f>参考見積A!A19</f>
        <v>JALふるさと納税</v>
      </c>
      <c r="B20" s="41"/>
      <c r="C20" s="42"/>
      <c r="D20" s="20">
        <v>10</v>
      </c>
      <c r="E20" s="29"/>
      <c r="F20" s="16">
        <f t="shared" si="0"/>
        <v>0</v>
      </c>
    </row>
    <row r="21" spans="1:6" ht="19.5" customHeight="1" x14ac:dyDescent="0.15">
      <c r="A21" s="40" t="str">
        <f>参考見積A!A20</f>
        <v>ANAふるさと納税</v>
      </c>
      <c r="B21" s="41"/>
      <c r="C21" s="42"/>
      <c r="D21" s="20">
        <v>10</v>
      </c>
      <c r="E21" s="29"/>
      <c r="F21" s="16">
        <f t="shared" si="0"/>
        <v>0</v>
      </c>
    </row>
    <row r="22" spans="1:6" ht="19.5" customHeight="1" x14ac:dyDescent="0.15">
      <c r="A22" s="40" t="str">
        <f>参考見積A!A21</f>
        <v>豊中市寄附受付サイト</v>
      </c>
      <c r="B22" s="41"/>
      <c r="C22" s="42"/>
      <c r="D22" s="20">
        <v>20</v>
      </c>
      <c r="E22" s="29"/>
      <c r="F22" s="16">
        <f t="shared" si="0"/>
        <v>0</v>
      </c>
    </row>
    <row r="23" spans="1:6" ht="19.5" customHeight="1" x14ac:dyDescent="0.15">
      <c r="A23" s="40">
        <f>参考見積A!A22</f>
        <v>0</v>
      </c>
      <c r="B23" s="41"/>
      <c r="C23" s="42"/>
      <c r="D23" s="20"/>
      <c r="E23" s="4"/>
      <c r="F23" s="16">
        <f t="shared" si="0"/>
        <v>0</v>
      </c>
    </row>
    <row r="24" spans="1:6" ht="19.5" customHeight="1" thickBot="1" x14ac:dyDescent="0.2">
      <c r="A24" s="37">
        <f>参考見積A!A23</f>
        <v>0</v>
      </c>
      <c r="B24" s="38"/>
      <c r="C24" s="39"/>
      <c r="D24" s="22"/>
      <c r="E24" s="9"/>
      <c r="F24" s="23">
        <f t="shared" si="0"/>
        <v>0</v>
      </c>
    </row>
    <row r="25" spans="1:6" ht="19.5" customHeight="1" thickBot="1" x14ac:dyDescent="0.2">
      <c r="A25" s="13"/>
      <c r="B25" s="13"/>
      <c r="C25" s="13"/>
      <c r="D25" s="13"/>
      <c r="E25" s="8" t="s">
        <v>29</v>
      </c>
      <c r="F25" s="14">
        <f>SUM(F15:F24)</f>
        <v>0</v>
      </c>
    </row>
    <row r="26" spans="1:6" ht="19.5" customHeight="1" x14ac:dyDescent="0.15">
      <c r="A26" s="13"/>
      <c r="B26" s="13"/>
      <c r="C26" s="13"/>
      <c r="D26" s="13"/>
      <c r="E26" s="13"/>
      <c r="F26" s="18"/>
    </row>
    <row r="27" spans="1:6" ht="19.5" customHeight="1" thickBot="1" x14ac:dyDescent="0.2">
      <c r="A27" s="17" t="s">
        <v>17</v>
      </c>
    </row>
    <row r="28" spans="1:6" ht="19.5" customHeight="1" thickBot="1" x14ac:dyDescent="0.2">
      <c r="A28" s="33" t="s">
        <v>6</v>
      </c>
      <c r="B28" s="34"/>
      <c r="C28" s="34"/>
      <c r="D28" s="1" t="s">
        <v>15</v>
      </c>
      <c r="E28" s="1" t="s">
        <v>14</v>
      </c>
      <c r="F28" s="2" t="s">
        <v>28</v>
      </c>
    </row>
    <row r="29" spans="1:6" ht="19.5" customHeight="1" x14ac:dyDescent="0.15">
      <c r="A29" s="43" t="str">
        <f>参考見積A!A14</f>
        <v>ふるさとチョイス(パートナーサイト含む）</v>
      </c>
      <c r="B29" s="44"/>
      <c r="C29" s="44"/>
      <c r="D29" s="21">
        <v>2440</v>
      </c>
      <c r="E29" s="28"/>
      <c r="F29" s="16">
        <f>D29*E29</f>
        <v>0</v>
      </c>
    </row>
    <row r="30" spans="1:6" ht="19.5" customHeight="1" x14ac:dyDescent="0.15">
      <c r="A30" s="43" t="str">
        <f>参考見積A!A15</f>
        <v>楽天ふるさと納税</v>
      </c>
      <c r="B30" s="44"/>
      <c r="C30" s="44"/>
      <c r="D30" s="20">
        <v>6950</v>
      </c>
      <c r="E30" s="29"/>
      <c r="F30" s="16">
        <f t="shared" ref="F30:F38" si="1">D30*E30</f>
        <v>0</v>
      </c>
    </row>
    <row r="31" spans="1:6" ht="19.5" customHeight="1" x14ac:dyDescent="0.15">
      <c r="A31" s="43" t="str">
        <f>参考見積A!A16</f>
        <v>さとふる(パートナーサイト含む）</v>
      </c>
      <c r="B31" s="44"/>
      <c r="C31" s="44"/>
      <c r="D31" s="20">
        <v>4140</v>
      </c>
      <c r="E31" s="29"/>
      <c r="F31" s="16">
        <f t="shared" si="1"/>
        <v>0</v>
      </c>
    </row>
    <row r="32" spans="1:6" ht="19.5" customHeight="1" x14ac:dyDescent="0.15">
      <c r="A32" s="43" t="str">
        <f>参考見積A!A17</f>
        <v>ふるなび</v>
      </c>
      <c r="B32" s="44"/>
      <c r="C32" s="44"/>
      <c r="D32" s="20">
        <v>2440</v>
      </c>
      <c r="E32" s="29"/>
      <c r="F32" s="16">
        <f t="shared" si="1"/>
        <v>0</v>
      </c>
    </row>
    <row r="33" spans="1:6" ht="19.5" customHeight="1" x14ac:dyDescent="0.15">
      <c r="A33" s="43" t="str">
        <f>参考見積A!A18</f>
        <v>Amazonふるさと納税</v>
      </c>
      <c r="B33" s="44"/>
      <c r="C33" s="44"/>
      <c r="D33" s="20">
        <v>4140</v>
      </c>
      <c r="E33" s="29"/>
      <c r="F33" s="16">
        <f t="shared" si="1"/>
        <v>0</v>
      </c>
    </row>
    <row r="34" spans="1:6" ht="19.5" customHeight="1" x14ac:dyDescent="0.15">
      <c r="A34" s="43" t="str">
        <f>参考見積A!A19</f>
        <v>JALふるさと納税</v>
      </c>
      <c r="B34" s="44"/>
      <c r="C34" s="44"/>
      <c r="D34" s="20">
        <v>190</v>
      </c>
      <c r="E34" s="29"/>
      <c r="F34" s="16">
        <f t="shared" si="1"/>
        <v>0</v>
      </c>
    </row>
    <row r="35" spans="1:6" ht="19.5" customHeight="1" x14ac:dyDescent="0.15">
      <c r="A35" s="43" t="str">
        <f>参考見積A!A20</f>
        <v>ANAふるさと納税</v>
      </c>
      <c r="B35" s="44"/>
      <c r="C35" s="44"/>
      <c r="D35" s="20">
        <v>190</v>
      </c>
      <c r="E35" s="29"/>
      <c r="F35" s="16">
        <f t="shared" si="1"/>
        <v>0</v>
      </c>
    </row>
    <row r="36" spans="1:6" ht="19.5" customHeight="1" x14ac:dyDescent="0.15">
      <c r="A36" s="43" t="str">
        <f>参考見積A!A21</f>
        <v>豊中市寄附受付サイト</v>
      </c>
      <c r="B36" s="44"/>
      <c r="C36" s="44"/>
      <c r="D36" s="20">
        <v>380</v>
      </c>
      <c r="E36" s="29"/>
      <c r="F36" s="16">
        <f t="shared" si="1"/>
        <v>0</v>
      </c>
    </row>
    <row r="37" spans="1:6" ht="19.5" customHeight="1" x14ac:dyDescent="0.15">
      <c r="A37" s="43">
        <f>参考見積A!A22</f>
        <v>0</v>
      </c>
      <c r="B37" s="44"/>
      <c r="C37" s="44"/>
      <c r="D37" s="20"/>
      <c r="E37" s="4"/>
      <c r="F37" s="16">
        <f t="shared" si="1"/>
        <v>0</v>
      </c>
    </row>
    <row r="38" spans="1:6" ht="19.5" customHeight="1" thickBot="1" x14ac:dyDescent="0.2">
      <c r="A38" s="45">
        <f>参考見積A!A23</f>
        <v>0</v>
      </c>
      <c r="B38" s="46"/>
      <c r="C38" s="46"/>
      <c r="D38" s="22"/>
      <c r="E38" s="9"/>
      <c r="F38" s="23">
        <f t="shared" si="1"/>
        <v>0</v>
      </c>
    </row>
    <row r="39" spans="1:6" ht="19.5" customHeight="1" thickBot="1" x14ac:dyDescent="0.2">
      <c r="A39" s="13"/>
      <c r="B39" s="13"/>
      <c r="C39" s="13"/>
      <c r="D39" s="13"/>
      <c r="E39" s="8" t="s">
        <v>29</v>
      </c>
      <c r="F39" s="14">
        <f>SUM(F29:F38)</f>
        <v>0</v>
      </c>
    </row>
    <row r="40" spans="1:6" ht="19.5" customHeight="1" thickBot="1" x14ac:dyDescent="0.2"/>
    <row r="41" spans="1:6" ht="19.5" customHeight="1" thickBot="1" x14ac:dyDescent="0.2">
      <c r="E41" s="7" t="s">
        <v>18</v>
      </c>
      <c r="F41" s="19">
        <f>SUM(F25,F39)</f>
        <v>0</v>
      </c>
    </row>
  </sheetData>
  <mergeCells count="24">
    <mergeCell ref="A38:C38"/>
    <mergeCell ref="A24:C24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23:C23"/>
    <mergeCell ref="A1:F2"/>
    <mergeCell ref="A10:F11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5EE2-F643-475F-828D-B87957AF6FEB}">
  <dimension ref="A1:F41"/>
  <sheetViews>
    <sheetView showGridLines="0" showZeros="0" view="pageBreakPreview" zoomScaleNormal="100" zoomScaleSheetLayoutView="100" workbookViewId="0">
      <selection sqref="A1:F2"/>
    </sheetView>
  </sheetViews>
  <sheetFormatPr defaultRowHeight="17.25" customHeight="1" x14ac:dyDescent="0.15"/>
  <cols>
    <col min="1" max="3" width="9.125" customWidth="1"/>
    <col min="4" max="6" width="19.875" customWidth="1"/>
  </cols>
  <sheetData>
    <row r="1" spans="1:6" ht="17.25" customHeight="1" x14ac:dyDescent="0.15">
      <c r="A1" s="32" t="s">
        <v>20</v>
      </c>
      <c r="B1" s="32"/>
      <c r="C1" s="32"/>
      <c r="D1" s="32"/>
      <c r="E1" s="32"/>
      <c r="F1" s="32"/>
    </row>
    <row r="2" spans="1:6" ht="13.5" customHeight="1" x14ac:dyDescent="0.15">
      <c r="A2" s="32"/>
      <c r="B2" s="32"/>
      <c r="C2" s="32"/>
      <c r="D2" s="32"/>
      <c r="E2" s="32"/>
      <c r="F2" s="32"/>
    </row>
    <row r="3" spans="1:6" ht="17.25" customHeight="1" x14ac:dyDescent="0.15">
      <c r="F3" s="12">
        <f>参考見積A!F3</f>
        <v>46143</v>
      </c>
    </row>
    <row r="4" spans="1:6" ht="17.25" customHeight="1" x14ac:dyDescent="0.15">
      <c r="A4" t="s">
        <v>0</v>
      </c>
    </row>
    <row r="6" spans="1:6" ht="17.25" customHeight="1" x14ac:dyDescent="0.15">
      <c r="E6" s="24" t="s">
        <v>1</v>
      </c>
      <c r="F6" s="24"/>
    </row>
    <row r="7" spans="1:6" ht="17.25" customHeight="1" x14ac:dyDescent="0.15">
      <c r="E7" s="24" t="s">
        <v>2</v>
      </c>
      <c r="F7" s="24"/>
    </row>
    <row r="8" spans="1:6" ht="17.25" customHeight="1" x14ac:dyDescent="0.15">
      <c r="E8" s="24" t="s">
        <v>3</v>
      </c>
      <c r="F8" s="24"/>
    </row>
    <row r="9" spans="1:6" ht="13.5" customHeight="1" x14ac:dyDescent="0.15"/>
    <row r="10" spans="1:6" ht="17.25" customHeight="1" x14ac:dyDescent="0.15">
      <c r="A10" s="32" t="s">
        <v>21</v>
      </c>
      <c r="B10" s="32"/>
      <c r="C10" s="32"/>
      <c r="D10" s="32"/>
      <c r="E10" s="32"/>
      <c r="F10" s="32"/>
    </row>
    <row r="11" spans="1:6" ht="17.25" customHeight="1" x14ac:dyDescent="0.15">
      <c r="A11" s="32"/>
      <c r="B11" s="32"/>
      <c r="C11" s="32"/>
      <c r="D11" s="32"/>
      <c r="E11" s="32"/>
      <c r="F11" s="32"/>
    </row>
    <row r="12" spans="1:6" ht="13.5" customHeight="1" x14ac:dyDescent="0.15">
      <c r="A12" s="3"/>
      <c r="B12" s="3"/>
      <c r="C12" s="3"/>
      <c r="D12" s="3"/>
      <c r="E12" s="3"/>
      <c r="F12" s="3"/>
    </row>
    <row r="13" spans="1:6" ht="19.5" customHeight="1" thickBot="1" x14ac:dyDescent="0.2">
      <c r="A13" s="17" t="s">
        <v>22</v>
      </c>
    </row>
    <row r="14" spans="1:6" ht="19.5" customHeight="1" thickBot="1" x14ac:dyDescent="0.2">
      <c r="A14" s="33" t="s">
        <v>6</v>
      </c>
      <c r="B14" s="34"/>
      <c r="C14" s="34"/>
      <c r="D14" s="1" t="s">
        <v>35</v>
      </c>
      <c r="E14" s="1" t="s">
        <v>14</v>
      </c>
      <c r="F14" s="2" t="s">
        <v>28</v>
      </c>
    </row>
    <row r="15" spans="1:6" ht="19.5" customHeight="1" x14ac:dyDescent="0.15">
      <c r="A15" s="43" t="str">
        <f>参考見積A!A14</f>
        <v>ふるさとチョイス(パートナーサイト含む）</v>
      </c>
      <c r="B15" s="44"/>
      <c r="C15" s="44"/>
      <c r="D15" s="21">
        <v>630</v>
      </c>
      <c r="E15" s="28"/>
      <c r="F15" s="16">
        <f>D15*E15</f>
        <v>0</v>
      </c>
    </row>
    <row r="16" spans="1:6" ht="19.5" customHeight="1" x14ac:dyDescent="0.15">
      <c r="A16" s="40" t="str">
        <f>参考見積A!A15</f>
        <v>楽天ふるさと納税</v>
      </c>
      <c r="B16" s="41"/>
      <c r="C16" s="42"/>
      <c r="D16" s="20">
        <v>1770</v>
      </c>
      <c r="E16" s="29"/>
      <c r="F16" s="16">
        <f t="shared" ref="F16:F24" si="0">D16*E16</f>
        <v>0</v>
      </c>
    </row>
    <row r="17" spans="1:6" ht="19.5" customHeight="1" x14ac:dyDescent="0.15">
      <c r="A17" s="40" t="str">
        <f>参考見積A!A16</f>
        <v>さとふる(パートナーサイト含む）</v>
      </c>
      <c r="B17" s="41"/>
      <c r="C17" s="42"/>
      <c r="D17" s="20">
        <v>1050</v>
      </c>
      <c r="E17" s="29"/>
      <c r="F17" s="16">
        <f t="shared" si="0"/>
        <v>0</v>
      </c>
    </row>
    <row r="18" spans="1:6" ht="19.5" customHeight="1" x14ac:dyDescent="0.15">
      <c r="A18" s="40" t="str">
        <f>参考見積A!A17</f>
        <v>ふるなび</v>
      </c>
      <c r="B18" s="41"/>
      <c r="C18" s="42"/>
      <c r="D18" s="20">
        <v>630</v>
      </c>
      <c r="E18" s="29"/>
      <c r="F18" s="16">
        <f t="shared" si="0"/>
        <v>0</v>
      </c>
    </row>
    <row r="19" spans="1:6" ht="19.5" customHeight="1" x14ac:dyDescent="0.15">
      <c r="A19" s="40" t="str">
        <f>参考見積A!A18</f>
        <v>Amazonふるさと納税</v>
      </c>
      <c r="B19" s="41"/>
      <c r="C19" s="42"/>
      <c r="D19" s="20">
        <v>1050</v>
      </c>
      <c r="E19" s="29"/>
      <c r="F19" s="16">
        <f t="shared" si="0"/>
        <v>0</v>
      </c>
    </row>
    <row r="20" spans="1:6" ht="19.5" customHeight="1" x14ac:dyDescent="0.15">
      <c r="A20" s="40" t="str">
        <f>参考見積A!A19</f>
        <v>JALふるさと納税</v>
      </c>
      <c r="B20" s="41"/>
      <c r="C20" s="42"/>
      <c r="D20" s="20">
        <v>50</v>
      </c>
      <c r="E20" s="29"/>
      <c r="F20" s="16">
        <f t="shared" si="0"/>
        <v>0</v>
      </c>
    </row>
    <row r="21" spans="1:6" ht="19.5" customHeight="1" x14ac:dyDescent="0.15">
      <c r="A21" s="40" t="str">
        <f>参考見積A!A20</f>
        <v>ANAふるさと納税</v>
      </c>
      <c r="B21" s="41"/>
      <c r="C21" s="42"/>
      <c r="D21" s="20">
        <v>50</v>
      </c>
      <c r="E21" s="29"/>
      <c r="F21" s="16">
        <f t="shared" si="0"/>
        <v>0</v>
      </c>
    </row>
    <row r="22" spans="1:6" ht="19.5" customHeight="1" x14ac:dyDescent="0.15">
      <c r="A22" s="40" t="str">
        <f>参考見積A!A21</f>
        <v>豊中市寄附受付サイト</v>
      </c>
      <c r="B22" s="41"/>
      <c r="C22" s="42"/>
      <c r="D22" s="20">
        <v>100</v>
      </c>
      <c r="E22" s="29"/>
      <c r="F22" s="16">
        <f t="shared" si="0"/>
        <v>0</v>
      </c>
    </row>
    <row r="23" spans="1:6" ht="19.5" customHeight="1" x14ac:dyDescent="0.15">
      <c r="A23" s="40">
        <f>参考見積A!A22</f>
        <v>0</v>
      </c>
      <c r="B23" s="41"/>
      <c r="C23" s="42"/>
      <c r="D23" s="20"/>
      <c r="E23" s="4"/>
      <c r="F23" s="16">
        <f t="shared" si="0"/>
        <v>0</v>
      </c>
    </row>
    <row r="24" spans="1:6" ht="19.5" customHeight="1" thickBot="1" x14ac:dyDescent="0.2">
      <c r="A24" s="37">
        <f>参考見積A!A23</f>
        <v>0</v>
      </c>
      <c r="B24" s="38"/>
      <c r="C24" s="39"/>
      <c r="D24" s="22"/>
      <c r="E24" s="9"/>
      <c r="F24" s="23">
        <f t="shared" si="0"/>
        <v>0</v>
      </c>
    </row>
    <row r="25" spans="1:6" ht="19.5" customHeight="1" thickBot="1" x14ac:dyDescent="0.2">
      <c r="A25" s="13"/>
      <c r="B25" s="13"/>
      <c r="C25" s="13"/>
      <c r="D25" s="13"/>
      <c r="E25" s="8" t="s">
        <v>29</v>
      </c>
      <c r="F25" s="14">
        <f>SUM(F15:F24)</f>
        <v>0</v>
      </c>
    </row>
    <row r="26" spans="1:6" ht="19.5" customHeight="1" x14ac:dyDescent="0.15">
      <c r="A26" s="13"/>
      <c r="B26" s="13"/>
      <c r="C26" s="13"/>
      <c r="D26" s="13"/>
      <c r="E26" s="13"/>
      <c r="F26" s="18"/>
    </row>
    <row r="27" spans="1:6" ht="19.5" customHeight="1" thickBot="1" x14ac:dyDescent="0.2">
      <c r="A27" s="17" t="s">
        <v>23</v>
      </c>
    </row>
    <row r="28" spans="1:6" ht="19.5" customHeight="1" thickBot="1" x14ac:dyDescent="0.2">
      <c r="A28" s="33" t="s">
        <v>6</v>
      </c>
      <c r="B28" s="34"/>
      <c r="C28" s="34"/>
      <c r="D28" s="1" t="s">
        <v>35</v>
      </c>
      <c r="E28" s="1" t="s">
        <v>14</v>
      </c>
      <c r="F28" s="2" t="s">
        <v>28</v>
      </c>
    </row>
    <row r="29" spans="1:6" ht="19.5" customHeight="1" x14ac:dyDescent="0.15">
      <c r="A29" s="43" t="str">
        <f>参考見積A!A14</f>
        <v>ふるさとチョイス(パートナーサイト含む）</v>
      </c>
      <c r="B29" s="44"/>
      <c r="C29" s="44"/>
      <c r="D29" s="21">
        <v>160</v>
      </c>
      <c r="E29" s="28"/>
      <c r="F29" s="16">
        <f>D29*E29</f>
        <v>0</v>
      </c>
    </row>
    <row r="30" spans="1:6" ht="19.5" customHeight="1" x14ac:dyDescent="0.15">
      <c r="A30" s="43" t="str">
        <f>参考見積A!A15</f>
        <v>楽天ふるさと納税</v>
      </c>
      <c r="B30" s="44"/>
      <c r="C30" s="44"/>
      <c r="D30" s="20">
        <v>450</v>
      </c>
      <c r="E30" s="29"/>
      <c r="F30" s="16">
        <f t="shared" ref="F30:F38" si="1">D30*E30</f>
        <v>0</v>
      </c>
    </row>
    <row r="31" spans="1:6" ht="19.5" customHeight="1" x14ac:dyDescent="0.15">
      <c r="A31" s="43" t="str">
        <f>参考見積A!A16</f>
        <v>さとふる(パートナーサイト含む）</v>
      </c>
      <c r="B31" s="44"/>
      <c r="C31" s="44"/>
      <c r="D31" s="20">
        <v>260</v>
      </c>
      <c r="E31" s="29"/>
      <c r="F31" s="16">
        <f t="shared" si="1"/>
        <v>0</v>
      </c>
    </row>
    <row r="32" spans="1:6" ht="19.5" customHeight="1" x14ac:dyDescent="0.15">
      <c r="A32" s="43" t="str">
        <f>参考見積A!A17</f>
        <v>ふるなび</v>
      </c>
      <c r="B32" s="44"/>
      <c r="C32" s="44"/>
      <c r="D32" s="20">
        <v>160</v>
      </c>
      <c r="E32" s="29"/>
      <c r="F32" s="16">
        <f t="shared" si="1"/>
        <v>0</v>
      </c>
    </row>
    <row r="33" spans="1:6" ht="19.5" customHeight="1" x14ac:dyDescent="0.15">
      <c r="A33" s="43" t="str">
        <f>参考見積A!A18</f>
        <v>Amazonふるさと納税</v>
      </c>
      <c r="B33" s="44"/>
      <c r="C33" s="44"/>
      <c r="D33" s="20">
        <v>260</v>
      </c>
      <c r="E33" s="29"/>
      <c r="F33" s="16">
        <f t="shared" si="1"/>
        <v>0</v>
      </c>
    </row>
    <row r="34" spans="1:6" ht="19.5" customHeight="1" x14ac:dyDescent="0.15">
      <c r="A34" s="43" t="str">
        <f>参考見積A!A19</f>
        <v>JALふるさと納税</v>
      </c>
      <c r="B34" s="44"/>
      <c r="C34" s="44"/>
      <c r="D34" s="20">
        <v>10</v>
      </c>
      <c r="E34" s="29"/>
      <c r="F34" s="16">
        <f t="shared" si="1"/>
        <v>0</v>
      </c>
    </row>
    <row r="35" spans="1:6" ht="19.5" customHeight="1" x14ac:dyDescent="0.15">
      <c r="A35" s="43" t="str">
        <f>参考見積A!A20</f>
        <v>ANAふるさと納税</v>
      </c>
      <c r="B35" s="44"/>
      <c r="C35" s="44"/>
      <c r="D35" s="20">
        <v>10</v>
      </c>
      <c r="E35" s="29"/>
      <c r="F35" s="16">
        <f t="shared" si="1"/>
        <v>0</v>
      </c>
    </row>
    <row r="36" spans="1:6" ht="19.5" customHeight="1" x14ac:dyDescent="0.15">
      <c r="A36" s="43" t="str">
        <f>参考見積A!A21</f>
        <v>豊中市寄附受付サイト</v>
      </c>
      <c r="B36" s="44"/>
      <c r="C36" s="44"/>
      <c r="D36" s="20">
        <v>20</v>
      </c>
      <c r="E36" s="29"/>
      <c r="F36" s="16">
        <f t="shared" si="1"/>
        <v>0</v>
      </c>
    </row>
    <row r="37" spans="1:6" ht="19.5" customHeight="1" x14ac:dyDescent="0.15">
      <c r="A37" s="43">
        <f>参考見積A!A22</f>
        <v>0</v>
      </c>
      <c r="B37" s="44"/>
      <c r="C37" s="44"/>
      <c r="D37" s="20"/>
      <c r="E37" s="4"/>
      <c r="F37" s="16">
        <f t="shared" si="1"/>
        <v>0</v>
      </c>
    </row>
    <row r="38" spans="1:6" ht="19.5" customHeight="1" thickBot="1" x14ac:dyDescent="0.2">
      <c r="A38" s="45">
        <f>参考見積A!A23</f>
        <v>0</v>
      </c>
      <c r="B38" s="46"/>
      <c r="C38" s="46"/>
      <c r="D38" s="22"/>
      <c r="E38" s="9"/>
      <c r="F38" s="23">
        <f t="shared" si="1"/>
        <v>0</v>
      </c>
    </row>
    <row r="39" spans="1:6" ht="19.5" customHeight="1" thickBot="1" x14ac:dyDescent="0.2">
      <c r="A39" s="13"/>
      <c r="B39" s="13"/>
      <c r="C39" s="13"/>
      <c r="D39" s="13"/>
      <c r="E39" s="8" t="s">
        <v>29</v>
      </c>
      <c r="F39" s="14">
        <f>SUM(F29:F38)</f>
        <v>0</v>
      </c>
    </row>
    <row r="40" spans="1:6" ht="19.5" customHeight="1" thickBot="1" x14ac:dyDescent="0.2"/>
    <row r="41" spans="1:6" ht="19.5" customHeight="1" thickBot="1" x14ac:dyDescent="0.2">
      <c r="E41" s="7" t="s">
        <v>18</v>
      </c>
      <c r="F41" s="19">
        <f>SUM(F25,F39)</f>
        <v>0</v>
      </c>
    </row>
  </sheetData>
  <mergeCells count="24">
    <mergeCell ref="A38:C38"/>
    <mergeCell ref="A24:C24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23:C23"/>
    <mergeCell ref="A1:F2"/>
    <mergeCell ref="A10:F11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A6C51-EFB0-49C4-A94C-1616B0503FB6}">
  <dimension ref="A1:F24"/>
  <sheetViews>
    <sheetView showGridLines="0" showZeros="0" view="pageBreakPreview" zoomScaleNormal="100" zoomScaleSheetLayoutView="100" workbookViewId="0">
      <selection sqref="A1:F2"/>
    </sheetView>
  </sheetViews>
  <sheetFormatPr defaultRowHeight="17.25" customHeight="1" x14ac:dyDescent="0.15"/>
  <cols>
    <col min="1" max="3" width="9.125" customWidth="1"/>
    <col min="4" max="6" width="19.875" customWidth="1"/>
  </cols>
  <sheetData>
    <row r="1" spans="1:6" ht="17.25" customHeight="1" x14ac:dyDescent="0.15">
      <c r="A1" s="32" t="s">
        <v>24</v>
      </c>
      <c r="B1" s="32"/>
      <c r="C1" s="32"/>
      <c r="D1" s="32"/>
      <c r="E1" s="32"/>
      <c r="F1" s="32"/>
    </row>
    <row r="2" spans="1:6" ht="17.25" customHeight="1" x14ac:dyDescent="0.15">
      <c r="A2" s="32"/>
      <c r="B2" s="32"/>
      <c r="C2" s="32"/>
      <c r="D2" s="32"/>
      <c r="E2" s="32"/>
      <c r="F2" s="32"/>
    </row>
    <row r="3" spans="1:6" ht="17.25" customHeight="1" x14ac:dyDescent="0.15">
      <c r="F3" s="12">
        <f>参考見積A!F3</f>
        <v>46143</v>
      </c>
    </row>
    <row r="4" spans="1:6" ht="17.25" customHeight="1" x14ac:dyDescent="0.15">
      <c r="A4" t="s">
        <v>0</v>
      </c>
    </row>
    <row r="6" spans="1:6" ht="17.25" customHeight="1" x14ac:dyDescent="0.15">
      <c r="E6" s="24" t="s">
        <v>1</v>
      </c>
      <c r="F6" s="24"/>
    </row>
    <row r="7" spans="1:6" ht="17.25" customHeight="1" x14ac:dyDescent="0.15">
      <c r="E7" s="24" t="s">
        <v>2</v>
      </c>
      <c r="F7" s="24"/>
    </row>
    <row r="8" spans="1:6" ht="17.25" customHeight="1" x14ac:dyDescent="0.15">
      <c r="E8" s="24" t="s">
        <v>3</v>
      </c>
      <c r="F8" s="24"/>
    </row>
    <row r="10" spans="1:6" ht="17.25" customHeight="1" x14ac:dyDescent="0.15">
      <c r="A10" s="32" t="s">
        <v>25</v>
      </c>
      <c r="B10" s="32"/>
      <c r="C10" s="32"/>
      <c r="D10" s="32"/>
      <c r="E10" s="32"/>
      <c r="F10" s="32"/>
    </row>
    <row r="11" spans="1:6" ht="17.25" customHeight="1" x14ac:dyDescent="0.15">
      <c r="A11" s="32"/>
      <c r="B11" s="32"/>
      <c r="C11" s="32"/>
      <c r="D11" s="32"/>
      <c r="E11" s="32"/>
      <c r="F11" s="32"/>
    </row>
    <row r="12" spans="1:6" ht="17.25" customHeight="1" thickBot="1" x14ac:dyDescent="0.2"/>
    <row r="13" spans="1:6" ht="23.25" customHeight="1" thickBot="1" x14ac:dyDescent="0.2">
      <c r="A13" s="47" t="s">
        <v>26</v>
      </c>
      <c r="B13" s="48"/>
      <c r="C13" s="48"/>
      <c r="D13" s="49"/>
      <c r="E13" s="50" t="s">
        <v>27</v>
      </c>
      <c r="F13" s="51"/>
    </row>
    <row r="14" spans="1:6" ht="23.25" customHeight="1" x14ac:dyDescent="0.15">
      <c r="A14" s="52"/>
      <c r="B14" s="53"/>
      <c r="C14" s="53"/>
      <c r="D14" s="53"/>
      <c r="E14" s="54"/>
      <c r="F14" s="55"/>
    </row>
    <row r="15" spans="1:6" ht="23.25" customHeight="1" x14ac:dyDescent="0.15">
      <c r="A15" s="56"/>
      <c r="B15" s="57"/>
      <c r="C15" s="57"/>
      <c r="D15" s="57"/>
      <c r="E15" s="60"/>
      <c r="F15" s="61"/>
    </row>
    <row r="16" spans="1:6" ht="23.25" customHeight="1" x14ac:dyDescent="0.15">
      <c r="A16" s="56"/>
      <c r="B16" s="57"/>
      <c r="C16" s="57"/>
      <c r="D16" s="57"/>
      <c r="E16" s="60"/>
      <c r="F16" s="61"/>
    </row>
    <row r="17" spans="1:6" ht="23.25" customHeight="1" x14ac:dyDescent="0.15">
      <c r="A17" s="56"/>
      <c r="B17" s="57"/>
      <c r="C17" s="57"/>
      <c r="D17" s="57"/>
      <c r="E17" s="60"/>
      <c r="F17" s="61"/>
    </row>
    <row r="18" spans="1:6" ht="23.25" customHeight="1" x14ac:dyDescent="0.15">
      <c r="A18" s="56"/>
      <c r="B18" s="57"/>
      <c r="C18" s="57"/>
      <c r="D18" s="57"/>
      <c r="E18" s="60"/>
      <c r="F18" s="61"/>
    </row>
    <row r="19" spans="1:6" ht="23.25" customHeight="1" x14ac:dyDescent="0.15">
      <c r="A19" s="56"/>
      <c r="B19" s="57"/>
      <c r="C19" s="57"/>
      <c r="D19" s="57"/>
      <c r="E19" s="60"/>
      <c r="F19" s="61"/>
    </row>
    <row r="20" spans="1:6" ht="23.25" customHeight="1" x14ac:dyDescent="0.15">
      <c r="A20" s="56"/>
      <c r="B20" s="57"/>
      <c r="C20" s="57"/>
      <c r="D20" s="57"/>
      <c r="E20" s="60"/>
      <c r="F20" s="61"/>
    </row>
    <row r="21" spans="1:6" ht="23.25" customHeight="1" x14ac:dyDescent="0.15">
      <c r="A21" s="56"/>
      <c r="B21" s="57"/>
      <c r="C21" s="57"/>
      <c r="D21" s="57"/>
      <c r="E21" s="60"/>
      <c r="F21" s="61"/>
    </row>
    <row r="22" spans="1:6" ht="23.25" customHeight="1" x14ac:dyDescent="0.15">
      <c r="A22" s="56"/>
      <c r="B22" s="57"/>
      <c r="C22" s="57"/>
      <c r="D22" s="57"/>
      <c r="E22" s="60"/>
      <c r="F22" s="61"/>
    </row>
    <row r="23" spans="1:6" ht="23.25" customHeight="1" thickBot="1" x14ac:dyDescent="0.2">
      <c r="A23" s="58"/>
      <c r="B23" s="59"/>
      <c r="C23" s="59"/>
      <c r="D23" s="59"/>
      <c r="E23" s="62"/>
      <c r="F23" s="63"/>
    </row>
    <row r="24" spans="1:6" ht="23.25" customHeight="1" thickBot="1" x14ac:dyDescent="0.2">
      <c r="A24" s="13"/>
      <c r="B24" s="13"/>
      <c r="C24" s="13"/>
      <c r="D24" s="8" t="s">
        <v>29</v>
      </c>
      <c r="E24" s="64">
        <f>SUM(E14:F23)</f>
        <v>0</v>
      </c>
      <c r="F24" s="65"/>
    </row>
  </sheetData>
  <mergeCells count="25">
    <mergeCell ref="E15:F15"/>
    <mergeCell ref="E24:F24"/>
    <mergeCell ref="E16:F16"/>
    <mergeCell ref="E17:F17"/>
    <mergeCell ref="E18:F18"/>
    <mergeCell ref="E19:F19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E20:F20"/>
    <mergeCell ref="E21:F21"/>
    <mergeCell ref="E22:F22"/>
    <mergeCell ref="E23:F23"/>
    <mergeCell ref="A1:F2"/>
    <mergeCell ref="A10:F11"/>
    <mergeCell ref="A13:D13"/>
    <mergeCell ref="E13:F13"/>
    <mergeCell ref="A14:D14"/>
    <mergeCell ref="E14:F1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blackAndWhite="1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SourceMarket xmlns="1119c2e5-8fb9-4d5f-baf1-202c530f2c34">english</DirectSourceMarket>
    <ApprovalStatus xmlns="1119c2e5-8fb9-4d5f-baf1-202c530f2c34">InProgress</ApprovalStatus>
    <MarketSpecific xmlns="1119c2e5-8fb9-4d5f-baf1-202c530f2c34">false</MarketSpecific>
    <PrimaryImageGen xmlns="1119c2e5-8fb9-4d5f-baf1-202c530f2c34">true</PrimaryImageGen>
    <ThumbnailAssetId xmlns="1119c2e5-8fb9-4d5f-baf1-202c530f2c34" xsi:nil="true"/>
    <LegacyData xmlns="1119c2e5-8fb9-4d5f-baf1-202c530f2c34">ListingID:;Manager:;BuildStatus:None;MockupPath:</LegacyData>
    <TPFriendlyName xmlns="1119c2e5-8fb9-4d5f-baf1-202c530f2c34">見積書 1 Excel</TPFriendlyName>
    <NumericId xmlns="1119c2e5-8fb9-4d5f-baf1-202c530f2c34">-1</NumericId>
    <BusinessGroup xmlns="1119c2e5-8fb9-4d5f-baf1-202c530f2c34" xsi:nil="true"/>
    <SourceTitle xmlns="1119c2e5-8fb9-4d5f-baf1-202c530f2c34">見積書 1 Excel</SourceTitle>
    <APEditor xmlns="1119c2e5-8fb9-4d5f-baf1-202c530f2c34">
      <UserInfo>
        <DisplayName>FAREAST\v-sabhe</DisplayName>
        <AccountId>472</AccountId>
        <AccountType/>
      </UserInfo>
    </APEditor>
    <OpenTemplate xmlns="1119c2e5-8fb9-4d5f-baf1-202c530f2c34">true</OpenTemplate>
    <UALocComments xmlns="1119c2e5-8fb9-4d5f-baf1-202c530f2c34" xsi:nil="true"/>
    <ParentAssetId xmlns="1119c2e5-8fb9-4d5f-baf1-202c530f2c34" xsi:nil="true"/>
    <IntlLangReviewDate xmlns="1119c2e5-8fb9-4d5f-baf1-202c530f2c34">2010-08-11T18:36:00+00:00</IntlLangReviewDate>
    <LastPublishResultLookup xmlns="1119c2e5-8fb9-4d5f-baf1-202c530f2c34" xsi:nil="true"/>
    <PublishStatusLookup xmlns="1119c2e5-8fb9-4d5f-baf1-202c530f2c34">
      <Value>337985</Value>
      <Value>451109</Value>
    </PublishStatusLookup>
    <Providers xmlns="1119c2e5-8fb9-4d5f-baf1-202c530f2c34" xsi:nil="true"/>
    <MachineTranslated xmlns="1119c2e5-8fb9-4d5f-baf1-202c530f2c34">false</MachineTranslated>
    <OriginalSourceMarket xmlns="1119c2e5-8fb9-4d5f-baf1-202c530f2c34">english</OriginalSourceMarket>
    <TPInstallLocation xmlns="1119c2e5-8fb9-4d5f-baf1-202c530f2c34">{My Templates}</TPInstallLocation>
    <APDescription xmlns="1119c2e5-8fb9-4d5f-baf1-202c530f2c34" xsi:nil="true"/>
    <ClipArtFilename xmlns="1119c2e5-8fb9-4d5f-baf1-202c530f2c34" xsi:nil="true"/>
    <ContentItem xmlns="1119c2e5-8fb9-4d5f-baf1-202c530f2c34" xsi:nil="true"/>
    <APAuthor xmlns="1119c2e5-8fb9-4d5f-baf1-202c530f2c34">
      <UserInfo>
        <DisplayName>FAREAST\v-sabhe</DisplayName>
        <AccountId>472</AccountId>
        <AccountType/>
      </UserInfo>
    </APAuthor>
    <TPCommandLine xmlns="1119c2e5-8fb9-4d5f-baf1-202c530f2c34">{XL} /t {FilePath}</TPCommandLine>
    <TPAppVersion xmlns="1119c2e5-8fb9-4d5f-baf1-202c530f2c34">12</TPAppVersion>
    <PublishTargets xmlns="1119c2e5-8fb9-4d5f-baf1-202c530f2c34">OfficeOnline</PublishTargets>
    <EditorialStatus xmlns="1119c2e5-8fb9-4d5f-baf1-202c530f2c34" xsi:nil="true"/>
    <TPLaunchHelpLinkType xmlns="1119c2e5-8fb9-4d5f-baf1-202c530f2c34" xsi:nil="true"/>
    <LastModifiedDateTime xmlns="1119c2e5-8fb9-4d5f-baf1-202c530f2c34">2010-08-11T18:36:00+00:00</LastModifiedDateTime>
    <TimesCloned xmlns="1119c2e5-8fb9-4d5f-baf1-202c530f2c34" xsi:nil="true"/>
    <Provider xmlns="1119c2e5-8fb9-4d5f-baf1-202c530f2c34" xsi:nil="true"/>
    <LastHandOff xmlns="1119c2e5-8fb9-4d5f-baf1-202c530f2c34" xsi:nil="true"/>
    <AssetStart xmlns="1119c2e5-8fb9-4d5f-baf1-202c530f2c34">2010-01-26T04:18:36+00:00</AssetStart>
    <FriendlyTitle xmlns="1119c2e5-8fb9-4d5f-baf1-202c530f2c34" xsi:nil="true"/>
    <AcquiredFrom xmlns="1119c2e5-8fb9-4d5f-baf1-202c530f2c34">Community</AcquiredFrom>
    <UACurrentWords xmlns="1119c2e5-8fb9-4d5f-baf1-202c530f2c34">0</UACurrentWords>
    <UALocRecommendation xmlns="1119c2e5-8fb9-4d5f-baf1-202c530f2c34">Localize</UALocRecommendation>
    <Manager xmlns="1119c2e5-8fb9-4d5f-baf1-202c530f2c34" xsi:nil="true"/>
    <TPClientViewer xmlns="1119c2e5-8fb9-4d5f-baf1-202c530f2c34" xsi:nil="true"/>
    <ArtSampleDocs xmlns="1119c2e5-8fb9-4d5f-baf1-202c530f2c34" xsi:nil="true"/>
    <IsDeleted xmlns="1119c2e5-8fb9-4d5f-baf1-202c530f2c34">false</IsDeleted>
    <UANotes xmlns="1119c2e5-8fb9-4d5f-baf1-202c530f2c34" xsi:nil="true"/>
    <ShowIn xmlns="1119c2e5-8fb9-4d5f-baf1-202c530f2c34">On Web no search</ShowIn>
    <CSXHash xmlns="1119c2e5-8fb9-4d5f-baf1-202c530f2c34" xsi:nil="true"/>
    <OOCacheId xmlns="1119c2e5-8fb9-4d5f-baf1-202c530f2c34" xsi:nil="true"/>
    <TemplateStatus xmlns="1119c2e5-8fb9-4d5f-baf1-202c530f2c34" xsi:nil="true"/>
    <VoteCount xmlns="1119c2e5-8fb9-4d5f-baf1-202c530f2c34" xsi:nil="true"/>
    <Downloads xmlns="1119c2e5-8fb9-4d5f-baf1-202c530f2c34">0</Downloads>
    <DSATActionTaken xmlns="1119c2e5-8fb9-4d5f-baf1-202c530f2c34">Best Bets</DSATActionTaken>
    <AssetExpire xmlns="1119c2e5-8fb9-4d5f-baf1-202c530f2c34">2100-01-01T00:00:00+00:00</AssetExpire>
    <CSXSubmissionMarket xmlns="1119c2e5-8fb9-4d5f-baf1-202c530f2c34" xsi:nil="true"/>
    <EditorialTags xmlns="1119c2e5-8fb9-4d5f-baf1-202c530f2c34" xsi:nil="true"/>
    <SubmitterId xmlns="1119c2e5-8fb9-4d5f-baf1-202c530f2c34" xsi:nil="true"/>
    <TPExecutable xmlns="1119c2e5-8fb9-4d5f-baf1-202c530f2c34" xsi:nil="true"/>
    <AssetType xmlns="1119c2e5-8fb9-4d5f-baf1-202c530f2c34">TP</AssetType>
    <CSXUpdate xmlns="1119c2e5-8fb9-4d5f-baf1-202c530f2c34">false</CSXUpdate>
    <ApprovalLog xmlns="1119c2e5-8fb9-4d5f-baf1-202c530f2c34" xsi:nil="true"/>
    <CSXSubmissionDate xmlns="1119c2e5-8fb9-4d5f-baf1-202c530f2c34" xsi:nil="true"/>
    <BugNumber xmlns="1119c2e5-8fb9-4d5f-baf1-202c530f2c34" xsi:nil="true"/>
    <TPComponent xmlns="1119c2e5-8fb9-4d5f-baf1-202c530f2c34">EXCELFiles</TPComponent>
    <Milestone xmlns="1119c2e5-8fb9-4d5f-baf1-202c530f2c34" xsi:nil="true"/>
    <OriginAsset xmlns="1119c2e5-8fb9-4d5f-baf1-202c530f2c34" xsi:nil="true"/>
    <AssetId xmlns="1119c2e5-8fb9-4d5f-baf1-202c530f2c34">TP010378478</AssetId>
    <TPLaunchHelpLink xmlns="1119c2e5-8fb9-4d5f-baf1-202c530f2c34" xsi:nil="true"/>
    <TPApplication xmlns="1119c2e5-8fb9-4d5f-baf1-202c530f2c34">Excel</TPApplication>
    <IntlLocPriority xmlns="1119c2e5-8fb9-4d5f-baf1-202c530f2c34" xsi:nil="true"/>
    <PolicheckWords xmlns="1119c2e5-8fb9-4d5f-baf1-202c530f2c34" xsi:nil="true"/>
    <CrawlForDependencies xmlns="1119c2e5-8fb9-4d5f-baf1-202c530f2c34">false</CrawlForDependencies>
    <IntlLangReviewer xmlns="1119c2e5-8fb9-4d5f-baf1-202c530f2c34" xsi:nil="true"/>
    <HandoffToMSDN xmlns="1119c2e5-8fb9-4d5f-baf1-202c530f2c34">2010-08-11T18:36:00+00:00</HandoffToMSDN>
    <PlannedPubDate xmlns="1119c2e5-8fb9-4d5f-baf1-202c530f2c34">2010-08-11T18:36:00+00:00</PlannedPubDate>
    <TrustLevel xmlns="1119c2e5-8fb9-4d5f-baf1-202c530f2c34">1 Microsoft Managed Content</TrustLevel>
    <IsSearchable xmlns="1119c2e5-8fb9-4d5f-baf1-202c530f2c34">false</IsSearchable>
    <TPNamespace xmlns="1119c2e5-8fb9-4d5f-baf1-202c530f2c34" xsi:nil="true"/>
    <TemplateTemplateType xmlns="1119c2e5-8fb9-4d5f-baf1-202c530f2c34">Excel 2007 Default</TemplateTemplateType>
    <Markets xmlns="1119c2e5-8fb9-4d5f-baf1-202c530f2c34"/>
    <IntlLangReview xmlns="1119c2e5-8fb9-4d5f-baf1-202c530f2c34" xsi:nil="true"/>
    <AverageRating xmlns="1119c2e5-8fb9-4d5f-baf1-202c530f2c34" xsi:nil="true"/>
    <UAProjectedTotalWords xmlns="1119c2e5-8fb9-4d5f-baf1-202c530f2c34" xsi:nil="true"/>
    <OutputCachingOn xmlns="1119c2e5-8fb9-4d5f-baf1-202c530f2c34">false</OutputCachingOn>
    <LocPublishedDependentAssetsLookup xmlns="1119c2e5-8fb9-4d5f-baf1-202c530f2c34" xsi:nil="true"/>
    <FeatureTagsTaxHTField0 xmlns="1119c2e5-8fb9-4d5f-baf1-202c530f2c34">
      <Terms xmlns="http://schemas.microsoft.com/office/infopath/2007/PartnerControls"/>
    </FeatureTagsTaxHTField0>
    <TaxCatchAll xmlns="1119c2e5-8fb9-4d5f-baf1-202c530f2c34"/>
    <LocComments xmlns="1119c2e5-8fb9-4d5f-baf1-202c530f2c34" xsi:nil="true"/>
    <LocProcessedForMarketsLookup xmlns="1119c2e5-8fb9-4d5f-baf1-202c530f2c34" xsi:nil="true"/>
    <RecommendationsModifier xmlns="1119c2e5-8fb9-4d5f-baf1-202c530f2c34" xsi:nil="true"/>
    <LocOverallHandbackStatusLookup xmlns="1119c2e5-8fb9-4d5f-baf1-202c530f2c34" xsi:nil="true"/>
    <LocNewPublishedVersionLookup xmlns="1119c2e5-8fb9-4d5f-baf1-202c530f2c34" xsi:nil="true"/>
    <BlockPublish xmlns="1119c2e5-8fb9-4d5f-baf1-202c530f2c34" xsi:nil="true"/>
    <ScenarioTagsTaxHTField0 xmlns="1119c2e5-8fb9-4d5f-baf1-202c530f2c34">
      <Terms xmlns="http://schemas.microsoft.com/office/infopath/2007/PartnerControls"/>
    </ScenarioTagsTaxHTField0>
    <LocOverallLocStatusLookup xmlns="1119c2e5-8fb9-4d5f-baf1-202c530f2c34" xsi:nil="true"/>
    <LocOverallPreviewStatusLookup xmlns="1119c2e5-8fb9-4d5f-baf1-202c530f2c34" xsi:nil="true"/>
    <LocManualTestRequired xmlns="1119c2e5-8fb9-4d5f-baf1-202c530f2c34" xsi:nil="true"/>
    <LocOverallPublishStatusLookup xmlns="1119c2e5-8fb9-4d5f-baf1-202c530f2c34" xsi:nil="true"/>
    <LocPublishedLinkedAssetsLookup xmlns="1119c2e5-8fb9-4d5f-baf1-202c530f2c34" xsi:nil="true"/>
    <InternalTagsTaxHTField0 xmlns="1119c2e5-8fb9-4d5f-baf1-202c530f2c34">
      <Terms xmlns="http://schemas.microsoft.com/office/infopath/2007/PartnerControls"/>
    </InternalTagsTaxHTField0>
    <LocProcessedForHandoffsLookup xmlns="1119c2e5-8fb9-4d5f-baf1-202c530f2c34" xsi:nil="true"/>
    <LocalizationTagsTaxHTField0 xmlns="1119c2e5-8fb9-4d5f-baf1-202c530f2c34">
      <Terms xmlns="http://schemas.microsoft.com/office/infopath/2007/PartnerControls"/>
    </LocalizationTagsTaxHTField0>
    <CampaignTagsTaxHTField0 xmlns="1119c2e5-8fb9-4d5f-baf1-202c530f2c34">
      <Terms xmlns="http://schemas.microsoft.com/office/infopath/2007/PartnerControls"/>
    </CampaignTagsTaxHTField0>
    <LocLastLocAttemptVersionLookup xmlns="1119c2e5-8fb9-4d5f-baf1-202c530f2c34">50156</LocLastLocAttemptVersionLookup>
    <LocLastLocAttemptVersionTypeLookup xmlns="1119c2e5-8fb9-4d5f-baf1-202c530f2c34" xsi:nil="true"/>
    <LocRecommendedHandoff xmlns="1119c2e5-8fb9-4d5f-baf1-202c530f2c34" xsi:nil="true"/>
    <OriginalRelease xmlns="1119c2e5-8fb9-4d5f-baf1-202c530f2c34">14</OriginalRelease>
    <LocMarketGroupTiers2 xmlns="1119c2e5-8fb9-4d5f-baf1-202c530f2c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F6E1CA76AAD4564AAF106FC3CFA868360400186944AA932D8046A3B88E9B37BEBDF5" ma:contentTypeVersion="57" ma:contentTypeDescription="Create a new document." ma:contentTypeScope="" ma:versionID="99516f8994b63f46a279aa564b61ee37">
  <xsd:schema xmlns:xsd="http://www.w3.org/2001/XMLSchema" xmlns:xs="http://www.w3.org/2001/XMLSchema" xmlns:p="http://schemas.microsoft.com/office/2006/metadata/properties" xmlns:ns2="1119c2e5-8fb9-4d5f-baf1-202c530f2c34" targetNamespace="http://schemas.microsoft.com/office/2006/metadata/properties" ma:root="true" ma:fieldsID="4ccc0999b57010467b6aff3ba0e15941" ns2:_="">
    <xsd:import namespace="1119c2e5-8fb9-4d5f-baf1-202c530f2c34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9c2e5-8fb9-4d5f-baf1-202c530f2c34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04032b9e-8ee6-4e89-b9db-4ffff205d025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388FC2BA-F530-4FF7-911A-621CAE6AFBD3}" ma:internalName="CSXSubmissionMarket" ma:readOnly="false" ma:showField="MarketName" ma:web="1119c2e5-8fb9-4d5f-baf1-202c530f2c34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5dcf7547-996b-4a0e-b7d1-0f761d14131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4D83B164-8C00-474C-8363-38E0B8FF22E3}" ma:internalName="InProjectListLookup" ma:readOnly="true" ma:showField="InProjectLis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e5aec8e1-0842-4156-acaa-2defcf90540a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4D83B164-8C00-474C-8363-38E0B8FF22E3}" ma:internalName="LastCompleteVersionLookup" ma:readOnly="true" ma:showField="LastComplete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4D83B164-8C00-474C-8363-38E0B8FF22E3}" ma:internalName="LastPreviewErrorLookup" ma:readOnly="true" ma:showField="LastPreview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4D83B164-8C00-474C-8363-38E0B8FF22E3}" ma:internalName="LastPreviewResultLookup" ma:readOnly="true" ma:showField="LastPreview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4D83B164-8C00-474C-8363-38E0B8FF22E3}" ma:internalName="LastPreviewAttemptDateLookup" ma:readOnly="true" ma:showField="LastPreview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4D83B164-8C00-474C-8363-38E0B8FF22E3}" ma:internalName="LastPreviewedByLookup" ma:readOnly="true" ma:showField="LastPreview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4D83B164-8C00-474C-8363-38E0B8FF22E3}" ma:internalName="LastPreviewTimeLookup" ma:readOnly="true" ma:showField="LastPreview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4D83B164-8C00-474C-8363-38E0B8FF22E3}" ma:internalName="LastPreviewVersionLookup" ma:readOnly="true" ma:showField="LastPreview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4D83B164-8C00-474C-8363-38E0B8FF22E3}" ma:internalName="LastPublishErrorLookup" ma:readOnly="true" ma:showField="LastPublish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4D83B164-8C00-474C-8363-38E0B8FF22E3}" ma:internalName="LastPublishResultLookup" ma:readOnly="true" ma:showField="LastPublish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4D83B164-8C00-474C-8363-38E0B8FF22E3}" ma:internalName="LastPublishAttemptDateLookup" ma:readOnly="true" ma:showField="LastPublish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4D83B164-8C00-474C-8363-38E0B8FF22E3}" ma:internalName="LastPublishedByLookup" ma:readOnly="true" ma:showField="LastPublish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4D83B164-8C00-474C-8363-38E0B8FF22E3}" ma:internalName="LastPublishTimeLookup" ma:readOnly="true" ma:showField="LastPublish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4D83B164-8C00-474C-8363-38E0B8FF22E3}" ma:internalName="LastPublishVersionLookup" ma:readOnly="true" ma:showField="LastPublish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BC39992D-5589-4A4E-8B38-02E0637E5C25}" ma:internalName="LocLastLocAttemptVersionLookup" ma:readOnly="false" ma:showField="LastLocAttemptVersion" ma:web="1119c2e5-8fb9-4d5f-baf1-202c530f2c34">
      <xsd:simpleType>
        <xsd:restriction base="dms:Lookup"/>
      </xsd:simpleType>
    </xsd:element>
    <xsd:element name="LocLastLocAttemptVersionTypeLookup" ma:index="72" nillable="true" ma:displayName="Loc Last Loc Attempt Version Type" ma:default="" ma:list="{BC39992D-5589-4A4E-8B38-02E0637E5C25}" ma:internalName="LocLastLocAttemptVersionTypeLookup" ma:readOnly="true" ma:showField="LastLocAttemptVersionType" ma:web="1119c2e5-8fb9-4d5f-baf1-202c530f2c34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BC39992D-5589-4A4E-8B38-02E0637E5C25}" ma:internalName="LocNewPublishedVersionLookup" ma:readOnly="true" ma:showField="NewPublishedVersion" ma:web="1119c2e5-8fb9-4d5f-baf1-202c530f2c34">
      <xsd:simpleType>
        <xsd:restriction base="dms:Lookup"/>
      </xsd:simpleType>
    </xsd:element>
    <xsd:element name="LocOverallHandbackStatusLookup" ma:index="76" nillable="true" ma:displayName="Loc Overall Handback Status" ma:default="" ma:list="{BC39992D-5589-4A4E-8B38-02E0637E5C25}" ma:internalName="LocOverallHandbackStatusLookup" ma:readOnly="true" ma:showField="OverallHandbackStatus" ma:web="1119c2e5-8fb9-4d5f-baf1-202c530f2c34">
      <xsd:simpleType>
        <xsd:restriction base="dms:Lookup"/>
      </xsd:simpleType>
    </xsd:element>
    <xsd:element name="LocOverallLocStatusLookup" ma:index="77" nillable="true" ma:displayName="Loc Overall Localize Status" ma:default="" ma:list="{BC39992D-5589-4A4E-8B38-02E0637E5C25}" ma:internalName="LocOverallLocStatusLookup" ma:readOnly="true" ma:showField="OverallLocStatus" ma:web="1119c2e5-8fb9-4d5f-baf1-202c530f2c34">
      <xsd:simpleType>
        <xsd:restriction base="dms:Lookup"/>
      </xsd:simpleType>
    </xsd:element>
    <xsd:element name="LocOverallPreviewStatusLookup" ma:index="78" nillable="true" ma:displayName="Loc Overall Preview Status" ma:default="" ma:list="{BC39992D-5589-4A4E-8B38-02E0637E5C25}" ma:internalName="LocOverallPreviewStatusLookup" ma:readOnly="true" ma:showField="OverallPreviewStatus" ma:web="1119c2e5-8fb9-4d5f-baf1-202c530f2c34">
      <xsd:simpleType>
        <xsd:restriction base="dms:Lookup"/>
      </xsd:simpleType>
    </xsd:element>
    <xsd:element name="LocOverallPublishStatusLookup" ma:index="79" nillable="true" ma:displayName="Loc Overall Publish Status" ma:default="" ma:list="{BC39992D-5589-4A4E-8B38-02E0637E5C25}" ma:internalName="LocOverallPublishStatusLookup" ma:readOnly="true" ma:showField="OverallPublishStatus" ma:web="1119c2e5-8fb9-4d5f-baf1-202c530f2c34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BC39992D-5589-4A4E-8B38-02E0637E5C25}" ma:internalName="LocProcessedForHandoffsLookup" ma:readOnly="true" ma:showField="ProcessedForHandoffs" ma:web="1119c2e5-8fb9-4d5f-baf1-202c530f2c34">
      <xsd:simpleType>
        <xsd:restriction base="dms:Lookup"/>
      </xsd:simpleType>
    </xsd:element>
    <xsd:element name="LocProcessedForMarketsLookup" ma:index="82" nillable="true" ma:displayName="Loc Processed For Markets" ma:default="" ma:list="{BC39992D-5589-4A4E-8B38-02E0637E5C25}" ma:internalName="LocProcessedForMarketsLookup" ma:readOnly="true" ma:showField="ProcessedForMarkets" ma:web="1119c2e5-8fb9-4d5f-baf1-202c530f2c34">
      <xsd:simpleType>
        <xsd:restriction base="dms:Lookup"/>
      </xsd:simpleType>
    </xsd:element>
    <xsd:element name="LocPublishedDependentAssetsLookup" ma:index="83" nillable="true" ma:displayName="Loc Published Dependent Assets" ma:default="" ma:list="{BC39992D-5589-4A4E-8B38-02E0637E5C25}" ma:internalName="LocPublishedDependentAssetsLookup" ma:readOnly="true" ma:showField="PublishedDependentAssets" ma:web="1119c2e5-8fb9-4d5f-baf1-202c530f2c34">
      <xsd:simpleType>
        <xsd:restriction base="dms:Lookup"/>
      </xsd:simpleType>
    </xsd:element>
    <xsd:element name="LocPublishedLinkedAssetsLookup" ma:index="84" nillable="true" ma:displayName="Loc Published Linked Assets" ma:default="" ma:list="{BC39992D-5589-4A4E-8B38-02E0637E5C25}" ma:internalName="LocPublishedLinkedAssetsLookup" ma:readOnly="true" ma:showField="PublishedLinkedAssets" ma:web="1119c2e5-8fb9-4d5f-baf1-202c530f2c34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28ca5b26-415b-4822-b35b-d9a845b1b83b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388FC2BA-F530-4FF7-911A-621CAE6AFBD3}" ma:internalName="Markets" ma:readOnly="false" ma:showField="MarketNa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4D83B164-8C00-474C-8363-38E0B8FF22E3}" ma:internalName="NumOfRatingsLookup" ma:readOnly="true" ma:showField="NumOfRating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4D83B164-8C00-474C-8363-38E0B8FF22E3}" ma:internalName="PublishStatusLookup" ma:readOnly="false" ma:showField="PublishStatu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1c8e7b99-44ca-46c8-84b8-12cd8d7cf8ee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c59171da-55f1-4c8b-8421-0d1d3f99d741}" ma:internalName="TaxCatchAll" ma:showField="CatchAllData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c59171da-55f1-4c8b-8421-0d1d3f99d741}" ma:internalName="TaxCatchAllLabel" ma:readOnly="true" ma:showField="CatchAllDataLabel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01E2B2F-3DD9-415B-994B-C533DADD8ABA}">
  <ds:schemaRefs>
    <ds:schemaRef ds:uri="http://schemas.microsoft.com/office/2006/metadata/properties"/>
    <ds:schemaRef ds:uri="http://schemas.microsoft.com/office/infopath/2007/PartnerControls"/>
    <ds:schemaRef ds:uri="1119c2e5-8fb9-4d5f-baf1-202c530f2c34"/>
  </ds:schemaRefs>
</ds:datastoreItem>
</file>

<file path=customXml/itemProps2.xml><?xml version="1.0" encoding="utf-8"?>
<ds:datastoreItem xmlns:ds="http://schemas.openxmlformats.org/officeDocument/2006/customXml" ds:itemID="{37950088-FB52-440A-8469-8576610A44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9c2e5-8fb9-4d5f-baf1-202c530f2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226B2E-7C60-4BDE-84E1-70E5DF8E08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TM10378478</Template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参考見積A</vt:lpstr>
      <vt:lpstr>参考見積B</vt:lpstr>
      <vt:lpstr>参考見積C</vt:lpstr>
      <vt:lpstr>参考見積D</vt:lpstr>
      <vt:lpstr>参考見積A!Print_Area</vt:lpstr>
      <vt:lpstr>参考見積B!Print_Area</vt:lpstr>
      <vt:lpstr>参考見積C!Print_Area</vt:lpstr>
      <vt:lpstr>参考見積D!Print_Area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2026-05-01T02:54:29Z</cp:lastPrinted>
  <dcterms:created xsi:type="dcterms:W3CDTF">2003-03-06T15:33:29Z</dcterms:created>
  <dcterms:modified xsi:type="dcterms:W3CDTF">2026-05-01T05:32:06Z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0x010100F6E1CA76AAD4564AAF106FC3CFA868360400186944AA932D8046A3B88E9B37BEBDF5</vt:lpwstr>
  </property>
  <property fmtid="{D5CDD505-2E9C-101B-9397-08002B2CF9AE}" pid="3" name="Applications">
    <vt:lpwstr>1322;#Excel 12;#1665;#Template 12</vt:lpwstr>
  </property>
  <property fmtid="{D5CDD505-2E9C-101B-9397-08002B2CF9AE}" pid="4" name="Order">
    <vt:r8>11716200</vt:r8>
  </property>
  <property fmtid="{D5CDD505-2E9C-101B-9397-08002B2CF9AE}" pid="5" name="HiddenCategoryTags">
    <vt:lpwstr/>
  </property>
  <property fmtid="{D5CDD505-2E9C-101B-9397-08002B2CF9AE}" pid="6" name="InternalTags">
    <vt:lpwstr/>
  </property>
  <property fmtid="{D5CDD505-2E9C-101B-9397-08002B2CF9AE}" pid="7" name="FeatureTags">
    <vt:lpwstr/>
  </property>
  <property fmtid="{D5CDD505-2E9C-101B-9397-08002B2CF9AE}" pid="8" name="LocalizationTags">
    <vt:lpwstr/>
  </property>
  <property fmtid="{D5CDD505-2E9C-101B-9397-08002B2CF9AE}" pid="9" name="ImageGenStatus">
    <vt:i4>0</vt:i4>
  </property>
  <property fmtid="{D5CDD505-2E9C-101B-9397-08002B2CF9AE}" pid="10" name="CategoryTags">
    <vt:lpwstr/>
  </property>
  <property fmtid="{D5CDD505-2E9C-101B-9397-08002B2CF9AE}" pid="11" name="CampaignTags">
    <vt:lpwstr/>
  </property>
  <property fmtid="{D5CDD505-2E9C-101B-9397-08002B2CF9AE}" pid="12" name="ScenarioTags">
    <vt:lpwstr/>
  </property>
  <property fmtid="{D5CDD505-2E9C-101B-9397-08002B2CF9AE}" pid="13" name="MSIP_Label_defa4170-0d19-0005-0004-bc88714345d2_Enabled">
    <vt:lpwstr>true</vt:lpwstr>
  </property>
  <property fmtid="{D5CDD505-2E9C-101B-9397-08002B2CF9AE}" pid="14" name="MSIP_Label_defa4170-0d19-0005-0004-bc88714345d2_SetDate">
    <vt:lpwstr>2026-04-24T04:52:43Z</vt:lpwstr>
  </property>
  <property fmtid="{D5CDD505-2E9C-101B-9397-08002B2CF9AE}" pid="15" name="MSIP_Label_defa4170-0d19-0005-0004-bc88714345d2_Method">
    <vt:lpwstr>Standard</vt:lpwstr>
  </property>
  <property fmtid="{D5CDD505-2E9C-101B-9397-08002B2CF9AE}" pid="16" name="MSIP_Label_defa4170-0d19-0005-0004-bc88714345d2_Name">
    <vt:lpwstr>defa4170-0d19-0005-0004-bc88714345d2</vt:lpwstr>
  </property>
  <property fmtid="{D5CDD505-2E9C-101B-9397-08002B2CF9AE}" pid="17" name="MSIP_Label_defa4170-0d19-0005-0004-bc88714345d2_SiteId">
    <vt:lpwstr>b2780992-d269-476d-aabc-6006d8220b75</vt:lpwstr>
  </property>
  <property fmtid="{D5CDD505-2E9C-101B-9397-08002B2CF9AE}" pid="18" name="MSIP_Label_defa4170-0d19-0005-0004-bc88714345d2_ActionId">
    <vt:lpwstr>0093d170-4139-47fe-8d1b-406c1cb06c27</vt:lpwstr>
  </property>
  <property fmtid="{D5CDD505-2E9C-101B-9397-08002B2CF9AE}" pid="19" name="MSIP_Label_defa4170-0d19-0005-0004-bc88714345d2_ContentBits">
    <vt:lpwstr>0</vt:lpwstr>
  </property>
  <property fmtid="{D5CDD505-2E9C-101B-9397-08002B2CF9AE}" pid="20" name="MSIP_Label_defa4170-0d19-0005-0004-bc88714345d2_Tag">
    <vt:lpwstr>10, 3, 0, 1</vt:lpwstr>
  </property>
</Properties>
</file>