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api.box.com/wopi/files/2117630641291/WOPIServiceId_TP_BOX_2/WOPIUserId_-/"/>
    </mc:Choice>
  </mc:AlternateContent>
  <xr:revisionPtr revIDLastSave="47" documentId="13_ncr:1_{BB2785B5-B822-47D6-A2AD-B3FD633285C9}" xr6:coauthVersionLast="47" xr6:coauthVersionMax="47" xr10:uidLastSave="{A1BDDE50-1C80-47D1-BD5B-7D5497EDA729}"/>
  <bookViews>
    <workbookView xWindow="-110" yWindow="-110" windowWidth="25180" windowHeight="16140" xr2:uid="{00000000-000D-0000-FFFF-FFFF00000000}"/>
  </bookViews>
  <sheets>
    <sheet name="【一般コース】算出シート" sheetId="1" r:id="rId1"/>
    <sheet name="【学生団体コース】算出シート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" l="1"/>
  <c r="B5" i="3" s="1"/>
  <c r="B4" i="1"/>
  <c r="B5" i="1" s="1"/>
</calcChain>
</file>

<file path=xl/sharedStrings.xml><?xml version="1.0" encoding="utf-8"?>
<sst xmlns="http://schemas.openxmlformats.org/spreadsheetml/2006/main" count="12" uniqueCount="7">
  <si>
    <t>助成対象経費の合計額</t>
    <rPh sb="0" eb="6">
      <t>ジョセイタイショウケイヒ</t>
    </rPh>
    <rPh sb="7" eb="10">
      <t>ゴウケイガク</t>
    </rPh>
    <phoneticPr fontId="2"/>
  </si>
  <si>
    <t>助成金調整額</t>
    <rPh sb="0" eb="3">
      <t>ジョセイキン</t>
    </rPh>
    <rPh sb="3" eb="5">
      <t>チョウセイ</t>
    </rPh>
    <rPh sb="5" eb="6">
      <t>ガク</t>
    </rPh>
    <phoneticPr fontId="2"/>
  </si>
  <si>
    <t>助成金額</t>
    <rPh sb="0" eb="3">
      <t>ジョセイキン</t>
    </rPh>
    <rPh sb="3" eb="4">
      <t>ガク</t>
    </rPh>
    <phoneticPr fontId="2"/>
  </si>
  <si>
    <t>収入の合計額（助成金を除く）</t>
    <phoneticPr fontId="2"/>
  </si>
  <si>
    <t>※千円未満の端数金額は自己負担額となります。</t>
    <rPh sb="1" eb="5">
      <t>センエンミマン</t>
    </rPh>
    <rPh sb="6" eb="8">
      <t>ハスウ</t>
    </rPh>
    <rPh sb="8" eb="10">
      <t>キンガク</t>
    </rPh>
    <rPh sb="11" eb="16">
      <t>ジコフタンガク</t>
    </rPh>
    <phoneticPr fontId="2"/>
  </si>
  <si>
    <t>【学生団体コース】助成金額算出シート（予算用）</t>
    <rPh sb="1" eb="3">
      <t>ガクセイ</t>
    </rPh>
    <rPh sb="3" eb="5">
      <t>ダンタイ</t>
    </rPh>
    <rPh sb="9" eb="15">
      <t>ジョセイキンガクサンシュツ</t>
    </rPh>
    <rPh sb="19" eb="21">
      <t>ヨサン</t>
    </rPh>
    <rPh sb="21" eb="22">
      <t>ヨウ</t>
    </rPh>
    <phoneticPr fontId="2"/>
  </si>
  <si>
    <t>【一般コース】助成金額算出シート（予算用）</t>
    <rPh sb="1" eb="3">
      <t>イッパン</t>
    </rPh>
    <rPh sb="7" eb="13">
      <t>ジョセイキンガクサンシュツ</t>
    </rPh>
    <rPh sb="17" eb="19">
      <t>ヨサン</t>
    </rPh>
    <rPh sb="19" eb="20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</si>
</sst>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Meiryo UI"/>
      <family val="3"/>
      <charset val="128"/>
    </font>
    <font>
      <b/>
      <u/>
      <sz val="11"/>
      <color theme="1"/>
      <name val="Meiryo UI"/>
      <family val="3"/>
      <charset val="128"/>
    </font>
    <font>
      <sz val="11"/>
      <color theme="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9">
    <xf numFmtId="0" fontId="0" fillId="0" borderId="0" xfId="0"/>
    <xf numFmtId="0" fontId="3" fillId="0" borderId="0" xfId="0" applyFont="1" applyAlignment="1">
      <alignment vertical="center"/>
    </xf>
    <xf numFmtId="38" fontId="3" fillId="0" borderId="1" xfId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8" fontId="3" fillId="3" borderId="1" xfId="1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tabSelected="1" workbookViewId="0">
      <selection activeCell="B4" sqref="B4"/>
    </sheetView>
  </sheetViews>
  <sheetFormatPr defaultColWidth="9" defaultRowHeight="29.75" customHeight="1"/>
  <cols>
    <col min="1" max="1" width="25.6640625" style="3" bestFit="1" customWidth="1"/>
    <col min="2" max="2" width="15.08203125" style="1" customWidth="1"/>
    <col min="3" max="16384" width="9" style="1"/>
  </cols>
  <sheetData>
    <row r="1" spans="1:2" ht="29.75" customHeight="1">
      <c r="A1" s="7" t="s">
        <v>6</v>
      </c>
      <c r="B1" s="7"/>
    </row>
    <row r="2" spans="1:2" ht="29.75" customHeight="1">
      <c r="A2" s="4" t="s">
        <v>0</v>
      </c>
      <c r="B2" s="2"/>
    </row>
    <row r="3" spans="1:2" ht="29.75" customHeight="1">
      <c r="A3" s="4" t="s">
        <v>3</v>
      </c>
      <c r="B3" s="2"/>
    </row>
    <row r="4" spans="1:2" ht="29.75" customHeight="1">
      <c r="A4" s="4" t="s">
        <v>1</v>
      </c>
      <c r="B4" s="5">
        <f>ROUNDDOWN(IF((IF(B2/2&gt;1000000,1000000,B2/2)+B3)&gt;B2,((IF(B2/2&gt;1000000,1000000,B2/2)+B3)-B2)/2,0),0)</f>
        <v>0</v>
      </c>
    </row>
    <row r="5" spans="1:2" ht="29.75" customHeight="1">
      <c r="A5" s="4" t="s">
        <v>2</v>
      </c>
      <c r="B5" s="5">
        <f>MAX(0,ROUNDDOWN(IF(B2/2&gt;1000000,1000000,B2/2)-B4,-3))</f>
        <v>0</v>
      </c>
    </row>
    <row r="6" spans="1:2" ht="29.75" customHeight="1">
      <c r="A6" s="6" t="s">
        <v>4</v>
      </c>
    </row>
  </sheetData>
  <mergeCells count="1">
    <mergeCell ref="A1:B1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40A67-0AA1-4CC9-9297-2050B6A91AAB}">
  <dimension ref="A1:F6"/>
  <sheetViews>
    <sheetView workbookViewId="0">
      <selection activeCell="B2" sqref="B2"/>
    </sheetView>
  </sheetViews>
  <sheetFormatPr defaultColWidth="9" defaultRowHeight="29.75" customHeight="1"/>
  <cols>
    <col min="1" max="1" width="25.6640625" style="3" bestFit="1" customWidth="1"/>
    <col min="2" max="2" width="15.08203125" style="1" customWidth="1"/>
    <col min="3" max="16384" width="9" style="1"/>
  </cols>
  <sheetData>
    <row r="1" spans="1:6" ht="29.75" customHeight="1">
      <c r="A1" s="7" t="s">
        <v>5</v>
      </c>
      <c r="B1" s="7"/>
    </row>
    <row r="2" spans="1:6" ht="29.75" customHeight="1">
      <c r="A2" s="4" t="s">
        <v>0</v>
      </c>
      <c r="B2" s="2"/>
    </row>
    <row r="3" spans="1:6" ht="29.75" customHeight="1">
      <c r="A3" s="4" t="s">
        <v>3</v>
      </c>
      <c r="B3" s="2"/>
      <c r="F3" s="8"/>
    </row>
    <row r="4" spans="1:6" ht="29.75" customHeight="1">
      <c r="A4" s="4" t="s">
        <v>1</v>
      </c>
      <c r="B4" s="5">
        <f>ROUNDDOWN(IF((IF(B2*2/3&gt;300000,300000,B2*2/3)+B3)&gt;B2,((IF(B2*2/3&gt;300000,300000,B2*2/3)+B3)-B2)/2,0),0)</f>
        <v>0</v>
      </c>
      <c r="F4" s="8"/>
    </row>
    <row r="5" spans="1:6" ht="29.75" customHeight="1">
      <c r="A5" s="4" t="s">
        <v>2</v>
      </c>
      <c r="B5" s="5">
        <f>MAX(0,ROUNDDOWN(IF(B2*2/3&gt;300000,300000,B2*2/3)-B4,-3))</f>
        <v>0</v>
      </c>
      <c r="F5" s="8"/>
    </row>
    <row r="6" spans="1:6" ht="29.75" customHeight="1">
      <c r="A6" s="6" t="s">
        <v>4</v>
      </c>
    </row>
  </sheetData>
  <mergeCells count="1">
    <mergeCell ref="A1:B1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【一般コース】算出シート</vt:lpstr>
      <vt:lpstr>【学生団体コース】算出シート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小嶋 隆稔</dc:creator>
  <cp:lastModifiedBy>小井手 祐子</cp:lastModifiedBy>
  <dcterms:created xsi:type="dcterms:W3CDTF">2015-06-05T18:19:34Z</dcterms:created>
  <dcterms:modified xsi:type="dcterms:W3CDTF">2026-01-30T00:32:49Z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2026-01-29T01:36:27Z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b2780992-d269-476d-aabc-6006d8220b75</vt:lpwstr>
  </property>
  <property fmtid="{D5CDD505-2E9C-101B-9397-08002B2CF9AE}" pid="7" name="MSIP_Label_defa4170-0d19-0005-0004-bc88714345d2_ActionId">
    <vt:lpwstr>0d7fcdf0-45f7-4669-80b5-68864a25e2b6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