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pi.box.com/wopi/files/2160845536491/WOPIServiceId_TP_BOX_2/WOPIUserId_-/"/>
    </mc:Choice>
  </mc:AlternateContent>
  <xr:revisionPtr revIDLastSave="119" documentId="13_ncr:1_{E525DCAE-E914-4F3F-8989-4B609793456A}" xr6:coauthVersionLast="47" xr6:coauthVersionMax="47" xr10:uidLastSave="{F286ECB4-3196-45F4-83DF-D7ECA08CD2BE}"/>
  <bookViews>
    <workbookView xWindow="3585" yWindow="3585" windowWidth="16200" windowHeight="9983" tabRatio="870" xr2:uid="{00000000-000D-0000-FFFF-FFFF00000000}"/>
  </bookViews>
  <sheets>
    <sheet name="完了報告書" sheetId="43" r:id="rId1"/>
    <sheet name="記入例" sheetId="54" r:id="rId2"/>
    <sheet name="報告‐様式1 事業実施報告書" sheetId="40" r:id="rId3"/>
    <sheet name="1 記入例" sheetId="51" r:id="rId4"/>
    <sheet name="報告‐様式2 収支決算書" sheetId="45" r:id="rId5"/>
    <sheet name="2 記入例" sheetId="60" r:id="rId6"/>
    <sheet name="報告‐様式3 領収書" sheetId="48" r:id="rId7"/>
    <sheet name="3 記入例" sheetId="62" r:id="rId8"/>
    <sheet name="報告‐様式4 支出伝票" sheetId="49" r:id="rId9"/>
    <sheet name="4 記入例" sheetId="63" r:id="rId10"/>
    <sheet name="報告-様式5 活動記録簿" sheetId="64" r:id="rId11"/>
    <sheet name="Sheet6" sheetId="50" state="hidden" r:id="rId12"/>
  </sheets>
  <definedNames>
    <definedName name="_xlnm.Print_Area" localSheetId="3">'1 記入例'!$B$2:$L$41</definedName>
    <definedName name="_xlnm.Print_Area" localSheetId="5">'2 記入例'!$B$2:$M$43</definedName>
    <definedName name="_xlnm.Print_Area" localSheetId="7">'3 記入例'!$B$2:$R$35</definedName>
    <definedName name="_xlnm.Print_Area" localSheetId="9">'4 記入例'!$B$2:$T$43</definedName>
    <definedName name="_xlnm.Print_Area" localSheetId="0">完了報告書!$B$2:$R$52</definedName>
    <definedName name="_xlnm.Print_Area" localSheetId="1">記入例!$B$2:$R$52</definedName>
    <definedName name="_xlnm.Print_Area" localSheetId="2">'報告‐様式1 事業実施報告書'!$B$2:$L$40</definedName>
    <definedName name="_xlnm.Print_Area" localSheetId="4">'報告‐様式2 収支決算書'!$B$2:$M$43</definedName>
    <definedName name="_xlnm.Print_Area" localSheetId="6">'報告‐様式3 領収書'!$B$2:$R$35</definedName>
    <definedName name="_xlnm.Print_Area" localSheetId="8">'報告‐様式4 支出伝票'!$B$2:$T$43</definedName>
    <definedName name="_xlnm.Print_Area" localSheetId="10">'報告-様式5 活動記録簿'!$A$1:$X$37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63" l="1"/>
  <c r="O7" i="63" s="1"/>
  <c r="G28" i="62"/>
  <c r="E3" i="60"/>
  <c r="I8" i="45"/>
  <c r="D4" i="45"/>
  <c r="L11" i="43"/>
  <c r="F4" i="49" s="1"/>
  <c r="G28" i="48"/>
  <c r="H27" i="48"/>
  <c r="J27" i="48" s="1"/>
  <c r="H27" i="62"/>
  <c r="J27" i="62" s="1"/>
  <c r="J4" i="51"/>
  <c r="I4" i="40"/>
  <c r="J4" i="40" s="1"/>
  <c r="J19" i="43"/>
  <c r="D4" i="63"/>
  <c r="D4" i="49"/>
  <c r="N7" i="49"/>
  <c r="O7" i="49" s="1"/>
  <c r="D4" i="40"/>
  <c r="E3" i="45"/>
  <c r="H3" i="45" s="1"/>
  <c r="G8" i="40" l="1"/>
  <c r="F4" i="63"/>
  <c r="G4" i="45"/>
  <c r="F4" i="40"/>
  <c r="I44" i="60"/>
  <c r="L42" i="60"/>
  <c r="L41" i="60"/>
  <c r="L40" i="60"/>
  <c r="L39" i="60"/>
  <c r="L38" i="60"/>
  <c r="L37" i="60"/>
  <c r="L36" i="60"/>
  <c r="L35" i="60"/>
  <c r="L34" i="60"/>
  <c r="L33" i="60"/>
  <c r="L32" i="60"/>
  <c r="L31" i="60"/>
  <c r="L30" i="60"/>
  <c r="L29" i="60"/>
  <c r="L28" i="60"/>
  <c r="L27" i="60"/>
  <c r="L26" i="60"/>
  <c r="L25" i="60"/>
  <c r="L24" i="60"/>
  <c r="L23" i="60"/>
  <c r="L22" i="60"/>
  <c r="L21" i="60"/>
  <c r="L20" i="60"/>
  <c r="L19" i="60"/>
  <c r="L18" i="60"/>
  <c r="L17" i="60"/>
  <c r="L16" i="60"/>
  <c r="L15" i="60"/>
  <c r="L14" i="60"/>
  <c r="L13" i="60"/>
  <c r="D4" i="60"/>
  <c r="H3" i="60"/>
  <c r="L36" i="45"/>
  <c r="I44" i="45"/>
  <c r="L13" i="45"/>
  <c r="L32" i="45"/>
  <c r="L33" i="45"/>
  <c r="L34" i="45"/>
  <c r="L35" i="45"/>
  <c r="L37" i="45"/>
  <c r="L38" i="45"/>
  <c r="L39" i="45"/>
  <c r="L40" i="45"/>
  <c r="L41" i="45"/>
  <c r="L42" i="45"/>
  <c r="L30" i="45"/>
  <c r="L31" i="45"/>
  <c r="L27" i="45"/>
  <c r="L23" i="45"/>
  <c r="L24" i="45"/>
  <c r="L25" i="45"/>
  <c r="L26" i="45"/>
  <c r="L28" i="45"/>
  <c r="L29" i="45"/>
  <c r="L20" i="45"/>
  <c r="L21" i="45"/>
  <c r="L22" i="45"/>
  <c r="L19" i="45"/>
  <c r="L18" i="45"/>
  <c r="L17" i="45"/>
  <c r="L16" i="45"/>
  <c r="L15" i="45"/>
  <c r="L14" i="45"/>
  <c r="J19" i="54"/>
  <c r="L11" i="54"/>
  <c r="F4" i="50"/>
  <c r="F5" i="50"/>
  <c r="F6" i="50"/>
  <c r="F7" i="50"/>
  <c r="F8" i="50"/>
  <c r="F9" i="50"/>
  <c r="F10" i="50"/>
  <c r="F11" i="50"/>
  <c r="F12" i="50"/>
  <c r="F13" i="50"/>
  <c r="F14" i="50"/>
  <c r="F15" i="50"/>
  <c r="F16" i="50"/>
  <c r="F17" i="50"/>
  <c r="F18" i="50"/>
  <c r="F19" i="50"/>
  <c r="F3" i="50"/>
  <c r="L43" i="45" l="1"/>
  <c r="I9" i="45" s="1"/>
  <c r="D38" i="60"/>
  <c r="D34" i="60"/>
  <c r="D42" i="60"/>
  <c r="D19" i="60"/>
  <c r="L43" i="60"/>
  <c r="I8" i="60" s="1"/>
  <c r="I9" i="60" s="1"/>
  <c r="D29" i="60"/>
  <c r="D42" i="45"/>
  <c r="D38" i="45"/>
  <c r="D34" i="45"/>
  <c r="D19" i="45"/>
  <c r="D29" i="45"/>
  <c r="I8" i="40"/>
  <c r="H9" i="51"/>
  <c r="G9" i="51"/>
  <c r="I9" i="51" s="1"/>
  <c r="H9" i="40"/>
  <c r="G9" i="40" l="1"/>
  <c r="I9" i="40" s="1"/>
  <c r="G4" i="60"/>
  <c r="I8" i="51"/>
  <c r="G8" i="51"/>
</calcChain>
</file>

<file path=xl/sharedStrings.xml><?xml version="1.0" encoding="utf-8"?>
<sst xmlns="http://schemas.openxmlformats.org/spreadsheetml/2006/main" count="560" uniqueCount="235">
  <si>
    <t>日</t>
    <rPh sb="0" eb="1">
      <t>ニチ</t>
    </rPh>
    <phoneticPr fontId="3"/>
  </si>
  <si>
    <t>月</t>
    <rPh sb="0" eb="1">
      <t>ゲツ</t>
    </rPh>
    <phoneticPr fontId="3"/>
  </si>
  <si>
    <t>年）</t>
    <rPh sb="0" eb="1">
      <t>ネン</t>
    </rPh>
    <phoneticPr fontId="3"/>
  </si>
  <si>
    <t>年（</t>
    <rPh sb="0" eb="1">
      <t>ネン</t>
    </rPh>
    <phoneticPr fontId="3"/>
  </si>
  <si>
    <t>令和</t>
    <rPh sb="0" eb="2">
      <t>レイワ</t>
    </rPh>
    <phoneticPr fontId="3"/>
  </si>
  <si>
    <t>豊中市教育長　様</t>
    <rPh sb="0" eb="6">
      <t>トヨナカシキョウイクチョウ</t>
    </rPh>
    <rPh sb="7" eb="8">
      <t>サマ</t>
    </rPh>
    <phoneticPr fontId="3"/>
  </si>
  <si>
    <t>会長</t>
    <rPh sb="0" eb="2">
      <t>カイチョウ</t>
    </rPh>
    <phoneticPr fontId="3"/>
  </si>
  <si>
    <t>豊中市立</t>
    <rPh sb="0" eb="4">
      <t>トヨナカシリツ</t>
    </rPh>
    <phoneticPr fontId="3"/>
  </si>
  <si>
    <t>（あて先）</t>
    <rPh sb="3" eb="4">
      <t>サキ</t>
    </rPh>
    <phoneticPr fontId="3"/>
  </si>
  <si>
    <t>第三</t>
    <rPh sb="0" eb="2">
      <t>ダイサン</t>
    </rPh>
    <phoneticPr fontId="3"/>
  </si>
  <si>
    <t>¥</t>
    <phoneticPr fontId="3"/>
  </si>
  <si>
    <t>第一</t>
    <rPh sb="0" eb="2">
      <t>ダイイチ</t>
    </rPh>
    <phoneticPr fontId="3"/>
  </si>
  <si>
    <t>第二</t>
    <rPh sb="0" eb="2">
      <t>ダイニ</t>
    </rPh>
    <phoneticPr fontId="3"/>
  </si>
  <si>
    <t>第四</t>
    <rPh sb="0" eb="2">
      <t>ダイヨン</t>
    </rPh>
    <phoneticPr fontId="3"/>
  </si>
  <si>
    <t>第五</t>
    <rPh sb="0" eb="2">
      <t>ダイゴ</t>
    </rPh>
    <phoneticPr fontId="3"/>
  </si>
  <si>
    <t>第八</t>
    <rPh sb="0" eb="2">
      <t>ダイハチ</t>
    </rPh>
    <phoneticPr fontId="3"/>
  </si>
  <si>
    <t>第九</t>
    <rPh sb="0" eb="2">
      <t>ダイキュウ</t>
    </rPh>
    <phoneticPr fontId="3"/>
  </si>
  <si>
    <t>第十一</t>
    <rPh sb="0" eb="3">
      <t>ダイジュウイチ</t>
    </rPh>
    <phoneticPr fontId="3"/>
  </si>
  <si>
    <t>第十二</t>
    <rPh sb="0" eb="3">
      <t>ダイジュウニ</t>
    </rPh>
    <phoneticPr fontId="3"/>
  </si>
  <si>
    <t>第十三</t>
    <rPh sb="0" eb="3">
      <t>ダイジュウサン</t>
    </rPh>
    <phoneticPr fontId="3"/>
  </si>
  <si>
    <t>第十四</t>
    <rPh sb="0" eb="3">
      <t>ダイジュウヨン</t>
    </rPh>
    <phoneticPr fontId="3"/>
  </si>
  <si>
    <t>第十五</t>
    <rPh sb="0" eb="3">
      <t>ダイジュウゴ</t>
    </rPh>
    <phoneticPr fontId="3"/>
  </si>
  <si>
    <t>第十六</t>
    <rPh sb="0" eb="3">
      <t>ダイジュウロク</t>
    </rPh>
    <phoneticPr fontId="3"/>
  </si>
  <si>
    <t>第十七</t>
    <rPh sb="0" eb="3">
      <t>ダイジュウナナ</t>
    </rPh>
    <phoneticPr fontId="3"/>
  </si>
  <si>
    <t>第十八</t>
    <rPh sb="0" eb="3">
      <t>ダイジュウハチ</t>
    </rPh>
    <phoneticPr fontId="3"/>
  </si>
  <si>
    <t>庄内さくら</t>
    <rPh sb="0" eb="2">
      <t>ショウナイ</t>
    </rPh>
    <phoneticPr fontId="3"/>
  </si>
  <si>
    <t>庄内よつば</t>
    <rPh sb="0" eb="2">
      <t>ショウナイ</t>
    </rPh>
    <phoneticPr fontId="3"/>
  </si>
  <si>
    <t>第0</t>
    <rPh sb="0" eb="1">
      <t>ダイ</t>
    </rPh>
    <phoneticPr fontId="3"/>
  </si>
  <si>
    <t>住所</t>
    <rPh sb="0" eb="2">
      <t>ジュウショ</t>
    </rPh>
    <phoneticPr fontId="3"/>
  </si>
  <si>
    <t>曽根西町１－６－１</t>
    <phoneticPr fontId="3"/>
  </si>
  <si>
    <t>宮山町２－１－１</t>
    <phoneticPr fontId="3"/>
  </si>
  <si>
    <t>栗ケ丘町１－１</t>
    <phoneticPr fontId="3"/>
  </si>
  <si>
    <t>服部本町４－５－７</t>
    <phoneticPr fontId="3"/>
  </si>
  <si>
    <t>立花町１－１０－１</t>
    <phoneticPr fontId="3"/>
  </si>
  <si>
    <t>新千里東町３－２－１</t>
    <phoneticPr fontId="3"/>
  </si>
  <si>
    <t>新千里南町１－４－１</t>
    <phoneticPr fontId="3"/>
  </si>
  <si>
    <t>西緑丘２－１１－１</t>
    <phoneticPr fontId="3"/>
  </si>
  <si>
    <t>浜２－１４－１</t>
    <phoneticPr fontId="3"/>
  </si>
  <si>
    <t>柴原町２－１４－１</t>
    <phoneticPr fontId="3"/>
  </si>
  <si>
    <t>北緑丘１－１－１</t>
    <phoneticPr fontId="3"/>
  </si>
  <si>
    <t>熊野町３－８－１</t>
    <phoneticPr fontId="3"/>
  </si>
  <si>
    <t>北条町３－１８－１</t>
    <phoneticPr fontId="3"/>
  </si>
  <si>
    <t>西泉丘２－２４３２－２</t>
    <phoneticPr fontId="3"/>
  </si>
  <si>
    <t>螢池中町４－７－１</t>
    <phoneticPr fontId="3"/>
  </si>
  <si>
    <t>庄内幸町４－２９－２</t>
    <phoneticPr fontId="3"/>
  </si>
  <si>
    <t>千成町２－２－６５</t>
  </si>
  <si>
    <t>豊中市</t>
    <rPh sb="0" eb="3">
      <t>トヨナカシ</t>
    </rPh>
    <phoneticPr fontId="3"/>
  </si>
  <si>
    <t>大阪　花子</t>
    <rPh sb="0" eb="2">
      <t>オオサカ</t>
    </rPh>
    <rPh sb="3" eb="5">
      <t>ハナコ</t>
    </rPh>
    <phoneticPr fontId="3"/>
  </si>
  <si>
    <r>
      <rPr>
        <b/>
        <sz val="24"/>
        <rFont val="ＭＳ Ｐ明朝"/>
        <family val="1"/>
        <charset val="128"/>
      </rPr>
      <t>金額</t>
    </r>
    <rPh sb="0" eb="2">
      <t>キンガク</t>
    </rPh>
    <phoneticPr fontId="3"/>
  </si>
  <si>
    <r>
      <rPr>
        <sz val="12"/>
        <rFont val="ＭＳ Ｐ明朝"/>
        <family val="1"/>
        <charset val="128"/>
      </rPr>
      <t>月</t>
    </r>
    <rPh sb="0" eb="1">
      <t>ツキ</t>
    </rPh>
    <phoneticPr fontId="3"/>
  </si>
  <si>
    <r>
      <rPr>
        <sz val="12"/>
        <rFont val="ＭＳ Ｐ明朝"/>
        <family val="1"/>
        <charset val="128"/>
      </rPr>
      <t>日</t>
    </r>
    <rPh sb="0" eb="1">
      <t>ヒ</t>
    </rPh>
    <phoneticPr fontId="3"/>
  </si>
  <si>
    <t>年)</t>
    <rPh sb="0" eb="1">
      <t>ネン</t>
    </rPh>
    <phoneticPr fontId="3"/>
  </si>
  <si>
    <r>
      <rPr>
        <sz val="14"/>
        <rFont val="ＭＳ Ｐ明朝"/>
        <family val="1"/>
        <charset val="128"/>
      </rPr>
      <t>豊中市立</t>
    </r>
    <rPh sb="0" eb="4">
      <t>トヨナカシリツ</t>
    </rPh>
    <phoneticPr fontId="3"/>
  </si>
  <si>
    <r>
      <rPr>
        <sz val="14"/>
        <rFont val="ＭＳ Ｐ明朝"/>
        <family val="1"/>
        <charset val="128"/>
      </rPr>
      <t>令和</t>
    </r>
    <rPh sb="0" eb="2">
      <t>レイワ</t>
    </rPh>
    <phoneticPr fontId="3"/>
  </si>
  <si>
    <t>-</t>
    <phoneticPr fontId="3"/>
  </si>
  <si>
    <r>
      <rPr>
        <sz val="12"/>
        <rFont val="ＭＳ Ｐ明朝"/>
        <family val="1"/>
        <charset val="128"/>
      </rPr>
      <t>費目</t>
    </r>
    <rPh sb="0" eb="2">
      <t>ヒモク</t>
    </rPh>
    <phoneticPr fontId="3"/>
  </si>
  <si>
    <r>
      <rPr>
        <sz val="12"/>
        <rFont val="ＭＳ Ｐ明朝"/>
        <family val="1"/>
        <charset val="128"/>
      </rPr>
      <t>摘要</t>
    </r>
    <rPh sb="0" eb="2">
      <t>テキヨウ</t>
    </rPh>
    <phoneticPr fontId="3"/>
  </si>
  <si>
    <r>
      <rPr>
        <sz val="12"/>
        <rFont val="ＭＳ Ｐ明朝"/>
        <family val="1"/>
        <charset val="128"/>
      </rPr>
      <t>数量</t>
    </r>
    <rPh sb="0" eb="2">
      <t>スウリョウ</t>
    </rPh>
    <phoneticPr fontId="3"/>
  </si>
  <si>
    <r>
      <rPr>
        <sz val="12"/>
        <rFont val="ＭＳ Ｐ明朝"/>
        <family val="1"/>
        <charset val="128"/>
      </rPr>
      <t>単価</t>
    </r>
    <rPh sb="0" eb="2">
      <t>タンカ</t>
    </rPh>
    <phoneticPr fontId="3"/>
  </si>
  <si>
    <r>
      <rPr>
        <sz val="12"/>
        <rFont val="ＭＳ Ｐ明朝"/>
        <family val="1"/>
        <charset val="128"/>
      </rPr>
      <t>小計</t>
    </r>
    <phoneticPr fontId="3"/>
  </si>
  <si>
    <r>
      <rPr>
        <sz val="12"/>
        <rFont val="ＭＳ Ｐ明朝"/>
        <family val="1"/>
        <charset val="128"/>
      </rPr>
      <t>支出の内訳</t>
    </r>
    <phoneticPr fontId="3"/>
  </si>
  <si>
    <r>
      <rPr>
        <sz val="12"/>
        <rFont val="ＭＳ Ｐ明朝"/>
        <family val="1"/>
        <charset val="128"/>
      </rPr>
      <t>報償費</t>
    </r>
    <rPh sb="0" eb="2">
      <t>ホウショウ</t>
    </rPh>
    <rPh sb="2" eb="3">
      <t>ヒ</t>
    </rPh>
    <phoneticPr fontId="3"/>
  </si>
  <si>
    <r>
      <rPr>
        <sz val="12"/>
        <rFont val="ＭＳ Ｐ明朝"/>
        <family val="1"/>
        <charset val="128"/>
      </rPr>
      <t>（謝礼金）</t>
    </r>
    <phoneticPr fontId="3"/>
  </si>
  <si>
    <r>
      <rPr>
        <sz val="12"/>
        <rFont val="ＭＳ Ｐ明朝"/>
        <family val="1"/>
        <charset val="128"/>
      </rPr>
      <t>小計</t>
    </r>
    <rPh sb="0" eb="2">
      <t>ショウケイ</t>
    </rPh>
    <phoneticPr fontId="3"/>
  </si>
  <si>
    <r>
      <rPr>
        <sz val="12"/>
        <rFont val="ＭＳ Ｐ明朝"/>
        <family val="1"/>
        <charset val="128"/>
      </rPr>
      <t>需用費</t>
    </r>
    <rPh sb="0" eb="2">
      <t>ジュヨウ</t>
    </rPh>
    <rPh sb="2" eb="3">
      <t>ヒ</t>
    </rPh>
    <phoneticPr fontId="3"/>
  </si>
  <si>
    <r>
      <rPr>
        <sz val="12"/>
        <rFont val="ＭＳ Ｐ明朝"/>
        <family val="1"/>
        <charset val="128"/>
      </rPr>
      <t>（消耗品費・印刷製本費・会議費）</t>
    </r>
    <rPh sb="1" eb="3">
      <t>ショウモウ</t>
    </rPh>
    <rPh sb="3" eb="4">
      <t>ヒン</t>
    </rPh>
    <rPh sb="4" eb="5">
      <t>ヒ</t>
    </rPh>
    <rPh sb="6" eb="8">
      <t>インサツ</t>
    </rPh>
    <rPh sb="8" eb="10">
      <t>セイホン</t>
    </rPh>
    <rPh sb="10" eb="11">
      <t>ヒ</t>
    </rPh>
    <rPh sb="12" eb="15">
      <t>カイギヒ</t>
    </rPh>
    <phoneticPr fontId="3"/>
  </si>
  <si>
    <r>
      <rPr>
        <sz val="12"/>
        <rFont val="ＭＳ Ｐ明朝"/>
        <family val="1"/>
        <charset val="128"/>
      </rPr>
      <t>役務費</t>
    </r>
    <rPh sb="0" eb="2">
      <t>エキム</t>
    </rPh>
    <rPh sb="2" eb="3">
      <t>ヒ</t>
    </rPh>
    <phoneticPr fontId="3"/>
  </si>
  <si>
    <r>
      <rPr>
        <sz val="12"/>
        <rFont val="ＭＳ Ｐ明朝"/>
        <family val="1"/>
        <charset val="128"/>
      </rPr>
      <t>（通信運搬費・
保険料）</t>
    </r>
    <rPh sb="1" eb="3">
      <t>ツウシン</t>
    </rPh>
    <rPh sb="3" eb="5">
      <t>ウンパン</t>
    </rPh>
    <rPh sb="5" eb="6">
      <t>ヒ</t>
    </rPh>
    <rPh sb="8" eb="11">
      <t>ホケンリョウ</t>
    </rPh>
    <phoneticPr fontId="3"/>
  </si>
  <si>
    <r>
      <rPr>
        <sz val="12"/>
        <rFont val="ＭＳ Ｐ明朝"/>
        <family val="1"/>
        <charset val="128"/>
      </rPr>
      <t>旅費</t>
    </r>
    <rPh sb="0" eb="2">
      <t>リョヒ</t>
    </rPh>
    <phoneticPr fontId="3"/>
  </si>
  <si>
    <r>
      <rPr>
        <sz val="12"/>
        <rFont val="ＭＳ Ｐ明朝"/>
        <family val="1"/>
        <charset val="128"/>
      </rPr>
      <t>使用料及び賃借料</t>
    </r>
    <rPh sb="0" eb="3">
      <t>シヨウリョウ</t>
    </rPh>
    <rPh sb="3" eb="4">
      <t>オヨ</t>
    </rPh>
    <rPh sb="5" eb="8">
      <t>チンシャクリョウ</t>
    </rPh>
    <phoneticPr fontId="3"/>
  </si>
  <si>
    <r>
      <rPr>
        <sz val="12"/>
        <rFont val="ＭＳ Ｐ明朝"/>
        <family val="1"/>
        <charset val="128"/>
      </rPr>
      <t>（会場借上料）</t>
    </r>
    <rPh sb="1" eb="3">
      <t>カイジョウ</t>
    </rPh>
    <rPh sb="3" eb="5">
      <t>カリア</t>
    </rPh>
    <rPh sb="5" eb="6">
      <t>リョウ</t>
    </rPh>
    <phoneticPr fontId="3"/>
  </si>
  <si>
    <r>
      <rPr>
        <sz val="12"/>
        <rFont val="ＭＳ Ｐ明朝"/>
        <family val="1"/>
        <charset val="128"/>
      </rPr>
      <t>合計</t>
    </r>
    <rPh sb="0" eb="2">
      <t>ゴウケイ</t>
    </rPh>
    <phoneticPr fontId="3"/>
  </si>
  <si>
    <r>
      <rPr>
        <sz val="16"/>
        <rFont val="ＭＳ Ｐ明朝"/>
        <family val="1"/>
        <charset val="128"/>
      </rPr>
      <t>収支予算書</t>
    </r>
    <phoneticPr fontId="3"/>
  </si>
  <si>
    <t>年度（</t>
    <phoneticPr fontId="3"/>
  </si>
  <si>
    <t>年度）豊中市地域教育協議会（すこやかネット）事業</t>
    <rPh sb="0" eb="2">
      <t>ネンド</t>
    </rPh>
    <rPh sb="3" eb="5">
      <t>トヨナカ</t>
    </rPh>
    <rPh sb="5" eb="6">
      <t>シ</t>
    </rPh>
    <rPh sb="6" eb="8">
      <t>チイキ</t>
    </rPh>
    <rPh sb="8" eb="10">
      <t>キョウイク</t>
    </rPh>
    <rPh sb="10" eb="13">
      <t>キョウギカイ</t>
    </rPh>
    <rPh sb="22" eb="24">
      <t>ジギョウ</t>
    </rPh>
    <phoneticPr fontId="3"/>
  </si>
  <si>
    <r>
      <rPr>
        <sz val="11"/>
        <rFont val="ＭＳ Ｐ明朝"/>
        <family val="1"/>
        <charset val="128"/>
      </rPr>
      <t>豊中市立</t>
    </r>
    <rPh sb="0" eb="4">
      <t>トヨナカシリツ</t>
    </rPh>
    <phoneticPr fontId="3"/>
  </si>
  <si>
    <r>
      <rPr>
        <sz val="11"/>
        <rFont val="ＭＳ Ｐ明朝"/>
        <family val="1"/>
        <charset val="128"/>
      </rPr>
      <t>会長</t>
    </r>
    <rPh sb="0" eb="2">
      <t>カイチョウ</t>
    </rPh>
    <phoneticPr fontId="3"/>
  </si>
  <si>
    <t>○</t>
    <phoneticPr fontId="3"/>
  </si>
  <si>
    <t>子育て講演会 講師謝礼</t>
    <rPh sb="0" eb="2">
      <t>コソダ</t>
    </rPh>
    <rPh sb="3" eb="6">
      <t>コウエンカイ</t>
    </rPh>
    <rPh sb="7" eb="11">
      <t>コウシシャレイ</t>
    </rPh>
    <phoneticPr fontId="3"/>
  </si>
  <si>
    <r>
      <rPr>
        <sz val="12"/>
        <rFont val="ＭＳ Ｐ明朝"/>
        <family val="1"/>
        <charset val="128"/>
      </rPr>
      <t>フェスタ</t>
    </r>
    <r>
      <rPr>
        <sz val="12"/>
        <rFont val="Century"/>
        <family val="1"/>
      </rPr>
      <t xml:space="preserve"> </t>
    </r>
    <r>
      <rPr>
        <sz val="12"/>
        <rFont val="ＭＳ Ｐ明朝"/>
        <family val="1"/>
        <charset val="128"/>
      </rPr>
      <t>手話通訳謝礼</t>
    </r>
    <rPh sb="5" eb="11">
      <t>シュワツウヤクシャレイ</t>
    </rPh>
    <phoneticPr fontId="3"/>
  </si>
  <si>
    <r>
      <rPr>
        <sz val="12"/>
        <rFont val="ＭＳ Ｐ明朝"/>
        <family val="1"/>
        <charset val="128"/>
      </rPr>
      <t>上質紙</t>
    </r>
    <r>
      <rPr>
        <sz val="12"/>
        <rFont val="Century"/>
        <family val="1"/>
      </rPr>
      <t>500</t>
    </r>
    <r>
      <rPr>
        <sz val="12"/>
        <rFont val="ＭＳ Ｐ明朝"/>
        <family val="1"/>
        <charset val="128"/>
      </rPr>
      <t>枚（チラシ用）</t>
    </r>
    <rPh sb="0" eb="3">
      <t>ジョウシツシ</t>
    </rPh>
    <rPh sb="6" eb="7">
      <t>マイ</t>
    </rPh>
    <rPh sb="11" eb="12">
      <t>ヨウ</t>
    </rPh>
    <phoneticPr fontId="3"/>
  </si>
  <si>
    <t>プリンタインク</t>
    <phoneticPr fontId="3"/>
  </si>
  <si>
    <t>ポスター印刷費</t>
    <rPh sb="4" eb="7">
      <t>インサツヒ</t>
    </rPh>
    <phoneticPr fontId="3"/>
  </si>
  <si>
    <t>運営委員会開催案内送付</t>
    <rPh sb="0" eb="2">
      <t>ウンエイ</t>
    </rPh>
    <rPh sb="2" eb="5">
      <t>イインカイ</t>
    </rPh>
    <rPh sb="5" eb="7">
      <t>カイサイ</t>
    </rPh>
    <rPh sb="7" eb="9">
      <t>アンナイ</t>
    </rPh>
    <rPh sb="9" eb="11">
      <t>ソウフ</t>
    </rPh>
    <phoneticPr fontId="3"/>
  </si>
  <si>
    <t>府研修旅費</t>
    <rPh sb="0" eb="5">
      <t>フケンシュウリョヒ</t>
    </rPh>
    <phoneticPr fontId="3"/>
  </si>
  <si>
    <t>装飾品（フェスタ用）</t>
    <rPh sb="0" eb="3">
      <t>ソウショクヒン</t>
    </rPh>
    <rPh sb="8" eb="9">
      <t>ヨウ</t>
    </rPh>
    <phoneticPr fontId="3"/>
  </si>
  <si>
    <t>紙皿・紙コップ（フェスタ用）</t>
    <rPh sb="0" eb="2">
      <t>カミザラ</t>
    </rPh>
    <rPh sb="3" eb="4">
      <t>カミ</t>
    </rPh>
    <rPh sb="12" eb="13">
      <t>ヨウ</t>
    </rPh>
    <phoneticPr fontId="3"/>
  </si>
  <si>
    <t>テント リース代（フェスタ用）</t>
    <rPh sb="7" eb="8">
      <t>ダイ</t>
    </rPh>
    <rPh sb="13" eb="14">
      <t>ヨウ</t>
    </rPh>
    <phoneticPr fontId="3"/>
  </si>
  <si>
    <t>スピーカー リース代（フェスタ用）</t>
    <rPh sb="9" eb="10">
      <t>ダイ</t>
    </rPh>
    <rPh sb="15" eb="16">
      <t>ヨウ</t>
    </rPh>
    <phoneticPr fontId="3"/>
  </si>
  <si>
    <r>
      <rPr>
        <sz val="13"/>
        <rFont val="ＭＳ Ｐ明朝"/>
        <family val="1"/>
        <charset val="128"/>
      </rPr>
      <t>令和</t>
    </r>
    <rPh sb="0" eb="2">
      <t>レイワ</t>
    </rPh>
    <phoneticPr fontId="3"/>
  </si>
  <si>
    <r>
      <rPr>
        <sz val="13"/>
        <rFont val="ＭＳ Ｐ明朝"/>
        <family val="1"/>
        <charset val="128"/>
      </rPr>
      <t>年度）</t>
    </r>
    <rPh sb="0" eb="2">
      <t>ネンド</t>
    </rPh>
    <phoneticPr fontId="3"/>
  </si>
  <si>
    <r>
      <rPr>
        <sz val="13"/>
        <rFont val="ＭＳ Ｐ明朝"/>
        <family val="1"/>
        <charset val="128"/>
      </rPr>
      <t>豊中市立</t>
    </r>
    <rPh sb="0" eb="2">
      <t>トヨナカ</t>
    </rPh>
    <rPh sb="2" eb="4">
      <t>シリツ</t>
    </rPh>
    <phoneticPr fontId="3"/>
  </si>
  <si>
    <r>
      <rPr>
        <sz val="13"/>
        <rFont val="ＭＳ Ｐ明朝"/>
        <family val="1"/>
        <charset val="128"/>
      </rPr>
      <t>第</t>
    </r>
    <r>
      <rPr>
        <sz val="13"/>
        <rFont val="Century"/>
        <family val="1"/>
      </rPr>
      <t>0</t>
    </r>
    <rPh sb="0" eb="1">
      <t>ダイ</t>
    </rPh>
    <phoneticPr fontId="3"/>
  </si>
  <si>
    <r>
      <rPr>
        <sz val="10"/>
        <rFont val="ＭＳ Ｐ明朝"/>
        <family val="1"/>
        <charset val="128"/>
      </rPr>
      <t>地域教育協議会名</t>
    </r>
    <rPh sb="0" eb="2">
      <t>チイキ</t>
    </rPh>
    <rPh sb="2" eb="4">
      <t>キョウイク</t>
    </rPh>
    <rPh sb="4" eb="7">
      <t>キョウギカイ</t>
    </rPh>
    <rPh sb="7" eb="8">
      <t>メイ</t>
    </rPh>
    <phoneticPr fontId="3"/>
  </si>
  <si>
    <r>
      <rPr>
        <sz val="11"/>
        <rFont val="ＭＳ Ｐ明朝"/>
        <family val="1"/>
        <charset val="128"/>
      </rPr>
      <t>実施場所</t>
    </r>
  </si>
  <si>
    <r>
      <rPr>
        <sz val="11"/>
        <rFont val="ＭＳ Ｐ明朝"/>
        <family val="1"/>
        <charset val="128"/>
      </rPr>
      <t>構成団体</t>
    </r>
    <rPh sb="0" eb="2">
      <t>コウセイ</t>
    </rPh>
    <rPh sb="2" eb="4">
      <t>ダンタイ</t>
    </rPh>
    <phoneticPr fontId="3"/>
  </si>
  <si>
    <r>
      <rPr>
        <sz val="11"/>
        <rFont val="ＭＳ Ｐ明朝"/>
        <family val="1"/>
        <charset val="128"/>
      </rPr>
      <t>〇〇中学校</t>
    </r>
    <r>
      <rPr>
        <sz val="11"/>
        <rFont val="Century"/>
        <family val="1"/>
      </rPr>
      <t>PTA</t>
    </r>
    <r>
      <rPr>
        <sz val="11"/>
        <rFont val="ＭＳ Ｐ明朝"/>
        <family val="1"/>
        <charset val="128"/>
      </rPr>
      <t>、〇〇公民分館、〇〇中学校</t>
    </r>
    <phoneticPr fontId="3"/>
  </si>
  <si>
    <r>
      <rPr>
        <sz val="11"/>
        <rFont val="ＭＳ Ｐ明朝"/>
        <family val="1"/>
        <charset val="128"/>
      </rPr>
      <t>委員の構成</t>
    </r>
    <rPh sb="0" eb="2">
      <t>イイン</t>
    </rPh>
    <rPh sb="3" eb="5">
      <t>コウセイ</t>
    </rPh>
    <phoneticPr fontId="3"/>
  </si>
  <si>
    <r>
      <rPr>
        <sz val="11"/>
        <rFont val="ＭＳ Ｐ明朝"/>
        <family val="1"/>
        <charset val="128"/>
      </rPr>
      <t>名前</t>
    </r>
    <rPh sb="0" eb="2">
      <t>ナマエ</t>
    </rPh>
    <phoneticPr fontId="3"/>
  </si>
  <si>
    <r>
      <rPr>
        <sz val="11"/>
        <rFont val="ＭＳ Ｐ明朝"/>
        <family val="1"/>
        <charset val="128"/>
      </rPr>
      <t>所属</t>
    </r>
    <rPh sb="0" eb="2">
      <t>ショゾク</t>
    </rPh>
    <phoneticPr fontId="3"/>
  </si>
  <si>
    <r>
      <rPr>
        <sz val="11"/>
        <rFont val="ＭＳ Ｐ明朝"/>
        <family val="1"/>
        <charset val="128"/>
      </rPr>
      <t>役職名</t>
    </r>
    <rPh sb="0" eb="3">
      <t>ヤクショクメイ</t>
    </rPh>
    <phoneticPr fontId="3"/>
  </si>
  <si>
    <r>
      <rPr>
        <sz val="11"/>
        <rFont val="ＭＳ Ｐ明朝"/>
        <family val="1"/>
        <charset val="128"/>
      </rPr>
      <t>大阪</t>
    </r>
    <r>
      <rPr>
        <sz val="11"/>
        <rFont val="Century"/>
        <family val="1"/>
      </rPr>
      <t xml:space="preserve"> </t>
    </r>
    <r>
      <rPr>
        <sz val="11"/>
        <rFont val="ＭＳ Ｐ明朝"/>
        <family val="1"/>
        <charset val="128"/>
      </rPr>
      <t>花子</t>
    </r>
    <rPh sb="0" eb="2">
      <t>オオサカ</t>
    </rPh>
    <rPh sb="3" eb="5">
      <t>ハナコ</t>
    </rPh>
    <phoneticPr fontId="3"/>
  </si>
  <si>
    <r>
      <rPr>
        <sz val="11"/>
        <rFont val="ＭＳ Ｐ明朝"/>
        <family val="1"/>
        <charset val="128"/>
      </rPr>
      <t>〇〇中学校</t>
    </r>
    <r>
      <rPr>
        <sz val="11"/>
        <rFont val="Century"/>
        <family val="1"/>
      </rPr>
      <t>PTA</t>
    </r>
    <rPh sb="2" eb="5">
      <t>チュウガッコウ</t>
    </rPh>
    <phoneticPr fontId="3"/>
  </si>
  <si>
    <r>
      <rPr>
        <sz val="11"/>
        <rFont val="ＭＳ Ｐ明朝"/>
        <family val="1"/>
        <charset val="128"/>
      </rPr>
      <t>副会長</t>
    </r>
    <rPh sb="0" eb="3">
      <t>フクカイチョウ</t>
    </rPh>
    <phoneticPr fontId="3"/>
  </si>
  <si>
    <r>
      <rPr>
        <sz val="11"/>
        <rFont val="ＭＳ Ｐ明朝"/>
        <family val="1"/>
        <charset val="128"/>
      </rPr>
      <t>桜塚次郎</t>
    </r>
    <rPh sb="0" eb="2">
      <t>サクラヅカ</t>
    </rPh>
    <rPh sb="2" eb="4">
      <t>ジロウ</t>
    </rPh>
    <phoneticPr fontId="3"/>
  </si>
  <si>
    <r>
      <rPr>
        <sz val="11"/>
        <rFont val="ＭＳ Ｐ明朝"/>
        <family val="1"/>
        <charset val="128"/>
      </rPr>
      <t>〇〇公民分館</t>
    </r>
    <rPh sb="2" eb="6">
      <t>コウミンブンカン</t>
    </rPh>
    <phoneticPr fontId="3"/>
  </si>
  <si>
    <r>
      <rPr>
        <sz val="11"/>
        <rFont val="ＭＳ Ｐ明朝"/>
        <family val="1"/>
        <charset val="128"/>
      </rPr>
      <t>分館長</t>
    </r>
    <rPh sb="0" eb="3">
      <t>ブンカンチョウ</t>
    </rPh>
    <phoneticPr fontId="3"/>
  </si>
  <si>
    <r>
      <rPr>
        <sz val="11"/>
        <rFont val="ＭＳ Ｐ明朝"/>
        <family val="1"/>
        <charset val="128"/>
      </rPr>
      <t>会計</t>
    </r>
    <rPh sb="0" eb="2">
      <t>カイケイ</t>
    </rPh>
    <phoneticPr fontId="3"/>
  </si>
  <si>
    <r>
      <rPr>
        <sz val="11"/>
        <rFont val="ＭＳ Ｐ明朝"/>
        <family val="1"/>
        <charset val="128"/>
      </rPr>
      <t>岡町三郎</t>
    </r>
    <rPh sb="0" eb="2">
      <t>オカマチ</t>
    </rPh>
    <rPh sb="2" eb="4">
      <t>サブロウ</t>
    </rPh>
    <phoneticPr fontId="3"/>
  </si>
  <si>
    <r>
      <rPr>
        <sz val="11"/>
        <rFont val="ＭＳ Ｐ明朝"/>
        <family val="1"/>
        <charset val="128"/>
      </rPr>
      <t>事務責任者</t>
    </r>
    <rPh sb="0" eb="5">
      <t>ジムセキニンシャ</t>
    </rPh>
    <phoneticPr fontId="3"/>
  </si>
  <si>
    <r>
      <rPr>
        <sz val="11"/>
        <rFont val="ＭＳ Ｐ明朝"/>
        <family val="1"/>
        <charset val="128"/>
      </rPr>
      <t>豊中太郎</t>
    </r>
    <rPh sb="0" eb="2">
      <t>トヨナカ</t>
    </rPh>
    <rPh sb="2" eb="4">
      <t>タロウ</t>
    </rPh>
    <phoneticPr fontId="3"/>
  </si>
  <si>
    <r>
      <rPr>
        <sz val="11"/>
        <rFont val="ＭＳ Ｐ明朝"/>
        <family val="1"/>
        <charset val="128"/>
      </rPr>
      <t>〇〇中学校</t>
    </r>
    <rPh sb="2" eb="5">
      <t>チュウガッコウ</t>
    </rPh>
    <phoneticPr fontId="3"/>
  </si>
  <si>
    <r>
      <rPr>
        <sz val="11"/>
        <rFont val="ＭＳ Ｐ明朝"/>
        <family val="1"/>
        <charset val="128"/>
      </rPr>
      <t>校長</t>
    </r>
    <rPh sb="0" eb="2">
      <t>コウチョウ</t>
    </rPh>
    <phoneticPr fontId="3"/>
  </si>
  <si>
    <r>
      <rPr>
        <sz val="11"/>
        <rFont val="ＭＳ Ｐ明朝"/>
        <family val="1"/>
        <charset val="128"/>
      </rPr>
      <t>フェスタ、カーニバル等のイベントの開催</t>
    </r>
    <rPh sb="10" eb="11">
      <t>トウ</t>
    </rPh>
    <rPh sb="17" eb="19">
      <t>カイサイ</t>
    </rPh>
    <phoneticPr fontId="3"/>
  </si>
  <si>
    <r>
      <rPr>
        <sz val="11"/>
        <rFont val="ＭＳ Ｐ明朝"/>
        <family val="1"/>
        <charset val="128"/>
      </rPr>
      <t>事業名</t>
    </r>
    <rPh sb="0" eb="3">
      <t>ジギョウメイ</t>
    </rPh>
    <phoneticPr fontId="3"/>
  </si>
  <si>
    <r>
      <rPr>
        <sz val="11"/>
        <rFont val="ＭＳ Ｐ明朝"/>
        <family val="1"/>
        <charset val="128"/>
      </rPr>
      <t>開催時期</t>
    </r>
    <rPh sb="0" eb="2">
      <t>カイサイ</t>
    </rPh>
    <rPh sb="2" eb="4">
      <t>ジキ</t>
    </rPh>
    <phoneticPr fontId="3"/>
  </si>
  <si>
    <r>
      <rPr>
        <sz val="11"/>
        <rFont val="ＭＳ Ｐ明朝"/>
        <family val="1"/>
        <charset val="128"/>
      </rPr>
      <t>予定参加者数</t>
    </r>
    <rPh sb="0" eb="2">
      <t>ヨテイ</t>
    </rPh>
    <rPh sb="2" eb="6">
      <t>サンカシャスウ</t>
    </rPh>
    <phoneticPr fontId="3"/>
  </si>
  <si>
    <r>
      <rPr>
        <sz val="11"/>
        <rFont val="ＭＳ Ｐ明朝"/>
        <family val="1"/>
        <charset val="128"/>
      </rPr>
      <t>〇</t>
    </r>
    <r>
      <rPr>
        <sz val="11"/>
        <rFont val="Century"/>
        <family val="1"/>
      </rPr>
      <t xml:space="preserve"> </t>
    </r>
    <r>
      <rPr>
        <sz val="11"/>
        <rFont val="ＭＳ Ｐ明朝"/>
        <family val="1"/>
        <charset val="128"/>
      </rPr>
      <t>　☆校区カーニバル</t>
    </r>
  </si>
  <si>
    <r>
      <rPr>
        <sz val="11"/>
        <rFont val="ＭＳ Ｐ明朝"/>
        <family val="1"/>
        <charset val="128"/>
      </rPr>
      <t>〇〇</t>
    </r>
    <phoneticPr fontId="3"/>
  </si>
  <si>
    <r>
      <rPr>
        <sz val="11"/>
        <rFont val="ＭＳ Ｐ明朝"/>
        <family val="1"/>
        <charset val="128"/>
      </rPr>
      <t>人</t>
    </r>
    <rPh sb="0" eb="1">
      <t>ニン</t>
    </rPh>
    <phoneticPr fontId="3"/>
  </si>
  <si>
    <r>
      <rPr>
        <sz val="11"/>
        <rFont val="ＭＳ Ｐ明朝"/>
        <family val="1"/>
        <charset val="128"/>
      </rPr>
      <t>※フェスタ（カーニバル）には、〇印を付けてください</t>
    </r>
  </si>
  <si>
    <r>
      <rPr>
        <sz val="11"/>
        <rFont val="ＭＳ Ｐ明朝"/>
        <family val="1"/>
        <charset val="128"/>
      </rPr>
      <t>その他すこやかネット事業に係る活動</t>
    </r>
    <rPh sb="2" eb="3">
      <t>タ</t>
    </rPh>
    <rPh sb="10" eb="12">
      <t>ジギョウ</t>
    </rPh>
    <rPh sb="13" eb="14">
      <t>カカワ</t>
    </rPh>
    <rPh sb="15" eb="17">
      <t>カツドウ</t>
    </rPh>
    <phoneticPr fontId="3"/>
  </si>
  <si>
    <r>
      <rPr>
        <sz val="11"/>
        <rFont val="ＭＳ Ｐ明朝"/>
        <family val="1"/>
        <charset val="128"/>
      </rPr>
      <t>名称</t>
    </r>
    <rPh sb="0" eb="2">
      <t>メイショウ</t>
    </rPh>
    <phoneticPr fontId="3"/>
  </si>
  <si>
    <r>
      <rPr>
        <sz val="11"/>
        <rFont val="ＭＳ Ｐ明朝"/>
        <family val="1"/>
        <charset val="128"/>
      </rPr>
      <t>開催数</t>
    </r>
    <rPh sb="0" eb="2">
      <t>カイサイ</t>
    </rPh>
    <rPh sb="2" eb="3">
      <t>スウ</t>
    </rPh>
    <phoneticPr fontId="3"/>
  </si>
  <si>
    <r>
      <rPr>
        <sz val="11"/>
        <rFont val="ＭＳ Ｐ明朝"/>
        <family val="1"/>
        <charset val="128"/>
      </rPr>
      <t>回</t>
    </r>
    <rPh sb="0" eb="1">
      <t>カイ</t>
    </rPh>
    <phoneticPr fontId="3"/>
  </si>
  <si>
    <r>
      <rPr>
        <sz val="11"/>
        <rFont val="ＭＳ Ｐ明朝"/>
        <family val="1"/>
        <charset val="128"/>
      </rPr>
      <t>人</t>
    </r>
    <r>
      <rPr>
        <sz val="11"/>
        <rFont val="Century"/>
        <family val="1"/>
      </rPr>
      <t>/</t>
    </r>
    <r>
      <rPr>
        <sz val="11"/>
        <rFont val="ＭＳ Ｐ明朝"/>
        <family val="1"/>
        <charset val="128"/>
      </rPr>
      <t>回</t>
    </r>
    <rPh sb="0" eb="1">
      <t>ヒト</t>
    </rPh>
    <rPh sb="2" eb="3">
      <t>カイ</t>
    </rPh>
    <phoneticPr fontId="3"/>
  </si>
  <si>
    <r>
      <rPr>
        <sz val="11"/>
        <rFont val="ＭＳ Ｐ明朝"/>
        <family val="1"/>
        <charset val="128"/>
      </rPr>
      <t>家庭教育講演会の開催</t>
    </r>
    <rPh sb="0" eb="2">
      <t>カテイ</t>
    </rPh>
    <rPh sb="2" eb="4">
      <t>キョウイク</t>
    </rPh>
    <rPh sb="4" eb="7">
      <t>コウエンカイ</t>
    </rPh>
    <rPh sb="8" eb="10">
      <t>カイサイ</t>
    </rPh>
    <phoneticPr fontId="3"/>
  </si>
  <si>
    <r>
      <rPr>
        <sz val="11"/>
        <rFont val="ＭＳ Ｐ明朝"/>
        <family val="1"/>
        <charset val="128"/>
      </rPr>
      <t>事業名（講師名）</t>
    </r>
    <rPh sb="0" eb="3">
      <t>ジギョウメイ</t>
    </rPh>
    <rPh sb="4" eb="7">
      <t>コウシメイ</t>
    </rPh>
    <phoneticPr fontId="3"/>
  </si>
  <si>
    <r>
      <rPr>
        <sz val="11"/>
        <rFont val="ＭＳ Ｐ明朝"/>
        <family val="1"/>
        <charset val="128"/>
      </rPr>
      <t>子育て講演会「○○○について」
（○○大学教授　○○　○○さん）</t>
    </r>
    <phoneticPr fontId="3"/>
  </si>
  <si>
    <r>
      <rPr>
        <sz val="11"/>
        <rFont val="ＭＳ Ｐ明朝"/>
        <family val="1"/>
        <charset val="128"/>
      </rPr>
      <t>子育て講演会「○○○と子育て」
（弁護士　△△　△△さん）</t>
    </r>
  </si>
  <si>
    <r>
      <rPr>
        <sz val="11"/>
        <rFont val="ＭＳ Ｐ明朝"/>
        <family val="1"/>
        <charset val="128"/>
      </rPr>
      <t>※講師の所属等もご記載ください。</t>
    </r>
    <rPh sb="1" eb="3">
      <t>コウシ</t>
    </rPh>
    <rPh sb="4" eb="6">
      <t>ショゾク</t>
    </rPh>
    <rPh sb="6" eb="7">
      <t>トウ</t>
    </rPh>
    <rPh sb="9" eb="11">
      <t>キサイ</t>
    </rPh>
    <phoneticPr fontId="3"/>
  </si>
  <si>
    <r>
      <rPr>
        <sz val="11"/>
        <rFont val="ＭＳ Ｐ明朝"/>
        <family val="1"/>
        <charset val="128"/>
      </rPr>
      <t>広報紙・情報誌の発行（すこやかネット便り等）</t>
    </r>
    <rPh sb="0" eb="2">
      <t>コウホウ</t>
    </rPh>
    <rPh sb="2" eb="3">
      <t>カミ</t>
    </rPh>
    <rPh sb="4" eb="7">
      <t>ジョウホウシ</t>
    </rPh>
    <rPh sb="8" eb="10">
      <t>ハッコウ</t>
    </rPh>
    <rPh sb="18" eb="19">
      <t>タヨ</t>
    </rPh>
    <rPh sb="20" eb="21">
      <t>トウ</t>
    </rPh>
    <phoneticPr fontId="3"/>
  </si>
  <si>
    <r>
      <rPr>
        <sz val="11"/>
        <rFont val="ＭＳ Ｐ明朝"/>
        <family val="1"/>
        <charset val="128"/>
      </rPr>
      <t>発行物</t>
    </r>
    <rPh sb="0" eb="2">
      <t>ハッコウ</t>
    </rPh>
    <rPh sb="2" eb="3">
      <t>ブツ</t>
    </rPh>
    <phoneticPr fontId="3"/>
  </si>
  <si>
    <r>
      <rPr>
        <sz val="11"/>
        <rFont val="ＭＳ Ｐ明朝"/>
        <family val="1"/>
        <charset val="128"/>
      </rPr>
      <t>発行回数</t>
    </r>
    <rPh sb="0" eb="2">
      <t>ハッコウ</t>
    </rPh>
    <rPh sb="2" eb="4">
      <t>カイスウ</t>
    </rPh>
    <phoneticPr fontId="3"/>
  </si>
  <si>
    <r>
      <rPr>
        <sz val="11"/>
        <rFont val="ＭＳ Ｐ明朝"/>
        <family val="1"/>
        <charset val="128"/>
      </rPr>
      <t>部</t>
    </r>
    <r>
      <rPr>
        <sz val="11"/>
        <rFont val="Century"/>
        <family val="1"/>
      </rPr>
      <t>/</t>
    </r>
    <r>
      <rPr>
        <sz val="11"/>
        <rFont val="ＭＳ Ｐ明朝"/>
        <family val="1"/>
        <charset val="128"/>
      </rPr>
      <t>回</t>
    </r>
    <rPh sb="0" eb="1">
      <t>ブ</t>
    </rPh>
    <rPh sb="2" eb="3">
      <t>カイ</t>
    </rPh>
    <phoneticPr fontId="3"/>
  </si>
  <si>
    <r>
      <rPr>
        <sz val="11"/>
        <rFont val="ＭＳ Ｐ明朝"/>
        <family val="1"/>
        <charset val="128"/>
      </rPr>
      <t>会議の開催（総会、事務局会議、連絡会議等）</t>
    </r>
    <rPh sb="0" eb="2">
      <t>カイギ</t>
    </rPh>
    <rPh sb="3" eb="5">
      <t>カイサイ</t>
    </rPh>
    <rPh sb="6" eb="8">
      <t>ソウカイ</t>
    </rPh>
    <rPh sb="9" eb="12">
      <t>ジムキョク</t>
    </rPh>
    <rPh sb="12" eb="14">
      <t>カイギ</t>
    </rPh>
    <rPh sb="15" eb="17">
      <t>レンラク</t>
    </rPh>
    <rPh sb="17" eb="19">
      <t>カイギ</t>
    </rPh>
    <rPh sb="19" eb="20">
      <t>トウ</t>
    </rPh>
    <phoneticPr fontId="3"/>
  </si>
  <si>
    <r>
      <rPr>
        <sz val="11"/>
        <rFont val="ＭＳ Ｐ明朝"/>
        <family val="1"/>
        <charset val="128"/>
      </rPr>
      <t>開催数</t>
    </r>
    <rPh sb="0" eb="3">
      <t>カイサイスウ</t>
    </rPh>
    <phoneticPr fontId="3"/>
  </si>
  <si>
    <r>
      <rPr>
        <sz val="11"/>
        <rFont val="ＭＳ Ｐ明朝"/>
        <family val="1"/>
        <charset val="128"/>
      </rPr>
      <t>○○校区地域教育協議会総会</t>
    </r>
  </si>
  <si>
    <r>
      <rPr>
        <sz val="11"/>
        <rFont val="ＭＳ Ｐ明朝"/>
        <family val="1"/>
        <charset val="128"/>
      </rPr>
      <t>○○校区地域教育協議会運営委員会</t>
    </r>
  </si>
  <si>
    <t>豊中市地域教育協議会（すこやかネット）事業</t>
    <phoneticPr fontId="3"/>
  </si>
  <si>
    <t>完　　了　　報　　告　　書</t>
    <rPh sb="0" eb="1">
      <t>カン</t>
    </rPh>
    <rPh sb="3" eb="4">
      <t>リョウ</t>
    </rPh>
    <rPh sb="6" eb="7">
      <t>ホウ</t>
    </rPh>
    <rPh sb="9" eb="10">
      <t>コク</t>
    </rPh>
    <rPh sb="12" eb="13">
      <t>ショ</t>
    </rPh>
    <phoneticPr fontId="3"/>
  </si>
  <si>
    <t>このことについて事業が完了しましたので、事業実施報告書及び収支決算書を添えて</t>
    <phoneticPr fontId="3"/>
  </si>
  <si>
    <t>　このことについて事業が完了しましたので、事業実施報告書及び収支決算書を添えて</t>
    <phoneticPr fontId="3"/>
  </si>
  <si>
    <t>提出書類</t>
    <phoneticPr fontId="3"/>
  </si>
  <si>
    <t>報告いたします。</t>
    <phoneticPr fontId="3"/>
  </si>
  <si>
    <t>豊中市地域教育協議会（すこやかネット）事業　実施報告書</t>
    <rPh sb="0" eb="3">
      <t>トヨナカシ</t>
    </rPh>
    <rPh sb="3" eb="5">
      <t>チイキ</t>
    </rPh>
    <rPh sb="5" eb="7">
      <t>キョウイク</t>
    </rPh>
    <rPh sb="7" eb="10">
      <t>キョウギカイ</t>
    </rPh>
    <rPh sb="19" eb="21">
      <t>ジギョウ</t>
    </rPh>
    <rPh sb="22" eb="24">
      <t>ジッシ</t>
    </rPh>
    <rPh sb="24" eb="27">
      <t>ホウコクショ</t>
    </rPh>
    <phoneticPr fontId="3"/>
  </si>
  <si>
    <t>事務局所在地</t>
    <rPh sb="0" eb="3">
      <t>ジムキョク</t>
    </rPh>
    <rPh sb="3" eb="6">
      <t>ショザイチ</t>
    </rPh>
    <phoneticPr fontId="3"/>
  </si>
  <si>
    <t>開催日時</t>
    <rPh sb="0" eb="2">
      <t>カイサイ</t>
    </rPh>
    <rPh sb="2" eb="4">
      <t>ニチジ</t>
    </rPh>
    <phoneticPr fontId="3"/>
  </si>
  <si>
    <t>参加者数</t>
    <rPh sb="0" eb="4">
      <t>サンカシャスウ</t>
    </rPh>
    <phoneticPr fontId="3"/>
  </si>
  <si>
    <t>事業実施報告</t>
    <rPh sb="0" eb="2">
      <t>ジギョウ</t>
    </rPh>
    <rPh sb="2" eb="4">
      <t>ジッシ</t>
    </rPh>
    <rPh sb="4" eb="6">
      <t>ホウコク</t>
    </rPh>
    <phoneticPr fontId="3"/>
  </si>
  <si>
    <t>発行部数</t>
    <rPh sb="0" eb="2">
      <t>ハッコウ</t>
    </rPh>
    <rPh sb="2" eb="4">
      <t>ブスウ</t>
    </rPh>
    <phoneticPr fontId="3"/>
  </si>
  <si>
    <t>参加者数</t>
    <rPh sb="0" eb="2">
      <t>サンカ</t>
    </rPh>
    <rPh sb="2" eb="3">
      <t>シャ</t>
    </rPh>
    <rPh sb="3" eb="4">
      <t>スウ</t>
    </rPh>
    <phoneticPr fontId="3"/>
  </si>
  <si>
    <t>収支決算書</t>
    <rPh sb="2" eb="4">
      <t>ケッサン</t>
    </rPh>
    <phoneticPr fontId="3"/>
  </si>
  <si>
    <t>領収書</t>
    <rPh sb="0" eb="3">
      <t>リョウシュウショ</t>
    </rPh>
    <phoneticPr fontId="3"/>
  </si>
  <si>
    <t>（行事名）</t>
    <rPh sb="1" eb="4">
      <t>ギョウジメイ</t>
    </rPh>
    <phoneticPr fontId="3"/>
  </si>
  <si>
    <t>（開催日）</t>
    <rPh sb="1" eb="4">
      <t>カイサイビ</t>
    </rPh>
    <phoneticPr fontId="3"/>
  </si>
  <si>
    <t>内容</t>
    <rPh sb="0" eb="2">
      <t>ナイヨウ</t>
    </rPh>
    <phoneticPr fontId="3"/>
  </si>
  <si>
    <t>上記金額を領収しました。</t>
    <rPh sb="0" eb="2">
      <t>ジョウキ</t>
    </rPh>
    <rPh sb="2" eb="4">
      <t>キンガク</t>
    </rPh>
    <rPh sb="5" eb="7">
      <t>リョウシュウ</t>
    </rPh>
    <phoneticPr fontId="3"/>
  </si>
  <si>
    <t>収入</t>
    <rPh sb="0" eb="2">
      <t>シュウニュウ</t>
    </rPh>
    <phoneticPr fontId="3"/>
  </si>
  <si>
    <t>支出</t>
    <rPh sb="0" eb="2">
      <t>シシュツ</t>
    </rPh>
    <phoneticPr fontId="3"/>
  </si>
  <si>
    <t>差引</t>
    <rPh sb="0" eb="1">
      <t>サ</t>
    </rPh>
    <rPh sb="1" eb="2">
      <t>ヒ</t>
    </rPh>
    <phoneticPr fontId="3"/>
  </si>
  <si>
    <t>円</t>
    <rPh sb="0" eb="1">
      <t>エン</t>
    </rPh>
    <phoneticPr fontId="3"/>
  </si>
  <si>
    <t>会長　　　　　　　　　　　　　</t>
    <rPh sb="0" eb="2">
      <t>カイチョウ</t>
    </rPh>
    <phoneticPr fontId="3"/>
  </si>
  <si>
    <t>様</t>
    <rPh sb="0" eb="1">
      <t>サマ</t>
    </rPh>
    <phoneticPr fontId="3"/>
  </si>
  <si>
    <t>名前</t>
    <rPh sb="0" eb="2">
      <t>ナマエ</t>
    </rPh>
    <phoneticPr fontId="3"/>
  </si>
  <si>
    <t>支出伝票</t>
    <phoneticPr fontId="3"/>
  </si>
  <si>
    <t>豊中市立</t>
    <phoneticPr fontId="3"/>
  </si>
  <si>
    <t>号</t>
    <rPh sb="0" eb="1">
      <t>ゴウ</t>
    </rPh>
    <phoneticPr fontId="3"/>
  </si>
  <si>
    <t>月</t>
    <rPh sb="0" eb="1">
      <t>ツキ</t>
    </rPh>
    <phoneticPr fontId="3"/>
  </si>
  <si>
    <t>費目</t>
    <rPh sb="0" eb="2">
      <t>ヒモク</t>
    </rPh>
    <phoneticPr fontId="3"/>
  </si>
  <si>
    <t>支払い金額</t>
    <rPh sb="0" eb="2">
      <t>シハラ</t>
    </rPh>
    <rPh sb="3" eb="5">
      <t>キンガク</t>
    </rPh>
    <phoneticPr fontId="3"/>
  </si>
  <si>
    <t>用途</t>
    <rPh sb="0" eb="1">
      <t>ヨウ</t>
    </rPh>
    <rPh sb="1" eb="2">
      <t>ト</t>
    </rPh>
    <phoneticPr fontId="3"/>
  </si>
  <si>
    <t>　支出　第</t>
    <rPh sb="1" eb="3">
      <t>シシュツ</t>
    </rPh>
    <rPh sb="4" eb="5">
      <t>ダイ</t>
    </rPh>
    <phoneticPr fontId="3"/>
  </si>
  <si>
    <t>・支出日と領収書の日付は同日に合わせてください。</t>
    <phoneticPr fontId="3"/>
  </si>
  <si>
    <r>
      <rPr>
        <sz val="14"/>
        <rFont val="ＭＳ Ｐ明朝"/>
        <family val="1"/>
        <charset val="128"/>
      </rPr>
      <t>・レシートや領収書に記入された商品名から内容がわからない場合（例　さわやか</t>
    </r>
    <r>
      <rPr>
        <sz val="14"/>
        <rFont val="Century"/>
        <family val="1"/>
      </rPr>
      <t>A</t>
    </r>
    <r>
      <rPr>
        <sz val="14"/>
        <rFont val="ＭＳ Ｐ明朝"/>
        <family val="1"/>
        <charset val="128"/>
      </rPr>
      <t>）は、</t>
    </r>
    <phoneticPr fontId="3"/>
  </si>
  <si>
    <t>・感熱紙のレシートはコピーと原本の両方を添付してください。</t>
    <phoneticPr fontId="3"/>
  </si>
  <si>
    <t>・講師謝礼の領収書には講師の住所・名前を記入してください。</t>
    <phoneticPr fontId="3"/>
  </si>
  <si>
    <t>　内訳（品名・数量等）記入してください。</t>
    <phoneticPr fontId="3"/>
  </si>
  <si>
    <t>需用費</t>
    <rPh sb="0" eb="3">
      <t>ジュヨウヒ</t>
    </rPh>
    <phoneticPr fontId="3"/>
  </si>
  <si>
    <t>フェスタチラシ用</t>
    <rPh sb="7" eb="8">
      <t>ヨウ</t>
    </rPh>
    <phoneticPr fontId="3"/>
  </si>
  <si>
    <r>
      <t xml:space="preserve">＊必ず領収書原本をのりで添付してください
（見積書や領収書コピーのみは不可、領収書の記載面にのりをつけない）。
＊領収書には、日付、宛名(第●中学校区地域教育協議会)、金額、摘要（但し書き）、発行者（住所、名前）の記入漏れのないようにお願いいたします。
</t>
    </r>
    <r>
      <rPr>
        <b/>
        <sz val="12"/>
        <rFont val="ＭＳ Ｐ明朝"/>
        <family val="1"/>
        <charset val="128"/>
      </rPr>
      <t>＊レシートや領収書に記入された商品名から内容がわからない場合
（例　さわやかA）は、内訳（品名・数量等）記入してください。</t>
    </r>
    <r>
      <rPr>
        <sz val="12"/>
        <rFont val="ＭＳ Ｐ明朝"/>
        <family val="1"/>
        <charset val="128"/>
      </rPr>
      <t xml:space="preserve">
＊講師謝礼などは行事名、開催日、住所、名前の記入をお願いします。
＊裏面に領収書添付の際は、「裏面添付」などと記述してください。
＊謝礼金領収書の誤記訂正は二重線で抹消してください。
＊支出伝票の誤記訂正は二重線で抹消してください。</t>
    </r>
    <phoneticPr fontId="3"/>
  </si>
  <si>
    <t>年度）</t>
    <phoneticPr fontId="3"/>
  </si>
  <si>
    <t>令和</t>
    <phoneticPr fontId="3"/>
  </si>
  <si>
    <t xml:space="preserve">年度）　豊中市地域教育協議会（すこやかネット）事業 </t>
    <phoneticPr fontId="3"/>
  </si>
  <si>
    <t>校区巡視</t>
    <rPh sb="0" eb="2">
      <t>コウク</t>
    </rPh>
    <rPh sb="2" eb="4">
      <t>ジュンシ</t>
    </rPh>
    <phoneticPr fontId="3"/>
  </si>
  <si>
    <t>○○</t>
    <phoneticPr fontId="3"/>
  </si>
  <si>
    <t>○○校区すこやかネットニュース</t>
    <rPh sb="2" eb="4">
      <t>コウク</t>
    </rPh>
    <phoneticPr fontId="3"/>
  </si>
  <si>
    <t>支出伝
票番号</t>
    <rPh sb="0" eb="2">
      <t>シシュツ</t>
    </rPh>
    <rPh sb="2" eb="3">
      <t>デン</t>
    </rPh>
    <rPh sb="4" eb="5">
      <t>ヒョウ</t>
    </rPh>
    <rPh sb="5" eb="7">
      <t>バンゴウ</t>
    </rPh>
    <phoneticPr fontId="3"/>
  </si>
  <si>
    <r>
      <rPr>
        <sz val="12"/>
        <rFont val="ＭＳ Ｐ明朝"/>
        <family val="1"/>
        <charset val="128"/>
      </rPr>
      <t>支出伝</t>
    </r>
    <r>
      <rPr>
        <sz val="12"/>
        <rFont val="Century"/>
        <family val="1"/>
      </rPr>
      <t xml:space="preserve">
</t>
    </r>
    <r>
      <rPr>
        <sz val="12"/>
        <rFont val="ＭＳ Ｐ明朝"/>
        <family val="1"/>
        <charset val="128"/>
      </rPr>
      <t>票番号</t>
    </r>
    <phoneticPr fontId="3"/>
  </si>
  <si>
    <r>
      <rPr>
        <b/>
        <sz val="20"/>
        <rFont val="Segoe UI Symbol"/>
        <family val="1"/>
      </rPr>
      <t>○○</t>
    </r>
    <r>
      <rPr>
        <b/>
        <sz val="20"/>
        <rFont val="ＭＳ Ｐ明朝"/>
        <family val="1"/>
        <charset val="128"/>
      </rPr>
      <t>フェスタ（手話通訳）</t>
    </r>
    <phoneticPr fontId="3"/>
  </si>
  <si>
    <t>領　収　書</t>
    <rPh sb="0" eb="1">
      <t>リョウ</t>
    </rPh>
    <rPh sb="2" eb="3">
      <t>オサム</t>
    </rPh>
    <rPh sb="4" eb="5">
      <t>ショ</t>
    </rPh>
    <phoneticPr fontId="3"/>
  </si>
  <si>
    <t>報告‐様式１</t>
    <rPh sb="0" eb="2">
      <t>ホウコク</t>
    </rPh>
    <phoneticPr fontId="3"/>
  </si>
  <si>
    <t>報告‐様式１（記入例）</t>
    <rPh sb="0" eb="2">
      <t>ホウコク</t>
    </rPh>
    <rPh sb="3" eb="5">
      <t>ヨウシキ</t>
    </rPh>
    <rPh sb="7" eb="10">
      <t>キニュウレイ</t>
    </rPh>
    <phoneticPr fontId="3"/>
  </si>
  <si>
    <t>報告‐様式２（記入例）</t>
    <rPh sb="0" eb="2">
      <t>ホウコク</t>
    </rPh>
    <rPh sb="3" eb="5">
      <t>ヨウシキ</t>
    </rPh>
    <rPh sb="7" eb="10">
      <t>キニュウレイ</t>
    </rPh>
    <phoneticPr fontId="3"/>
  </si>
  <si>
    <t>報告‐様式２</t>
    <rPh sb="0" eb="2">
      <t>ホウコク</t>
    </rPh>
    <rPh sb="3" eb="5">
      <t>ヨウシキ</t>
    </rPh>
    <phoneticPr fontId="3"/>
  </si>
  <si>
    <t>報告‐様式３</t>
    <rPh sb="0" eb="2">
      <t>ホウコク</t>
    </rPh>
    <rPh sb="3" eb="5">
      <t>ヨウシキ</t>
    </rPh>
    <phoneticPr fontId="3"/>
  </si>
  <si>
    <t>報告‐様式３（記入例）</t>
    <rPh sb="0" eb="2">
      <t>ホウコク</t>
    </rPh>
    <rPh sb="3" eb="5">
      <t>ヨウシキ</t>
    </rPh>
    <rPh sb="7" eb="10">
      <t>キニュウレイ</t>
    </rPh>
    <phoneticPr fontId="3"/>
  </si>
  <si>
    <t>報告‐様式4</t>
    <rPh sb="0" eb="2">
      <t>ホウコク</t>
    </rPh>
    <rPh sb="3" eb="5">
      <t>ヨウシキ</t>
    </rPh>
    <phoneticPr fontId="3"/>
  </si>
  <si>
    <t>報告‐様式４（記入例）</t>
    <rPh sb="0" eb="2">
      <t>ホウコク</t>
    </rPh>
    <rPh sb="3" eb="5">
      <t>ヨウシキ</t>
    </rPh>
    <phoneticPr fontId="3"/>
  </si>
  <si>
    <t>活動記録簿</t>
    <rPh sb="0" eb="2">
      <t>カツドウ</t>
    </rPh>
    <rPh sb="2" eb="5">
      <t>キロクボ</t>
    </rPh>
    <phoneticPr fontId="3"/>
  </si>
  <si>
    <t>年度</t>
    <rPh sb="0" eb="2">
      <t>ネンド</t>
    </rPh>
    <phoneticPr fontId="3"/>
  </si>
  <si>
    <t>（</t>
    <phoneticPr fontId="3"/>
  </si>
  <si>
    <t>）</t>
    <phoneticPr fontId="3"/>
  </si>
  <si>
    <t>月</t>
    <rPh sb="0" eb="1">
      <t>ガツ</t>
    </rPh>
    <phoneticPr fontId="3"/>
  </si>
  <si>
    <t>～</t>
    <phoneticPr fontId="3"/>
  </si>
  <si>
    <t>※記入欄が足りなくなった場合は、シートをコピーして作成してください。</t>
  </si>
  <si>
    <t>区分</t>
    <rPh sb="0" eb="2">
      <t>クブン</t>
    </rPh>
    <phoneticPr fontId="3"/>
  </si>
  <si>
    <t>行事名</t>
    <rPh sb="0" eb="2">
      <t>ギョウジ</t>
    </rPh>
    <rPh sb="2" eb="3">
      <t>メイ</t>
    </rPh>
    <phoneticPr fontId="50"/>
  </si>
  <si>
    <t>実施日</t>
    <rPh sb="0" eb="3">
      <t>ジッシビ</t>
    </rPh>
    <phoneticPr fontId="50"/>
  </si>
  <si>
    <t>開始時刻</t>
    <rPh sb="0" eb="2">
      <t>カイシ</t>
    </rPh>
    <rPh sb="2" eb="4">
      <t>ジコク</t>
    </rPh>
    <phoneticPr fontId="50"/>
  </si>
  <si>
    <t>実施場所</t>
    <rPh sb="0" eb="2">
      <t>ジッシ</t>
    </rPh>
    <rPh sb="2" eb="4">
      <t>バショ</t>
    </rPh>
    <phoneticPr fontId="50"/>
  </si>
  <si>
    <t>参加人数</t>
    <rPh sb="0" eb="2">
      <t>サンカ</t>
    </rPh>
    <rPh sb="2" eb="4">
      <t>ニンズウ</t>
    </rPh>
    <phoneticPr fontId="50"/>
  </si>
  <si>
    <t>備考</t>
    <rPh sb="0" eb="2">
      <t>ビコウ</t>
    </rPh>
    <phoneticPr fontId="50"/>
  </si>
  <si>
    <t>終了時刻</t>
    <rPh sb="0" eb="2">
      <t>シュウリョウ</t>
    </rPh>
    <rPh sb="2" eb="4">
      <t>ジコク</t>
    </rPh>
    <phoneticPr fontId="50"/>
  </si>
  <si>
    <t>子ども</t>
    <rPh sb="0" eb="1">
      <t>コ</t>
    </rPh>
    <phoneticPr fontId="50"/>
  </si>
  <si>
    <t>謝礼金対象</t>
    <rPh sb="0" eb="3">
      <t>シャレイキン</t>
    </rPh>
    <rPh sb="3" eb="5">
      <t>タイショウ</t>
    </rPh>
    <phoneticPr fontId="50"/>
  </si>
  <si>
    <t>ボランティア</t>
    <phoneticPr fontId="50"/>
  </si>
  <si>
    <t>月</t>
    <rPh sb="0" eb="1">
      <t>ツキ</t>
    </rPh>
    <phoneticPr fontId="50"/>
  </si>
  <si>
    <t>日</t>
    <rPh sb="0" eb="1">
      <t>ヒ</t>
    </rPh>
    <phoneticPr fontId="50"/>
  </si>
  <si>
    <t>曜</t>
    <rPh sb="0" eb="1">
      <t>ヒカリ</t>
    </rPh>
    <phoneticPr fontId="50"/>
  </si>
  <si>
    <t>：</t>
    <phoneticPr fontId="50"/>
  </si>
  <si>
    <t>人</t>
    <rPh sb="0" eb="1">
      <t>ニン</t>
    </rPh>
    <phoneticPr fontId="50"/>
  </si>
  <si>
    <t>人</t>
    <rPh sb="0" eb="1">
      <t>ヒト</t>
    </rPh>
    <phoneticPr fontId="50"/>
  </si>
  <si>
    <t>日</t>
    <phoneticPr fontId="50"/>
  </si>
  <si>
    <t>月</t>
  </si>
  <si>
    <t>日</t>
  </si>
  <si>
    <t>（令和４年４月改正）</t>
  </si>
  <si>
    <t>報告-様式5</t>
    <rPh sb="0" eb="2">
      <t>ホウコク</t>
    </rPh>
    <rPh sb="3" eb="5">
      <t>ヨウシキ</t>
    </rPh>
    <phoneticPr fontId="3"/>
  </si>
  <si>
    <t>・会議録（会議費請求用）　（報告‐様式６）　※ ある場合のみ</t>
    <rPh sb="1" eb="4">
      <t>カイギロク</t>
    </rPh>
    <rPh sb="5" eb="11">
      <t>カイギヒセイキュウヨウ</t>
    </rPh>
    <rPh sb="14" eb="16">
      <t>ホウコク</t>
    </rPh>
    <rPh sb="26" eb="28">
      <t>バアイ</t>
    </rPh>
    <phoneticPr fontId="3"/>
  </si>
  <si>
    <t>・事業実施報告書　　　　　（報告‐様式１）</t>
    <rPh sb="14" eb="16">
      <t>ホウコク</t>
    </rPh>
    <phoneticPr fontId="3"/>
  </si>
  <si>
    <t>・収支決算書　　　　　　　　（報告‐様式２）</t>
    <rPh sb="15" eb="17">
      <t>ホウコク</t>
    </rPh>
    <phoneticPr fontId="3"/>
  </si>
  <si>
    <t>・支出伝票　　　　　　　　 　（報告‐様式４）　</t>
    <rPh sb="16" eb="18">
      <t>ホウコク</t>
    </rPh>
    <phoneticPr fontId="3"/>
  </si>
  <si>
    <t>・交通費請求書・領収書 　（報告‐様式７）　※ ある場合のみ</t>
    <rPh sb="1" eb="4">
      <t>コウツウヒ</t>
    </rPh>
    <rPh sb="4" eb="7">
      <t>セイキュウショ</t>
    </rPh>
    <rPh sb="8" eb="11">
      <t>リョウシュウショ</t>
    </rPh>
    <rPh sb="14" eb="16">
      <t>ホウコク</t>
    </rPh>
    <rPh sb="26" eb="28">
      <t>バアイ</t>
    </rPh>
    <phoneticPr fontId="3"/>
  </si>
  <si>
    <t>・活動報告書　　　　　　　　（報告‐様式５）　※ ある場合のみ</t>
    <rPh sb="1" eb="3">
      <t>カツドウ</t>
    </rPh>
    <rPh sb="3" eb="6">
      <t>ホウコクショ</t>
    </rPh>
    <rPh sb="15" eb="17">
      <t>ホウコク</t>
    </rPh>
    <rPh sb="27" eb="29">
      <t>バアイ</t>
    </rPh>
    <phoneticPr fontId="3"/>
  </si>
  <si>
    <t>・領収書　　　　　　　　　　　（報告‐様式３）　※ ある場合のみ</t>
    <rPh sb="1" eb="4">
      <t>リョウシュウショ</t>
    </rPh>
    <rPh sb="16" eb="18">
      <t>ホウコク</t>
    </rPh>
    <rPh sb="28" eb="30">
      <t>バアイ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</si>
</sst>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7" formatCode="#;\-#;00"/>
  </numFmts>
  <fonts count="5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Century"/>
      <family val="1"/>
    </font>
    <font>
      <sz val="10.5"/>
      <name val="ＭＳ 明朝"/>
      <family val="1"/>
      <charset val="128"/>
    </font>
    <font>
      <sz val="14"/>
      <name val="Century"/>
      <family val="1"/>
    </font>
    <font>
      <sz val="14"/>
      <name val="Century"/>
      <family val="1"/>
      <charset val="128"/>
    </font>
    <font>
      <b/>
      <sz val="20"/>
      <name val="ＭＳ Ｐ明朝"/>
      <family val="1"/>
      <charset val="128"/>
    </font>
    <font>
      <b/>
      <sz val="24"/>
      <name val="ＭＳ Ｐ明朝"/>
      <family val="1"/>
      <charset val="128"/>
    </font>
    <font>
      <b/>
      <sz val="24"/>
      <name val="Century"/>
      <family val="1"/>
    </font>
    <font>
      <sz val="12"/>
      <name val="Century"/>
      <family val="1"/>
    </font>
    <font>
      <sz val="14"/>
      <name val="ＭＳ Ｐ明朝"/>
      <family val="1"/>
      <charset val="128"/>
    </font>
    <font>
      <sz val="13"/>
      <name val="Century"/>
      <family val="1"/>
    </font>
    <font>
      <sz val="16"/>
      <name val="Century"/>
      <family val="1"/>
    </font>
    <font>
      <b/>
      <sz val="26"/>
      <name val="Century"/>
      <family val="1"/>
    </font>
    <font>
      <b/>
      <sz val="26"/>
      <name val="ＭＳ Ｐ明朝"/>
      <family val="1"/>
      <charset val="128"/>
    </font>
    <font>
      <sz val="24"/>
      <name val="Century"/>
      <family val="1"/>
    </font>
    <font>
      <sz val="12"/>
      <color theme="1"/>
      <name val="Century"/>
      <family val="1"/>
    </font>
    <font>
      <sz val="16"/>
      <name val="ＭＳ Ｐ明朝"/>
      <family val="1"/>
      <charset val="128"/>
    </font>
    <font>
      <b/>
      <sz val="11"/>
      <name val="Century"/>
      <family val="1"/>
    </font>
    <font>
      <b/>
      <sz val="11"/>
      <name val="ＭＳ Ｐ明朝"/>
      <family val="1"/>
      <charset val="128"/>
    </font>
    <font>
      <u/>
      <sz val="11"/>
      <name val="Century"/>
      <family val="1"/>
    </font>
    <font>
      <sz val="14"/>
      <name val="Century"/>
      <family val="1"/>
      <charset val="1"/>
    </font>
    <font>
      <sz val="11"/>
      <name val="Century"/>
      <family val="1"/>
      <charset val="128"/>
    </font>
    <font>
      <sz val="12"/>
      <name val="Century"/>
      <family val="1"/>
      <charset val="128"/>
    </font>
    <font>
      <sz val="13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Century"/>
      <family val="1"/>
    </font>
    <font>
      <b/>
      <sz val="18"/>
      <name val="ＭＳ Ｐ明朝"/>
      <family val="1"/>
      <charset val="128"/>
    </font>
    <font>
      <sz val="20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6"/>
      <name val="Century"/>
      <family val="1"/>
    </font>
    <font>
      <u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name val="Segoe UI Symbol"/>
      <family val="1"/>
    </font>
    <font>
      <b/>
      <sz val="24"/>
      <name val="Century"/>
      <family val="1"/>
      <charset val="128"/>
    </font>
    <font>
      <b/>
      <sz val="20"/>
      <name val="Century"/>
      <family val="1"/>
      <charset val="128"/>
    </font>
    <font>
      <b/>
      <sz val="20"/>
      <name val="Segoe UI Symbol"/>
      <family val="1"/>
    </font>
    <font>
      <sz val="14"/>
      <name val="游ゴシック"/>
      <family val="1"/>
      <charset val="128"/>
    </font>
    <font>
      <b/>
      <sz val="11"/>
      <color rgb="FF3F3F3F"/>
      <name val="ＭＳ Ｐゴシック"/>
      <family val="2"/>
      <charset val="128"/>
    </font>
    <font>
      <b/>
      <sz val="11"/>
      <color rgb="FF3F3F3F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ashed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3" fillId="5" borderId="98" applyNumberFormat="0" applyAlignment="0" applyProtection="0">
      <alignment vertical="center"/>
    </xf>
    <xf numFmtId="0" fontId="1" fillId="0" borderId="0">
      <alignment vertical="center"/>
    </xf>
  </cellStyleXfs>
  <cellXfs count="55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2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10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3" xfId="0" applyFont="1" applyBorder="1">
      <alignment vertical="center"/>
    </xf>
    <xf numFmtId="0" fontId="0" fillId="0" borderId="1" xfId="0" applyBorder="1">
      <alignment vertical="center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>
      <alignment vertical="center" wrapText="1"/>
    </xf>
    <xf numFmtId="0" fontId="8" fillId="0" borderId="0" xfId="0" applyFont="1">
      <alignment vertical="center"/>
    </xf>
    <xf numFmtId="0" fontId="5" fillId="0" borderId="7" xfId="0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4" fillId="3" borderId="7" xfId="0" applyFont="1" applyFill="1" applyBorder="1">
      <alignment vertical="center"/>
    </xf>
    <xf numFmtId="0" fontId="4" fillId="3" borderId="0" xfId="0" applyFont="1" applyFill="1">
      <alignment vertical="center"/>
    </xf>
    <xf numFmtId="0" fontId="4" fillId="3" borderId="0" xfId="0" applyFont="1" applyFill="1" applyAlignment="1">
      <alignment horizontal="right" vertical="center"/>
    </xf>
    <xf numFmtId="0" fontId="4" fillId="3" borderId="0" xfId="0" applyFont="1" applyFill="1" applyAlignment="1">
      <alignment horizontal="center" vertical="center"/>
    </xf>
    <xf numFmtId="0" fontId="4" fillId="3" borderId="2" xfId="0" applyFont="1" applyFill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20" fillId="0" borderId="0" xfId="0" applyFont="1">
      <alignment vertical="center"/>
    </xf>
    <xf numFmtId="0" fontId="13" fillId="0" borderId="9" xfId="0" applyFont="1" applyBorder="1" applyAlignment="1">
      <alignment horizontal="right" vertical="center"/>
    </xf>
    <xf numFmtId="0" fontId="20" fillId="0" borderId="9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2" xfId="0" applyFont="1" applyBorder="1">
      <alignment vertical="center"/>
    </xf>
    <xf numFmtId="38" fontId="7" fillId="0" borderId="0" xfId="0" applyNumberFormat="1" applyFont="1">
      <alignment vertical="center"/>
    </xf>
    <xf numFmtId="0" fontId="14" fillId="4" borderId="1" xfId="0" applyFont="1" applyFill="1" applyBorder="1" applyAlignment="1">
      <alignment horizontal="center" vertical="center"/>
    </xf>
    <xf numFmtId="0" fontId="14" fillId="2" borderId="23" xfId="0" applyFont="1" applyFill="1" applyBorder="1" applyProtection="1">
      <alignment vertical="center"/>
      <protection locked="0"/>
    </xf>
    <xf numFmtId="0" fontId="14" fillId="2" borderId="26" xfId="0" applyFont="1" applyFill="1" applyBorder="1" applyProtection="1">
      <alignment vertical="center"/>
      <protection locked="0"/>
    </xf>
    <xf numFmtId="0" fontId="14" fillId="0" borderId="7" xfId="0" applyFont="1" applyBorder="1">
      <alignment vertical="center"/>
    </xf>
    <xf numFmtId="38" fontId="14" fillId="0" borderId="8" xfId="0" applyNumberFormat="1" applyFont="1" applyBorder="1">
      <alignment vertical="center"/>
    </xf>
    <xf numFmtId="0" fontId="14" fillId="2" borderId="58" xfId="0" applyFont="1" applyFill="1" applyBorder="1" applyProtection="1">
      <alignment vertical="center"/>
      <protection locked="0"/>
    </xf>
    <xf numFmtId="0" fontId="21" fillId="2" borderId="23" xfId="0" applyFont="1" applyFill="1" applyBorder="1" applyProtection="1">
      <alignment vertical="center"/>
      <protection locked="0"/>
    </xf>
    <xf numFmtId="0" fontId="21" fillId="2" borderId="26" xfId="0" applyFont="1" applyFill="1" applyBorder="1" applyAlignment="1" applyProtection="1">
      <alignment vertical="center" wrapText="1"/>
      <protection locked="0"/>
    </xf>
    <xf numFmtId="0" fontId="21" fillId="2" borderId="26" xfId="0" applyFont="1" applyFill="1" applyBorder="1" applyProtection="1">
      <alignment vertical="center"/>
      <protection locked="0"/>
    </xf>
    <xf numFmtId="38" fontId="21" fillId="2" borderId="29" xfId="0" applyNumberFormat="1" applyFont="1" applyFill="1" applyBorder="1" applyProtection="1">
      <alignment vertical="center"/>
      <protection locked="0"/>
    </xf>
    <xf numFmtId="38" fontId="21" fillId="2" borderId="40" xfId="0" applyNumberFormat="1" applyFont="1" applyFill="1" applyBorder="1" applyProtection="1">
      <alignment vertical="center"/>
      <protection locked="0"/>
    </xf>
    <xf numFmtId="38" fontId="21" fillId="2" borderId="26" xfId="0" applyNumberFormat="1" applyFont="1" applyFill="1" applyBorder="1" applyProtection="1">
      <alignment vertical="center"/>
      <protection locked="0"/>
    </xf>
    <xf numFmtId="38" fontId="14" fillId="0" borderId="7" xfId="0" applyNumberFormat="1" applyFont="1" applyBorder="1">
      <alignment vertical="center"/>
    </xf>
    <xf numFmtId="0" fontId="21" fillId="2" borderId="40" xfId="0" applyFont="1" applyFill="1" applyBorder="1" applyProtection="1">
      <alignment vertical="center"/>
      <protection locked="0"/>
    </xf>
    <xf numFmtId="0" fontId="21" fillId="2" borderId="52" xfId="0" applyFont="1" applyFill="1" applyBorder="1" applyProtection="1">
      <alignment vertical="center"/>
      <protection locked="0"/>
    </xf>
    <xf numFmtId="0" fontId="17" fillId="0" borderId="0" xfId="0" applyFont="1" applyAlignment="1">
      <alignment horizontal="center" vertical="center"/>
    </xf>
    <xf numFmtId="176" fontId="14" fillId="0" borderId="0" xfId="1" applyNumberFormat="1" applyFont="1" applyAlignment="1">
      <alignment horizontal="center" vertical="center"/>
    </xf>
    <xf numFmtId="38" fontId="14" fillId="0" borderId="0" xfId="0" applyNumberFormat="1" applyFont="1">
      <alignment vertical="center"/>
    </xf>
    <xf numFmtId="38" fontId="14" fillId="2" borderId="40" xfId="1" applyFont="1" applyFill="1" applyBorder="1" applyAlignment="1" applyProtection="1">
      <alignment horizontal="right" vertical="center"/>
      <protection locked="0"/>
    </xf>
    <xf numFmtId="176" fontId="14" fillId="0" borderId="24" xfId="1" applyNumberFormat="1" applyFont="1" applyBorder="1" applyAlignment="1">
      <alignment horizontal="right" vertical="center"/>
    </xf>
    <xf numFmtId="38" fontId="14" fillId="2" borderId="26" xfId="1" applyFont="1" applyFill="1" applyBorder="1" applyAlignment="1" applyProtection="1">
      <alignment horizontal="right" vertical="center"/>
      <protection locked="0"/>
    </xf>
    <xf numFmtId="176" fontId="14" fillId="0" borderId="27" xfId="1" applyNumberFormat="1" applyFont="1" applyBorder="1" applyAlignment="1">
      <alignment horizontal="right" vertical="center"/>
    </xf>
    <xf numFmtId="38" fontId="14" fillId="2" borderId="29" xfId="1" applyFont="1" applyFill="1" applyBorder="1" applyAlignment="1" applyProtection="1">
      <alignment horizontal="right" vertical="center"/>
      <protection locked="0"/>
    </xf>
    <xf numFmtId="176" fontId="14" fillId="0" borderId="30" xfId="1" applyNumberFormat="1" applyFont="1" applyBorder="1" applyAlignment="1">
      <alignment horizontal="right" vertical="center"/>
    </xf>
    <xf numFmtId="38" fontId="21" fillId="2" borderId="40" xfId="1" applyFont="1" applyFill="1" applyBorder="1" applyAlignment="1" applyProtection="1">
      <alignment horizontal="right" vertical="center"/>
      <protection locked="0"/>
    </xf>
    <xf numFmtId="176" fontId="14" fillId="0" borderId="46" xfId="1" applyNumberFormat="1" applyFont="1" applyBorder="1" applyAlignment="1">
      <alignment horizontal="right" vertical="center"/>
    </xf>
    <xf numFmtId="38" fontId="21" fillId="2" borderId="26" xfId="1" applyFont="1" applyFill="1" applyBorder="1" applyAlignment="1" applyProtection="1">
      <alignment horizontal="right" vertical="center" wrapText="1"/>
      <protection locked="0"/>
    </xf>
    <xf numFmtId="38" fontId="21" fillId="2" borderId="26" xfId="1" applyFont="1" applyFill="1" applyBorder="1" applyAlignment="1" applyProtection="1">
      <alignment horizontal="right" vertical="center"/>
      <protection locked="0"/>
    </xf>
    <xf numFmtId="38" fontId="21" fillId="2" borderId="29" xfId="1" applyFont="1" applyFill="1" applyBorder="1" applyAlignment="1" applyProtection="1">
      <alignment horizontal="right" vertical="center"/>
      <protection locked="0"/>
    </xf>
    <xf numFmtId="38" fontId="21" fillId="2" borderId="52" xfId="1" applyFont="1" applyFill="1" applyBorder="1" applyAlignment="1" applyProtection="1">
      <alignment horizontal="right" vertical="center"/>
      <protection locked="0"/>
    </xf>
    <xf numFmtId="176" fontId="14" fillId="0" borderId="59" xfId="1" applyNumberFormat="1" applyFont="1" applyBorder="1" applyAlignment="1">
      <alignment horizontal="right" vertical="center"/>
    </xf>
    <xf numFmtId="0" fontId="9" fillId="0" borderId="0" xfId="0" applyFont="1" applyAlignment="1"/>
    <xf numFmtId="0" fontId="14" fillId="0" borderId="0" xfId="0" applyFont="1" applyAlignment="1">
      <alignment horizontal="left" vertical="center"/>
    </xf>
    <xf numFmtId="0" fontId="14" fillId="3" borderId="0" xfId="0" applyFont="1" applyFill="1" applyAlignment="1"/>
    <xf numFmtId="0" fontId="1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 indent="15"/>
    </xf>
    <xf numFmtId="0" fontId="7" fillId="0" borderId="27" xfId="0" applyFont="1" applyBorder="1" applyAlignment="1">
      <alignment horizontal="center" vertical="center"/>
    </xf>
    <xf numFmtId="0" fontId="14" fillId="0" borderId="23" xfId="0" applyFont="1" applyBorder="1">
      <alignment vertical="center"/>
    </xf>
    <xf numFmtId="38" fontId="14" fillId="0" borderId="40" xfId="1" applyFont="1" applyFill="1" applyBorder="1" applyAlignment="1" applyProtection="1">
      <alignment horizontal="right" vertical="center"/>
    </xf>
    <xf numFmtId="0" fontId="14" fillId="0" borderId="26" xfId="0" applyFont="1" applyBorder="1">
      <alignment vertical="center"/>
    </xf>
    <xf numFmtId="38" fontId="14" fillId="0" borderId="26" xfId="1" applyFont="1" applyFill="1" applyBorder="1" applyAlignment="1" applyProtection="1">
      <alignment horizontal="right" vertical="center"/>
    </xf>
    <xf numFmtId="0" fontId="14" fillId="0" borderId="58" xfId="0" applyFont="1" applyBorder="1">
      <alignment vertical="center"/>
    </xf>
    <xf numFmtId="38" fontId="14" fillId="0" borderId="29" xfId="1" applyFont="1" applyFill="1" applyBorder="1" applyAlignment="1" applyProtection="1">
      <alignment horizontal="right" vertical="center"/>
    </xf>
    <xf numFmtId="0" fontId="21" fillId="0" borderId="23" xfId="0" applyFont="1" applyBorder="1">
      <alignment vertical="center"/>
    </xf>
    <xf numFmtId="38" fontId="21" fillId="0" borderId="40" xfId="1" applyFont="1" applyFill="1" applyBorder="1" applyAlignment="1" applyProtection="1">
      <alignment horizontal="right" vertical="center"/>
    </xf>
    <xf numFmtId="0" fontId="21" fillId="0" borderId="26" xfId="0" applyFont="1" applyBorder="1" applyAlignment="1">
      <alignment vertical="center" wrapText="1"/>
    </xf>
    <xf numFmtId="38" fontId="21" fillId="0" borderId="26" xfId="1" applyFont="1" applyFill="1" applyBorder="1" applyAlignment="1" applyProtection="1">
      <alignment horizontal="right" vertical="center" wrapText="1"/>
    </xf>
    <xf numFmtId="0" fontId="21" fillId="0" borderId="26" xfId="0" applyFont="1" applyBorder="1">
      <alignment vertical="center"/>
    </xf>
    <xf numFmtId="38" fontId="21" fillId="0" borderId="26" xfId="1" applyFont="1" applyFill="1" applyBorder="1" applyAlignment="1" applyProtection="1">
      <alignment horizontal="right" vertical="center"/>
    </xf>
    <xf numFmtId="38" fontId="21" fillId="0" borderId="29" xfId="0" applyNumberFormat="1" applyFont="1" applyBorder="1">
      <alignment vertical="center"/>
    </xf>
    <xf numFmtId="38" fontId="21" fillId="0" borderId="29" xfId="1" applyFont="1" applyFill="1" applyBorder="1" applyAlignment="1" applyProtection="1">
      <alignment horizontal="right" vertical="center"/>
    </xf>
    <xf numFmtId="38" fontId="21" fillId="0" borderId="40" xfId="0" applyNumberFormat="1" applyFont="1" applyBorder="1">
      <alignment vertical="center"/>
    </xf>
    <xf numFmtId="38" fontId="21" fillId="0" borderId="26" xfId="0" applyNumberFormat="1" applyFont="1" applyBorder="1">
      <alignment vertical="center"/>
    </xf>
    <xf numFmtId="0" fontId="21" fillId="0" borderId="40" xfId="0" applyFont="1" applyBorder="1">
      <alignment vertical="center"/>
    </xf>
    <xf numFmtId="0" fontId="21" fillId="0" borderId="52" xfId="0" applyFont="1" applyBorder="1">
      <alignment vertical="center"/>
    </xf>
    <xf numFmtId="38" fontId="21" fillId="0" borderId="52" xfId="1" applyFont="1" applyFill="1" applyBorder="1" applyAlignment="1" applyProtection="1">
      <alignment horizontal="right" vertical="center"/>
    </xf>
    <xf numFmtId="0" fontId="29" fillId="0" borderId="0" xfId="0" applyFont="1" applyAlignment="1">
      <alignment horizontal="right" vertical="center"/>
    </xf>
    <xf numFmtId="0" fontId="29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34" xfId="0" applyFont="1" applyBorder="1" applyAlignment="1">
      <alignment horizontal="right" vertical="center"/>
    </xf>
    <xf numFmtId="0" fontId="7" fillId="0" borderId="35" xfId="0" applyFont="1" applyBorder="1" applyAlignment="1">
      <alignment horizontal="center" vertical="center"/>
    </xf>
    <xf numFmtId="0" fontId="7" fillId="0" borderId="33" xfId="0" applyFont="1" applyBorder="1" applyAlignment="1">
      <alignment horizontal="right" vertical="center"/>
    </xf>
    <xf numFmtId="0" fontId="7" fillId="0" borderId="19" xfId="0" applyFont="1" applyBorder="1" applyAlignment="1">
      <alignment horizontal="center" vertical="center"/>
    </xf>
    <xf numFmtId="0" fontId="7" fillId="0" borderId="42" xfId="0" applyFont="1" applyBorder="1" applyAlignment="1">
      <alignment horizontal="right" vertical="center"/>
    </xf>
    <xf numFmtId="0" fontId="7" fillId="0" borderId="43" xfId="0" applyFont="1" applyBorder="1" applyAlignment="1">
      <alignment horizontal="center" vertical="center"/>
    </xf>
    <xf numFmtId="0" fontId="7" fillId="0" borderId="41" xfId="0" applyFont="1" applyBorder="1" applyAlignment="1">
      <alignment horizontal="right" vertical="center"/>
    </xf>
    <xf numFmtId="0" fontId="7" fillId="0" borderId="21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6" fillId="3" borderId="0" xfId="0" applyFont="1" applyFill="1">
      <alignment vertical="center"/>
    </xf>
    <xf numFmtId="0" fontId="7" fillId="2" borderId="34" xfId="0" applyFont="1" applyFill="1" applyBorder="1" applyAlignment="1" applyProtection="1">
      <alignment horizontal="right" vertical="center"/>
      <protection locked="0"/>
    </xf>
    <xf numFmtId="0" fontId="7" fillId="2" borderId="33" xfId="0" applyFont="1" applyFill="1" applyBorder="1" applyAlignment="1" applyProtection="1">
      <alignment horizontal="right" vertical="center"/>
      <protection locked="0"/>
    </xf>
    <xf numFmtId="0" fontId="7" fillId="2" borderId="42" xfId="0" applyFont="1" applyFill="1" applyBorder="1" applyAlignment="1" applyProtection="1">
      <alignment horizontal="right" vertical="center"/>
      <protection locked="0"/>
    </xf>
    <xf numFmtId="0" fontId="7" fillId="2" borderId="41" xfId="0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27" fillId="0" borderId="27" xfId="0" applyFont="1" applyBorder="1" applyAlignment="1">
      <alignment horizontal="center" vertical="center"/>
    </xf>
    <xf numFmtId="0" fontId="7" fillId="0" borderId="76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9" fillId="3" borderId="10" xfId="0" applyFont="1" applyFill="1" applyBorder="1" applyAlignment="1">
      <alignment horizontal="center"/>
    </xf>
    <xf numFmtId="176" fontId="9" fillId="0" borderId="0" xfId="0" applyNumberFormat="1" applyFont="1">
      <alignment vertical="center"/>
    </xf>
    <xf numFmtId="0" fontId="14" fillId="0" borderId="50" xfId="0" applyFont="1" applyBorder="1" applyAlignment="1">
      <alignment horizontal="center" vertical="center" wrapText="1"/>
    </xf>
    <xf numFmtId="0" fontId="14" fillId="0" borderId="50" xfId="0" applyFont="1" applyBorder="1" applyAlignment="1">
      <alignment horizontal="center" vertical="center"/>
    </xf>
    <xf numFmtId="0" fontId="24" fillId="0" borderId="0" xfId="0" applyFont="1">
      <alignment vertical="center"/>
    </xf>
    <xf numFmtId="0" fontId="14" fillId="0" borderId="38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176" fontId="9" fillId="0" borderId="0" xfId="0" applyNumberFormat="1" applyFont="1" applyAlignment="1">
      <alignment horizontal="center" vertical="center"/>
    </xf>
    <xf numFmtId="0" fontId="33" fillId="0" borderId="0" xfId="0" applyFont="1">
      <alignment vertical="center"/>
    </xf>
    <xf numFmtId="0" fontId="9" fillId="0" borderId="10" xfId="0" applyFont="1" applyBorder="1" applyAlignment="1"/>
    <xf numFmtId="0" fontId="15" fillId="0" borderId="33" xfId="0" applyFont="1" applyBorder="1" applyAlignment="1"/>
    <xf numFmtId="0" fontId="9" fillId="3" borderId="10" xfId="0" applyFont="1" applyFill="1" applyBorder="1" applyAlignment="1"/>
    <xf numFmtId="0" fontId="9" fillId="3" borderId="0" xfId="0" applyFont="1" applyFill="1" applyAlignment="1"/>
    <xf numFmtId="0" fontId="9" fillId="2" borderId="0" xfId="0" applyFont="1" applyFill="1">
      <alignment vertical="center"/>
    </xf>
    <xf numFmtId="0" fontId="14" fillId="2" borderId="0" xfId="0" applyFont="1" applyFill="1" applyAlignment="1">
      <alignment horizontal="center" vertical="center"/>
    </xf>
    <xf numFmtId="0" fontId="15" fillId="3" borderId="10" xfId="0" applyFont="1" applyFill="1" applyBorder="1" applyAlignment="1"/>
    <xf numFmtId="0" fontId="10" fillId="0" borderId="0" xfId="0" applyFont="1">
      <alignment vertical="center"/>
    </xf>
    <xf numFmtId="0" fontId="0" fillId="0" borderId="0" xfId="0" applyAlignment="1"/>
    <xf numFmtId="0" fontId="34" fillId="0" borderId="0" xfId="0" applyFont="1" applyAlignment="1">
      <alignment horizontal="center" vertical="center"/>
    </xf>
    <xf numFmtId="0" fontId="14" fillId="3" borderId="0" xfId="0" applyFont="1" applyFill="1">
      <alignment vertical="center"/>
    </xf>
    <xf numFmtId="0" fontId="14" fillId="0" borderId="0" xfId="0" applyFont="1" applyProtection="1">
      <alignment vertical="center"/>
      <protection locked="0"/>
    </xf>
    <xf numFmtId="0" fontId="6" fillId="0" borderId="77" xfId="0" applyFont="1" applyBorder="1">
      <alignment vertical="center"/>
    </xf>
    <xf numFmtId="0" fontId="6" fillId="0" borderId="78" xfId="0" applyFont="1" applyBorder="1">
      <alignment vertical="center"/>
    </xf>
    <xf numFmtId="0" fontId="6" fillId="0" borderId="79" xfId="0" applyFont="1" applyBorder="1">
      <alignment vertical="center"/>
    </xf>
    <xf numFmtId="0" fontId="6" fillId="2" borderId="78" xfId="0" applyFont="1" applyFill="1" applyBorder="1">
      <alignment vertical="center"/>
    </xf>
    <xf numFmtId="0" fontId="23" fillId="0" borderId="0" xfId="0" applyFont="1">
      <alignment vertical="center"/>
    </xf>
    <xf numFmtId="0" fontId="26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36" fillId="0" borderId="0" xfId="0" applyFont="1">
      <alignment vertical="center"/>
    </xf>
    <xf numFmtId="0" fontId="6" fillId="0" borderId="89" xfId="0" applyFont="1" applyBorder="1">
      <alignment vertical="center"/>
    </xf>
    <xf numFmtId="0" fontId="34" fillId="0" borderId="0" xfId="0" applyFont="1">
      <alignment vertical="center"/>
    </xf>
    <xf numFmtId="0" fontId="35" fillId="0" borderId="0" xfId="0" applyFont="1">
      <alignment vertical="center"/>
    </xf>
    <xf numFmtId="0" fontId="4" fillId="0" borderId="33" xfId="0" applyFont="1" applyBorder="1" applyAlignment="1">
      <alignment horizontal="right" vertical="center"/>
    </xf>
    <xf numFmtId="0" fontId="38" fillId="0" borderId="33" xfId="0" applyFont="1" applyBorder="1" applyAlignment="1">
      <alignment horizontal="right" vertical="center"/>
    </xf>
    <xf numFmtId="0" fontId="38" fillId="0" borderId="75" xfId="0" applyFont="1" applyBorder="1" applyAlignment="1">
      <alignment horizontal="right" vertical="center"/>
    </xf>
    <xf numFmtId="176" fontId="14" fillId="0" borderId="0" xfId="1" applyNumberFormat="1" applyFont="1" applyAlignment="1">
      <alignment horizontal="right" vertical="center"/>
    </xf>
    <xf numFmtId="176" fontId="14" fillId="0" borderId="50" xfId="0" applyNumberFormat="1" applyFont="1" applyBorder="1" applyAlignment="1">
      <alignment horizontal="center" vertical="center"/>
    </xf>
    <xf numFmtId="0" fontId="30" fillId="4" borderId="12" xfId="0" applyFont="1" applyFill="1" applyBorder="1" applyAlignment="1">
      <alignment horizontal="center" vertical="center" wrapText="1"/>
    </xf>
    <xf numFmtId="0" fontId="14" fillId="2" borderId="50" xfId="0" applyFont="1" applyFill="1" applyBorder="1" applyAlignment="1">
      <alignment horizontal="center" vertical="center"/>
    </xf>
    <xf numFmtId="0" fontId="14" fillId="2" borderId="50" xfId="0" applyFont="1" applyFill="1" applyBorder="1">
      <alignment vertical="center"/>
    </xf>
    <xf numFmtId="176" fontId="14" fillId="2" borderId="51" xfId="0" applyNumberFormat="1" applyFont="1" applyFill="1" applyBorder="1" applyAlignment="1">
      <alignment horizontal="right" vertical="center"/>
    </xf>
    <xf numFmtId="0" fontId="14" fillId="2" borderId="0" xfId="0" applyFont="1" applyFill="1">
      <alignment vertical="center"/>
    </xf>
    <xf numFmtId="0" fontId="14" fillId="2" borderId="50" xfId="0" applyFont="1" applyFill="1" applyBorder="1" applyAlignment="1">
      <alignment horizontal="left" vertical="center"/>
    </xf>
    <xf numFmtId="0" fontId="14" fillId="2" borderId="57" xfId="0" applyFont="1" applyFill="1" applyBorder="1" applyAlignment="1">
      <alignment horizontal="left" vertical="center"/>
    </xf>
    <xf numFmtId="0" fontId="14" fillId="2" borderId="35" xfId="0" applyFont="1" applyFill="1" applyBorder="1" applyAlignment="1">
      <alignment horizontal="center" vertical="center"/>
    </xf>
    <xf numFmtId="0" fontId="14" fillId="2" borderId="57" xfId="0" applyFont="1" applyFill="1" applyBorder="1">
      <alignment vertical="center"/>
    </xf>
    <xf numFmtId="176" fontId="14" fillId="2" borderId="43" xfId="0" applyNumberFormat="1" applyFont="1" applyFill="1" applyBorder="1" applyAlignment="1">
      <alignment horizontal="center" vertical="center"/>
    </xf>
    <xf numFmtId="0" fontId="14" fillId="2" borderId="53" xfId="0" applyFont="1" applyFill="1" applyBorder="1" applyAlignment="1">
      <alignment horizontal="left" vertical="center"/>
    </xf>
    <xf numFmtId="0" fontId="14" fillId="2" borderId="35" xfId="0" applyFont="1" applyFill="1" applyBorder="1" applyAlignment="1">
      <alignment horizontal="left" vertical="center" wrapText="1"/>
    </xf>
    <xf numFmtId="0" fontId="14" fillId="2" borderId="57" xfId="0" applyFont="1" applyFill="1" applyBorder="1" applyAlignment="1">
      <alignment horizontal="left" vertical="center" wrapText="1"/>
    </xf>
    <xf numFmtId="0" fontId="14" fillId="2" borderId="35" xfId="0" applyFont="1" applyFill="1" applyBorder="1">
      <alignment vertical="center"/>
    </xf>
    <xf numFmtId="0" fontId="14" fillId="2" borderId="38" xfId="0" applyFont="1" applyFill="1" applyBorder="1">
      <alignment vertical="center"/>
    </xf>
    <xf numFmtId="176" fontId="14" fillId="2" borderId="43" xfId="0" applyNumberFormat="1" applyFont="1" applyFill="1" applyBorder="1" applyAlignment="1">
      <alignment horizontal="right" vertical="center"/>
    </xf>
    <xf numFmtId="38" fontId="14" fillId="2" borderId="53" xfId="0" applyNumberFormat="1" applyFont="1" applyFill="1" applyBorder="1" applyAlignment="1">
      <alignment horizontal="left" vertical="center"/>
    </xf>
    <xf numFmtId="0" fontId="14" fillId="2" borderId="53" xfId="0" applyFont="1" applyFill="1" applyBorder="1" applyAlignment="1">
      <alignment horizontal="center" vertical="center" wrapText="1"/>
    </xf>
    <xf numFmtId="0" fontId="14" fillId="0" borderId="2" xfId="0" applyFont="1" applyBorder="1">
      <alignment vertical="center"/>
    </xf>
    <xf numFmtId="0" fontId="28" fillId="4" borderId="12" xfId="0" applyFont="1" applyFill="1" applyBorder="1" applyAlignment="1">
      <alignment horizontal="center" vertical="center" wrapText="1"/>
    </xf>
    <xf numFmtId="0" fontId="14" fillId="0" borderId="57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176" fontId="14" fillId="0" borderId="43" xfId="0" applyNumberFormat="1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 wrapText="1"/>
    </xf>
    <xf numFmtId="38" fontId="14" fillId="0" borderId="53" xfId="0" applyNumberFormat="1" applyFont="1" applyBorder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5" fillId="0" borderId="10" xfId="0" applyFont="1" applyBorder="1" applyAlignment="1"/>
    <xf numFmtId="0" fontId="9" fillId="0" borderId="10" xfId="0" applyFont="1" applyBorder="1" applyAlignment="1">
      <alignment horizontal="center"/>
    </xf>
    <xf numFmtId="0" fontId="9" fillId="0" borderId="33" xfId="0" applyFont="1" applyBorder="1" applyAlignment="1"/>
    <xf numFmtId="0" fontId="42" fillId="0" borderId="0" xfId="0" applyFont="1" applyAlignment="1">
      <alignment horizontal="right" vertical="center"/>
    </xf>
    <xf numFmtId="0" fontId="22" fillId="0" borderId="78" xfId="0" applyFont="1" applyBorder="1" applyAlignment="1">
      <alignment horizontal="center" vertical="center"/>
    </xf>
    <xf numFmtId="0" fontId="34" fillId="0" borderId="78" xfId="0" applyFont="1" applyBorder="1" applyAlignment="1">
      <alignment horizontal="center" vertical="center"/>
    </xf>
    <xf numFmtId="0" fontId="45" fillId="0" borderId="0" xfId="3" applyFont="1">
      <alignment vertical="center"/>
    </xf>
    <xf numFmtId="0" fontId="46" fillId="0" borderId="0" xfId="3" applyFont="1" applyAlignment="1">
      <alignment horizontal="right" vertical="center"/>
    </xf>
    <xf numFmtId="0" fontId="46" fillId="0" borderId="99" xfId="3" applyFont="1" applyBorder="1" applyAlignment="1">
      <alignment horizontal="center" vertical="center"/>
    </xf>
    <xf numFmtId="0" fontId="46" fillId="0" borderId="0" xfId="3" applyFont="1" applyAlignment="1">
      <alignment horizontal="left" vertical="center"/>
    </xf>
    <xf numFmtId="0" fontId="46" fillId="0" borderId="0" xfId="3" applyFont="1">
      <alignment vertical="center"/>
    </xf>
    <xf numFmtId="0" fontId="47" fillId="0" borderId="0" xfId="3" applyFont="1">
      <alignment vertical="center"/>
    </xf>
    <xf numFmtId="0" fontId="46" fillId="2" borderId="99" xfId="3" applyFont="1" applyFill="1" applyBorder="1" applyProtection="1">
      <alignment vertical="center"/>
      <protection locked="0"/>
    </xf>
    <xf numFmtId="0" fontId="49" fillId="2" borderId="5" xfId="3" applyFont="1" applyFill="1" applyBorder="1" applyAlignment="1" applyProtection="1">
      <alignment vertical="center" shrinkToFit="1"/>
      <protection locked="0"/>
    </xf>
    <xf numFmtId="0" fontId="45" fillId="0" borderId="6" xfId="3" applyFont="1" applyBorder="1" applyAlignment="1">
      <alignment horizontal="center" vertical="center"/>
    </xf>
    <xf numFmtId="177" fontId="49" fillId="2" borderId="4" xfId="3" applyNumberFormat="1" applyFont="1" applyFill="1" applyBorder="1" applyAlignment="1" applyProtection="1">
      <alignment vertical="center" shrinkToFit="1"/>
      <protection locked="0"/>
    </xf>
    <xf numFmtId="0" fontId="49" fillId="2" borderId="20" xfId="3" applyFont="1" applyFill="1" applyBorder="1" applyAlignment="1" applyProtection="1">
      <alignment vertical="center" shrinkToFit="1"/>
      <protection locked="0"/>
    </xf>
    <xf numFmtId="0" fontId="45" fillId="0" borderId="41" xfId="3" applyFont="1" applyBorder="1" applyAlignment="1">
      <alignment horizontal="center" vertical="center"/>
    </xf>
    <xf numFmtId="177" fontId="49" fillId="2" borderId="21" xfId="3" applyNumberFormat="1" applyFont="1" applyFill="1" applyBorder="1" applyAlignment="1" applyProtection="1">
      <alignment vertical="center" shrinkToFit="1"/>
      <protection locked="0"/>
    </xf>
    <xf numFmtId="0" fontId="45" fillId="2" borderId="5" xfId="3" applyFont="1" applyFill="1" applyBorder="1" applyAlignment="1" applyProtection="1">
      <alignment vertical="center" shrinkToFit="1"/>
      <protection locked="0"/>
    </xf>
    <xf numFmtId="177" fontId="45" fillId="2" borderId="4" xfId="3" applyNumberFormat="1" applyFont="1" applyFill="1" applyBorder="1" applyAlignment="1" applyProtection="1">
      <alignment vertical="center" shrinkToFit="1"/>
      <protection locked="0"/>
    </xf>
    <xf numFmtId="0" fontId="45" fillId="2" borderId="20" xfId="3" applyFont="1" applyFill="1" applyBorder="1" applyAlignment="1" applyProtection="1">
      <alignment vertical="center" shrinkToFit="1"/>
      <protection locked="0"/>
    </xf>
    <xf numFmtId="177" fontId="45" fillId="2" borderId="21" xfId="3" applyNumberFormat="1" applyFont="1" applyFill="1" applyBorder="1" applyAlignment="1" applyProtection="1">
      <alignment vertical="center" shrinkToFit="1"/>
      <protection locked="0"/>
    </xf>
    <xf numFmtId="0" fontId="45" fillId="2" borderId="14" xfId="3" applyFont="1" applyFill="1" applyBorder="1" applyAlignment="1" applyProtection="1">
      <alignment vertical="center" shrinkToFit="1"/>
      <protection locked="0"/>
    </xf>
    <xf numFmtId="0" fontId="45" fillId="0" borderId="32" xfId="3" applyFont="1" applyBorder="1" applyAlignment="1">
      <alignment horizontal="center" vertical="center"/>
    </xf>
    <xf numFmtId="0" fontId="45" fillId="2" borderId="96" xfId="3" applyFont="1" applyFill="1" applyBorder="1" applyAlignment="1" applyProtection="1">
      <alignment vertical="center" shrinkToFit="1"/>
      <protection locked="0"/>
    </xf>
    <xf numFmtId="0" fontId="45" fillId="0" borderId="83" xfId="3" applyFont="1" applyBorder="1" applyAlignment="1">
      <alignment horizontal="center" vertical="center"/>
    </xf>
    <xf numFmtId="177" fontId="45" fillId="2" borderId="114" xfId="3" applyNumberFormat="1" applyFont="1" applyFill="1" applyBorder="1" applyAlignment="1" applyProtection="1">
      <alignment vertical="center" shrinkToFit="1"/>
      <protection locked="0"/>
    </xf>
    <xf numFmtId="0" fontId="2" fillId="0" borderId="0" xfId="0" applyFont="1" applyAlignment="1">
      <alignment horizontal="right" vertical="center"/>
    </xf>
    <xf numFmtId="0" fontId="52" fillId="0" borderId="0" xfId="3" applyFont="1" applyAlignment="1">
      <alignment horizontal="right" vertical="center"/>
    </xf>
    <xf numFmtId="0" fontId="45" fillId="0" borderId="13" xfId="3" applyFont="1" applyBorder="1" applyAlignment="1">
      <alignment horizontal="center" vertical="center"/>
    </xf>
    <xf numFmtId="0" fontId="45" fillId="0" borderId="113" xfId="3" applyFont="1" applyBorder="1" applyAlignment="1">
      <alignment horizontal="center" vertical="center"/>
    </xf>
    <xf numFmtId="0" fontId="45" fillId="2" borderId="11" xfId="3" applyFont="1" applyFill="1" applyBorder="1" applyAlignment="1" applyProtection="1">
      <alignment horizontal="center" vertical="center" shrinkToFit="1"/>
      <protection locked="0"/>
    </xf>
    <xf numFmtId="0" fontId="45" fillId="2" borderId="112" xfId="3" applyFont="1" applyFill="1" applyBorder="1" applyAlignment="1" applyProtection="1">
      <alignment horizontal="center" vertical="center" shrinkToFit="1"/>
      <protection locked="0"/>
    </xf>
    <xf numFmtId="0" fontId="45" fillId="2" borderId="1" xfId="3" applyFont="1" applyFill="1" applyBorder="1" applyAlignment="1" applyProtection="1">
      <alignment horizontal="center" vertical="center" shrinkToFit="1"/>
      <protection locked="0"/>
    </xf>
    <xf numFmtId="0" fontId="45" fillId="2" borderId="115" xfId="3" applyFont="1" applyFill="1" applyBorder="1" applyAlignment="1" applyProtection="1">
      <alignment horizontal="center" vertical="center" shrinkToFit="1"/>
      <protection locked="0"/>
    </xf>
    <xf numFmtId="0" fontId="45" fillId="0" borderId="86" xfId="3" applyFont="1" applyBorder="1" applyAlignment="1">
      <alignment horizontal="center" vertical="center"/>
    </xf>
    <xf numFmtId="0" fontId="45" fillId="0" borderId="111" xfId="3" applyFont="1" applyBorder="1" applyAlignment="1">
      <alignment horizontal="center" vertical="center"/>
    </xf>
    <xf numFmtId="0" fontId="45" fillId="2" borderId="5" xfId="3" applyFont="1" applyFill="1" applyBorder="1" applyAlignment="1" applyProtection="1">
      <alignment horizontal="center" vertical="center" shrinkToFit="1"/>
      <protection locked="0"/>
    </xf>
    <xf numFmtId="0" fontId="45" fillId="2" borderId="6" xfId="3" applyFont="1" applyFill="1" applyBorder="1" applyAlignment="1" applyProtection="1">
      <alignment horizontal="center" vertical="center" shrinkToFit="1"/>
      <protection locked="0"/>
    </xf>
    <xf numFmtId="0" fontId="45" fillId="2" borderId="4" xfId="3" applyFont="1" applyFill="1" applyBorder="1" applyAlignment="1" applyProtection="1">
      <alignment horizontal="center" vertical="center" shrinkToFit="1"/>
      <protection locked="0"/>
    </xf>
    <xf numFmtId="0" fontId="45" fillId="2" borderId="96" xfId="3" applyFont="1" applyFill="1" applyBorder="1" applyAlignment="1" applyProtection="1">
      <alignment horizontal="center" vertical="center" shrinkToFit="1"/>
      <protection locked="0"/>
    </xf>
    <xf numFmtId="0" fontId="45" fillId="2" borderId="83" xfId="3" applyFont="1" applyFill="1" applyBorder="1" applyAlignment="1" applyProtection="1">
      <alignment horizontal="center" vertical="center" shrinkToFit="1"/>
      <protection locked="0"/>
    </xf>
    <xf numFmtId="0" fontId="45" fillId="2" borderId="93" xfId="3" applyFont="1" applyFill="1" applyBorder="1" applyAlignment="1" applyProtection="1">
      <alignment horizontal="center" vertical="center" shrinkToFit="1"/>
      <protection locked="0"/>
    </xf>
    <xf numFmtId="0" fontId="45" fillId="2" borderId="8" xfId="3" applyFont="1" applyFill="1" applyBorder="1" applyAlignment="1" applyProtection="1">
      <alignment horizontal="center" vertical="center" shrinkToFit="1"/>
      <protection locked="0"/>
    </xf>
    <xf numFmtId="0" fontId="45" fillId="2" borderId="9" xfId="3" applyFont="1" applyFill="1" applyBorder="1" applyAlignment="1" applyProtection="1">
      <alignment horizontal="center" vertical="center" shrinkToFit="1"/>
      <protection locked="0"/>
    </xf>
    <xf numFmtId="0" fontId="45" fillId="2" borderId="3" xfId="3" applyFont="1" applyFill="1" applyBorder="1" applyAlignment="1" applyProtection="1">
      <alignment horizontal="center" vertical="center" shrinkToFit="1"/>
      <protection locked="0"/>
    </xf>
    <xf numFmtId="0" fontId="45" fillId="0" borderId="12" xfId="3" applyFont="1" applyBorder="1" applyAlignment="1">
      <alignment horizontal="center" vertical="center"/>
    </xf>
    <xf numFmtId="0" fontId="45" fillId="2" borderId="110" xfId="3" applyFont="1" applyFill="1" applyBorder="1" applyAlignment="1" applyProtection="1">
      <alignment horizontal="center" vertical="center" shrinkToFit="1"/>
      <protection locked="0"/>
    </xf>
    <xf numFmtId="0" fontId="45" fillId="2" borderId="109" xfId="3" applyFont="1" applyFill="1" applyBorder="1" applyAlignment="1" applyProtection="1">
      <alignment horizontal="center" vertical="center" shrinkToFit="1"/>
      <protection locked="0"/>
    </xf>
    <xf numFmtId="0" fontId="49" fillId="2" borderId="11" xfId="3" applyFont="1" applyFill="1" applyBorder="1" applyAlignment="1" applyProtection="1">
      <alignment horizontal="center" vertical="center" shrinkToFit="1"/>
      <protection locked="0"/>
    </xf>
    <xf numFmtId="0" fontId="49" fillId="2" borderId="110" xfId="3" applyFont="1" applyFill="1" applyBorder="1" applyAlignment="1" applyProtection="1">
      <alignment horizontal="center" vertical="center" shrinkToFit="1"/>
      <protection locked="0"/>
    </xf>
    <xf numFmtId="0" fontId="49" fillId="2" borderId="109" xfId="3" applyFont="1" applyFill="1" applyBorder="1" applyAlignment="1" applyProtection="1">
      <alignment horizontal="center" vertical="center" shrinkToFit="1"/>
      <protection locked="0"/>
    </xf>
    <xf numFmtId="0" fontId="49" fillId="2" borderId="5" xfId="3" applyFont="1" applyFill="1" applyBorder="1" applyAlignment="1" applyProtection="1">
      <alignment horizontal="center" vertical="center" shrinkToFit="1"/>
      <protection locked="0"/>
    </xf>
    <xf numFmtId="0" fontId="49" fillId="2" borderId="6" xfId="3" applyFont="1" applyFill="1" applyBorder="1" applyAlignment="1" applyProtection="1">
      <alignment horizontal="center" vertical="center" shrinkToFit="1"/>
      <protection locked="0"/>
    </xf>
    <xf numFmtId="0" fontId="49" fillId="2" borderId="4" xfId="3" applyFont="1" applyFill="1" applyBorder="1" applyAlignment="1" applyProtection="1">
      <alignment horizontal="center" vertical="center" shrinkToFit="1"/>
      <protection locked="0"/>
    </xf>
    <xf numFmtId="0" fontId="49" fillId="2" borderId="8" xfId="3" applyFont="1" applyFill="1" applyBorder="1" applyAlignment="1" applyProtection="1">
      <alignment horizontal="center" vertical="center" shrinkToFit="1"/>
      <protection locked="0"/>
    </xf>
    <xf numFmtId="0" fontId="49" fillId="2" borderId="9" xfId="3" applyFont="1" applyFill="1" applyBorder="1" applyAlignment="1" applyProtection="1">
      <alignment horizontal="center" vertical="center" shrinkToFit="1"/>
      <protection locked="0"/>
    </xf>
    <xf numFmtId="0" fontId="49" fillId="2" borderId="3" xfId="3" applyFont="1" applyFill="1" applyBorder="1" applyAlignment="1" applyProtection="1">
      <alignment horizontal="center" vertical="center" shrinkToFit="1"/>
      <protection locked="0"/>
    </xf>
    <xf numFmtId="0" fontId="49" fillId="7" borderId="8" xfId="3" applyFont="1" applyFill="1" applyBorder="1" applyAlignment="1">
      <alignment horizontal="center" vertical="center" wrapText="1"/>
    </xf>
    <xf numFmtId="0" fontId="49" fillId="7" borderId="9" xfId="3" applyFont="1" applyFill="1" applyBorder="1" applyAlignment="1">
      <alignment horizontal="center" vertical="center" wrapText="1"/>
    </xf>
    <xf numFmtId="0" fontId="49" fillId="7" borderId="3" xfId="3" applyFont="1" applyFill="1" applyBorder="1" applyAlignment="1">
      <alignment horizontal="center" vertical="center" wrapText="1"/>
    </xf>
    <xf numFmtId="0" fontId="51" fillId="7" borderId="1" xfId="3" applyFont="1" applyFill="1" applyBorder="1" applyAlignment="1">
      <alignment horizontal="center" vertical="center"/>
    </xf>
    <xf numFmtId="0" fontId="51" fillId="7" borderId="11" xfId="3" applyFont="1" applyFill="1" applyBorder="1" applyAlignment="1">
      <alignment horizontal="center" vertical="center"/>
    </xf>
    <xf numFmtId="0" fontId="44" fillId="6" borderId="98" xfId="2" applyFont="1" applyFill="1" applyAlignment="1">
      <alignment horizontal="center" vertical="center"/>
    </xf>
    <xf numFmtId="0" fontId="46" fillId="0" borderId="99" xfId="3" applyFont="1" applyBorder="1" applyAlignment="1">
      <alignment horizontal="center" vertical="center"/>
    </xf>
    <xf numFmtId="0" fontId="48" fillId="0" borderId="0" xfId="3" applyFont="1" applyAlignment="1">
      <alignment horizontal="center" vertical="center"/>
    </xf>
    <xf numFmtId="0" fontId="45" fillId="7" borderId="100" xfId="3" applyFont="1" applyFill="1" applyBorder="1" applyAlignment="1">
      <alignment horizontal="center" vertical="center"/>
    </xf>
    <xf numFmtId="0" fontId="45" fillId="7" borderId="86" xfId="3" applyFont="1" applyFill="1" applyBorder="1" applyAlignment="1">
      <alignment horizontal="center" vertical="center"/>
    </xf>
    <xf numFmtId="0" fontId="49" fillId="7" borderId="101" xfId="3" applyFont="1" applyFill="1" applyBorder="1" applyAlignment="1">
      <alignment horizontal="center" vertical="center"/>
    </xf>
    <xf numFmtId="0" fontId="49" fillId="7" borderId="78" xfId="3" applyFont="1" applyFill="1" applyBorder="1" applyAlignment="1">
      <alignment horizontal="center" vertical="center"/>
    </xf>
    <xf numFmtId="0" fontId="49" fillId="7" borderId="102" xfId="3" applyFont="1" applyFill="1" applyBorder="1" applyAlignment="1">
      <alignment horizontal="center" vertical="center"/>
    </xf>
    <xf numFmtId="0" fontId="49" fillId="7" borderId="8" xfId="3" applyFont="1" applyFill="1" applyBorder="1" applyAlignment="1">
      <alignment horizontal="center" vertical="center"/>
    </xf>
    <xf numFmtId="0" fontId="49" fillId="7" borderId="9" xfId="3" applyFont="1" applyFill="1" applyBorder="1" applyAlignment="1">
      <alignment horizontal="center" vertical="center"/>
    </xf>
    <xf numFmtId="0" fontId="49" fillId="7" borderId="3" xfId="3" applyFont="1" applyFill="1" applyBorder="1" applyAlignment="1">
      <alignment horizontal="center" vertical="center"/>
    </xf>
    <xf numFmtId="0" fontId="49" fillId="7" borderId="103" xfId="3" applyFont="1" applyFill="1" applyBorder="1" applyAlignment="1">
      <alignment horizontal="center" vertical="center"/>
    </xf>
    <xf numFmtId="0" fontId="49" fillId="7" borderId="1" xfId="3" applyFont="1" applyFill="1" applyBorder="1" applyAlignment="1">
      <alignment horizontal="center" vertical="center"/>
    </xf>
    <xf numFmtId="0" fontId="49" fillId="7" borderId="104" xfId="3" applyFont="1" applyFill="1" applyBorder="1" applyAlignment="1">
      <alignment horizontal="center" vertical="center" wrapText="1"/>
    </xf>
    <xf numFmtId="0" fontId="49" fillId="7" borderId="105" xfId="3" applyFont="1" applyFill="1" applyBorder="1" applyAlignment="1">
      <alignment horizontal="center" vertical="center" wrapText="1"/>
    </xf>
    <xf numFmtId="0" fontId="49" fillId="7" borderId="106" xfId="3" applyFont="1" applyFill="1" applyBorder="1" applyAlignment="1">
      <alignment horizontal="center" vertical="center" wrapText="1"/>
    </xf>
    <xf numFmtId="0" fontId="49" fillId="7" borderId="107" xfId="3" applyFont="1" applyFill="1" applyBorder="1" applyAlignment="1">
      <alignment horizontal="center" vertical="center" wrapText="1"/>
    </xf>
    <xf numFmtId="0" fontId="49" fillId="7" borderId="109" xfId="3" applyFont="1" applyFill="1" applyBorder="1" applyAlignment="1">
      <alignment horizontal="center" vertical="center" wrapText="1"/>
    </xf>
    <xf numFmtId="0" fontId="49" fillId="7" borderId="108" xfId="3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0" fontId="7" fillId="2" borderId="34" xfId="0" applyFont="1" applyFill="1" applyBorder="1" applyAlignment="1" applyProtection="1">
      <alignment horizontal="center" vertical="center" wrapText="1"/>
      <protection locked="0"/>
    </xf>
    <xf numFmtId="0" fontId="7" fillId="2" borderId="19" xfId="0" applyFont="1" applyFill="1" applyBorder="1" applyAlignment="1" applyProtection="1">
      <alignment horizontal="center" vertical="center" wrapText="1"/>
      <protection locked="0"/>
    </xf>
    <xf numFmtId="0" fontId="7" fillId="2" borderId="34" xfId="0" applyFont="1" applyFill="1" applyBorder="1" applyAlignment="1" applyProtection="1">
      <alignment horizontal="left" vertical="center"/>
      <protection locked="0"/>
    </xf>
    <xf numFmtId="0" fontId="7" fillId="2" borderId="35" xfId="0" applyFont="1" applyFill="1" applyBorder="1" applyAlignment="1" applyProtection="1">
      <alignment horizontal="left" vertical="center"/>
      <protection locked="0"/>
    </xf>
    <xf numFmtId="0" fontId="7" fillId="2" borderId="42" xfId="0" applyFont="1" applyFill="1" applyBorder="1" applyAlignment="1" applyProtection="1">
      <alignment horizontal="left" vertical="center"/>
      <protection locked="0"/>
    </xf>
    <xf numFmtId="0" fontId="7" fillId="2" borderId="43" xfId="0" applyFont="1" applyFill="1" applyBorder="1" applyAlignment="1" applyProtection="1">
      <alignment horizontal="left" vertical="center"/>
      <protection locked="0"/>
    </xf>
    <xf numFmtId="0" fontId="7" fillId="2" borderId="17" xfId="0" applyFont="1" applyFill="1" applyBorder="1" applyAlignment="1" applyProtection="1">
      <alignment horizontal="left" vertical="center" wrapText="1"/>
      <protection locked="0"/>
    </xf>
    <xf numFmtId="0" fontId="7" fillId="2" borderId="20" xfId="0" applyFont="1" applyFill="1" applyBorder="1" applyAlignment="1" applyProtection="1">
      <alignment horizontal="left" vertical="center" wrapText="1"/>
      <protection locked="0"/>
    </xf>
    <xf numFmtId="0" fontId="7" fillId="2" borderId="31" xfId="0" applyFont="1" applyFill="1" applyBorder="1" applyAlignment="1" applyProtection="1">
      <alignment horizontal="left" vertical="center" wrapText="1"/>
      <protection locked="0"/>
    </xf>
    <xf numFmtId="0" fontId="7" fillId="2" borderId="18" xfId="0" applyFont="1" applyFill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2" borderId="31" xfId="0" applyFont="1" applyFill="1" applyBorder="1" applyAlignment="1" applyProtection="1">
      <alignment horizontal="left" vertical="center"/>
      <protection locked="0"/>
    </xf>
    <xf numFmtId="0" fontId="7" fillId="2" borderId="18" xfId="0" applyFont="1" applyFill="1" applyBorder="1" applyAlignment="1" applyProtection="1">
      <alignment horizontal="left" vertical="center"/>
      <protection locked="0"/>
    </xf>
    <xf numFmtId="0" fontId="4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2" borderId="26" xfId="0" applyFont="1" applyFill="1" applyBorder="1" applyAlignment="1" applyProtection="1">
      <alignment horizontal="center" vertical="center" wrapText="1"/>
      <protection locked="0"/>
    </xf>
    <xf numFmtId="0" fontId="7" fillId="2" borderId="27" xfId="0" applyFont="1" applyFill="1" applyBorder="1" applyAlignment="1" applyProtection="1">
      <alignment horizontal="center" vertical="center" wrapText="1"/>
      <protection locked="0"/>
    </xf>
    <xf numFmtId="0" fontId="7" fillId="2" borderId="67" xfId="0" applyFont="1" applyFill="1" applyBorder="1" applyAlignment="1" applyProtection="1">
      <alignment horizontal="center" vertical="center" wrapText="1"/>
      <protection locked="0"/>
    </xf>
    <xf numFmtId="0" fontId="7" fillId="2" borderId="68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3" xfId="0" applyFont="1" applyBorder="1" applyAlignment="1">
      <alignment horizontal="center" vertical="center" wrapText="1"/>
    </xf>
    <xf numFmtId="0" fontId="7" fillId="0" borderId="64" xfId="0" applyFont="1" applyBorder="1" applyAlignment="1">
      <alignment horizontal="center" vertical="center" wrapText="1"/>
    </xf>
    <xf numFmtId="0" fontId="7" fillId="0" borderId="65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66" xfId="0" applyFont="1" applyBorder="1" applyAlignment="1">
      <alignment horizontal="center" vertical="center" wrapText="1"/>
    </xf>
    <xf numFmtId="0" fontId="7" fillId="0" borderId="67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72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2" borderId="35" xfId="0" applyFont="1" applyFill="1" applyBorder="1" applyAlignment="1" applyProtection="1">
      <alignment horizontal="center" vertical="center" wrapText="1"/>
      <protection locked="0"/>
    </xf>
    <xf numFmtId="0" fontId="7" fillId="0" borderId="44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31" fillId="0" borderId="11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7" fillId="3" borderId="71" xfId="0" applyFont="1" applyFill="1" applyBorder="1" applyAlignment="1">
      <alignment horizontal="left" vertical="center" wrapText="1"/>
    </xf>
    <xf numFmtId="0" fontId="2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 wrapText="1"/>
    </xf>
    <xf numFmtId="0" fontId="7" fillId="0" borderId="70" xfId="0" applyFont="1" applyBorder="1" applyAlignment="1">
      <alignment horizontal="center" vertical="center" wrapText="1"/>
    </xf>
    <xf numFmtId="0" fontId="7" fillId="0" borderId="71" xfId="0" applyFont="1" applyBorder="1" applyAlignment="1">
      <alignment horizontal="center" vertical="center" wrapText="1"/>
    </xf>
    <xf numFmtId="0" fontId="7" fillId="3" borderId="70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1" xfId="0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7" fillId="0" borderId="69" xfId="0" applyFont="1" applyBorder="1" applyAlignment="1">
      <alignment horizontal="right" vertical="center"/>
    </xf>
    <xf numFmtId="0" fontId="7" fillId="0" borderId="70" xfId="0" applyFont="1" applyBorder="1" applyAlignment="1">
      <alignment horizontal="right" vertical="center"/>
    </xf>
    <xf numFmtId="0" fontId="7" fillId="0" borderId="31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31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7" fillId="0" borderId="73" xfId="0" applyFont="1" applyBorder="1" applyAlignment="1">
      <alignment horizontal="left" vertical="center" wrapText="1"/>
    </xf>
    <xf numFmtId="0" fontId="7" fillId="0" borderId="72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/>
    </xf>
    <xf numFmtId="56" fontId="7" fillId="0" borderId="74" xfId="0" applyNumberFormat="1" applyFont="1" applyBorder="1" applyAlignment="1">
      <alignment horizontal="center" vertical="center"/>
    </xf>
    <xf numFmtId="0" fontId="7" fillId="0" borderId="7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56" fontId="7" fillId="0" borderId="34" xfId="0" applyNumberFormat="1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14" fillId="2" borderId="40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right" vertical="center"/>
    </xf>
    <xf numFmtId="0" fontId="14" fillId="0" borderId="9" xfId="0" applyFont="1" applyBorder="1" applyAlignment="1">
      <alignment horizontal="left" vertical="center"/>
    </xf>
    <xf numFmtId="176" fontId="14" fillId="0" borderId="9" xfId="0" applyNumberFormat="1" applyFont="1" applyBorder="1" applyAlignment="1">
      <alignment horizontal="center" vertical="center"/>
    </xf>
    <xf numFmtId="176" fontId="14" fillId="0" borderId="3" xfId="0" applyNumberFormat="1" applyFont="1" applyBorder="1" applyAlignment="1">
      <alignment horizontal="center" vertical="center"/>
    </xf>
    <xf numFmtId="176" fontId="14" fillId="0" borderId="9" xfId="0" applyNumberFormat="1" applyFont="1" applyBorder="1" applyAlignment="1">
      <alignment horizontal="right" vertical="center"/>
    </xf>
    <xf numFmtId="176" fontId="14" fillId="0" borderId="3" xfId="0" applyNumberFormat="1" applyFont="1" applyBorder="1" applyAlignment="1">
      <alignment horizontal="right" vertical="center"/>
    </xf>
    <xf numFmtId="0" fontId="14" fillId="0" borderId="45" xfId="0" applyFont="1" applyBorder="1" applyAlignment="1">
      <alignment horizontal="left" vertical="center" wrapText="1"/>
    </xf>
    <xf numFmtId="0" fontId="14" fillId="0" borderId="38" xfId="0" applyFont="1" applyBorder="1" applyAlignment="1">
      <alignment horizontal="left" vertical="center" wrapText="1"/>
    </xf>
    <xf numFmtId="0" fontId="14" fillId="0" borderId="46" xfId="0" applyFont="1" applyBorder="1" applyAlignment="1">
      <alignment horizontal="left" vertical="center" wrapText="1"/>
    </xf>
    <xf numFmtId="0" fontId="14" fillId="0" borderId="61" xfId="0" applyFont="1" applyBorder="1" applyAlignment="1">
      <alignment horizontal="left" vertical="center" wrapText="1"/>
    </xf>
    <xf numFmtId="0" fontId="14" fillId="0" borderId="57" xfId="0" applyFont="1" applyBorder="1" applyAlignment="1">
      <alignment horizontal="left" vertical="center" wrapText="1"/>
    </xf>
    <xf numFmtId="0" fontId="14" fillId="0" borderId="97" xfId="0" applyFont="1" applyBorder="1" applyAlignment="1">
      <alignment horizontal="left" vertical="center" wrapText="1"/>
    </xf>
    <xf numFmtId="0" fontId="14" fillId="0" borderId="47" xfId="0" applyFont="1" applyBorder="1" applyAlignment="1">
      <alignment horizontal="left" vertical="center"/>
    </xf>
    <xf numFmtId="0" fontId="14" fillId="0" borderId="62" xfId="0" applyFont="1" applyBorder="1" applyAlignment="1">
      <alignment horizontal="left" vertical="center"/>
    </xf>
    <xf numFmtId="0" fontId="14" fillId="0" borderId="49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5" fillId="2" borderId="11" xfId="0" applyFont="1" applyFill="1" applyBorder="1" applyAlignment="1">
      <alignment horizontal="right" vertical="center"/>
    </xf>
    <xf numFmtId="0" fontId="15" fillId="2" borderId="12" xfId="0" applyFont="1" applyFill="1" applyBorder="1" applyAlignment="1">
      <alignment horizontal="right" vertical="center"/>
    </xf>
    <xf numFmtId="0" fontId="15" fillId="2" borderId="13" xfId="0" applyFont="1" applyFill="1" applyBorder="1" applyAlignment="1">
      <alignment horizontal="right" vertical="center"/>
    </xf>
    <xf numFmtId="176" fontId="15" fillId="2" borderId="11" xfId="0" applyNumberFormat="1" applyFont="1" applyFill="1" applyBorder="1" applyAlignment="1">
      <alignment horizontal="right" vertical="center"/>
    </xf>
    <xf numFmtId="0" fontId="14" fillId="4" borderId="55" xfId="0" applyFont="1" applyFill="1" applyBorder="1" applyAlignment="1">
      <alignment horizontal="center" vertical="center"/>
    </xf>
    <xf numFmtId="0" fontId="14" fillId="4" borderId="12" xfId="0" applyFont="1" applyFill="1" applyBorder="1" applyAlignment="1">
      <alignment horizontal="center" vertical="center"/>
    </xf>
    <xf numFmtId="0" fontId="14" fillId="4" borderId="54" xfId="0" applyFont="1" applyFill="1" applyBorder="1" applyAlignment="1">
      <alignment horizontal="center" vertical="center"/>
    </xf>
    <xf numFmtId="0" fontId="14" fillId="0" borderId="50" xfId="0" applyFont="1" applyBorder="1" applyAlignment="1">
      <alignment horizontal="center" vertical="center" wrapText="1"/>
    </xf>
    <xf numFmtId="0" fontId="14" fillId="0" borderId="59" xfId="0" applyFont="1" applyBorder="1" applyAlignment="1">
      <alignment horizontal="center" vertical="center" wrapText="1"/>
    </xf>
    <xf numFmtId="0" fontId="14" fillId="2" borderId="23" xfId="0" applyFont="1" applyFill="1" applyBorder="1" applyAlignment="1" applyProtection="1">
      <alignment horizontal="center" vertical="center"/>
      <protection locked="0"/>
    </xf>
    <xf numFmtId="0" fontId="14" fillId="2" borderId="26" xfId="0" applyFont="1" applyFill="1" applyBorder="1" applyAlignment="1" applyProtection="1">
      <alignment horizontal="center" vertical="center"/>
      <protection locked="0"/>
    </xf>
    <xf numFmtId="0" fontId="14" fillId="2" borderId="29" xfId="0" applyFont="1" applyFill="1" applyBorder="1" applyAlignment="1" applyProtection="1">
      <alignment horizontal="center" vertical="center"/>
      <protection locked="0"/>
    </xf>
    <xf numFmtId="0" fontId="14" fillId="0" borderId="50" xfId="0" applyFont="1" applyBorder="1" applyAlignment="1">
      <alignment horizontal="left" vertical="center"/>
    </xf>
    <xf numFmtId="0" fontId="14" fillId="0" borderId="59" xfId="0" applyFont="1" applyBorder="1" applyAlignment="1">
      <alignment horizontal="left" vertical="center"/>
    </xf>
    <xf numFmtId="0" fontId="14" fillId="0" borderId="60" xfId="0" applyFont="1" applyBorder="1" applyAlignment="1">
      <alignment horizontal="left" vertical="center"/>
    </xf>
    <xf numFmtId="38" fontId="14" fillId="0" borderId="50" xfId="0" applyNumberFormat="1" applyFont="1" applyBorder="1" applyAlignment="1">
      <alignment horizontal="left" vertical="center"/>
    </xf>
    <xf numFmtId="38" fontId="14" fillId="0" borderId="59" xfId="0" applyNumberFormat="1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2" borderId="34" xfId="0" applyFont="1" applyFill="1" applyBorder="1" applyAlignment="1" applyProtection="1">
      <alignment horizontal="center" vertical="center"/>
      <protection locked="0"/>
    </xf>
    <xf numFmtId="0" fontId="14" fillId="2" borderId="33" xfId="0" applyFont="1" applyFill="1" applyBorder="1" applyAlignment="1" applyProtection="1">
      <alignment horizontal="center" vertical="center"/>
      <protection locked="0"/>
    </xf>
    <xf numFmtId="0" fontId="14" fillId="2" borderId="35" xfId="0" applyFont="1" applyFill="1" applyBorder="1" applyAlignment="1" applyProtection="1">
      <alignment horizontal="center" vertical="center"/>
      <protection locked="0"/>
    </xf>
    <xf numFmtId="0" fontId="14" fillId="4" borderId="56" xfId="0" applyFont="1" applyFill="1" applyBorder="1" applyAlignment="1">
      <alignment horizontal="center" vertical="center"/>
    </xf>
    <xf numFmtId="0" fontId="6" fillId="2" borderId="23" xfId="0" applyFont="1" applyFill="1" applyBorder="1" applyAlignment="1" applyProtection="1">
      <alignment horizontal="center" vertical="center"/>
      <protection locked="0"/>
    </xf>
    <xf numFmtId="0" fontId="14" fillId="2" borderId="58" xfId="0" applyFont="1" applyFill="1" applyBorder="1" applyAlignment="1" applyProtection="1">
      <alignment horizontal="center" vertical="center"/>
      <protection locked="0"/>
    </xf>
    <xf numFmtId="0" fontId="14" fillId="0" borderId="2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28" fillId="0" borderId="23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center"/>
    </xf>
    <xf numFmtId="0" fontId="15" fillId="0" borderId="0" xfId="0" applyFont="1" applyAlignment="1">
      <alignment horizontal="right" vertical="center"/>
    </xf>
    <xf numFmtId="176" fontId="15" fillId="0" borderId="11" xfId="0" applyNumberFormat="1" applyFont="1" applyBorder="1" applyAlignment="1">
      <alignment horizontal="right" vertical="center"/>
    </xf>
    <xf numFmtId="0" fontId="15" fillId="0" borderId="12" xfId="0" applyFont="1" applyBorder="1" applyAlignment="1">
      <alignment horizontal="right" vertical="center"/>
    </xf>
    <xf numFmtId="0" fontId="15" fillId="0" borderId="13" xfId="0" applyFont="1" applyBorder="1" applyAlignment="1">
      <alignment horizontal="right" vertical="center"/>
    </xf>
    <xf numFmtId="0" fontId="15" fillId="0" borderId="11" xfId="0" applyFont="1" applyBorder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38" fontId="13" fillId="2" borderId="9" xfId="0" applyNumberFormat="1" applyFont="1" applyFill="1" applyBorder="1" applyAlignment="1">
      <alignment horizontal="left" vertical="center"/>
    </xf>
    <xf numFmtId="0" fontId="13" fillId="2" borderId="12" xfId="0" applyFont="1" applyFill="1" applyBorder="1" applyAlignment="1">
      <alignment horizontal="left" vertical="center"/>
    </xf>
    <xf numFmtId="38" fontId="13" fillId="2" borderId="12" xfId="0" applyNumberFormat="1" applyFont="1" applyFill="1" applyBorder="1" applyAlignment="1">
      <alignment horizontal="left" vertical="center"/>
    </xf>
    <xf numFmtId="38" fontId="13" fillId="2" borderId="9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5" fillId="2" borderId="10" xfId="0" applyFont="1" applyFill="1" applyBorder="1" applyAlignment="1">
      <alignment horizontal="center"/>
    </xf>
    <xf numFmtId="0" fontId="9" fillId="2" borderId="33" xfId="0" applyFont="1" applyFill="1" applyBorder="1" applyAlignment="1">
      <alignment horizontal="center" vertical="center"/>
    </xf>
    <xf numFmtId="0" fontId="14" fillId="2" borderId="33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/>
    </xf>
    <xf numFmtId="38" fontId="13" fillId="0" borderId="9" xfId="0" applyNumberFormat="1" applyFont="1" applyBorder="1" applyAlignment="1">
      <alignment horizontal="center" vertical="center"/>
    </xf>
    <xf numFmtId="38" fontId="40" fillId="0" borderId="9" xfId="0" applyNumberFormat="1" applyFont="1" applyBorder="1" applyAlignment="1">
      <alignment horizontal="left" vertical="center"/>
    </xf>
    <xf numFmtId="38" fontId="13" fillId="0" borderId="9" xfId="0" applyNumberFormat="1" applyFont="1" applyBorder="1" applyAlignment="1">
      <alignment horizontal="left" vertical="center"/>
    </xf>
    <xf numFmtId="58" fontId="39" fillId="0" borderId="12" xfId="0" applyNumberFormat="1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38" fontId="13" fillId="0" borderId="12" xfId="0" applyNumberFormat="1" applyFont="1" applyBorder="1" applyAlignment="1">
      <alignment horizontal="left" vertical="center"/>
    </xf>
    <xf numFmtId="0" fontId="15" fillId="0" borderId="10" xfId="0" applyFont="1" applyBorder="1" applyAlignment="1">
      <alignment horizontal="center"/>
    </xf>
    <xf numFmtId="0" fontId="15" fillId="0" borderId="33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6" fillId="0" borderId="8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5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0" fontId="6" fillId="0" borderId="82" xfId="0" applyFont="1" applyBorder="1" applyAlignment="1">
      <alignment horizontal="center" vertical="center"/>
    </xf>
    <xf numFmtId="0" fontId="6" fillId="0" borderId="83" xfId="0" applyFont="1" applyBorder="1" applyAlignment="1">
      <alignment horizontal="center" vertical="center"/>
    </xf>
    <xf numFmtId="0" fontId="6" fillId="2" borderId="94" xfId="0" applyFont="1" applyFill="1" applyBorder="1" applyAlignment="1">
      <alignment horizontal="left" vertical="center"/>
    </xf>
    <xf numFmtId="0" fontId="6" fillId="2" borderId="91" xfId="0" applyFont="1" applyFill="1" applyBorder="1" applyAlignment="1">
      <alignment horizontal="left" vertical="center"/>
    </xf>
    <xf numFmtId="0" fontId="6" fillId="2" borderId="95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81" xfId="0" applyFont="1" applyFill="1" applyBorder="1" applyAlignment="1">
      <alignment horizontal="left" vertical="center"/>
    </xf>
    <xf numFmtId="0" fontId="6" fillId="2" borderId="96" xfId="0" applyFont="1" applyFill="1" applyBorder="1" applyAlignment="1">
      <alignment horizontal="left" vertical="center"/>
    </xf>
    <xf numFmtId="0" fontId="6" fillId="2" borderId="83" xfId="0" applyFont="1" applyFill="1" applyBorder="1" applyAlignment="1">
      <alignment horizontal="left" vertical="center"/>
    </xf>
    <xf numFmtId="0" fontId="6" fillId="2" borderId="84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87" xfId="0" applyFont="1" applyFill="1" applyBorder="1" applyAlignment="1">
      <alignment horizontal="center" vertical="center"/>
    </xf>
    <xf numFmtId="0" fontId="6" fillId="0" borderId="87" xfId="0" applyFont="1" applyBorder="1" applyAlignment="1">
      <alignment horizontal="center" vertical="center"/>
    </xf>
    <xf numFmtId="0" fontId="6" fillId="2" borderId="69" xfId="0" applyFont="1" applyFill="1" applyBorder="1" applyAlignment="1">
      <alignment horizontal="center" vertical="center"/>
    </xf>
    <xf numFmtId="0" fontId="6" fillId="2" borderId="70" xfId="0" applyFont="1" applyFill="1" applyBorder="1" applyAlignment="1">
      <alignment horizontal="center" vertical="center"/>
    </xf>
    <xf numFmtId="0" fontId="6" fillId="2" borderId="88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34" fillId="0" borderId="69" xfId="0" applyFont="1" applyBorder="1" applyAlignment="1">
      <alignment horizontal="left" vertical="center"/>
    </xf>
    <xf numFmtId="0" fontId="34" fillId="0" borderId="70" xfId="0" applyFont="1" applyBorder="1" applyAlignment="1">
      <alignment horizontal="left" vertical="center"/>
    </xf>
    <xf numFmtId="0" fontId="34" fillId="0" borderId="88" xfId="0" applyFont="1" applyBorder="1" applyAlignment="1">
      <alignment horizontal="left" vertical="center"/>
    </xf>
    <xf numFmtId="0" fontId="6" fillId="0" borderId="90" xfId="0" applyFont="1" applyBorder="1" applyAlignment="1">
      <alignment horizontal="center" vertical="center"/>
    </xf>
    <xf numFmtId="0" fontId="6" fillId="0" borderId="91" xfId="0" applyFont="1" applyBorder="1" applyAlignment="1">
      <alignment horizontal="center" vertical="center"/>
    </xf>
    <xf numFmtId="0" fontId="6" fillId="0" borderId="9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9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81" xfId="0" applyFont="1" applyBorder="1" applyAlignment="1">
      <alignment horizontal="left" vertical="center"/>
    </xf>
    <xf numFmtId="0" fontId="6" fillId="0" borderId="83" xfId="0" applyFont="1" applyBorder="1" applyAlignment="1">
      <alignment horizontal="left" vertical="center"/>
    </xf>
    <xf numFmtId="0" fontId="6" fillId="0" borderId="84" xfId="0" applyFont="1" applyBorder="1" applyAlignment="1">
      <alignment horizontal="left" vertical="center"/>
    </xf>
    <xf numFmtId="0" fontId="3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87" xfId="0" applyFont="1" applyBorder="1" applyAlignment="1">
      <alignment horizontal="left" vertical="center"/>
    </xf>
    <xf numFmtId="3" fontId="34" fillId="0" borderId="1" xfId="0" applyNumberFormat="1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</cellXfs>
  <cellStyles count="4">
    <cellStyle name="桁区切り" xfId="1" builtinId="6"/>
    <cellStyle name="出力 2" xfId="2" xr:uid="{ABFF692F-0680-4C5A-A84A-72E3BEF0F84A}"/>
    <cellStyle name="標準" xfId="0" builtinId="0"/>
    <cellStyle name="標準 2" xfId="3" xr:uid="{86E61740-7A46-44BD-AB4F-02FA717CB17A}"/>
  </cellStyles>
  <dxfs count="23"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f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</dxf>
    <dxf>
      <font>
        <color theme="0"/>
      </font>
    </dxf>
    <dxf>
      <fill>
        <patternFill>
          <f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628650</xdr:colOff>
      <xdr:row>3</xdr:row>
      <xdr:rowOff>85726</xdr:rowOff>
    </xdr:from>
    <xdr:to>
      <xdr:col>28</xdr:col>
      <xdr:colOff>9525</xdr:colOff>
      <xdr:row>19</xdr:row>
      <xdr:rowOff>142876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A38CA6-5F56-4956-913A-D7A2B8845E8A}"/>
            </a:ext>
          </a:extLst>
        </xdr:cNvPr>
        <xdr:cNvSpPr txBox="1"/>
      </xdr:nvSpPr>
      <xdr:spPr>
        <a:xfrm>
          <a:off x="7006590" y="1091566"/>
          <a:ext cx="5636895" cy="3128010"/>
        </a:xfrm>
        <a:prstGeom prst="rect">
          <a:avLst/>
        </a:prstGeom>
        <a:solidFill>
          <a:schemeClr val="lt1"/>
        </a:solidFill>
        <a:ln w="57150" cmpd="sng">
          <a:solidFill>
            <a:schemeClr val="accent4">
              <a:lumMod val="60000"/>
              <a:lumOff val="4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/>
            <a:t>【R8.1</a:t>
          </a:r>
          <a:r>
            <a:rPr kumimoji="1" lang="ja-JP" altLang="en-US" sz="1800"/>
            <a:t>様式改正</a:t>
          </a:r>
          <a:r>
            <a:rPr kumimoji="1" lang="en-US" altLang="ja-JP" sz="1800"/>
            <a:t>】</a:t>
          </a:r>
        </a:p>
        <a:p>
          <a:r>
            <a:rPr kumimoji="1" lang="ja-JP" altLang="en-US" sz="1800"/>
            <a:t>　　</a:t>
          </a:r>
          <a:r>
            <a:rPr kumimoji="1" lang="en-US" altLang="ja-JP" sz="1800"/>
            <a:t>Excel</a:t>
          </a:r>
          <a:r>
            <a:rPr kumimoji="1" lang="ja-JP" altLang="en-US" sz="1800"/>
            <a:t>入力の利便性向上、省力化のための様式の見直</a:t>
          </a:r>
          <a:endParaRPr kumimoji="1" lang="en-US" altLang="ja-JP" sz="1800"/>
        </a:p>
        <a:p>
          <a:r>
            <a:rPr kumimoji="1" lang="ja-JP" altLang="en-US" sz="1800"/>
            <a:t>　し・改正を実施しました。</a:t>
          </a:r>
          <a:endParaRPr kumimoji="1" lang="en-US" altLang="ja-JP" sz="1800"/>
        </a:p>
        <a:p>
          <a:r>
            <a:rPr kumimoji="1" lang="ja-JP" altLang="en-US" sz="1800"/>
            <a:t>　　入力してもらう箇所を「薄オレンジ色のセル」のみ</a:t>
          </a:r>
          <a:endParaRPr kumimoji="1" lang="en-US" altLang="ja-JP" sz="1800"/>
        </a:p>
        <a:p>
          <a:r>
            <a:rPr kumimoji="1" lang="ja-JP" altLang="en-US" sz="1800"/>
            <a:t>　に設定し、その他のセル</a:t>
          </a:r>
          <a:r>
            <a:rPr kumimoji="1" lang="ja-JP" altLang="ja-JP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（編集不要な箇所）</a:t>
          </a:r>
          <a:r>
            <a:rPr kumimoji="1" lang="ja-JP" altLang="en-US" sz="1800"/>
            <a:t>はロック</a:t>
          </a:r>
          <a:endParaRPr kumimoji="1" lang="en-US" altLang="ja-JP" sz="1800"/>
        </a:p>
        <a:p>
          <a:r>
            <a:rPr kumimoji="1" lang="ja-JP" altLang="en-US" sz="1800"/>
            <a:t>　をかけ編集ができないようにしました。</a:t>
          </a:r>
          <a:endParaRPr kumimoji="1" lang="en-US" altLang="ja-JP" sz="1800"/>
        </a:p>
        <a:p>
          <a:r>
            <a:rPr kumimoji="1" lang="ja-JP" altLang="en-US" sz="1800"/>
            <a:t>　　　　　　　　↓</a:t>
          </a:r>
          <a:endParaRPr kumimoji="1" lang="en-US" altLang="ja-JP" sz="1800"/>
        </a:p>
        <a:p>
          <a:r>
            <a:rPr kumimoji="1" lang="ja-JP" altLang="en-US" sz="1800"/>
            <a:t>　　薄オレンジ色のセルのみを、様式</a:t>
          </a:r>
          <a:r>
            <a:rPr kumimoji="1" lang="en-US" altLang="ja-JP" sz="1800"/>
            <a:t>5</a:t>
          </a:r>
          <a:r>
            <a:rPr kumimoji="1" lang="ja-JP" altLang="en-US" sz="1800"/>
            <a:t>から順番に入力し</a:t>
          </a:r>
          <a:endParaRPr kumimoji="1" lang="en-US" altLang="ja-JP" sz="1800"/>
        </a:p>
        <a:p>
          <a:r>
            <a:rPr kumimoji="1" lang="ja-JP" altLang="en-US" sz="1800"/>
            <a:t>　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7</xdr:row>
      <xdr:rowOff>0</xdr:rowOff>
    </xdr:from>
    <xdr:to>
      <xdr:col>27</xdr:col>
      <xdr:colOff>9525</xdr:colOff>
      <xdr:row>15</xdr:row>
      <xdr:rowOff>131108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5AC6E8-C16B-4E76-BF8F-1A6FA32A1E2F}"/>
            </a:ext>
          </a:extLst>
        </xdr:cNvPr>
        <xdr:cNvSpPr txBox="1"/>
      </xdr:nvSpPr>
      <xdr:spPr>
        <a:xfrm>
          <a:off x="7905751" y="1826559"/>
          <a:ext cx="5926230" cy="2226608"/>
        </a:xfrm>
        <a:prstGeom prst="rect">
          <a:avLst/>
        </a:prstGeom>
        <a:solidFill>
          <a:schemeClr val="lt1"/>
        </a:solidFill>
        <a:ln w="57150" cmpd="sng">
          <a:solidFill>
            <a:schemeClr val="accent4">
              <a:lumMod val="60000"/>
              <a:lumOff val="4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/>
            <a:t>【R8.1</a:t>
          </a:r>
          <a:r>
            <a:rPr kumimoji="1" lang="ja-JP" altLang="en-US" sz="1800"/>
            <a:t>様式改正</a:t>
          </a:r>
          <a:r>
            <a:rPr kumimoji="1" lang="en-US" altLang="ja-JP" sz="1800"/>
            <a:t>】</a:t>
          </a:r>
        </a:p>
        <a:p>
          <a:r>
            <a:rPr kumimoji="1" lang="ja-JP" altLang="en-US" sz="1800"/>
            <a:t>　入力可能なセルのみ入力してください。</a:t>
          </a:r>
          <a:endParaRPr kumimoji="1" lang="en-US" altLang="ja-JP" sz="1800"/>
        </a:p>
        <a:p>
          <a:r>
            <a:rPr kumimoji="1" lang="ja-JP" altLang="en-US" sz="1800"/>
            <a:t>　小計、合計等は自動的に計算されます。</a:t>
          </a:r>
          <a:endParaRPr kumimoji="1" lang="en-US" altLang="ja-JP" sz="1800"/>
        </a:p>
        <a:p>
          <a:endParaRPr kumimoji="1" lang="en-US" altLang="ja-JP" sz="1800"/>
        </a:p>
        <a:p>
          <a:r>
            <a:rPr kumimoji="1" lang="ja-JP" altLang="en-US" sz="1800"/>
            <a:t>　行が足りない場合は、一度シートの保護を解除し、行を</a:t>
          </a:r>
          <a:endParaRPr kumimoji="1" lang="en-US" altLang="ja-JP" sz="1800"/>
        </a:p>
        <a:p>
          <a:r>
            <a:rPr kumimoji="1" lang="ja-JP" altLang="en-US" sz="1800"/>
            <a:t>　挿入してください（やり方がわからない場合はご連絡くだ</a:t>
          </a:r>
          <a:endParaRPr kumimoji="1" lang="en-US" altLang="ja-JP" sz="1800"/>
        </a:p>
        <a:p>
          <a:r>
            <a:rPr kumimoji="1" lang="ja-JP" altLang="en-US" sz="1800"/>
            <a:t>　さい）。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100854</xdr:colOff>
      <xdr:row>26</xdr:row>
      <xdr:rowOff>39220</xdr:rowOff>
    </xdr:from>
    <xdr:to>
      <xdr:col>8</xdr:col>
      <xdr:colOff>734556</xdr:colOff>
      <xdr:row>28</xdr:row>
      <xdr:rowOff>218865</xdr:rowOff>
    </xdr:to>
    <xdr:sp macro="" textlink="">
      <xdr:nvSpPr>
        <xdr:cNvPr id="3" name="角丸四角形吹き出し 4">
          <a:extLst>
            <a:ext uri="{FF2B5EF4-FFF2-40B4-BE49-F238E27FC236}">
              <a16:creationId xmlns:a16="http://schemas.microsoft.com/office/drawing/2014/main" id="{F3066E0F-1503-4CE9-BAE9-231B8B057AD6}"/>
            </a:ext>
          </a:extLst>
        </xdr:cNvPr>
        <xdr:cNvSpPr/>
      </xdr:nvSpPr>
      <xdr:spPr>
        <a:xfrm>
          <a:off x="1933016" y="6942044"/>
          <a:ext cx="2286569" cy="683909"/>
        </a:xfrm>
        <a:prstGeom prst="wedgeRoundRectCallout">
          <a:avLst>
            <a:gd name="adj1" fmla="val -114731"/>
            <a:gd name="adj2" fmla="val -54915"/>
            <a:gd name="adj3" fmla="val 16667"/>
          </a:avLst>
        </a:prstGeom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行が足りなければ、行を挿入して枠を増やしてください。</a:t>
          </a:r>
        </a:p>
      </xdr:txBody>
    </xdr:sp>
    <xdr:clientData/>
  </xdr:twoCellAnchor>
  <xdr:twoCellAnchor>
    <xdr:from>
      <xdr:col>5</xdr:col>
      <xdr:colOff>78441</xdr:colOff>
      <xdr:row>24</xdr:row>
      <xdr:rowOff>72839</xdr:rowOff>
    </xdr:from>
    <xdr:to>
      <xdr:col>8</xdr:col>
      <xdr:colOff>235324</xdr:colOff>
      <xdr:row>25</xdr:row>
      <xdr:rowOff>218514</xdr:rowOff>
    </xdr:to>
    <xdr:sp macro="" textlink="">
      <xdr:nvSpPr>
        <xdr:cNvPr id="4" name="角丸四角形吹き出し 2">
          <a:extLst>
            <a:ext uri="{FF2B5EF4-FFF2-40B4-BE49-F238E27FC236}">
              <a16:creationId xmlns:a16="http://schemas.microsoft.com/office/drawing/2014/main" id="{C84ECFB7-B8AC-4222-B9D0-AFEE6DAE24A8}"/>
            </a:ext>
          </a:extLst>
        </xdr:cNvPr>
        <xdr:cNvSpPr/>
      </xdr:nvSpPr>
      <xdr:spPr>
        <a:xfrm>
          <a:off x="1910603" y="6471398"/>
          <a:ext cx="1809750" cy="397808"/>
        </a:xfrm>
        <a:prstGeom prst="wedgeRoundRectCallout">
          <a:avLst>
            <a:gd name="adj1" fmla="val -29501"/>
            <a:gd name="adj2" fmla="val -95379"/>
            <a:gd name="adj3" fmla="val 16667"/>
          </a:avLst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支出伝票１枚につき１行でお願いします。</a:t>
          </a:r>
        </a:p>
      </xdr:txBody>
    </xdr:sp>
    <xdr:clientData/>
  </xdr:twoCellAnchor>
  <xdr:twoCellAnchor>
    <xdr:from>
      <xdr:col>5</xdr:col>
      <xdr:colOff>56030</xdr:colOff>
      <xdr:row>14</xdr:row>
      <xdr:rowOff>184897</xdr:rowOff>
    </xdr:from>
    <xdr:to>
      <xdr:col>8</xdr:col>
      <xdr:colOff>143944</xdr:colOff>
      <xdr:row>16</xdr:row>
      <xdr:rowOff>85444</xdr:rowOff>
    </xdr:to>
    <xdr:sp macro="" textlink="">
      <xdr:nvSpPr>
        <xdr:cNvPr id="5" name="角丸四角形吹き出し 3">
          <a:extLst>
            <a:ext uri="{FF2B5EF4-FFF2-40B4-BE49-F238E27FC236}">
              <a16:creationId xmlns:a16="http://schemas.microsoft.com/office/drawing/2014/main" id="{8F584B25-40F3-48C4-9578-BE7126B3CD8F}"/>
            </a:ext>
          </a:extLst>
        </xdr:cNvPr>
        <xdr:cNvSpPr/>
      </xdr:nvSpPr>
      <xdr:spPr>
        <a:xfrm>
          <a:off x="1888192" y="4056530"/>
          <a:ext cx="1740781" cy="404812"/>
        </a:xfrm>
        <a:prstGeom prst="wedgeRoundRectCallout">
          <a:avLst>
            <a:gd name="adj1" fmla="val -64815"/>
            <a:gd name="adj2" fmla="val 156801"/>
            <a:gd name="adj3" fmla="val 16667"/>
          </a:avLst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計算式を入れています。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68037</xdr:colOff>
      <xdr:row>14</xdr:row>
      <xdr:rowOff>156481</xdr:rowOff>
    </xdr:from>
    <xdr:to>
      <xdr:col>17</xdr:col>
      <xdr:colOff>544286</xdr:colOff>
      <xdr:row>16</xdr:row>
      <xdr:rowOff>244927</xdr:rowOff>
    </xdr:to>
    <xdr:sp macro="" textlink="">
      <xdr:nvSpPr>
        <xdr:cNvPr id="4" name="角丸四角形吹き出し 1">
          <a:extLst>
            <a:ext uri="{FF2B5EF4-FFF2-40B4-BE49-F238E27FC236}">
              <a16:creationId xmlns:a16="http://schemas.microsoft.com/office/drawing/2014/main" id="{E5C92B75-DDCE-4EDF-B3E0-DA1B49022415}"/>
            </a:ext>
          </a:extLst>
        </xdr:cNvPr>
        <xdr:cNvSpPr>
          <a:spLocks noChangeArrowheads="1"/>
        </xdr:cNvSpPr>
      </xdr:nvSpPr>
      <xdr:spPr bwMode="auto">
        <a:xfrm>
          <a:off x="4939394" y="3041195"/>
          <a:ext cx="1843768" cy="734786"/>
        </a:xfrm>
        <a:prstGeom prst="wedgeRoundRectCallout">
          <a:avLst>
            <a:gd name="adj1" fmla="val -75315"/>
            <a:gd name="adj2" fmla="val 57758"/>
            <a:gd name="adj3" fmla="val 16667"/>
          </a:avLst>
        </a:prstGeom>
        <a:solidFill>
          <a:srgbClr val="FFFFFF"/>
        </a:solidFill>
        <a:ln w="25400" algn="ctr">
          <a:solidFill>
            <a:srgbClr val="385D8A"/>
          </a:solidFill>
          <a:miter lim="800000"/>
          <a:headEnd/>
          <a:tailEnd/>
        </a:ln>
      </xdr:spPr>
      <xdr:txBody>
        <a:bodyPr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>
              <a:effectLst/>
              <a:latin typeface="+mn-lt"/>
              <a:ea typeface="+mn-ea"/>
              <a:cs typeface="+mn-cs"/>
            </a:rPr>
            <a:t>行事名の後に、謝礼対象となる</a:t>
          </a:r>
          <a:r>
            <a:rPr kumimoji="1" lang="ja-JP" altLang="ja-JP" sz="1200" b="0" i="0" baseline="0">
              <a:effectLst/>
              <a:latin typeface="+mn-lt"/>
              <a:ea typeface="+mn-ea"/>
              <a:cs typeface="+mn-cs"/>
            </a:rPr>
            <a:t>具体的な</a:t>
          </a:r>
          <a:r>
            <a:rPr kumimoji="1" lang="ja-JP" altLang="ja-JP" sz="1200">
              <a:effectLst/>
              <a:latin typeface="+mn-lt"/>
              <a:ea typeface="+mn-ea"/>
              <a:cs typeface="+mn-cs"/>
            </a:rPr>
            <a:t>活動内容をご記入ください。</a:t>
          </a:r>
          <a:endParaRPr lang="ja-JP" altLang="ja-JP" sz="1200">
            <a:effectLst/>
          </a:endParaRPr>
        </a:p>
        <a:p>
          <a:endParaRPr lang="ja-JP" altLang="en-US"/>
        </a:p>
      </xdr:txBody>
    </xdr:sp>
    <xdr:clientData/>
  </xdr:twoCellAnchor>
  <xdr:twoCellAnchor>
    <xdr:from>
      <xdr:col>12</xdr:col>
      <xdr:colOff>47623</xdr:colOff>
      <xdr:row>19</xdr:row>
      <xdr:rowOff>176892</xdr:rowOff>
    </xdr:from>
    <xdr:to>
      <xdr:col>17</xdr:col>
      <xdr:colOff>444271</xdr:colOff>
      <xdr:row>22</xdr:row>
      <xdr:rowOff>40820</xdr:rowOff>
    </xdr:to>
    <xdr:sp macro="" textlink="">
      <xdr:nvSpPr>
        <xdr:cNvPr id="5" name="角丸四角形吹き出し 3">
          <a:extLst>
            <a:ext uri="{FF2B5EF4-FFF2-40B4-BE49-F238E27FC236}">
              <a16:creationId xmlns:a16="http://schemas.microsoft.com/office/drawing/2014/main" id="{688E6DEA-62FD-4C4C-ACA4-1433D316E24D}"/>
            </a:ext>
          </a:extLst>
        </xdr:cNvPr>
        <xdr:cNvSpPr>
          <a:spLocks noChangeArrowheads="1"/>
        </xdr:cNvSpPr>
      </xdr:nvSpPr>
      <xdr:spPr bwMode="auto">
        <a:xfrm>
          <a:off x="4585606" y="4993821"/>
          <a:ext cx="2097541" cy="782410"/>
        </a:xfrm>
        <a:prstGeom prst="wedgeRoundRectCallout">
          <a:avLst>
            <a:gd name="adj1" fmla="val -77393"/>
            <a:gd name="adj2" fmla="val -33632"/>
            <a:gd name="adj3" fmla="val 16667"/>
          </a:avLst>
        </a:prstGeom>
        <a:solidFill>
          <a:srgbClr val="FFFFFF"/>
        </a:solidFill>
        <a:ln w="25400" algn="ctr">
          <a:solidFill>
            <a:srgbClr val="385D8A"/>
          </a:solidFill>
          <a:miter lim="800000"/>
          <a:headEnd/>
          <a:tailEnd/>
        </a:ln>
      </xdr:spPr>
      <xdr:txBody>
        <a:bodyPr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>
              <a:effectLst/>
              <a:latin typeface="+mn-lt"/>
              <a:ea typeface="+mn-ea"/>
              <a:cs typeface="+mn-cs"/>
            </a:rPr>
            <a:t>フェスタ等に向けた練習に対する指導謝礼の場合は、全ての練習日をご記入ください。</a:t>
          </a:r>
          <a:endParaRPr lang="ja-JP" altLang="ja-JP" sz="1200">
            <a:effectLst/>
          </a:endParaRPr>
        </a:p>
        <a:p>
          <a:endParaRPr lang="ja-JP" altLang="en-US"/>
        </a:p>
      </xdr:txBody>
    </xdr:sp>
    <xdr:clientData/>
  </xdr:twoCellAnchor>
  <xdr:twoCellAnchor>
    <xdr:from>
      <xdr:col>14</xdr:col>
      <xdr:colOff>34018</xdr:colOff>
      <xdr:row>23</xdr:row>
      <xdr:rowOff>6804</xdr:rowOff>
    </xdr:from>
    <xdr:to>
      <xdr:col>17</xdr:col>
      <xdr:colOff>607558</xdr:colOff>
      <xdr:row>26</xdr:row>
      <xdr:rowOff>123826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1BA6D536-188A-40C4-B0D9-E8643ABC9234}"/>
            </a:ext>
          </a:extLst>
        </xdr:cNvPr>
        <xdr:cNvSpPr>
          <a:spLocks noChangeArrowheads="1"/>
        </xdr:cNvSpPr>
      </xdr:nvSpPr>
      <xdr:spPr bwMode="auto">
        <a:xfrm>
          <a:off x="5184322" y="5959930"/>
          <a:ext cx="1662112" cy="742950"/>
        </a:xfrm>
        <a:prstGeom prst="wedgeRoundRectCallout">
          <a:avLst>
            <a:gd name="adj1" fmla="val -67555"/>
            <a:gd name="adj2" fmla="val 8660"/>
            <a:gd name="adj3" fmla="val 16667"/>
          </a:avLst>
        </a:prstGeom>
        <a:solidFill>
          <a:srgbClr val="FFFFFF"/>
        </a:solidFill>
        <a:ln w="25400" algn="ctr">
          <a:solidFill>
            <a:srgbClr val="385D8A"/>
          </a:solidFill>
          <a:miter lim="800000"/>
          <a:headEnd/>
          <a:tailEnd/>
        </a:ln>
      </xdr:spPr>
      <xdr:txBody>
        <a:bodyPr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>
              <a:effectLst/>
              <a:latin typeface="+mn-lt"/>
              <a:ea typeface="+mn-ea"/>
              <a:cs typeface="+mn-cs"/>
            </a:rPr>
            <a:t>謝礼の対象となるすべての活動が終了した日以降（同日可）</a:t>
          </a:r>
          <a:endParaRPr lang="ja-JP" altLang="ja-JP" sz="1200">
            <a:effectLst/>
          </a:endParaRPr>
        </a:p>
        <a:p>
          <a:endParaRPr lang="ja-JP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530679</xdr:colOff>
      <xdr:row>4</xdr:row>
      <xdr:rowOff>197302</xdr:rowOff>
    </xdr:from>
    <xdr:to>
      <xdr:col>6</xdr:col>
      <xdr:colOff>224279</xdr:colOff>
      <xdr:row>6</xdr:row>
      <xdr:rowOff>221476</xdr:rowOff>
    </xdr:to>
    <xdr:sp macro="" textlink="">
      <xdr:nvSpPr>
        <xdr:cNvPr id="2" name="角丸四角形吹き出し 3">
          <a:extLst>
            <a:ext uri="{FF2B5EF4-FFF2-40B4-BE49-F238E27FC236}">
              <a16:creationId xmlns:a16="http://schemas.microsoft.com/office/drawing/2014/main" id="{B5D53548-D1BD-461A-B9FB-17184DCE1A88}"/>
            </a:ext>
          </a:extLst>
        </xdr:cNvPr>
        <xdr:cNvSpPr/>
      </xdr:nvSpPr>
      <xdr:spPr>
        <a:xfrm>
          <a:off x="1006929" y="1211035"/>
          <a:ext cx="1503350" cy="500424"/>
        </a:xfrm>
        <a:prstGeom prst="wedgeRoundRectCallout">
          <a:avLst>
            <a:gd name="adj1" fmla="val -20833"/>
            <a:gd name="adj2" fmla="val 94932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kumimoji="1" lang="ja-JP" altLang="en-US" sz="1100"/>
            <a:t>領収書の日付順</a:t>
          </a:r>
        </a:p>
      </xdr:txBody>
    </xdr:sp>
    <xdr:clientData/>
  </xdr:twoCellAnchor>
  <xdr:twoCellAnchor>
    <xdr:from>
      <xdr:col>14</xdr:col>
      <xdr:colOff>319768</xdr:colOff>
      <xdr:row>8</xdr:row>
      <xdr:rowOff>156482</xdr:rowOff>
    </xdr:from>
    <xdr:to>
      <xdr:col>19</xdr:col>
      <xdr:colOff>8275</xdr:colOff>
      <xdr:row>8</xdr:row>
      <xdr:rowOff>470807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AC4D9E82-25F5-4635-AA67-DA177542F879}"/>
            </a:ext>
          </a:extLst>
        </xdr:cNvPr>
        <xdr:cNvSpPr/>
      </xdr:nvSpPr>
      <xdr:spPr>
        <a:xfrm>
          <a:off x="5483679" y="2020661"/>
          <a:ext cx="1552686" cy="314325"/>
        </a:xfrm>
        <a:prstGeom prst="wedgeRoundRectCallout">
          <a:avLst>
            <a:gd name="adj1" fmla="val -76934"/>
            <a:gd name="adj2" fmla="val 26828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kumimoji="1" lang="ja-JP" altLang="en-US" sz="1100"/>
            <a:t>領収書の日付</a:t>
          </a:r>
        </a:p>
      </xdr:txBody>
    </xdr:sp>
    <xdr:clientData/>
  </xdr:twoCellAnchor>
  <xdr:twoCellAnchor>
    <xdr:from>
      <xdr:col>9</xdr:col>
      <xdr:colOff>394606</xdr:colOff>
      <xdr:row>9</xdr:row>
      <xdr:rowOff>61232</xdr:rowOff>
    </xdr:from>
    <xdr:to>
      <xdr:col>19</xdr:col>
      <xdr:colOff>34017</xdr:colOff>
      <xdr:row>10</xdr:row>
      <xdr:rowOff>95250</xdr:rowOff>
    </xdr:to>
    <xdr:sp macro="" textlink="">
      <xdr:nvSpPr>
        <xdr:cNvPr id="4" name="角丸四角形吹き出し 1">
          <a:extLst>
            <a:ext uri="{FF2B5EF4-FFF2-40B4-BE49-F238E27FC236}">
              <a16:creationId xmlns:a16="http://schemas.microsoft.com/office/drawing/2014/main" id="{3C178DDE-3888-4975-A1FF-4E169D561CF6}"/>
            </a:ext>
          </a:extLst>
        </xdr:cNvPr>
        <xdr:cNvSpPr>
          <a:spLocks noChangeArrowheads="1"/>
        </xdr:cNvSpPr>
      </xdr:nvSpPr>
      <xdr:spPr bwMode="auto">
        <a:xfrm>
          <a:off x="3599089" y="2408465"/>
          <a:ext cx="3463018" cy="517071"/>
        </a:xfrm>
        <a:prstGeom prst="wedgeRoundRectCallout">
          <a:avLst>
            <a:gd name="adj1" fmla="val -59019"/>
            <a:gd name="adj2" fmla="val -6718"/>
            <a:gd name="adj3" fmla="val 16667"/>
          </a:avLst>
        </a:prstGeom>
        <a:solidFill>
          <a:srgbClr val="FFFFFF"/>
        </a:solidFill>
        <a:ln w="25400" algn="ctr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36576" tIns="18288" rIns="0" bIns="18288" anchor="ctr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費目　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報償費、需用費、役務費、使用料及び賃借料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＊委託料、備品購入は対象になりません。</a:t>
          </a:r>
        </a:p>
      </xdr:txBody>
    </xdr:sp>
    <xdr:clientData/>
  </xdr:twoCellAnchor>
  <xdr:twoCellAnchor>
    <xdr:from>
      <xdr:col>10</xdr:col>
      <xdr:colOff>278945</xdr:colOff>
      <xdr:row>11</xdr:row>
      <xdr:rowOff>190500</xdr:rowOff>
    </xdr:from>
    <xdr:to>
      <xdr:col>19</xdr:col>
      <xdr:colOff>27876</xdr:colOff>
      <xdr:row>12</xdr:row>
      <xdr:rowOff>107497</xdr:rowOff>
    </xdr:to>
    <xdr:sp macro="" textlink="">
      <xdr:nvSpPr>
        <xdr:cNvPr id="5" name="角丸四角形吹き出し 2">
          <a:extLst>
            <a:ext uri="{FF2B5EF4-FFF2-40B4-BE49-F238E27FC236}">
              <a16:creationId xmlns:a16="http://schemas.microsoft.com/office/drawing/2014/main" id="{9521A813-51A1-4624-A440-9921A9F34B80}"/>
            </a:ext>
          </a:extLst>
        </xdr:cNvPr>
        <xdr:cNvSpPr>
          <a:spLocks noChangeArrowheads="1"/>
        </xdr:cNvSpPr>
      </xdr:nvSpPr>
      <xdr:spPr bwMode="auto">
        <a:xfrm>
          <a:off x="4054928" y="3503840"/>
          <a:ext cx="3001038" cy="400050"/>
        </a:xfrm>
        <a:prstGeom prst="wedgeRoundRectCallout">
          <a:avLst>
            <a:gd name="adj1" fmla="val -60996"/>
            <a:gd name="adj2" fmla="val 7826"/>
            <a:gd name="adj3" fmla="val 16667"/>
          </a:avLst>
        </a:prstGeom>
        <a:solidFill>
          <a:srgbClr val="FFFFFF"/>
        </a:solidFill>
        <a:ln w="25400" algn="ctr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＊何の事業に使ったのか記入してください。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130629</xdr:colOff>
      <xdr:row>0</xdr:row>
      <xdr:rowOff>217716</xdr:rowOff>
    </xdr:from>
    <xdr:to>
      <xdr:col>23</xdr:col>
      <xdr:colOff>794658</xdr:colOff>
      <xdr:row>2</xdr:row>
      <xdr:rowOff>293915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5ABFCD-9771-4B4C-BC35-F133170AE2AB}"/>
            </a:ext>
          </a:extLst>
        </xdr:cNvPr>
        <xdr:cNvSpPr txBox="1"/>
      </xdr:nvSpPr>
      <xdr:spPr>
        <a:xfrm>
          <a:off x="7922079" y="217716"/>
          <a:ext cx="3735842" cy="647699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協働活動サポーターへの謝礼金を支出する場合のみ、</a:t>
          </a:r>
          <a:endParaRPr kumimoji="1" lang="en-US" altLang="ja-JP" sz="1100"/>
        </a:p>
        <a:p>
          <a:r>
            <a:rPr kumimoji="1" lang="ja-JP" altLang="en-US" sz="1100"/>
            <a:t>ご提出ください。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1FF23-A8BA-4F2C-ADC7-560CD2D0D4FC}">
  <sheetPr codeName="Sheet1">
    <tabColor rgb="FFFF0000"/>
    <pageSetUpPr fitToPage="1"/>
  </sheetPr>
  <dimension ref="B2:R52"/>
  <sheetViews>
    <sheetView tabSelected="1" view="pageBreakPreview" zoomScale="85" zoomScaleNormal="100" zoomScaleSheetLayoutView="85" workbookViewId="0">
      <selection activeCell="I20" sqref="I20:P20"/>
    </sheetView>
  </sheetViews>
  <sheetFormatPr defaultColWidth="9.1328125" defaultRowHeight="12.75" x14ac:dyDescent="0.25"/>
  <cols>
    <col min="1" max="1" width="3.33203125" style="1" customWidth="1"/>
    <col min="2" max="2" width="4.33203125" style="1" customWidth="1"/>
    <col min="3" max="3" width="6.6640625" style="1" customWidth="1"/>
    <col min="4" max="4" width="3.19921875" style="1" customWidth="1"/>
    <col min="5" max="5" width="5.86328125" style="1" bestFit="1" customWidth="1"/>
    <col min="6" max="6" width="6" style="1" customWidth="1"/>
    <col min="7" max="7" width="7.1328125" style="1" customWidth="1"/>
    <col min="8" max="8" width="13.796875" style="1" customWidth="1"/>
    <col min="9" max="9" width="15.53125" style="1" customWidth="1"/>
    <col min="10" max="10" width="3.33203125" style="1" customWidth="1"/>
    <col min="11" max="11" width="4" style="1" bestFit="1" customWidth="1"/>
    <col min="12" max="12" width="5.33203125" style="1" customWidth="1"/>
    <col min="13" max="13" width="4" style="1" bestFit="1" customWidth="1"/>
    <col min="14" max="14" width="3.33203125" style="1" customWidth="1"/>
    <col min="15" max="15" width="3" style="1" bestFit="1" customWidth="1"/>
    <col min="16" max="16" width="3.33203125" style="1" customWidth="1"/>
    <col min="17" max="17" width="3" style="1" bestFit="1" customWidth="1"/>
    <col min="18" max="18" width="3" style="1" customWidth="1"/>
    <col min="19" max="16384" width="9.1328125" style="1"/>
  </cols>
  <sheetData>
    <row r="2" spans="2:18" x14ac:dyDescent="0.25">
      <c r="B2" s="9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1"/>
    </row>
    <row r="3" spans="2:18" x14ac:dyDescent="0.25">
      <c r="B3" s="12"/>
      <c r="R3" s="13"/>
    </row>
    <row r="4" spans="2:18" x14ac:dyDescent="0.25">
      <c r="B4" s="12"/>
      <c r="R4" s="13"/>
    </row>
    <row r="5" spans="2:18" x14ac:dyDescent="0.25">
      <c r="B5" s="12"/>
      <c r="R5" s="13"/>
    </row>
    <row r="6" spans="2:18" ht="30" customHeight="1" x14ac:dyDescent="0.25">
      <c r="B6" s="21"/>
      <c r="C6" s="283" t="s">
        <v>139</v>
      </c>
      <c r="D6" s="283"/>
      <c r="E6" s="283"/>
      <c r="F6" s="283"/>
      <c r="G6" s="283"/>
      <c r="H6" s="283"/>
      <c r="I6" s="283"/>
      <c r="J6" s="283"/>
      <c r="K6" s="283"/>
      <c r="L6" s="283"/>
      <c r="M6" s="283"/>
      <c r="N6" s="283"/>
      <c r="O6" s="283"/>
      <c r="P6" s="283"/>
      <c r="Q6" s="283"/>
      <c r="R6" s="13"/>
    </row>
    <row r="7" spans="2:18" ht="30" customHeight="1" x14ac:dyDescent="0.25">
      <c r="B7" s="285" t="s">
        <v>140</v>
      </c>
      <c r="C7" s="283"/>
      <c r="D7" s="283"/>
      <c r="E7" s="283"/>
      <c r="F7" s="283"/>
      <c r="G7" s="283"/>
      <c r="H7" s="283"/>
      <c r="I7" s="283"/>
      <c r="J7" s="283"/>
      <c r="K7" s="283"/>
      <c r="L7" s="283"/>
      <c r="M7" s="283"/>
      <c r="N7" s="283"/>
      <c r="O7" s="283"/>
      <c r="P7" s="283"/>
      <c r="Q7" s="283"/>
      <c r="R7" s="13"/>
    </row>
    <row r="8" spans="2:18" x14ac:dyDescent="0.25">
      <c r="B8" s="12"/>
      <c r="R8" s="13"/>
    </row>
    <row r="9" spans="2:18" x14ac:dyDescent="0.25">
      <c r="B9" s="12"/>
      <c r="R9" s="13"/>
    </row>
    <row r="10" spans="2:18" x14ac:dyDescent="0.25">
      <c r="B10" s="12"/>
      <c r="R10" s="13"/>
    </row>
    <row r="11" spans="2:18" x14ac:dyDescent="0.25">
      <c r="B11" s="12"/>
      <c r="I11" s="3" t="s">
        <v>4</v>
      </c>
      <c r="J11" s="4">
        <v>8</v>
      </c>
      <c r="K11" s="2" t="s">
        <v>3</v>
      </c>
      <c r="L11" s="2">
        <f>IF(J11="","",J11+2018)</f>
        <v>2026</v>
      </c>
      <c r="M11" s="2" t="s">
        <v>2</v>
      </c>
      <c r="N11" s="4"/>
      <c r="O11" s="2" t="s">
        <v>1</v>
      </c>
      <c r="P11" s="4"/>
      <c r="Q11" s="2" t="s">
        <v>0</v>
      </c>
      <c r="R11" s="13"/>
    </row>
    <row r="12" spans="2:18" x14ac:dyDescent="0.25">
      <c r="B12" s="12"/>
      <c r="R12" s="13"/>
    </row>
    <row r="13" spans="2:18" x14ac:dyDescent="0.25">
      <c r="B13" s="12"/>
      <c r="C13" s="1" t="s">
        <v>8</v>
      </c>
      <c r="R13" s="13"/>
    </row>
    <row r="14" spans="2:18" x14ac:dyDescent="0.25">
      <c r="B14" s="12"/>
      <c r="R14" s="13"/>
    </row>
    <row r="15" spans="2:18" x14ac:dyDescent="0.25">
      <c r="B15" s="12"/>
      <c r="C15" s="284" t="s">
        <v>5</v>
      </c>
      <c r="D15" s="284"/>
      <c r="E15" s="284"/>
      <c r="F15" s="284"/>
      <c r="R15" s="13"/>
    </row>
    <row r="16" spans="2:18" x14ac:dyDescent="0.25">
      <c r="B16" s="12"/>
      <c r="R16" s="13"/>
    </row>
    <row r="17" spans="2:18" x14ac:dyDescent="0.25">
      <c r="B17" s="12"/>
      <c r="R17" s="13"/>
    </row>
    <row r="18" spans="2:18" x14ac:dyDescent="0.25">
      <c r="B18" s="12"/>
      <c r="R18" s="13"/>
    </row>
    <row r="19" spans="2:18" ht="45" customHeight="1" x14ac:dyDescent="0.25">
      <c r="B19" s="12"/>
      <c r="H19" s="8" t="s">
        <v>7</v>
      </c>
      <c r="I19" s="18" t="s">
        <v>13</v>
      </c>
      <c r="J19" s="287" t="str">
        <f>IF(OR(I19="庄内さくら",I19="庄内よつば"),"学園校区地域教育協議会","中学校区地域教育協議会")</f>
        <v>中学校区地域教育協議会</v>
      </c>
      <c r="K19" s="287"/>
      <c r="L19" s="287"/>
      <c r="M19" s="287"/>
      <c r="N19" s="287"/>
      <c r="O19" s="287"/>
      <c r="P19" s="287"/>
      <c r="Q19" s="19"/>
      <c r="R19" s="13"/>
    </row>
    <row r="20" spans="2:18" ht="38.25" customHeight="1" x14ac:dyDescent="0.25">
      <c r="B20" s="12"/>
      <c r="H20" s="8" t="s">
        <v>6</v>
      </c>
      <c r="I20" s="286"/>
      <c r="J20" s="286"/>
      <c r="K20" s="286"/>
      <c r="L20" s="286"/>
      <c r="M20" s="286"/>
      <c r="N20" s="286"/>
      <c r="O20" s="286"/>
      <c r="P20" s="286"/>
      <c r="R20" s="13"/>
    </row>
    <row r="21" spans="2:18" x14ac:dyDescent="0.25">
      <c r="B21" s="12"/>
      <c r="R21" s="13"/>
    </row>
    <row r="22" spans="2:18" x14ac:dyDescent="0.25">
      <c r="B22" s="12"/>
      <c r="R22" s="13"/>
    </row>
    <row r="23" spans="2:18" x14ac:dyDescent="0.25">
      <c r="B23" s="12"/>
      <c r="R23" s="13"/>
    </row>
    <row r="24" spans="2:18" ht="23.45" customHeight="1" x14ac:dyDescent="0.25">
      <c r="B24" s="12"/>
      <c r="C24" s="131" t="s">
        <v>142</v>
      </c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R24" s="13"/>
    </row>
    <row r="25" spans="2:18" ht="23.45" customHeight="1" x14ac:dyDescent="0.25">
      <c r="B25" s="12"/>
      <c r="C25" s="131" t="s">
        <v>144</v>
      </c>
      <c r="D25" s="7"/>
      <c r="E25" s="7"/>
      <c r="F25" s="7"/>
      <c r="G25" s="7"/>
      <c r="R25" s="13"/>
    </row>
    <row r="26" spans="2:18" x14ac:dyDescent="0.25">
      <c r="B26" s="12"/>
      <c r="R26" s="13"/>
    </row>
    <row r="27" spans="2:18" x14ac:dyDescent="0.25">
      <c r="B27" s="12"/>
      <c r="H27" s="284"/>
      <c r="I27" s="284"/>
      <c r="R27" s="13"/>
    </row>
    <row r="28" spans="2:18" x14ac:dyDescent="0.25">
      <c r="B28" s="12"/>
      <c r="R28" s="13"/>
    </row>
    <row r="29" spans="2:18" x14ac:dyDescent="0.25">
      <c r="B29" s="12"/>
      <c r="R29" s="13"/>
    </row>
    <row r="30" spans="2:18" ht="30" customHeight="1" x14ac:dyDescent="0.25">
      <c r="B30" s="12"/>
      <c r="D30" s="7" t="s">
        <v>143</v>
      </c>
      <c r="E30" s="7"/>
      <c r="R30" s="13"/>
    </row>
    <row r="31" spans="2:18" ht="30" customHeight="1" x14ac:dyDescent="0.25">
      <c r="B31" s="12"/>
      <c r="D31" s="7"/>
      <c r="E31" s="7" t="s">
        <v>229</v>
      </c>
      <c r="R31" s="13"/>
    </row>
    <row r="32" spans="2:18" ht="30" customHeight="1" x14ac:dyDescent="0.25">
      <c r="B32" s="12"/>
      <c r="D32" s="7"/>
      <c r="E32" s="7" t="s">
        <v>230</v>
      </c>
      <c r="R32" s="13"/>
    </row>
    <row r="33" spans="2:18" ht="30" customHeight="1" x14ac:dyDescent="0.25">
      <c r="B33" s="12"/>
      <c r="D33" s="7"/>
      <c r="E33" s="7" t="s">
        <v>234</v>
      </c>
      <c r="R33" s="13"/>
    </row>
    <row r="34" spans="2:18" ht="30" customHeight="1" x14ac:dyDescent="0.25">
      <c r="B34" s="12"/>
      <c r="D34" s="7"/>
      <c r="E34" s="7" t="s">
        <v>231</v>
      </c>
      <c r="R34" s="13"/>
    </row>
    <row r="35" spans="2:18" ht="30" customHeight="1" x14ac:dyDescent="0.25">
      <c r="B35" s="12"/>
      <c r="D35" s="7"/>
      <c r="E35" s="7" t="s">
        <v>233</v>
      </c>
      <c r="R35" s="13"/>
    </row>
    <row r="36" spans="2:18" ht="30" customHeight="1" x14ac:dyDescent="0.25">
      <c r="B36" s="12"/>
      <c r="D36" s="7"/>
      <c r="E36" s="7" t="s">
        <v>228</v>
      </c>
      <c r="R36" s="13"/>
    </row>
    <row r="37" spans="2:18" ht="30" customHeight="1" x14ac:dyDescent="0.25">
      <c r="B37" s="12"/>
      <c r="D37" s="7"/>
      <c r="E37" s="7" t="s">
        <v>232</v>
      </c>
      <c r="R37" s="13"/>
    </row>
    <row r="38" spans="2:18" x14ac:dyDescent="0.25">
      <c r="B38" s="12"/>
      <c r="R38" s="13"/>
    </row>
    <row r="39" spans="2:18" x14ac:dyDescent="0.25">
      <c r="B39" s="12"/>
      <c r="R39" s="13"/>
    </row>
    <row r="40" spans="2:18" x14ac:dyDescent="0.25">
      <c r="B40" s="12"/>
      <c r="R40" s="13"/>
    </row>
    <row r="41" spans="2:18" x14ac:dyDescent="0.25">
      <c r="B41" s="12"/>
      <c r="R41" s="13"/>
    </row>
    <row r="42" spans="2:18" x14ac:dyDescent="0.25">
      <c r="B42" s="12"/>
      <c r="R42" s="13"/>
    </row>
    <row r="43" spans="2:18" x14ac:dyDescent="0.25">
      <c r="B43" s="12"/>
      <c r="R43" s="13"/>
    </row>
    <row r="44" spans="2:18" x14ac:dyDescent="0.25">
      <c r="B44" s="12"/>
      <c r="R44" s="13"/>
    </row>
    <row r="45" spans="2:18" x14ac:dyDescent="0.25">
      <c r="B45" s="12"/>
      <c r="R45" s="13"/>
    </row>
    <row r="46" spans="2:18" x14ac:dyDescent="0.25">
      <c r="B46" s="12"/>
      <c r="R46" s="13"/>
    </row>
    <row r="47" spans="2:18" x14ac:dyDescent="0.25">
      <c r="B47" s="12"/>
      <c r="R47" s="13"/>
    </row>
    <row r="48" spans="2:18" x14ac:dyDescent="0.25">
      <c r="B48" s="12"/>
      <c r="R48" s="13"/>
    </row>
    <row r="49" spans="2:18" x14ac:dyDescent="0.25">
      <c r="B49" s="12"/>
      <c r="R49" s="13"/>
    </row>
    <row r="50" spans="2:18" x14ac:dyDescent="0.25">
      <c r="B50" s="12"/>
      <c r="R50" s="13"/>
    </row>
    <row r="51" spans="2:18" x14ac:dyDescent="0.25">
      <c r="B51" s="12"/>
      <c r="R51" s="13"/>
    </row>
    <row r="52" spans="2:18" x14ac:dyDescent="0.25">
      <c r="B52" s="14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6"/>
    </row>
  </sheetData>
  <sheetProtection sheet="1" objects="1" scenarios="1" selectLockedCells="1"/>
  <mergeCells count="6">
    <mergeCell ref="C6:Q6"/>
    <mergeCell ref="H27:I27"/>
    <mergeCell ref="B7:Q7"/>
    <mergeCell ref="I20:P20"/>
    <mergeCell ref="J19:P19"/>
    <mergeCell ref="C15:F15"/>
  </mergeCells>
  <phoneticPr fontId="3"/>
  <conditionalFormatting sqref="A1:XFD5 A6:C6 R6:XFD6 A7:XFD14 A15:C15 G15:XFD15 A16:XFD18 A19:J19 R19:XFD19 A20:XFD23 A24:C24 Q24:XFD24 A25:XFD26 A27:H27 J27:XFD27 A28:XFD30 A38:XFD1048576">
    <cfRule type="cellIs" dxfId="21" priority="3" operator="equal">
      <formula>0</formula>
    </cfRule>
  </conditionalFormatting>
  <conditionalFormatting sqref="A31:XFD37">
    <cfRule type="cellIs" dxfId="20" priority="1" operator="equal">
      <formula>0</formula>
    </cfRule>
  </conditionalFormatting>
  <printOptions horizontalCentered="1" verticalCentered="1"/>
  <pageMargins left="0.43307086614173229" right="0.43307086614173229" top="0.35433070866141736" bottom="0.35433070866141736" header="0.11811023622047245" footer="0.11811023622047245"/>
  <pageSetup paperSize="9" scale="9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94463A3-D94B-449B-B5D0-A5DBACC874AE}">
          <x14:formula1>
            <xm:f>Sheet6!B$2:$B$19</xm:f>
          </x14:formula1>
          <xm:sqref>I19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179E5-5F95-4BBB-9DCC-EDD4C5F77A69}">
  <sheetPr codeName="Sheet10">
    <tabColor theme="9"/>
  </sheetPr>
  <dimension ref="A2:W46"/>
  <sheetViews>
    <sheetView view="pageBreakPreview" zoomScale="70" zoomScaleNormal="100" zoomScaleSheetLayoutView="70" workbookViewId="0">
      <selection activeCell="N8" sqref="N8"/>
    </sheetView>
  </sheetViews>
  <sheetFormatPr defaultColWidth="8.86328125" defaultRowHeight="17.25" x14ac:dyDescent="0.25"/>
  <cols>
    <col min="1" max="1" width="4.6640625" style="34" customWidth="1"/>
    <col min="2" max="2" width="2" style="34" customWidth="1"/>
    <col min="3" max="3" width="9.59765625" style="34" customWidth="1"/>
    <col min="4" max="4" width="4.265625" style="34" customWidth="1"/>
    <col min="5" max="5" width="7.9296875" style="34" customWidth="1"/>
    <col min="6" max="6" width="7.796875" style="34" customWidth="1"/>
    <col min="7" max="7" width="5.06640625" style="34" customWidth="1"/>
    <col min="8" max="8" width="2.9296875" style="34" bestFit="1" customWidth="1"/>
    <col min="9" max="9" width="3.53125" style="34" customWidth="1"/>
    <col min="10" max="10" width="8" style="34" customWidth="1"/>
    <col min="11" max="11" width="4.3984375" style="34" customWidth="1"/>
    <col min="12" max="12" width="4.19921875" style="34" customWidth="1"/>
    <col min="13" max="13" width="2.86328125" style="34" customWidth="1"/>
    <col min="14" max="14" width="12.33203125" style="34" customWidth="1"/>
    <col min="15" max="15" width="7.46484375" style="34" customWidth="1"/>
    <col min="16" max="16" width="4.19921875" style="34" customWidth="1"/>
    <col min="17" max="17" width="6.33203125" style="34" customWidth="1"/>
    <col min="18" max="18" width="3.86328125" style="34" customWidth="1"/>
    <col min="19" max="19" width="4.19921875" style="34" customWidth="1"/>
    <col min="20" max="20" width="3.19921875" style="34" bestFit="1" customWidth="1"/>
    <col min="21" max="21" width="2" style="34" customWidth="1"/>
    <col min="22" max="16384" width="8.86328125" style="34"/>
  </cols>
  <sheetData>
    <row r="2" spans="3:22" x14ac:dyDescent="0.25">
      <c r="S2" s="37"/>
      <c r="T2" s="199" t="s">
        <v>198</v>
      </c>
      <c r="U2" s="35"/>
    </row>
    <row r="3" spans="3:22" x14ac:dyDescent="0.25">
      <c r="T3" s="36"/>
      <c r="U3" s="35"/>
    </row>
    <row r="4" spans="3:22" ht="28.25" customHeight="1" x14ac:dyDescent="0.25">
      <c r="C4" s="153" t="s">
        <v>182</v>
      </c>
      <c r="D4" s="153">
        <f>完了報告書!J11</f>
        <v>8</v>
      </c>
      <c r="E4" s="165" t="s">
        <v>73</v>
      </c>
      <c r="F4" s="165">
        <f>完了報告書!L11</f>
        <v>2026</v>
      </c>
      <c r="G4" s="165" t="s">
        <v>183</v>
      </c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</row>
    <row r="5" spans="3:22" ht="28.25" customHeight="1" x14ac:dyDescent="0.25">
      <c r="C5" s="508" t="s">
        <v>165</v>
      </c>
      <c r="D5" s="508"/>
      <c r="E5" s="508"/>
      <c r="F5" s="508"/>
      <c r="G5" s="508"/>
      <c r="H5" s="508"/>
      <c r="I5" s="508"/>
      <c r="J5" s="508"/>
      <c r="K5" s="508"/>
      <c r="L5" s="508"/>
      <c r="M5" s="508"/>
      <c r="N5" s="508"/>
      <c r="O5" s="508"/>
      <c r="P5" s="508"/>
      <c r="Q5" s="508"/>
      <c r="R5" s="508"/>
      <c r="S5" s="508"/>
      <c r="T5" s="508"/>
    </row>
    <row r="6" spans="3:22" ht="9" customHeight="1" x14ac:dyDescent="0.25">
      <c r="C6" s="85"/>
      <c r="D6" s="85"/>
      <c r="E6" s="85"/>
      <c r="F6" s="85"/>
      <c r="G6" s="85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</row>
    <row r="7" spans="3:22" ht="20.25" customHeight="1" x14ac:dyDescent="0.25">
      <c r="C7" s="29"/>
      <c r="D7" s="29"/>
      <c r="E7" s="29"/>
      <c r="F7" s="29"/>
      <c r="G7" s="29"/>
      <c r="H7" s="29"/>
      <c r="I7" s="29"/>
      <c r="J7" s="532" t="s">
        <v>166</v>
      </c>
      <c r="K7" s="532"/>
      <c r="L7" s="532"/>
      <c r="M7" s="532"/>
      <c r="N7" s="35" t="str">
        <f>記入例!I19</f>
        <v>第0</v>
      </c>
      <c r="O7" s="34" t="str">
        <f>IF(OR(N7="庄内さくら",N7="庄内よつば"),"学園校区地域教育協議会","中学校区地域教育協議会")</f>
        <v>中学校区地域教育協議会</v>
      </c>
      <c r="Q7" s="154"/>
      <c r="R7" s="154"/>
      <c r="S7" s="154"/>
      <c r="T7" s="154"/>
    </row>
    <row r="8" spans="3:22" ht="9" customHeight="1" thickBot="1" x14ac:dyDescent="0.3">
      <c r="C8" s="42"/>
      <c r="D8" s="42"/>
      <c r="E8" s="42"/>
      <c r="F8" s="42"/>
      <c r="G8" s="42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</row>
    <row r="9" spans="3:22" ht="37.9" customHeight="1" x14ac:dyDescent="0.25">
      <c r="C9" s="156" t="s">
        <v>172</v>
      </c>
      <c r="D9" s="157"/>
      <c r="E9" s="204">
        <v>5</v>
      </c>
      <c r="F9" s="164" t="s">
        <v>167</v>
      </c>
      <c r="G9" s="157" t="s">
        <v>4</v>
      </c>
      <c r="H9" s="204">
        <v>8</v>
      </c>
      <c r="I9" s="157" t="s">
        <v>3</v>
      </c>
      <c r="J9" s="204">
        <v>2026</v>
      </c>
      <c r="K9" s="157" t="s">
        <v>2</v>
      </c>
      <c r="L9" s="205">
        <v>5</v>
      </c>
      <c r="M9" s="157" t="s">
        <v>168</v>
      </c>
      <c r="N9" s="205">
        <v>8</v>
      </c>
      <c r="O9" s="157" t="s">
        <v>0</v>
      </c>
      <c r="P9" s="157"/>
      <c r="Q9" s="157"/>
      <c r="R9" s="157"/>
      <c r="S9" s="158"/>
      <c r="T9" s="7"/>
      <c r="U9" s="28"/>
      <c r="V9" s="28"/>
    </row>
    <row r="10" spans="3:22" ht="37.9" customHeight="1" x14ac:dyDescent="0.25">
      <c r="C10" s="509" t="s">
        <v>169</v>
      </c>
      <c r="D10" s="510"/>
      <c r="E10" s="511"/>
      <c r="F10" s="511"/>
      <c r="G10" s="546" t="s">
        <v>178</v>
      </c>
      <c r="H10" s="547"/>
      <c r="I10" s="547"/>
      <c r="J10" s="547"/>
      <c r="K10" s="547"/>
      <c r="L10" s="547"/>
      <c r="M10" s="547"/>
      <c r="N10" s="547"/>
      <c r="O10" s="547"/>
      <c r="P10" s="547"/>
      <c r="Q10" s="547"/>
      <c r="R10" s="547"/>
      <c r="S10" s="548"/>
      <c r="T10" s="7"/>
      <c r="U10" s="28"/>
      <c r="V10" s="28"/>
    </row>
    <row r="11" spans="3:22" ht="37.9" customHeight="1" x14ac:dyDescent="0.25">
      <c r="C11" s="509" t="s">
        <v>170</v>
      </c>
      <c r="D11" s="510"/>
      <c r="E11" s="511"/>
      <c r="F11" s="511"/>
      <c r="G11" s="549">
        <v>14000</v>
      </c>
      <c r="H11" s="550"/>
      <c r="I11" s="550"/>
      <c r="J11" s="550"/>
      <c r="K11" s="550"/>
      <c r="L11" s="550"/>
      <c r="M11" s="550"/>
      <c r="N11" s="550"/>
      <c r="O11" s="550"/>
      <c r="P11" s="550"/>
      <c r="Q11" s="550"/>
      <c r="R11" s="511" t="s">
        <v>161</v>
      </c>
      <c r="S11" s="528"/>
      <c r="T11" s="7"/>
      <c r="U11" s="28"/>
      <c r="V11" s="28"/>
    </row>
    <row r="12" spans="3:22" ht="37.9" customHeight="1" thickBot="1" x14ac:dyDescent="0.3">
      <c r="C12" s="512" t="s">
        <v>171</v>
      </c>
      <c r="D12" s="513"/>
      <c r="E12" s="513"/>
      <c r="F12" s="513"/>
      <c r="G12" s="533" t="s">
        <v>179</v>
      </c>
      <c r="H12" s="534"/>
      <c r="I12" s="534"/>
      <c r="J12" s="534"/>
      <c r="K12" s="534"/>
      <c r="L12" s="534"/>
      <c r="M12" s="534"/>
      <c r="N12" s="534"/>
      <c r="O12" s="534"/>
      <c r="P12" s="534"/>
      <c r="Q12" s="534"/>
      <c r="R12" s="534"/>
      <c r="S12" s="535"/>
      <c r="T12" s="7"/>
      <c r="U12" s="28"/>
      <c r="V12" s="28"/>
    </row>
    <row r="13" spans="3:22" ht="18.5" customHeight="1" thickTop="1" x14ac:dyDescent="0.25">
      <c r="C13" s="536" t="s">
        <v>153</v>
      </c>
      <c r="D13" s="537"/>
      <c r="E13" s="537"/>
      <c r="F13" s="538"/>
      <c r="G13" s="541" t="s">
        <v>180</v>
      </c>
      <c r="H13" s="542"/>
      <c r="I13" s="542"/>
      <c r="J13" s="542"/>
      <c r="K13" s="542"/>
      <c r="L13" s="542"/>
      <c r="M13" s="542"/>
      <c r="N13" s="542"/>
      <c r="O13" s="542"/>
      <c r="P13" s="542"/>
      <c r="Q13" s="542"/>
      <c r="R13" s="542"/>
      <c r="S13" s="543"/>
      <c r="T13" s="7"/>
      <c r="U13" s="28"/>
      <c r="V13" s="28"/>
    </row>
    <row r="14" spans="3:22" ht="9.75" customHeight="1" x14ac:dyDescent="0.25">
      <c r="C14" s="514"/>
      <c r="D14" s="472"/>
      <c r="E14" s="472"/>
      <c r="F14" s="539"/>
      <c r="G14" s="542"/>
      <c r="H14" s="542"/>
      <c r="I14" s="542"/>
      <c r="J14" s="542"/>
      <c r="K14" s="542"/>
      <c r="L14" s="542"/>
      <c r="M14" s="542"/>
      <c r="N14" s="542"/>
      <c r="O14" s="542"/>
      <c r="P14" s="542"/>
      <c r="Q14" s="542"/>
      <c r="R14" s="542"/>
      <c r="S14" s="543"/>
      <c r="T14" s="7"/>
      <c r="U14" s="28"/>
      <c r="V14" s="28"/>
    </row>
    <row r="15" spans="3:22" x14ac:dyDescent="0.25">
      <c r="C15" s="514"/>
      <c r="D15" s="472"/>
      <c r="E15" s="472"/>
      <c r="F15" s="539"/>
      <c r="G15" s="542"/>
      <c r="H15" s="542"/>
      <c r="I15" s="542"/>
      <c r="J15" s="542"/>
      <c r="K15" s="542"/>
      <c r="L15" s="542"/>
      <c r="M15" s="542"/>
      <c r="N15" s="542"/>
      <c r="O15" s="542"/>
      <c r="P15" s="542"/>
      <c r="Q15" s="542"/>
      <c r="R15" s="542"/>
      <c r="S15" s="543"/>
      <c r="T15" s="7"/>
      <c r="U15" s="28"/>
      <c r="V15" s="28"/>
    </row>
    <row r="16" spans="3:22" ht="9.5" customHeight="1" x14ac:dyDescent="0.25">
      <c r="C16" s="514"/>
      <c r="D16" s="472"/>
      <c r="E16" s="472"/>
      <c r="F16" s="539"/>
      <c r="G16" s="542"/>
      <c r="H16" s="542"/>
      <c r="I16" s="542"/>
      <c r="J16" s="542"/>
      <c r="K16" s="542"/>
      <c r="L16" s="542"/>
      <c r="M16" s="542"/>
      <c r="N16" s="542"/>
      <c r="O16" s="542"/>
      <c r="P16" s="542"/>
      <c r="Q16" s="542"/>
      <c r="R16" s="542"/>
      <c r="S16" s="543"/>
      <c r="T16" s="7"/>
      <c r="U16" s="28"/>
      <c r="V16" s="28"/>
    </row>
    <row r="17" spans="1:23" s="83" customFormat="1" ht="18" customHeight="1" x14ac:dyDescent="0.25">
      <c r="C17" s="514"/>
      <c r="D17" s="472"/>
      <c r="E17" s="472"/>
      <c r="F17" s="539"/>
      <c r="G17" s="542"/>
      <c r="H17" s="542"/>
      <c r="I17" s="542"/>
      <c r="J17" s="542"/>
      <c r="K17" s="542"/>
      <c r="L17" s="542"/>
      <c r="M17" s="542"/>
      <c r="N17" s="542"/>
      <c r="O17" s="542"/>
      <c r="P17" s="542"/>
      <c r="Q17" s="542"/>
      <c r="R17" s="542"/>
      <c r="S17" s="543"/>
      <c r="T17" s="7"/>
      <c r="U17" s="42"/>
      <c r="V17" s="42"/>
    </row>
    <row r="18" spans="1:23" s="83" customFormat="1" ht="10.25" customHeight="1" x14ac:dyDescent="0.25">
      <c r="C18" s="514"/>
      <c r="D18" s="472"/>
      <c r="E18" s="472"/>
      <c r="F18" s="539"/>
      <c r="G18" s="542"/>
      <c r="H18" s="542"/>
      <c r="I18" s="542"/>
      <c r="J18" s="542"/>
      <c r="K18" s="542"/>
      <c r="L18" s="542"/>
      <c r="M18" s="542"/>
      <c r="N18" s="542"/>
      <c r="O18" s="542"/>
      <c r="P18" s="542"/>
      <c r="Q18" s="542"/>
      <c r="R18" s="542"/>
      <c r="S18" s="543"/>
      <c r="T18" s="7"/>
      <c r="U18" s="42"/>
      <c r="V18" s="42"/>
    </row>
    <row r="19" spans="1:23" s="83" customFormat="1" ht="24" customHeight="1" x14ac:dyDescent="0.25">
      <c r="A19" s="84"/>
      <c r="C19" s="514"/>
      <c r="D19" s="472"/>
      <c r="E19" s="472"/>
      <c r="F19" s="539"/>
      <c r="G19" s="542"/>
      <c r="H19" s="542"/>
      <c r="I19" s="542"/>
      <c r="J19" s="542"/>
      <c r="K19" s="542"/>
      <c r="L19" s="542"/>
      <c r="M19" s="542"/>
      <c r="N19" s="542"/>
      <c r="O19" s="542"/>
      <c r="P19" s="542"/>
      <c r="Q19" s="542"/>
      <c r="R19" s="542"/>
      <c r="S19" s="543"/>
      <c r="T19" s="7"/>
      <c r="U19" s="42"/>
      <c r="V19" s="42"/>
    </row>
    <row r="20" spans="1:23" s="83" customFormat="1" ht="24" customHeight="1" x14ac:dyDescent="0.25">
      <c r="A20" s="84"/>
      <c r="C20" s="514"/>
      <c r="D20" s="472"/>
      <c r="E20" s="472"/>
      <c r="F20" s="539"/>
      <c r="G20" s="542"/>
      <c r="H20" s="542"/>
      <c r="I20" s="542"/>
      <c r="J20" s="542"/>
      <c r="K20" s="542"/>
      <c r="L20" s="542"/>
      <c r="M20" s="542"/>
      <c r="N20" s="542"/>
      <c r="O20" s="542"/>
      <c r="P20" s="542"/>
      <c r="Q20" s="542"/>
      <c r="R20" s="542"/>
      <c r="S20" s="543"/>
      <c r="T20" s="7"/>
      <c r="U20" s="42"/>
      <c r="V20" s="42"/>
      <c r="W20" s="82" t="s">
        <v>77</v>
      </c>
    </row>
    <row r="21" spans="1:23" s="83" customFormat="1" ht="31.5" customHeight="1" x14ac:dyDescent="0.25">
      <c r="A21" s="84"/>
      <c r="C21" s="514"/>
      <c r="D21" s="472"/>
      <c r="E21" s="472"/>
      <c r="F21" s="539"/>
      <c r="G21" s="542"/>
      <c r="H21" s="542"/>
      <c r="I21" s="542"/>
      <c r="J21" s="542"/>
      <c r="K21" s="542"/>
      <c r="L21" s="542"/>
      <c r="M21" s="542"/>
      <c r="N21" s="542"/>
      <c r="O21" s="542"/>
      <c r="P21" s="542"/>
      <c r="Q21" s="542"/>
      <c r="R21" s="542"/>
      <c r="S21" s="543"/>
      <c r="T21" s="7"/>
      <c r="U21" s="42"/>
    </row>
    <row r="22" spans="1:23" s="83" customFormat="1" ht="31.5" customHeight="1" x14ac:dyDescent="0.25">
      <c r="A22" s="84"/>
      <c r="C22" s="514"/>
      <c r="D22" s="472"/>
      <c r="E22" s="472"/>
      <c r="F22" s="539"/>
      <c r="G22" s="542"/>
      <c r="H22" s="542"/>
      <c r="I22" s="542"/>
      <c r="J22" s="542"/>
      <c r="K22" s="542"/>
      <c r="L22" s="542"/>
      <c r="M22" s="542"/>
      <c r="N22" s="542"/>
      <c r="O22" s="542"/>
      <c r="P22" s="542"/>
      <c r="Q22" s="542"/>
      <c r="R22" s="542"/>
      <c r="S22" s="543"/>
      <c r="T22" s="7"/>
      <c r="U22" s="42"/>
      <c r="V22" s="42"/>
    </row>
    <row r="23" spans="1:23" s="83" customFormat="1" ht="31.5" customHeight="1" x14ac:dyDescent="0.25">
      <c r="A23" s="84"/>
      <c r="C23" s="514"/>
      <c r="D23" s="472"/>
      <c r="E23" s="472"/>
      <c r="F23" s="539"/>
      <c r="G23" s="542"/>
      <c r="H23" s="542"/>
      <c r="I23" s="542"/>
      <c r="J23" s="542"/>
      <c r="K23" s="542"/>
      <c r="L23" s="542"/>
      <c r="M23" s="542"/>
      <c r="N23" s="542"/>
      <c r="O23" s="542"/>
      <c r="P23" s="542"/>
      <c r="Q23" s="542"/>
      <c r="R23" s="542"/>
      <c r="S23" s="543"/>
      <c r="T23" s="7"/>
      <c r="U23" s="42"/>
      <c r="V23" s="42"/>
    </row>
    <row r="24" spans="1:23" s="83" customFormat="1" ht="21" customHeight="1" x14ac:dyDescent="0.25">
      <c r="A24" s="84"/>
      <c r="C24" s="514"/>
      <c r="D24" s="472"/>
      <c r="E24" s="472"/>
      <c r="F24" s="539"/>
      <c r="G24" s="542"/>
      <c r="H24" s="542"/>
      <c r="I24" s="542"/>
      <c r="J24" s="542"/>
      <c r="K24" s="542"/>
      <c r="L24" s="542"/>
      <c r="M24" s="542"/>
      <c r="N24" s="542"/>
      <c r="O24" s="542"/>
      <c r="P24" s="542"/>
      <c r="Q24" s="542"/>
      <c r="R24" s="542"/>
      <c r="S24" s="543"/>
      <c r="T24" s="7"/>
      <c r="U24" s="42"/>
      <c r="V24" s="42"/>
    </row>
    <row r="25" spans="1:23" s="83" customFormat="1" ht="31.5" customHeight="1" x14ac:dyDescent="0.25">
      <c r="A25" s="84"/>
      <c r="C25" s="514"/>
      <c r="D25" s="472"/>
      <c r="E25" s="472"/>
      <c r="F25" s="539"/>
      <c r="G25" s="542"/>
      <c r="H25" s="542"/>
      <c r="I25" s="542"/>
      <c r="J25" s="542"/>
      <c r="K25" s="542"/>
      <c r="L25" s="542"/>
      <c r="M25" s="542"/>
      <c r="N25" s="542"/>
      <c r="O25" s="542"/>
      <c r="P25" s="542"/>
      <c r="Q25" s="542"/>
      <c r="R25" s="542"/>
      <c r="S25" s="543"/>
      <c r="T25" s="7"/>
      <c r="U25" s="42"/>
      <c r="V25" s="42"/>
    </row>
    <row r="26" spans="1:23" s="83" customFormat="1" ht="20" customHeight="1" x14ac:dyDescent="0.25">
      <c r="C26" s="514"/>
      <c r="D26" s="472"/>
      <c r="E26" s="472"/>
      <c r="F26" s="539"/>
      <c r="G26" s="542"/>
      <c r="H26" s="542"/>
      <c r="I26" s="542"/>
      <c r="J26" s="542"/>
      <c r="K26" s="542"/>
      <c r="L26" s="542"/>
      <c r="M26" s="542"/>
      <c r="N26" s="542"/>
      <c r="O26" s="542"/>
      <c r="P26" s="542"/>
      <c r="Q26" s="542"/>
      <c r="R26" s="542"/>
      <c r="S26" s="543"/>
      <c r="T26" s="160"/>
      <c r="U26" s="42"/>
      <c r="V26" s="42"/>
    </row>
    <row r="27" spans="1:23" s="83" customFormat="1" ht="20" customHeight="1" x14ac:dyDescent="0.25">
      <c r="C27" s="514"/>
      <c r="D27" s="472"/>
      <c r="E27" s="472"/>
      <c r="F27" s="539"/>
      <c r="G27" s="542"/>
      <c r="H27" s="542"/>
      <c r="I27" s="542"/>
      <c r="J27" s="542"/>
      <c r="K27" s="542"/>
      <c r="L27" s="542"/>
      <c r="M27" s="542"/>
      <c r="N27" s="542"/>
      <c r="O27" s="542"/>
      <c r="P27" s="542"/>
      <c r="Q27" s="542"/>
      <c r="R27" s="542"/>
      <c r="S27" s="543"/>
      <c r="T27" s="139"/>
      <c r="U27" s="42"/>
      <c r="V27" s="42"/>
    </row>
    <row r="28" spans="1:23" s="83" customFormat="1" ht="20" customHeight="1" x14ac:dyDescent="0.25">
      <c r="C28" s="514"/>
      <c r="D28" s="472"/>
      <c r="E28" s="472"/>
      <c r="F28" s="539"/>
      <c r="G28" s="542"/>
      <c r="H28" s="542"/>
      <c r="I28" s="542"/>
      <c r="J28" s="542"/>
      <c r="K28" s="542"/>
      <c r="L28" s="542"/>
      <c r="M28" s="542"/>
      <c r="N28" s="542"/>
      <c r="O28" s="542"/>
      <c r="P28" s="542"/>
      <c r="Q28" s="542"/>
      <c r="R28" s="542"/>
      <c r="S28" s="543"/>
      <c r="T28" s="28"/>
      <c r="U28" s="42"/>
      <c r="V28" s="42"/>
    </row>
    <row r="29" spans="1:23" s="83" customFormat="1" x14ac:dyDescent="0.25">
      <c r="C29" s="514"/>
      <c r="D29" s="472"/>
      <c r="E29" s="472"/>
      <c r="F29" s="539"/>
      <c r="G29" s="542"/>
      <c r="H29" s="542"/>
      <c r="I29" s="542"/>
      <c r="J29" s="542"/>
      <c r="K29" s="542"/>
      <c r="L29" s="542"/>
      <c r="M29" s="542"/>
      <c r="N29" s="542"/>
      <c r="O29" s="542"/>
      <c r="P29" s="542"/>
      <c r="Q29" s="542"/>
      <c r="R29" s="542"/>
      <c r="S29" s="543"/>
      <c r="T29" s="42"/>
      <c r="U29" s="42"/>
      <c r="V29" s="42"/>
    </row>
    <row r="30" spans="1:23" s="83" customFormat="1" ht="7.5" customHeight="1" x14ac:dyDescent="0.25">
      <c r="C30" s="514"/>
      <c r="D30" s="472"/>
      <c r="E30" s="472"/>
      <c r="F30" s="539"/>
      <c r="G30" s="542"/>
      <c r="H30" s="542"/>
      <c r="I30" s="542"/>
      <c r="J30" s="542"/>
      <c r="K30" s="542"/>
      <c r="L30" s="542"/>
      <c r="M30" s="542"/>
      <c r="N30" s="542"/>
      <c r="O30" s="542"/>
      <c r="P30" s="542"/>
      <c r="Q30" s="542"/>
      <c r="R30" s="542"/>
      <c r="S30" s="543"/>
      <c r="T30" s="42"/>
      <c r="U30" s="42"/>
      <c r="V30" s="42"/>
    </row>
    <row r="31" spans="1:23" s="83" customFormat="1" x14ac:dyDescent="0.25">
      <c r="C31" s="514"/>
      <c r="D31" s="472"/>
      <c r="E31" s="472"/>
      <c r="F31" s="539"/>
      <c r="G31" s="542"/>
      <c r="H31" s="542"/>
      <c r="I31" s="542"/>
      <c r="J31" s="542"/>
      <c r="K31" s="542"/>
      <c r="L31" s="542"/>
      <c r="M31" s="542"/>
      <c r="N31" s="542"/>
      <c r="O31" s="542"/>
      <c r="P31" s="542"/>
      <c r="Q31" s="542"/>
      <c r="R31" s="542"/>
      <c r="S31" s="543"/>
      <c r="T31" s="161"/>
      <c r="U31" s="42"/>
      <c r="V31" s="42"/>
    </row>
    <row r="32" spans="1:23" s="83" customFormat="1" ht="7.5" customHeight="1" x14ac:dyDescent="0.25">
      <c r="C32" s="514"/>
      <c r="D32" s="472"/>
      <c r="E32" s="472"/>
      <c r="F32" s="539"/>
      <c r="G32" s="542"/>
      <c r="H32" s="542"/>
      <c r="I32" s="542"/>
      <c r="J32" s="542"/>
      <c r="K32" s="542"/>
      <c r="L32" s="542"/>
      <c r="M32" s="542"/>
      <c r="N32" s="542"/>
      <c r="O32" s="542"/>
      <c r="P32" s="542"/>
      <c r="Q32" s="542"/>
      <c r="R32" s="542"/>
      <c r="S32" s="543"/>
      <c r="T32" s="42"/>
      <c r="U32" s="42"/>
      <c r="V32" s="42"/>
    </row>
    <row r="33" spans="3:22" s="83" customFormat="1" x14ac:dyDescent="0.25">
      <c r="C33" s="514"/>
      <c r="D33" s="472"/>
      <c r="E33" s="472"/>
      <c r="F33" s="539"/>
      <c r="G33" s="542"/>
      <c r="H33" s="542"/>
      <c r="I33" s="542"/>
      <c r="J33" s="542"/>
      <c r="K33" s="542"/>
      <c r="L33" s="542"/>
      <c r="M33" s="542"/>
      <c r="N33" s="542"/>
      <c r="O33" s="542"/>
      <c r="P33" s="542"/>
      <c r="Q33" s="542"/>
      <c r="R33" s="542"/>
      <c r="S33" s="543"/>
      <c r="T33" s="42"/>
      <c r="U33" s="42"/>
      <c r="V33" s="42"/>
    </row>
    <row r="34" spans="3:22" s="83" customFormat="1" x14ac:dyDescent="0.25">
      <c r="C34" s="514"/>
      <c r="D34" s="472"/>
      <c r="E34" s="472"/>
      <c r="F34" s="539"/>
      <c r="G34" s="542"/>
      <c r="H34" s="542"/>
      <c r="I34" s="542"/>
      <c r="J34" s="542"/>
      <c r="K34" s="542"/>
      <c r="L34" s="542"/>
      <c r="M34" s="542"/>
      <c r="N34" s="542"/>
      <c r="O34" s="542"/>
      <c r="P34" s="542"/>
      <c r="Q34" s="542"/>
      <c r="R34" s="542"/>
      <c r="S34" s="543"/>
      <c r="T34" s="34"/>
      <c r="U34" s="42"/>
      <c r="V34" s="42"/>
    </row>
    <row r="35" spans="3:22" s="83" customFormat="1" ht="19.5" customHeight="1" x14ac:dyDescent="0.25">
      <c r="C35" s="514"/>
      <c r="D35" s="472"/>
      <c r="E35" s="472"/>
      <c r="F35" s="539"/>
      <c r="G35" s="542"/>
      <c r="H35" s="542"/>
      <c r="I35" s="542"/>
      <c r="J35" s="542"/>
      <c r="K35" s="542"/>
      <c r="L35" s="542"/>
      <c r="M35" s="542"/>
      <c r="N35" s="542"/>
      <c r="O35" s="542"/>
      <c r="P35" s="542"/>
      <c r="Q35" s="542"/>
      <c r="R35" s="542"/>
      <c r="S35" s="543"/>
      <c r="T35" s="42"/>
      <c r="U35" s="42"/>
      <c r="V35" s="42"/>
    </row>
    <row r="36" spans="3:22" s="83" customFormat="1" ht="19.5" customHeight="1" x14ac:dyDescent="0.25">
      <c r="C36" s="514"/>
      <c r="D36" s="472"/>
      <c r="E36" s="472"/>
      <c r="F36" s="539"/>
      <c r="G36" s="542"/>
      <c r="H36" s="542"/>
      <c r="I36" s="542"/>
      <c r="J36" s="542"/>
      <c r="K36" s="542"/>
      <c r="L36" s="542"/>
      <c r="M36" s="542"/>
      <c r="N36" s="542"/>
      <c r="O36" s="542"/>
      <c r="P36" s="542"/>
      <c r="Q36" s="542"/>
      <c r="R36" s="542"/>
      <c r="S36" s="543"/>
      <c r="T36" s="42"/>
      <c r="U36" s="42"/>
      <c r="V36" s="42"/>
    </row>
    <row r="37" spans="3:22" s="83" customFormat="1" ht="22.5" customHeight="1" thickBot="1" x14ac:dyDescent="0.3">
      <c r="C37" s="515"/>
      <c r="D37" s="516"/>
      <c r="E37" s="516"/>
      <c r="F37" s="540"/>
      <c r="G37" s="544"/>
      <c r="H37" s="544"/>
      <c r="I37" s="544"/>
      <c r="J37" s="544"/>
      <c r="K37" s="544"/>
      <c r="L37" s="544"/>
      <c r="M37" s="544"/>
      <c r="N37" s="544"/>
      <c r="O37" s="544"/>
      <c r="P37" s="544"/>
      <c r="Q37" s="544"/>
      <c r="R37" s="544"/>
      <c r="S37" s="545"/>
      <c r="T37" s="28"/>
      <c r="U37" s="42"/>
      <c r="V37" s="42"/>
    </row>
    <row r="38" spans="3:22" s="83" customFormat="1" ht="14.75" customHeight="1" x14ac:dyDescent="0.25">
      <c r="H38" s="29"/>
      <c r="I38" s="29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42"/>
      <c r="V38" s="42"/>
    </row>
    <row r="39" spans="3:22" s="83" customFormat="1" ht="18.850000000000001" customHeight="1" x14ac:dyDescent="0.25">
      <c r="C39" s="82" t="s">
        <v>173</v>
      </c>
      <c r="D39" s="82"/>
      <c r="H39" s="29"/>
      <c r="I39" s="29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42"/>
      <c r="V39" s="42"/>
    </row>
    <row r="40" spans="3:22" s="83" customFormat="1" ht="18.850000000000001" customHeight="1" x14ac:dyDescent="0.25">
      <c r="C40" s="162" t="s">
        <v>174</v>
      </c>
      <c r="D40" s="162"/>
      <c r="H40" s="3"/>
      <c r="I40" s="3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42"/>
      <c r="V40" s="42"/>
    </row>
    <row r="41" spans="3:22" s="83" customFormat="1" ht="18.850000000000001" customHeight="1" x14ac:dyDescent="0.25">
      <c r="C41" s="163" t="s">
        <v>177</v>
      </c>
      <c r="D41" s="163"/>
      <c r="E41" s="86"/>
      <c r="F41" s="86"/>
      <c r="G41" s="86"/>
      <c r="H41" s="42"/>
      <c r="I41" s="42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42"/>
      <c r="V41" s="42"/>
    </row>
    <row r="42" spans="3:22" s="83" customFormat="1" ht="18.850000000000001" customHeight="1" x14ac:dyDescent="0.25">
      <c r="C42" s="163" t="s">
        <v>175</v>
      </c>
      <c r="D42" s="163"/>
      <c r="E42" s="86"/>
      <c r="F42" s="86"/>
      <c r="G42" s="86"/>
      <c r="H42" s="42"/>
      <c r="I42" s="42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42"/>
      <c r="V42" s="42"/>
    </row>
    <row r="43" spans="3:22" s="83" customFormat="1" ht="18.850000000000001" customHeight="1" x14ac:dyDescent="0.25">
      <c r="C43" s="163" t="s">
        <v>176</v>
      </c>
      <c r="D43" s="163"/>
      <c r="E43" s="86"/>
      <c r="F43" s="86"/>
      <c r="G43" s="86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42"/>
      <c r="V43" s="42"/>
    </row>
    <row r="44" spans="3:22" s="83" customFormat="1" x14ac:dyDescent="0.25"/>
    <row r="45" spans="3:22" s="83" customFormat="1" x14ac:dyDescent="0.25"/>
    <row r="46" spans="3:22" s="83" customFormat="1" x14ac:dyDescent="0.25"/>
  </sheetData>
  <sheetProtection sheet="1" objects="1" scenarios="1" selectLockedCells="1"/>
  <mergeCells count="11">
    <mergeCell ref="C12:F12"/>
    <mergeCell ref="G12:S12"/>
    <mergeCell ref="C13:F37"/>
    <mergeCell ref="G13:S37"/>
    <mergeCell ref="C5:T5"/>
    <mergeCell ref="J7:M7"/>
    <mergeCell ref="C10:F10"/>
    <mergeCell ref="G10:S10"/>
    <mergeCell ref="C11:F11"/>
    <mergeCell ref="G11:Q11"/>
    <mergeCell ref="R11:S11"/>
  </mergeCells>
  <phoneticPr fontId="3"/>
  <conditionalFormatting sqref="J7:K7">
    <cfRule type="cellIs" dxfId="4" priority="3" operator="equal">
      <formula>0</formula>
    </cfRule>
    <cfRule type="cellIs" dxfId="3" priority="4" operator="equal">
      <formula>0</formula>
    </cfRule>
  </conditionalFormatting>
  <conditionalFormatting sqref="J40:L40">
    <cfRule type="cellIs" dxfId="2" priority="2" operator="equal">
      <formula>0</formula>
    </cfRule>
  </conditionalFormatting>
  <conditionalFormatting sqref="M43:T43">
    <cfRule type="cellIs" dxfId="1" priority="1" operator="equal">
      <formula>0</formula>
    </cfRule>
  </conditionalFormatting>
  <printOptions horizontalCentered="1" verticalCentered="1"/>
  <pageMargins left="0.51181102362204722" right="0.51181102362204722" top="0.55118110236220474" bottom="0.55118110236220474" header="0.11811023622047245" footer="0.11811023622047245"/>
  <pageSetup paperSize="9" scale="90" fitToWidth="0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4DEDF-E45E-4A53-A305-540D29DE28F7}">
  <sheetPr codeName="Sheet11">
    <tabColor theme="5"/>
    <pageSetUpPr fitToPage="1"/>
  </sheetPr>
  <dimension ref="A1:AK37"/>
  <sheetViews>
    <sheetView view="pageBreakPreview" zoomScale="70" zoomScaleNormal="90" zoomScaleSheetLayoutView="70" workbookViewId="0">
      <selection activeCell="R15" sqref="R15:R16"/>
    </sheetView>
  </sheetViews>
  <sheetFormatPr defaultColWidth="8.86328125" defaultRowHeight="12.75" x14ac:dyDescent="0.25"/>
  <cols>
    <col min="1" max="1" width="8.86328125" style="206"/>
    <col min="2" max="13" width="5.796875" style="206" customWidth="1"/>
    <col min="14" max="14" width="6.19921875" style="206" customWidth="1"/>
    <col min="15" max="15" width="2" style="206" customWidth="1"/>
    <col min="16" max="16" width="6.19921875" style="206" customWidth="1"/>
    <col min="17" max="17" width="16.19921875" style="206" customWidth="1"/>
    <col min="18" max="18" width="10" style="206" customWidth="1"/>
    <col min="19" max="19" width="4.33203125" style="206" customWidth="1"/>
    <col min="20" max="20" width="10" style="206" customWidth="1"/>
    <col min="21" max="21" width="4.33203125" style="206" customWidth="1"/>
    <col min="22" max="22" width="10" style="206" customWidth="1"/>
    <col min="23" max="23" width="4.33203125" style="206" customWidth="1"/>
    <col min="24" max="24" width="34.796875" style="206" customWidth="1"/>
    <col min="25" max="16384" width="8.86328125" style="206"/>
  </cols>
  <sheetData>
    <row r="1" spans="1:37" ht="30" customHeight="1" x14ac:dyDescent="0.25">
      <c r="A1" s="264" t="s">
        <v>199</v>
      </c>
      <c r="B1" s="264"/>
      <c r="C1" s="264"/>
      <c r="X1" s="229" t="s">
        <v>227</v>
      </c>
    </row>
    <row r="2" spans="1:37" ht="15" customHeight="1" x14ac:dyDescent="0.25"/>
    <row r="3" spans="1:37" ht="30" customHeight="1" x14ac:dyDescent="0.25">
      <c r="A3" s="207" t="s">
        <v>4</v>
      </c>
      <c r="B3" s="208">
        <v>8</v>
      </c>
      <c r="C3" s="209" t="s">
        <v>200</v>
      </c>
      <c r="D3" s="207" t="s">
        <v>201</v>
      </c>
      <c r="E3" s="265">
        <v>2026</v>
      </c>
      <c r="F3" s="265"/>
      <c r="G3" s="210" t="s">
        <v>202</v>
      </c>
      <c r="H3" s="210" t="s">
        <v>200</v>
      </c>
      <c r="I3" s="211"/>
      <c r="J3" s="212"/>
      <c r="K3" s="210" t="s">
        <v>203</v>
      </c>
      <c r="L3" s="210" t="s">
        <v>204</v>
      </c>
      <c r="M3" s="212"/>
      <c r="N3" s="210" t="s">
        <v>203</v>
      </c>
      <c r="O3" s="210" t="s">
        <v>199</v>
      </c>
      <c r="P3" s="210"/>
      <c r="Q3" s="210"/>
      <c r="R3" s="210"/>
      <c r="S3" s="210"/>
      <c r="T3" s="210"/>
      <c r="U3" s="210"/>
      <c r="V3" s="210"/>
      <c r="W3" s="210"/>
      <c r="Z3" s="266" t="s">
        <v>205</v>
      </c>
      <c r="AA3" s="266"/>
      <c r="AB3" s="266"/>
      <c r="AC3" s="266"/>
      <c r="AD3" s="266"/>
      <c r="AE3" s="266"/>
      <c r="AF3" s="266"/>
      <c r="AG3" s="266"/>
      <c r="AH3" s="266"/>
      <c r="AI3" s="266"/>
      <c r="AJ3" s="266"/>
      <c r="AK3" s="266"/>
    </row>
    <row r="4" spans="1:37" ht="15" customHeight="1" thickBot="1" x14ac:dyDescent="0.3"/>
    <row r="5" spans="1:37" ht="30" customHeight="1" x14ac:dyDescent="0.25">
      <c r="A5" s="267" t="s">
        <v>206</v>
      </c>
      <c r="B5" s="269" t="s">
        <v>207</v>
      </c>
      <c r="C5" s="270"/>
      <c r="D5" s="270"/>
      <c r="E5" s="270"/>
      <c r="F5" s="270"/>
      <c r="G5" s="271"/>
      <c r="H5" s="275" t="s">
        <v>208</v>
      </c>
      <c r="I5" s="275"/>
      <c r="J5" s="275"/>
      <c r="K5" s="275"/>
      <c r="L5" s="275"/>
      <c r="M5" s="275"/>
      <c r="N5" s="277" t="s">
        <v>209</v>
      </c>
      <c r="O5" s="278"/>
      <c r="P5" s="279"/>
      <c r="Q5" s="280" t="s">
        <v>210</v>
      </c>
      <c r="R5" s="275" t="s">
        <v>211</v>
      </c>
      <c r="S5" s="275"/>
      <c r="T5" s="275"/>
      <c r="U5" s="275"/>
      <c r="V5" s="275"/>
      <c r="W5" s="282"/>
      <c r="X5" s="275" t="s">
        <v>212</v>
      </c>
    </row>
    <row r="6" spans="1:37" ht="30" customHeight="1" x14ac:dyDescent="0.25">
      <c r="A6" s="268"/>
      <c r="B6" s="272"/>
      <c r="C6" s="273"/>
      <c r="D6" s="273"/>
      <c r="E6" s="273"/>
      <c r="F6" s="273"/>
      <c r="G6" s="274"/>
      <c r="H6" s="276"/>
      <c r="I6" s="276"/>
      <c r="J6" s="276"/>
      <c r="K6" s="276"/>
      <c r="L6" s="276"/>
      <c r="M6" s="276"/>
      <c r="N6" s="259" t="s">
        <v>213</v>
      </c>
      <c r="O6" s="260"/>
      <c r="P6" s="261"/>
      <c r="Q6" s="281"/>
      <c r="R6" s="262" t="s">
        <v>214</v>
      </c>
      <c r="S6" s="262"/>
      <c r="T6" s="262" t="s">
        <v>215</v>
      </c>
      <c r="U6" s="262"/>
      <c r="V6" s="262" t="s">
        <v>216</v>
      </c>
      <c r="W6" s="263"/>
      <c r="X6" s="276"/>
    </row>
    <row r="7" spans="1:37" ht="20.100000000000001" customHeight="1" x14ac:dyDescent="0.25">
      <c r="A7" s="236">
        <v>1</v>
      </c>
      <c r="B7" s="253"/>
      <c r="C7" s="254"/>
      <c r="D7" s="254"/>
      <c r="E7" s="254"/>
      <c r="F7" s="254"/>
      <c r="G7" s="255"/>
      <c r="H7" s="250"/>
      <c r="I7" s="230" t="s">
        <v>217</v>
      </c>
      <c r="J7" s="250"/>
      <c r="K7" s="230" t="s">
        <v>218</v>
      </c>
      <c r="L7" s="250"/>
      <c r="M7" s="230" t="s">
        <v>219</v>
      </c>
      <c r="N7" s="213"/>
      <c r="O7" s="214" t="s">
        <v>220</v>
      </c>
      <c r="P7" s="215"/>
      <c r="Q7" s="251"/>
      <c r="R7" s="250"/>
      <c r="S7" s="230" t="s">
        <v>221</v>
      </c>
      <c r="T7" s="250"/>
      <c r="U7" s="230" t="s">
        <v>222</v>
      </c>
      <c r="V7" s="250"/>
      <c r="W7" s="247" t="s">
        <v>222</v>
      </c>
      <c r="X7" s="234"/>
    </row>
    <row r="8" spans="1:37" ht="20.100000000000001" customHeight="1" x14ac:dyDescent="0.25">
      <c r="A8" s="236"/>
      <c r="B8" s="256"/>
      <c r="C8" s="257"/>
      <c r="D8" s="257"/>
      <c r="E8" s="257"/>
      <c r="F8" s="257"/>
      <c r="G8" s="258"/>
      <c r="H8" s="250"/>
      <c r="I8" s="230"/>
      <c r="J8" s="250"/>
      <c r="K8" s="230"/>
      <c r="L8" s="250"/>
      <c r="M8" s="230"/>
      <c r="N8" s="216"/>
      <c r="O8" s="217" t="s">
        <v>220</v>
      </c>
      <c r="P8" s="218"/>
      <c r="Q8" s="252"/>
      <c r="R8" s="250"/>
      <c r="S8" s="230"/>
      <c r="T8" s="250"/>
      <c r="U8" s="230"/>
      <c r="V8" s="250"/>
      <c r="W8" s="247"/>
      <c r="X8" s="234"/>
    </row>
    <row r="9" spans="1:37" ht="20.100000000000001" customHeight="1" x14ac:dyDescent="0.25">
      <c r="A9" s="236">
        <v>2</v>
      </c>
      <c r="B9" s="253"/>
      <c r="C9" s="254"/>
      <c r="D9" s="254"/>
      <c r="E9" s="254"/>
      <c r="F9" s="254"/>
      <c r="G9" s="255"/>
      <c r="H9" s="250"/>
      <c r="I9" s="230" t="s">
        <v>217</v>
      </c>
      <c r="J9" s="250"/>
      <c r="K9" s="230" t="s">
        <v>223</v>
      </c>
      <c r="L9" s="250"/>
      <c r="M9" s="230" t="s">
        <v>219</v>
      </c>
      <c r="N9" s="213"/>
      <c r="O9" s="214" t="s">
        <v>220</v>
      </c>
      <c r="P9" s="215"/>
      <c r="Q9" s="251"/>
      <c r="R9" s="250"/>
      <c r="S9" s="230" t="s">
        <v>222</v>
      </c>
      <c r="T9" s="250"/>
      <c r="U9" s="230" t="s">
        <v>222</v>
      </c>
      <c r="V9" s="250"/>
      <c r="W9" s="247" t="s">
        <v>222</v>
      </c>
      <c r="X9" s="234"/>
    </row>
    <row r="10" spans="1:37" ht="20.100000000000001" customHeight="1" x14ac:dyDescent="0.25">
      <c r="A10" s="236"/>
      <c r="B10" s="256"/>
      <c r="C10" s="257"/>
      <c r="D10" s="257"/>
      <c r="E10" s="257"/>
      <c r="F10" s="257"/>
      <c r="G10" s="258"/>
      <c r="H10" s="250"/>
      <c r="I10" s="230"/>
      <c r="J10" s="250"/>
      <c r="K10" s="230"/>
      <c r="L10" s="250"/>
      <c r="M10" s="230"/>
      <c r="N10" s="216"/>
      <c r="O10" s="217" t="s">
        <v>220</v>
      </c>
      <c r="P10" s="218"/>
      <c r="Q10" s="252"/>
      <c r="R10" s="250"/>
      <c r="S10" s="230"/>
      <c r="T10" s="250"/>
      <c r="U10" s="230"/>
      <c r="V10" s="250"/>
      <c r="W10" s="247"/>
      <c r="X10" s="234"/>
    </row>
    <row r="11" spans="1:37" ht="20.100000000000001" customHeight="1" x14ac:dyDescent="0.25">
      <c r="A11" s="236">
        <v>3</v>
      </c>
      <c r="B11" s="253"/>
      <c r="C11" s="254"/>
      <c r="D11" s="254"/>
      <c r="E11" s="254"/>
      <c r="F11" s="254"/>
      <c r="G11" s="255"/>
      <c r="H11" s="250"/>
      <c r="I11" s="230" t="s">
        <v>224</v>
      </c>
      <c r="J11" s="250"/>
      <c r="K11" s="230" t="s">
        <v>225</v>
      </c>
      <c r="L11" s="250"/>
      <c r="M11" s="230" t="s">
        <v>219</v>
      </c>
      <c r="N11" s="213"/>
      <c r="O11" s="214" t="s">
        <v>220</v>
      </c>
      <c r="P11" s="215"/>
      <c r="Q11" s="251"/>
      <c r="R11" s="250"/>
      <c r="S11" s="230" t="s">
        <v>222</v>
      </c>
      <c r="T11" s="250"/>
      <c r="U11" s="230" t="s">
        <v>222</v>
      </c>
      <c r="V11" s="250"/>
      <c r="W11" s="247" t="s">
        <v>222</v>
      </c>
      <c r="X11" s="234"/>
    </row>
    <row r="12" spans="1:37" ht="20.100000000000001" customHeight="1" x14ac:dyDescent="0.25">
      <c r="A12" s="236"/>
      <c r="B12" s="256"/>
      <c r="C12" s="257"/>
      <c r="D12" s="257"/>
      <c r="E12" s="257"/>
      <c r="F12" s="257"/>
      <c r="G12" s="258"/>
      <c r="H12" s="250"/>
      <c r="I12" s="230"/>
      <c r="J12" s="250"/>
      <c r="K12" s="230"/>
      <c r="L12" s="250"/>
      <c r="M12" s="230"/>
      <c r="N12" s="216"/>
      <c r="O12" s="217" t="s">
        <v>220</v>
      </c>
      <c r="P12" s="218"/>
      <c r="Q12" s="252"/>
      <c r="R12" s="250"/>
      <c r="S12" s="230"/>
      <c r="T12" s="250"/>
      <c r="U12" s="230"/>
      <c r="V12" s="250"/>
      <c r="W12" s="247"/>
      <c r="X12" s="234"/>
    </row>
    <row r="13" spans="1:37" ht="20.100000000000001" customHeight="1" x14ac:dyDescent="0.25">
      <c r="A13" s="236">
        <v>4</v>
      </c>
      <c r="B13" s="253"/>
      <c r="C13" s="254"/>
      <c r="D13" s="254"/>
      <c r="E13" s="254"/>
      <c r="F13" s="254"/>
      <c r="G13" s="255"/>
      <c r="H13" s="250"/>
      <c r="I13" s="230" t="s">
        <v>224</v>
      </c>
      <c r="J13" s="250"/>
      <c r="K13" s="230" t="s">
        <v>225</v>
      </c>
      <c r="L13" s="250"/>
      <c r="M13" s="230" t="s">
        <v>219</v>
      </c>
      <c r="N13" s="213"/>
      <c r="O13" s="214" t="s">
        <v>220</v>
      </c>
      <c r="P13" s="215"/>
      <c r="Q13" s="251"/>
      <c r="R13" s="250"/>
      <c r="S13" s="230" t="s">
        <v>222</v>
      </c>
      <c r="T13" s="250"/>
      <c r="U13" s="230" t="s">
        <v>222</v>
      </c>
      <c r="V13" s="250"/>
      <c r="W13" s="247" t="s">
        <v>222</v>
      </c>
      <c r="X13" s="234"/>
    </row>
    <row r="14" spans="1:37" ht="20.100000000000001" customHeight="1" x14ac:dyDescent="0.25">
      <c r="A14" s="236"/>
      <c r="B14" s="256"/>
      <c r="C14" s="257"/>
      <c r="D14" s="257"/>
      <c r="E14" s="257"/>
      <c r="F14" s="257"/>
      <c r="G14" s="258"/>
      <c r="H14" s="250"/>
      <c r="I14" s="230"/>
      <c r="J14" s="250"/>
      <c r="K14" s="230"/>
      <c r="L14" s="250"/>
      <c r="M14" s="230"/>
      <c r="N14" s="216"/>
      <c r="O14" s="217" t="s">
        <v>220</v>
      </c>
      <c r="P14" s="218"/>
      <c r="Q14" s="252"/>
      <c r="R14" s="250"/>
      <c r="S14" s="230"/>
      <c r="T14" s="250"/>
      <c r="U14" s="230"/>
      <c r="V14" s="250"/>
      <c r="W14" s="247"/>
      <c r="X14" s="234"/>
    </row>
    <row r="15" spans="1:37" ht="20.100000000000001" customHeight="1" x14ac:dyDescent="0.25">
      <c r="A15" s="236">
        <v>5</v>
      </c>
      <c r="B15" s="238"/>
      <c r="C15" s="239"/>
      <c r="D15" s="239"/>
      <c r="E15" s="239"/>
      <c r="F15" s="239"/>
      <c r="G15" s="240"/>
      <c r="H15" s="232"/>
      <c r="I15" s="230" t="s">
        <v>224</v>
      </c>
      <c r="J15" s="232"/>
      <c r="K15" s="230" t="s">
        <v>225</v>
      </c>
      <c r="L15" s="232"/>
      <c r="M15" s="230" t="s">
        <v>219</v>
      </c>
      <c r="N15" s="219"/>
      <c r="O15" s="214" t="s">
        <v>220</v>
      </c>
      <c r="P15" s="220"/>
      <c r="Q15" s="248"/>
      <c r="R15" s="232"/>
      <c r="S15" s="230" t="s">
        <v>222</v>
      </c>
      <c r="T15" s="232"/>
      <c r="U15" s="230" t="s">
        <v>222</v>
      </c>
      <c r="V15" s="232"/>
      <c r="W15" s="247" t="s">
        <v>222</v>
      </c>
      <c r="X15" s="234"/>
    </row>
    <row r="16" spans="1:37" ht="20.100000000000001" customHeight="1" x14ac:dyDescent="0.25">
      <c r="A16" s="236"/>
      <c r="B16" s="244"/>
      <c r="C16" s="245"/>
      <c r="D16" s="245"/>
      <c r="E16" s="245"/>
      <c r="F16" s="245"/>
      <c r="G16" s="246"/>
      <c r="H16" s="232"/>
      <c r="I16" s="230"/>
      <c r="J16" s="232"/>
      <c r="K16" s="230"/>
      <c r="L16" s="232"/>
      <c r="M16" s="230"/>
      <c r="N16" s="221"/>
      <c r="O16" s="217" t="s">
        <v>220</v>
      </c>
      <c r="P16" s="222"/>
      <c r="Q16" s="249"/>
      <c r="R16" s="232"/>
      <c r="S16" s="230"/>
      <c r="T16" s="232"/>
      <c r="U16" s="230"/>
      <c r="V16" s="232"/>
      <c r="W16" s="247"/>
      <c r="X16" s="234"/>
    </row>
    <row r="17" spans="1:24" ht="20.100000000000001" customHeight="1" x14ac:dyDescent="0.25">
      <c r="A17" s="236">
        <v>6</v>
      </c>
      <c r="B17" s="238"/>
      <c r="C17" s="239"/>
      <c r="D17" s="239"/>
      <c r="E17" s="239"/>
      <c r="F17" s="239"/>
      <c r="G17" s="240"/>
      <c r="H17" s="232"/>
      <c r="I17" s="230" t="s">
        <v>224</v>
      </c>
      <c r="J17" s="232"/>
      <c r="K17" s="230" t="s">
        <v>225</v>
      </c>
      <c r="L17" s="232"/>
      <c r="M17" s="230" t="s">
        <v>219</v>
      </c>
      <c r="N17" s="219"/>
      <c r="O17" s="214" t="s">
        <v>220</v>
      </c>
      <c r="P17" s="220"/>
      <c r="Q17" s="248"/>
      <c r="R17" s="232"/>
      <c r="S17" s="230" t="s">
        <v>222</v>
      </c>
      <c r="T17" s="232"/>
      <c r="U17" s="230" t="s">
        <v>222</v>
      </c>
      <c r="V17" s="232"/>
      <c r="W17" s="247" t="s">
        <v>222</v>
      </c>
      <c r="X17" s="234"/>
    </row>
    <row r="18" spans="1:24" ht="20.100000000000001" customHeight="1" x14ac:dyDescent="0.25">
      <c r="A18" s="236"/>
      <c r="B18" s="244"/>
      <c r="C18" s="245"/>
      <c r="D18" s="245"/>
      <c r="E18" s="245"/>
      <c r="F18" s="245"/>
      <c r="G18" s="246"/>
      <c r="H18" s="232"/>
      <c r="I18" s="230"/>
      <c r="J18" s="232"/>
      <c r="K18" s="230"/>
      <c r="L18" s="232"/>
      <c r="M18" s="230"/>
      <c r="N18" s="221"/>
      <c r="O18" s="217" t="s">
        <v>220</v>
      </c>
      <c r="P18" s="222"/>
      <c r="Q18" s="249"/>
      <c r="R18" s="232"/>
      <c r="S18" s="230"/>
      <c r="T18" s="232"/>
      <c r="U18" s="230"/>
      <c r="V18" s="232"/>
      <c r="W18" s="247"/>
      <c r="X18" s="234"/>
    </row>
    <row r="19" spans="1:24" ht="20.100000000000001" customHeight="1" x14ac:dyDescent="0.25">
      <c r="A19" s="236">
        <v>7</v>
      </c>
      <c r="B19" s="238"/>
      <c r="C19" s="239"/>
      <c r="D19" s="239"/>
      <c r="E19" s="239"/>
      <c r="F19" s="239"/>
      <c r="G19" s="240"/>
      <c r="H19" s="232"/>
      <c r="I19" s="230" t="s">
        <v>224</v>
      </c>
      <c r="J19" s="232"/>
      <c r="K19" s="230" t="s">
        <v>225</v>
      </c>
      <c r="L19" s="232"/>
      <c r="M19" s="230" t="s">
        <v>219</v>
      </c>
      <c r="N19" s="219"/>
      <c r="O19" s="214" t="s">
        <v>220</v>
      </c>
      <c r="P19" s="220"/>
      <c r="Q19" s="248"/>
      <c r="R19" s="232"/>
      <c r="S19" s="230" t="s">
        <v>222</v>
      </c>
      <c r="T19" s="232"/>
      <c r="U19" s="230" t="s">
        <v>222</v>
      </c>
      <c r="V19" s="232"/>
      <c r="W19" s="247" t="s">
        <v>222</v>
      </c>
      <c r="X19" s="234"/>
    </row>
    <row r="20" spans="1:24" ht="20.100000000000001" customHeight="1" x14ac:dyDescent="0.25">
      <c r="A20" s="236"/>
      <c r="B20" s="244"/>
      <c r="C20" s="245"/>
      <c r="D20" s="245"/>
      <c r="E20" s="245"/>
      <c r="F20" s="245"/>
      <c r="G20" s="246"/>
      <c r="H20" s="232"/>
      <c r="I20" s="230"/>
      <c r="J20" s="232"/>
      <c r="K20" s="230"/>
      <c r="L20" s="232"/>
      <c r="M20" s="230"/>
      <c r="N20" s="221"/>
      <c r="O20" s="217" t="s">
        <v>220</v>
      </c>
      <c r="P20" s="222"/>
      <c r="Q20" s="249"/>
      <c r="R20" s="232"/>
      <c r="S20" s="230"/>
      <c r="T20" s="232"/>
      <c r="U20" s="230"/>
      <c r="V20" s="232"/>
      <c r="W20" s="247"/>
      <c r="X20" s="234"/>
    </row>
    <row r="21" spans="1:24" ht="20.100000000000001" customHeight="1" x14ac:dyDescent="0.25">
      <c r="A21" s="236">
        <v>8</v>
      </c>
      <c r="B21" s="238"/>
      <c r="C21" s="239"/>
      <c r="D21" s="239"/>
      <c r="E21" s="239"/>
      <c r="F21" s="239"/>
      <c r="G21" s="240"/>
      <c r="H21" s="232"/>
      <c r="I21" s="230" t="s">
        <v>224</v>
      </c>
      <c r="J21" s="232"/>
      <c r="K21" s="230" t="s">
        <v>225</v>
      </c>
      <c r="L21" s="232"/>
      <c r="M21" s="230" t="s">
        <v>219</v>
      </c>
      <c r="N21" s="219"/>
      <c r="O21" s="214" t="s">
        <v>220</v>
      </c>
      <c r="P21" s="220"/>
      <c r="Q21" s="248"/>
      <c r="R21" s="232"/>
      <c r="S21" s="230" t="s">
        <v>222</v>
      </c>
      <c r="T21" s="232"/>
      <c r="U21" s="230" t="s">
        <v>222</v>
      </c>
      <c r="V21" s="232"/>
      <c r="W21" s="247" t="s">
        <v>222</v>
      </c>
      <c r="X21" s="234"/>
    </row>
    <row r="22" spans="1:24" ht="20.100000000000001" customHeight="1" x14ac:dyDescent="0.25">
      <c r="A22" s="236"/>
      <c r="B22" s="244"/>
      <c r="C22" s="245"/>
      <c r="D22" s="245"/>
      <c r="E22" s="245"/>
      <c r="F22" s="245"/>
      <c r="G22" s="246"/>
      <c r="H22" s="232"/>
      <c r="I22" s="230"/>
      <c r="J22" s="232"/>
      <c r="K22" s="230"/>
      <c r="L22" s="232"/>
      <c r="M22" s="230"/>
      <c r="N22" s="221"/>
      <c r="O22" s="217" t="s">
        <v>220</v>
      </c>
      <c r="P22" s="222"/>
      <c r="Q22" s="249"/>
      <c r="R22" s="232"/>
      <c r="S22" s="230"/>
      <c r="T22" s="232"/>
      <c r="U22" s="230"/>
      <c r="V22" s="232"/>
      <c r="W22" s="247"/>
      <c r="X22" s="234"/>
    </row>
    <row r="23" spans="1:24" ht="20.100000000000001" customHeight="1" x14ac:dyDescent="0.25">
      <c r="A23" s="236">
        <v>9</v>
      </c>
      <c r="B23" s="238"/>
      <c r="C23" s="239"/>
      <c r="D23" s="239"/>
      <c r="E23" s="239"/>
      <c r="F23" s="239"/>
      <c r="G23" s="240"/>
      <c r="H23" s="232"/>
      <c r="I23" s="230" t="s">
        <v>224</v>
      </c>
      <c r="J23" s="232"/>
      <c r="K23" s="230" t="s">
        <v>225</v>
      </c>
      <c r="L23" s="232"/>
      <c r="M23" s="230" t="s">
        <v>219</v>
      </c>
      <c r="N23" s="219"/>
      <c r="O23" s="214" t="s">
        <v>220</v>
      </c>
      <c r="P23" s="220"/>
      <c r="Q23" s="248"/>
      <c r="R23" s="232"/>
      <c r="S23" s="230" t="s">
        <v>222</v>
      </c>
      <c r="T23" s="232"/>
      <c r="U23" s="230" t="s">
        <v>222</v>
      </c>
      <c r="V23" s="232"/>
      <c r="W23" s="247" t="s">
        <v>222</v>
      </c>
      <c r="X23" s="234"/>
    </row>
    <row r="24" spans="1:24" ht="20.100000000000001" customHeight="1" x14ac:dyDescent="0.25">
      <c r="A24" s="236"/>
      <c r="B24" s="244"/>
      <c r="C24" s="245"/>
      <c r="D24" s="245"/>
      <c r="E24" s="245"/>
      <c r="F24" s="245"/>
      <c r="G24" s="246"/>
      <c r="H24" s="232"/>
      <c r="I24" s="230"/>
      <c r="J24" s="232"/>
      <c r="K24" s="230"/>
      <c r="L24" s="232"/>
      <c r="M24" s="230"/>
      <c r="N24" s="221"/>
      <c r="O24" s="217" t="s">
        <v>220</v>
      </c>
      <c r="P24" s="222"/>
      <c r="Q24" s="249"/>
      <c r="R24" s="232"/>
      <c r="S24" s="230"/>
      <c r="T24" s="232"/>
      <c r="U24" s="230"/>
      <c r="V24" s="232"/>
      <c r="W24" s="247"/>
      <c r="X24" s="234"/>
    </row>
    <row r="25" spans="1:24" ht="20.100000000000001" customHeight="1" x14ac:dyDescent="0.25">
      <c r="A25" s="236">
        <v>10</v>
      </c>
      <c r="B25" s="238"/>
      <c r="C25" s="239"/>
      <c r="D25" s="239"/>
      <c r="E25" s="239"/>
      <c r="F25" s="239"/>
      <c r="G25" s="240"/>
      <c r="H25" s="232"/>
      <c r="I25" s="230" t="s">
        <v>224</v>
      </c>
      <c r="J25" s="232"/>
      <c r="K25" s="230" t="s">
        <v>225</v>
      </c>
      <c r="L25" s="232"/>
      <c r="M25" s="230" t="s">
        <v>219</v>
      </c>
      <c r="N25" s="219"/>
      <c r="O25" s="214" t="s">
        <v>220</v>
      </c>
      <c r="P25" s="220"/>
      <c r="Q25" s="234"/>
      <c r="R25" s="232"/>
      <c r="S25" s="230" t="s">
        <v>222</v>
      </c>
      <c r="T25" s="232"/>
      <c r="U25" s="230" t="s">
        <v>222</v>
      </c>
      <c r="V25" s="232"/>
      <c r="W25" s="230" t="s">
        <v>222</v>
      </c>
      <c r="X25" s="234"/>
    </row>
    <row r="26" spans="1:24" ht="20.100000000000001" customHeight="1" x14ac:dyDescent="0.25">
      <c r="A26" s="236"/>
      <c r="B26" s="244"/>
      <c r="C26" s="245"/>
      <c r="D26" s="245"/>
      <c r="E26" s="245"/>
      <c r="F26" s="245"/>
      <c r="G26" s="246"/>
      <c r="H26" s="232"/>
      <c r="I26" s="230"/>
      <c r="J26" s="232"/>
      <c r="K26" s="230"/>
      <c r="L26" s="232"/>
      <c r="M26" s="230"/>
      <c r="N26" s="221"/>
      <c r="O26" s="217" t="s">
        <v>220</v>
      </c>
      <c r="P26" s="222"/>
      <c r="Q26" s="234"/>
      <c r="R26" s="232"/>
      <c r="S26" s="230"/>
      <c r="T26" s="232"/>
      <c r="U26" s="230"/>
      <c r="V26" s="232"/>
      <c r="W26" s="230"/>
      <c r="X26" s="234"/>
    </row>
    <row r="27" spans="1:24" ht="19.5" customHeight="1" x14ac:dyDescent="0.25">
      <c r="A27" s="236">
        <v>11</v>
      </c>
      <c r="B27" s="238"/>
      <c r="C27" s="239"/>
      <c r="D27" s="239"/>
      <c r="E27" s="239"/>
      <c r="F27" s="239"/>
      <c r="G27" s="240"/>
      <c r="H27" s="232"/>
      <c r="I27" s="230" t="s">
        <v>224</v>
      </c>
      <c r="J27" s="232"/>
      <c r="K27" s="230" t="s">
        <v>225</v>
      </c>
      <c r="L27" s="232"/>
      <c r="M27" s="230" t="s">
        <v>219</v>
      </c>
      <c r="N27" s="219"/>
      <c r="O27" s="214" t="s">
        <v>220</v>
      </c>
      <c r="P27" s="220"/>
      <c r="Q27" s="234"/>
      <c r="R27" s="232"/>
      <c r="S27" s="230" t="s">
        <v>222</v>
      </c>
      <c r="T27" s="232"/>
      <c r="U27" s="230" t="s">
        <v>222</v>
      </c>
      <c r="V27" s="232"/>
      <c r="W27" s="230" t="s">
        <v>222</v>
      </c>
      <c r="X27" s="234"/>
    </row>
    <row r="28" spans="1:24" ht="19.5" customHeight="1" x14ac:dyDescent="0.25">
      <c r="A28" s="236"/>
      <c r="B28" s="244"/>
      <c r="C28" s="245"/>
      <c r="D28" s="245"/>
      <c r="E28" s="245"/>
      <c r="F28" s="245"/>
      <c r="G28" s="246"/>
      <c r="H28" s="232"/>
      <c r="I28" s="230"/>
      <c r="J28" s="232"/>
      <c r="K28" s="230"/>
      <c r="L28" s="232"/>
      <c r="M28" s="230"/>
      <c r="N28" s="221"/>
      <c r="O28" s="217" t="s">
        <v>220</v>
      </c>
      <c r="P28" s="222"/>
      <c r="Q28" s="234"/>
      <c r="R28" s="232"/>
      <c r="S28" s="230"/>
      <c r="T28" s="232"/>
      <c r="U28" s="230"/>
      <c r="V28" s="232"/>
      <c r="W28" s="230"/>
      <c r="X28" s="234"/>
    </row>
    <row r="29" spans="1:24" ht="19.5" customHeight="1" x14ac:dyDescent="0.25">
      <c r="A29" s="236">
        <v>12</v>
      </c>
      <c r="B29" s="238"/>
      <c r="C29" s="239"/>
      <c r="D29" s="239"/>
      <c r="E29" s="239"/>
      <c r="F29" s="239"/>
      <c r="G29" s="240"/>
      <c r="H29" s="232"/>
      <c r="I29" s="230" t="s">
        <v>224</v>
      </c>
      <c r="J29" s="232"/>
      <c r="K29" s="230" t="s">
        <v>225</v>
      </c>
      <c r="L29" s="232"/>
      <c r="M29" s="230" t="s">
        <v>219</v>
      </c>
      <c r="N29" s="219"/>
      <c r="O29" s="214" t="s">
        <v>220</v>
      </c>
      <c r="P29" s="220"/>
      <c r="Q29" s="234"/>
      <c r="R29" s="232"/>
      <c r="S29" s="230" t="s">
        <v>222</v>
      </c>
      <c r="T29" s="232"/>
      <c r="U29" s="230" t="s">
        <v>222</v>
      </c>
      <c r="V29" s="232"/>
      <c r="W29" s="230" t="s">
        <v>222</v>
      </c>
      <c r="X29" s="234"/>
    </row>
    <row r="30" spans="1:24" ht="19.5" customHeight="1" x14ac:dyDescent="0.25">
      <c r="A30" s="236"/>
      <c r="B30" s="244"/>
      <c r="C30" s="245"/>
      <c r="D30" s="245"/>
      <c r="E30" s="245"/>
      <c r="F30" s="245"/>
      <c r="G30" s="246"/>
      <c r="H30" s="232"/>
      <c r="I30" s="230"/>
      <c r="J30" s="232"/>
      <c r="K30" s="230"/>
      <c r="L30" s="232"/>
      <c r="M30" s="230"/>
      <c r="N30" s="221"/>
      <c r="O30" s="217" t="s">
        <v>220</v>
      </c>
      <c r="P30" s="222"/>
      <c r="Q30" s="234"/>
      <c r="R30" s="232"/>
      <c r="S30" s="230"/>
      <c r="T30" s="232"/>
      <c r="U30" s="230"/>
      <c r="V30" s="232"/>
      <c r="W30" s="230"/>
      <c r="X30" s="234"/>
    </row>
    <row r="31" spans="1:24" ht="19.5" customHeight="1" x14ac:dyDescent="0.25">
      <c r="A31" s="236">
        <v>13</v>
      </c>
      <c r="B31" s="238"/>
      <c r="C31" s="239"/>
      <c r="D31" s="239"/>
      <c r="E31" s="239"/>
      <c r="F31" s="239"/>
      <c r="G31" s="240"/>
      <c r="H31" s="232"/>
      <c r="I31" s="230" t="s">
        <v>224</v>
      </c>
      <c r="J31" s="232"/>
      <c r="K31" s="230" t="s">
        <v>225</v>
      </c>
      <c r="L31" s="232"/>
      <c r="M31" s="230" t="s">
        <v>219</v>
      </c>
      <c r="N31" s="219"/>
      <c r="O31" s="214" t="s">
        <v>220</v>
      </c>
      <c r="P31" s="220"/>
      <c r="Q31" s="234"/>
      <c r="R31" s="232"/>
      <c r="S31" s="230" t="s">
        <v>222</v>
      </c>
      <c r="T31" s="232"/>
      <c r="U31" s="230" t="s">
        <v>222</v>
      </c>
      <c r="V31" s="232"/>
      <c r="W31" s="230" t="s">
        <v>222</v>
      </c>
      <c r="X31" s="234"/>
    </row>
    <row r="32" spans="1:24" ht="19.5" customHeight="1" x14ac:dyDescent="0.25">
      <c r="A32" s="236"/>
      <c r="B32" s="244"/>
      <c r="C32" s="245"/>
      <c r="D32" s="245"/>
      <c r="E32" s="245"/>
      <c r="F32" s="245"/>
      <c r="G32" s="246"/>
      <c r="H32" s="232"/>
      <c r="I32" s="230"/>
      <c r="J32" s="232"/>
      <c r="K32" s="230"/>
      <c r="L32" s="232"/>
      <c r="M32" s="230"/>
      <c r="N32" s="221"/>
      <c r="O32" s="217" t="s">
        <v>220</v>
      </c>
      <c r="P32" s="222"/>
      <c r="Q32" s="234"/>
      <c r="R32" s="232"/>
      <c r="S32" s="230"/>
      <c r="T32" s="232"/>
      <c r="U32" s="230"/>
      <c r="V32" s="232"/>
      <c r="W32" s="230"/>
      <c r="X32" s="234"/>
    </row>
    <row r="33" spans="1:24" ht="19.5" customHeight="1" x14ac:dyDescent="0.25">
      <c r="A33" s="236">
        <v>14</v>
      </c>
      <c r="B33" s="238"/>
      <c r="C33" s="239"/>
      <c r="D33" s="239"/>
      <c r="E33" s="239"/>
      <c r="F33" s="239"/>
      <c r="G33" s="240"/>
      <c r="H33" s="232"/>
      <c r="I33" s="230" t="s">
        <v>224</v>
      </c>
      <c r="J33" s="232"/>
      <c r="K33" s="230" t="s">
        <v>225</v>
      </c>
      <c r="L33" s="232"/>
      <c r="M33" s="230" t="s">
        <v>219</v>
      </c>
      <c r="N33" s="219"/>
      <c r="O33" s="214" t="s">
        <v>220</v>
      </c>
      <c r="P33" s="220"/>
      <c r="Q33" s="234"/>
      <c r="R33" s="232"/>
      <c r="S33" s="230" t="s">
        <v>222</v>
      </c>
      <c r="T33" s="232"/>
      <c r="U33" s="230" t="s">
        <v>222</v>
      </c>
      <c r="V33" s="232"/>
      <c r="W33" s="230" t="s">
        <v>222</v>
      </c>
      <c r="X33" s="234"/>
    </row>
    <row r="34" spans="1:24" ht="19.5" customHeight="1" x14ac:dyDescent="0.25">
      <c r="A34" s="236"/>
      <c r="B34" s="244"/>
      <c r="C34" s="245"/>
      <c r="D34" s="245"/>
      <c r="E34" s="245"/>
      <c r="F34" s="245"/>
      <c r="G34" s="246"/>
      <c r="H34" s="232"/>
      <c r="I34" s="230"/>
      <c r="J34" s="232"/>
      <c r="K34" s="230"/>
      <c r="L34" s="232"/>
      <c r="M34" s="230"/>
      <c r="N34" s="221"/>
      <c r="O34" s="217" t="s">
        <v>220</v>
      </c>
      <c r="P34" s="222"/>
      <c r="Q34" s="234"/>
      <c r="R34" s="232"/>
      <c r="S34" s="230"/>
      <c r="T34" s="232"/>
      <c r="U34" s="230"/>
      <c r="V34" s="232"/>
      <c r="W34" s="230"/>
      <c r="X34" s="234"/>
    </row>
    <row r="35" spans="1:24" ht="19.5" customHeight="1" x14ac:dyDescent="0.25">
      <c r="A35" s="236">
        <v>15</v>
      </c>
      <c r="B35" s="238"/>
      <c r="C35" s="239"/>
      <c r="D35" s="239"/>
      <c r="E35" s="239"/>
      <c r="F35" s="239"/>
      <c r="G35" s="240"/>
      <c r="H35" s="232"/>
      <c r="I35" s="230" t="s">
        <v>224</v>
      </c>
      <c r="J35" s="232"/>
      <c r="K35" s="230" t="s">
        <v>225</v>
      </c>
      <c r="L35" s="232"/>
      <c r="M35" s="230" t="s">
        <v>219</v>
      </c>
      <c r="N35" s="223"/>
      <c r="O35" s="224" t="s">
        <v>220</v>
      </c>
      <c r="P35" s="220"/>
      <c r="Q35" s="234"/>
      <c r="R35" s="232"/>
      <c r="S35" s="230" t="s">
        <v>222</v>
      </c>
      <c r="T35" s="232"/>
      <c r="U35" s="230" t="s">
        <v>222</v>
      </c>
      <c r="V35" s="232"/>
      <c r="W35" s="230" t="s">
        <v>222</v>
      </c>
      <c r="X35" s="234"/>
    </row>
    <row r="36" spans="1:24" ht="19.5" customHeight="1" thickBot="1" x14ac:dyDescent="0.3">
      <c r="A36" s="237"/>
      <c r="B36" s="241"/>
      <c r="C36" s="242"/>
      <c r="D36" s="242"/>
      <c r="E36" s="242"/>
      <c r="F36" s="242"/>
      <c r="G36" s="243"/>
      <c r="H36" s="233"/>
      <c r="I36" s="231"/>
      <c r="J36" s="233"/>
      <c r="K36" s="231"/>
      <c r="L36" s="233"/>
      <c r="M36" s="231"/>
      <c r="N36" s="225"/>
      <c r="O36" s="226" t="s">
        <v>220</v>
      </c>
      <c r="P36" s="227"/>
      <c r="Q36" s="235"/>
      <c r="R36" s="233"/>
      <c r="S36" s="231"/>
      <c r="T36" s="233"/>
      <c r="U36" s="231"/>
      <c r="V36" s="233"/>
      <c r="W36" s="231"/>
      <c r="X36" s="235"/>
    </row>
    <row r="37" spans="1:24" x14ac:dyDescent="0.25">
      <c r="X37" s="228" t="s">
        <v>226</v>
      </c>
    </row>
  </sheetData>
  <sheetProtection selectLockedCells="1"/>
  <mergeCells count="254">
    <mergeCell ref="A1:C1"/>
    <mergeCell ref="E3:F3"/>
    <mergeCell ref="Z3:AK3"/>
    <mergeCell ref="A5:A6"/>
    <mergeCell ref="B5:G6"/>
    <mergeCell ref="H5:M6"/>
    <mergeCell ref="N5:P5"/>
    <mergeCell ref="Q5:Q6"/>
    <mergeCell ref="R5:W5"/>
    <mergeCell ref="X5:X6"/>
    <mergeCell ref="N6:P6"/>
    <mergeCell ref="R6:S6"/>
    <mergeCell ref="T6:U6"/>
    <mergeCell ref="V6:W6"/>
    <mergeCell ref="A7:A8"/>
    <mergeCell ref="B7:G8"/>
    <mergeCell ref="H7:H8"/>
    <mergeCell ref="I7:I8"/>
    <mergeCell ref="J7:J8"/>
    <mergeCell ref="K7:K8"/>
    <mergeCell ref="U7:U8"/>
    <mergeCell ref="V7:V8"/>
    <mergeCell ref="W7:W8"/>
    <mergeCell ref="X7:X8"/>
    <mergeCell ref="A9:A10"/>
    <mergeCell ref="B9:G10"/>
    <mergeCell ref="H9:H10"/>
    <mergeCell ref="I9:I10"/>
    <mergeCell ref="J9:J10"/>
    <mergeCell ref="K9:K10"/>
    <mergeCell ref="L7:L8"/>
    <mergeCell ref="M7:M8"/>
    <mergeCell ref="Q7:Q8"/>
    <mergeCell ref="R7:R8"/>
    <mergeCell ref="S7:S8"/>
    <mergeCell ref="T7:T8"/>
    <mergeCell ref="U9:U10"/>
    <mergeCell ref="V9:V10"/>
    <mergeCell ref="W9:W10"/>
    <mergeCell ref="X9:X10"/>
    <mergeCell ref="A11:A12"/>
    <mergeCell ref="B11:G12"/>
    <mergeCell ref="H11:H12"/>
    <mergeCell ref="I11:I12"/>
    <mergeCell ref="J11:J12"/>
    <mergeCell ref="K11:K12"/>
    <mergeCell ref="L9:L10"/>
    <mergeCell ref="M9:M10"/>
    <mergeCell ref="Q9:Q10"/>
    <mergeCell ref="R9:R10"/>
    <mergeCell ref="S9:S10"/>
    <mergeCell ref="T9:T10"/>
    <mergeCell ref="U11:U12"/>
    <mergeCell ref="V11:V12"/>
    <mergeCell ref="W11:W12"/>
    <mergeCell ref="X11:X12"/>
    <mergeCell ref="A13:A14"/>
    <mergeCell ref="B13:G14"/>
    <mergeCell ref="H13:H14"/>
    <mergeCell ref="I13:I14"/>
    <mergeCell ref="J13:J14"/>
    <mergeCell ref="K13:K14"/>
    <mergeCell ref="L11:L12"/>
    <mergeCell ref="M11:M12"/>
    <mergeCell ref="Q11:Q12"/>
    <mergeCell ref="R11:R12"/>
    <mergeCell ref="S11:S12"/>
    <mergeCell ref="T11:T12"/>
    <mergeCell ref="U13:U14"/>
    <mergeCell ref="V13:V14"/>
    <mergeCell ref="W13:W14"/>
    <mergeCell ref="X13:X14"/>
    <mergeCell ref="A15:A16"/>
    <mergeCell ref="B15:G16"/>
    <mergeCell ref="H15:H16"/>
    <mergeCell ref="I15:I16"/>
    <mergeCell ref="J15:J16"/>
    <mergeCell ref="K15:K16"/>
    <mergeCell ref="L13:L14"/>
    <mergeCell ref="M13:M14"/>
    <mergeCell ref="Q13:Q14"/>
    <mergeCell ref="R13:R14"/>
    <mergeCell ref="S13:S14"/>
    <mergeCell ref="T13:T14"/>
    <mergeCell ref="U15:U16"/>
    <mergeCell ref="V15:V16"/>
    <mergeCell ref="W15:W16"/>
    <mergeCell ref="X15:X16"/>
    <mergeCell ref="A17:A18"/>
    <mergeCell ref="B17:G18"/>
    <mergeCell ref="H17:H18"/>
    <mergeCell ref="I17:I18"/>
    <mergeCell ref="J17:J18"/>
    <mergeCell ref="K17:K18"/>
    <mergeCell ref="L15:L16"/>
    <mergeCell ref="M15:M16"/>
    <mergeCell ref="Q15:Q16"/>
    <mergeCell ref="R15:R16"/>
    <mergeCell ref="S15:S16"/>
    <mergeCell ref="T15:T16"/>
    <mergeCell ref="U17:U18"/>
    <mergeCell ref="V17:V18"/>
    <mergeCell ref="W17:W18"/>
    <mergeCell ref="X17:X18"/>
    <mergeCell ref="A19:A20"/>
    <mergeCell ref="B19:G20"/>
    <mergeCell ref="H19:H20"/>
    <mergeCell ref="I19:I20"/>
    <mergeCell ref="J19:J20"/>
    <mergeCell ref="K19:K20"/>
    <mergeCell ref="L17:L18"/>
    <mergeCell ref="M17:M18"/>
    <mergeCell ref="Q17:Q18"/>
    <mergeCell ref="R17:R18"/>
    <mergeCell ref="S17:S18"/>
    <mergeCell ref="T17:T18"/>
    <mergeCell ref="U19:U20"/>
    <mergeCell ref="V19:V20"/>
    <mergeCell ref="W19:W20"/>
    <mergeCell ref="X19:X20"/>
    <mergeCell ref="A21:A22"/>
    <mergeCell ref="B21:G22"/>
    <mergeCell ref="H21:H22"/>
    <mergeCell ref="I21:I22"/>
    <mergeCell ref="J21:J22"/>
    <mergeCell ref="K21:K22"/>
    <mergeCell ref="L19:L20"/>
    <mergeCell ref="M19:M20"/>
    <mergeCell ref="Q19:Q20"/>
    <mergeCell ref="R19:R20"/>
    <mergeCell ref="S19:S20"/>
    <mergeCell ref="T19:T20"/>
    <mergeCell ref="U21:U22"/>
    <mergeCell ref="V21:V22"/>
    <mergeCell ref="W21:W22"/>
    <mergeCell ref="X21:X22"/>
    <mergeCell ref="A23:A24"/>
    <mergeCell ref="B23:G24"/>
    <mergeCell ref="H23:H24"/>
    <mergeCell ref="I23:I24"/>
    <mergeCell ref="J23:J24"/>
    <mergeCell ref="K23:K24"/>
    <mergeCell ref="L21:L22"/>
    <mergeCell ref="M21:M22"/>
    <mergeCell ref="Q21:Q22"/>
    <mergeCell ref="R21:R22"/>
    <mergeCell ref="S21:S22"/>
    <mergeCell ref="T21:T22"/>
    <mergeCell ref="U23:U24"/>
    <mergeCell ref="V23:V24"/>
    <mergeCell ref="W23:W24"/>
    <mergeCell ref="X23:X24"/>
    <mergeCell ref="A25:A26"/>
    <mergeCell ref="B25:G26"/>
    <mergeCell ref="H25:H26"/>
    <mergeCell ref="I25:I26"/>
    <mergeCell ref="J25:J26"/>
    <mergeCell ref="K25:K26"/>
    <mergeCell ref="L23:L24"/>
    <mergeCell ref="M23:M24"/>
    <mergeCell ref="Q23:Q24"/>
    <mergeCell ref="R23:R24"/>
    <mergeCell ref="S23:S24"/>
    <mergeCell ref="T23:T24"/>
    <mergeCell ref="U25:U26"/>
    <mergeCell ref="V25:V26"/>
    <mergeCell ref="W25:W26"/>
    <mergeCell ref="X25:X26"/>
    <mergeCell ref="A27:A28"/>
    <mergeCell ref="B27:G28"/>
    <mergeCell ref="H27:H28"/>
    <mergeCell ref="I27:I28"/>
    <mergeCell ref="J27:J28"/>
    <mergeCell ref="K27:K28"/>
    <mergeCell ref="L25:L26"/>
    <mergeCell ref="M25:M26"/>
    <mergeCell ref="Q25:Q26"/>
    <mergeCell ref="R25:R26"/>
    <mergeCell ref="S25:S26"/>
    <mergeCell ref="T25:T26"/>
    <mergeCell ref="U27:U28"/>
    <mergeCell ref="V27:V28"/>
    <mergeCell ref="W27:W28"/>
    <mergeCell ref="X27:X28"/>
    <mergeCell ref="A29:A30"/>
    <mergeCell ref="B29:G30"/>
    <mergeCell ref="H29:H30"/>
    <mergeCell ref="I29:I30"/>
    <mergeCell ref="J29:J30"/>
    <mergeCell ref="K29:K30"/>
    <mergeCell ref="L27:L28"/>
    <mergeCell ref="M27:M28"/>
    <mergeCell ref="Q27:Q28"/>
    <mergeCell ref="R27:R28"/>
    <mergeCell ref="S27:S28"/>
    <mergeCell ref="T27:T28"/>
    <mergeCell ref="U29:U30"/>
    <mergeCell ref="V29:V30"/>
    <mergeCell ref="W29:W30"/>
    <mergeCell ref="X29:X30"/>
    <mergeCell ref="A31:A32"/>
    <mergeCell ref="B31:G32"/>
    <mergeCell ref="H31:H32"/>
    <mergeCell ref="I31:I32"/>
    <mergeCell ref="J31:J32"/>
    <mergeCell ref="K31:K32"/>
    <mergeCell ref="L29:L30"/>
    <mergeCell ref="M29:M30"/>
    <mergeCell ref="Q29:Q30"/>
    <mergeCell ref="R29:R30"/>
    <mergeCell ref="S29:S30"/>
    <mergeCell ref="T29:T30"/>
    <mergeCell ref="U31:U32"/>
    <mergeCell ref="V31:V32"/>
    <mergeCell ref="W31:W32"/>
    <mergeCell ref="X31:X32"/>
    <mergeCell ref="A33:A34"/>
    <mergeCell ref="B33:G34"/>
    <mergeCell ref="H33:H34"/>
    <mergeCell ref="I33:I34"/>
    <mergeCell ref="J33:J34"/>
    <mergeCell ref="K33:K34"/>
    <mergeCell ref="L31:L32"/>
    <mergeCell ref="M31:M32"/>
    <mergeCell ref="Q31:Q32"/>
    <mergeCell ref="R31:R32"/>
    <mergeCell ref="S31:S32"/>
    <mergeCell ref="T31:T32"/>
    <mergeCell ref="U33:U34"/>
    <mergeCell ref="V33:V34"/>
    <mergeCell ref="W33:W34"/>
    <mergeCell ref="X33:X34"/>
    <mergeCell ref="A35:A36"/>
    <mergeCell ref="B35:G36"/>
    <mergeCell ref="H35:H36"/>
    <mergeCell ref="I35:I36"/>
    <mergeCell ref="J35:J36"/>
    <mergeCell ref="K35:K36"/>
    <mergeCell ref="L33:L34"/>
    <mergeCell ref="M33:M34"/>
    <mergeCell ref="Q33:Q34"/>
    <mergeCell ref="R33:R34"/>
    <mergeCell ref="S33:S34"/>
    <mergeCell ref="T33:T34"/>
    <mergeCell ref="U35:U36"/>
    <mergeCell ref="V35:V36"/>
    <mergeCell ref="W35:W36"/>
    <mergeCell ref="X35:X36"/>
    <mergeCell ref="L35:L36"/>
    <mergeCell ref="M35:M36"/>
    <mergeCell ref="Q35:Q36"/>
    <mergeCell ref="R35:R36"/>
    <mergeCell ref="S35:S36"/>
    <mergeCell ref="T35:T36"/>
  </mergeCells>
  <phoneticPr fontId="3"/>
  <conditionalFormatting sqref="A1:XFD1048576">
    <cfRule type="cellIs" dxfId="0" priority="1" operator="equal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66" fitToWidth="0" orientation="landscape" blackAndWhite="1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BCC40-6628-4094-A7EE-BCDC776D4721}">
  <sheetPr codeName="Sheet12"/>
  <dimension ref="B2:F19"/>
  <sheetViews>
    <sheetView workbookViewId="0">
      <selection activeCell="E17" sqref="E17"/>
    </sheetView>
  </sheetViews>
  <sheetFormatPr defaultRowHeight="12.75" x14ac:dyDescent="0.25"/>
  <cols>
    <col min="2" max="2" width="10.46484375" bestFit="1" customWidth="1"/>
  </cols>
  <sheetData>
    <row r="2" spans="2:6" x14ac:dyDescent="0.25">
      <c r="B2" s="17"/>
      <c r="C2" t="s">
        <v>28</v>
      </c>
    </row>
    <row r="3" spans="2:6" x14ac:dyDescent="0.25">
      <c r="B3" s="17" t="s">
        <v>11</v>
      </c>
      <c r="C3" t="s">
        <v>46</v>
      </c>
      <c r="D3" t="s">
        <v>29</v>
      </c>
      <c r="F3" t="str">
        <f>CONCATENATE(C3,D3)</f>
        <v>豊中市曽根西町１－６－１</v>
      </c>
    </row>
    <row r="4" spans="2:6" x14ac:dyDescent="0.25">
      <c r="B4" s="17" t="s">
        <v>12</v>
      </c>
      <c r="C4" t="s">
        <v>46</v>
      </c>
      <c r="D4" t="s">
        <v>30</v>
      </c>
      <c r="F4" t="str">
        <f t="shared" ref="F4:F19" si="0">CONCATENATE(C4,D4)</f>
        <v>豊中市宮山町２－１－１</v>
      </c>
    </row>
    <row r="5" spans="2:6" x14ac:dyDescent="0.25">
      <c r="B5" s="17" t="s">
        <v>9</v>
      </c>
      <c r="C5" t="s">
        <v>46</v>
      </c>
      <c r="D5" t="s">
        <v>31</v>
      </c>
      <c r="F5" t="str">
        <f t="shared" si="0"/>
        <v>豊中市栗ケ丘町１－１</v>
      </c>
    </row>
    <row r="6" spans="2:6" x14ac:dyDescent="0.25">
      <c r="B6" s="17" t="s">
        <v>13</v>
      </c>
      <c r="C6" t="s">
        <v>46</v>
      </c>
      <c r="D6" t="s">
        <v>32</v>
      </c>
      <c r="F6" t="str">
        <f t="shared" si="0"/>
        <v>豊中市服部本町４－５－７</v>
      </c>
    </row>
    <row r="7" spans="2:6" x14ac:dyDescent="0.25">
      <c r="B7" s="17" t="s">
        <v>14</v>
      </c>
      <c r="C7" t="s">
        <v>46</v>
      </c>
      <c r="D7" t="s">
        <v>33</v>
      </c>
      <c r="F7" t="str">
        <f t="shared" si="0"/>
        <v>豊中市立花町１－１０－１</v>
      </c>
    </row>
    <row r="8" spans="2:6" x14ac:dyDescent="0.25">
      <c r="B8" s="17" t="s">
        <v>15</v>
      </c>
      <c r="C8" t="s">
        <v>46</v>
      </c>
      <c r="D8" t="s">
        <v>34</v>
      </c>
      <c r="F8" t="str">
        <f t="shared" si="0"/>
        <v>豊中市新千里東町３－２－１</v>
      </c>
    </row>
    <row r="9" spans="2:6" x14ac:dyDescent="0.25">
      <c r="B9" s="17" t="s">
        <v>16</v>
      </c>
      <c r="C9" t="s">
        <v>46</v>
      </c>
      <c r="D9" t="s">
        <v>35</v>
      </c>
      <c r="F9" t="str">
        <f t="shared" si="0"/>
        <v>豊中市新千里南町１－４－１</v>
      </c>
    </row>
    <row r="10" spans="2:6" x14ac:dyDescent="0.25">
      <c r="B10" s="17" t="s">
        <v>17</v>
      </c>
      <c r="C10" t="s">
        <v>46</v>
      </c>
      <c r="D10" t="s">
        <v>36</v>
      </c>
      <c r="F10" t="str">
        <f t="shared" si="0"/>
        <v>豊中市西緑丘２－１１－１</v>
      </c>
    </row>
    <row r="11" spans="2:6" x14ac:dyDescent="0.25">
      <c r="B11" s="17" t="s">
        <v>18</v>
      </c>
      <c r="C11" t="s">
        <v>46</v>
      </c>
      <c r="D11" t="s">
        <v>37</v>
      </c>
      <c r="F11" t="str">
        <f t="shared" si="0"/>
        <v>豊中市浜２－１４－１</v>
      </c>
    </row>
    <row r="12" spans="2:6" x14ac:dyDescent="0.25">
      <c r="B12" s="17" t="s">
        <v>19</v>
      </c>
      <c r="C12" t="s">
        <v>46</v>
      </c>
      <c r="D12" t="s">
        <v>38</v>
      </c>
      <c r="F12" t="str">
        <f t="shared" si="0"/>
        <v>豊中市柴原町２－１４－１</v>
      </c>
    </row>
    <row r="13" spans="2:6" x14ac:dyDescent="0.25">
      <c r="B13" s="17" t="s">
        <v>20</v>
      </c>
      <c r="C13" t="s">
        <v>46</v>
      </c>
      <c r="D13" t="s">
        <v>39</v>
      </c>
      <c r="F13" t="str">
        <f t="shared" si="0"/>
        <v>豊中市北緑丘１－１－１</v>
      </c>
    </row>
    <row r="14" spans="2:6" x14ac:dyDescent="0.25">
      <c r="B14" s="17" t="s">
        <v>21</v>
      </c>
      <c r="C14" t="s">
        <v>46</v>
      </c>
      <c r="D14" t="s">
        <v>40</v>
      </c>
      <c r="F14" t="str">
        <f t="shared" si="0"/>
        <v>豊中市熊野町３－８－１</v>
      </c>
    </row>
    <row r="15" spans="2:6" x14ac:dyDescent="0.25">
      <c r="B15" s="17" t="s">
        <v>22</v>
      </c>
      <c r="C15" t="s">
        <v>46</v>
      </c>
      <c r="D15" t="s">
        <v>41</v>
      </c>
      <c r="F15" t="str">
        <f t="shared" si="0"/>
        <v>豊中市北条町３－１８－１</v>
      </c>
    </row>
    <row r="16" spans="2:6" x14ac:dyDescent="0.25">
      <c r="B16" s="17" t="s">
        <v>23</v>
      </c>
      <c r="C16" t="s">
        <v>46</v>
      </c>
      <c r="D16" t="s">
        <v>42</v>
      </c>
      <c r="F16" t="str">
        <f t="shared" si="0"/>
        <v>豊中市西泉丘２－２４３２－２</v>
      </c>
    </row>
    <row r="17" spans="2:6" x14ac:dyDescent="0.25">
      <c r="B17" s="17" t="s">
        <v>24</v>
      </c>
      <c r="C17" t="s">
        <v>46</v>
      </c>
      <c r="D17" t="s">
        <v>43</v>
      </c>
      <c r="F17" t="str">
        <f t="shared" si="0"/>
        <v>豊中市螢池中町４－７－１</v>
      </c>
    </row>
    <row r="18" spans="2:6" x14ac:dyDescent="0.25">
      <c r="B18" s="17" t="s">
        <v>25</v>
      </c>
      <c r="C18" t="s">
        <v>46</v>
      </c>
      <c r="D18" t="s">
        <v>44</v>
      </c>
      <c r="F18" t="str">
        <f t="shared" si="0"/>
        <v>豊中市庄内幸町４－２９－２</v>
      </c>
    </row>
    <row r="19" spans="2:6" x14ac:dyDescent="0.25">
      <c r="B19" s="17" t="s">
        <v>26</v>
      </c>
      <c r="C19" t="s">
        <v>46</v>
      </c>
      <c r="D19" s="20" t="s">
        <v>45</v>
      </c>
      <c r="F19" t="str">
        <f t="shared" si="0"/>
        <v>豊中市千成町２－２－６５</v>
      </c>
    </row>
  </sheetData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CDDB8-955A-4E01-BEE0-312D76E3DFE0}">
  <sheetPr codeName="Sheet2">
    <tabColor rgb="FFFF0000"/>
    <pageSetUpPr fitToPage="1"/>
  </sheetPr>
  <dimension ref="B2:R52"/>
  <sheetViews>
    <sheetView view="pageBreakPreview" topLeftCell="A6" zoomScale="85" zoomScaleNormal="100" zoomScaleSheetLayoutView="85" workbookViewId="0">
      <selection activeCell="H15" sqref="H15"/>
    </sheetView>
  </sheetViews>
  <sheetFormatPr defaultColWidth="9.1328125" defaultRowHeight="12.75" x14ac:dyDescent="0.25"/>
  <cols>
    <col min="1" max="1" width="3.33203125" style="1" customWidth="1"/>
    <col min="2" max="2" width="4.33203125" style="1" customWidth="1"/>
    <col min="3" max="3" width="6.6640625" style="1" customWidth="1"/>
    <col min="4" max="4" width="3.19921875" style="1" customWidth="1"/>
    <col min="5" max="5" width="5.86328125" style="1" bestFit="1" customWidth="1"/>
    <col min="6" max="6" width="6" style="1" customWidth="1"/>
    <col min="7" max="7" width="7.1328125" style="1" customWidth="1"/>
    <col min="8" max="8" width="13.796875" style="1" customWidth="1"/>
    <col min="9" max="9" width="15.53125" style="1" customWidth="1"/>
    <col min="10" max="10" width="3.33203125" style="1" customWidth="1"/>
    <col min="11" max="11" width="4" style="1" bestFit="1" customWidth="1"/>
    <col min="12" max="12" width="5.33203125" style="1" customWidth="1"/>
    <col min="13" max="13" width="4" style="1" bestFit="1" customWidth="1"/>
    <col min="14" max="14" width="3.33203125" style="1" customWidth="1"/>
    <col min="15" max="15" width="3" style="1" bestFit="1" customWidth="1"/>
    <col min="16" max="16" width="3.33203125" style="1" customWidth="1"/>
    <col min="17" max="17" width="3" style="1" bestFit="1" customWidth="1"/>
    <col min="18" max="18" width="3" style="1" customWidth="1"/>
    <col min="19" max="16384" width="9.1328125" style="1"/>
  </cols>
  <sheetData>
    <row r="2" spans="2:18" x14ac:dyDescent="0.25">
      <c r="B2" s="9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1"/>
    </row>
    <row r="3" spans="2:18" x14ac:dyDescent="0.25">
      <c r="B3" s="12"/>
      <c r="R3" s="13"/>
    </row>
    <row r="4" spans="2:18" x14ac:dyDescent="0.25">
      <c r="B4" s="12"/>
      <c r="R4" s="13"/>
    </row>
    <row r="5" spans="2:18" x14ac:dyDescent="0.25">
      <c r="B5" s="12"/>
      <c r="R5" s="13"/>
    </row>
    <row r="6" spans="2:18" ht="30" customHeight="1" x14ac:dyDescent="0.25">
      <c r="B6" s="21"/>
      <c r="C6" s="283" t="s">
        <v>139</v>
      </c>
      <c r="D6" s="283"/>
      <c r="E6" s="283"/>
      <c r="F6" s="283"/>
      <c r="G6" s="283"/>
      <c r="H6" s="283"/>
      <c r="I6" s="283"/>
      <c r="J6" s="283"/>
      <c r="K6" s="283"/>
      <c r="L6" s="283"/>
      <c r="M6" s="283"/>
      <c r="N6" s="283"/>
      <c r="O6" s="283"/>
      <c r="P6" s="283"/>
      <c r="Q6" s="283"/>
      <c r="R6" s="13"/>
    </row>
    <row r="7" spans="2:18" ht="30" customHeight="1" x14ac:dyDescent="0.25">
      <c r="B7" s="285" t="s">
        <v>140</v>
      </c>
      <c r="C7" s="283"/>
      <c r="D7" s="283"/>
      <c r="E7" s="283"/>
      <c r="F7" s="283"/>
      <c r="G7" s="283"/>
      <c r="H7" s="283"/>
      <c r="I7" s="283"/>
      <c r="J7" s="283"/>
      <c r="K7" s="283"/>
      <c r="L7" s="283"/>
      <c r="M7" s="283"/>
      <c r="N7" s="283"/>
      <c r="O7" s="283"/>
      <c r="P7" s="283"/>
      <c r="Q7" s="283"/>
      <c r="R7" s="13"/>
    </row>
    <row r="8" spans="2:18" x14ac:dyDescent="0.25">
      <c r="B8" s="12"/>
      <c r="R8" s="13"/>
    </row>
    <row r="9" spans="2:18" x14ac:dyDescent="0.25">
      <c r="B9" s="12"/>
      <c r="R9" s="13"/>
    </row>
    <row r="10" spans="2:18" x14ac:dyDescent="0.25">
      <c r="B10" s="12"/>
      <c r="R10" s="13"/>
    </row>
    <row r="11" spans="2:18" s="24" customFormat="1" x14ac:dyDescent="0.25">
      <c r="B11" s="23"/>
      <c r="I11" s="25" t="s">
        <v>4</v>
      </c>
      <c r="J11" s="26">
        <v>8</v>
      </c>
      <c r="K11" s="26" t="s">
        <v>3</v>
      </c>
      <c r="L11" s="26">
        <f>IF(J11="","",J11+2018)</f>
        <v>2026</v>
      </c>
      <c r="M11" s="26" t="s">
        <v>2</v>
      </c>
      <c r="N11" s="26">
        <v>4</v>
      </c>
      <c r="O11" s="26" t="s">
        <v>1</v>
      </c>
      <c r="P11" s="26">
        <v>1</v>
      </c>
      <c r="Q11" s="26" t="s">
        <v>0</v>
      </c>
      <c r="R11" s="27"/>
    </row>
    <row r="12" spans="2:18" x14ac:dyDescent="0.25">
      <c r="B12" s="12"/>
      <c r="R12" s="13"/>
    </row>
    <row r="13" spans="2:18" x14ac:dyDescent="0.25">
      <c r="B13" s="12"/>
      <c r="C13" s="1" t="s">
        <v>8</v>
      </c>
      <c r="R13" s="13"/>
    </row>
    <row r="14" spans="2:18" x14ac:dyDescent="0.25">
      <c r="B14" s="12"/>
      <c r="R14" s="13"/>
    </row>
    <row r="15" spans="2:18" x14ac:dyDescent="0.25">
      <c r="B15" s="12"/>
      <c r="C15" s="284" t="s">
        <v>5</v>
      </c>
      <c r="D15" s="284"/>
      <c r="E15" s="284"/>
      <c r="F15" s="284"/>
      <c r="R15" s="13"/>
    </row>
    <row r="16" spans="2:18" x14ac:dyDescent="0.25">
      <c r="B16" s="12"/>
      <c r="R16" s="13"/>
    </row>
    <row r="17" spans="2:18" x14ac:dyDescent="0.25">
      <c r="B17" s="12"/>
      <c r="R17" s="13"/>
    </row>
    <row r="18" spans="2:18" x14ac:dyDescent="0.25">
      <c r="B18" s="12"/>
      <c r="R18" s="13"/>
    </row>
    <row r="19" spans="2:18" ht="45" customHeight="1" x14ac:dyDescent="0.25">
      <c r="B19" s="12"/>
      <c r="H19" s="8" t="s">
        <v>7</v>
      </c>
      <c r="I19" s="22" t="s">
        <v>27</v>
      </c>
      <c r="J19" s="287" t="str">
        <f>IF(OR(I19="庄内さくら",I19="庄内よつば"),"学園校区地域教育協議会","中学校区地域教育協議会")</f>
        <v>中学校区地域教育協議会</v>
      </c>
      <c r="K19" s="287"/>
      <c r="L19" s="287"/>
      <c r="M19" s="287"/>
      <c r="N19" s="287"/>
      <c r="O19" s="287"/>
      <c r="P19" s="287"/>
      <c r="Q19" s="19"/>
      <c r="R19" s="13"/>
    </row>
    <row r="20" spans="2:18" ht="38.25" customHeight="1" x14ac:dyDescent="0.25">
      <c r="B20" s="12"/>
      <c r="H20" s="8" t="s">
        <v>6</v>
      </c>
      <c r="I20" s="288" t="s">
        <v>47</v>
      </c>
      <c r="J20" s="288"/>
      <c r="K20" s="288"/>
      <c r="L20" s="288"/>
      <c r="M20" s="288"/>
      <c r="N20" s="288"/>
      <c r="O20" s="288"/>
      <c r="P20" s="288"/>
      <c r="R20" s="13"/>
    </row>
    <row r="21" spans="2:18" x14ac:dyDescent="0.25">
      <c r="B21" s="12"/>
      <c r="R21" s="13"/>
    </row>
    <row r="22" spans="2:18" x14ac:dyDescent="0.25">
      <c r="B22" s="12"/>
      <c r="R22" s="13"/>
    </row>
    <row r="23" spans="2:18" x14ac:dyDescent="0.25">
      <c r="B23" s="12"/>
      <c r="R23" s="13"/>
    </row>
    <row r="24" spans="2:18" ht="23.45" customHeight="1" x14ac:dyDescent="0.25">
      <c r="B24" s="12"/>
      <c r="C24" s="7" t="s">
        <v>141</v>
      </c>
      <c r="D24" s="6"/>
      <c r="E24" s="6"/>
      <c r="F24" s="6"/>
      <c r="G24" s="7"/>
      <c r="R24" s="13"/>
    </row>
    <row r="25" spans="2:18" ht="23.45" customHeight="1" x14ac:dyDescent="0.25">
      <c r="B25" s="12"/>
      <c r="C25" s="7" t="s">
        <v>144</v>
      </c>
      <c r="D25" s="7"/>
      <c r="E25" s="7"/>
      <c r="F25" s="7"/>
      <c r="G25" s="7"/>
      <c r="R25" s="13"/>
    </row>
    <row r="26" spans="2:18" x14ac:dyDescent="0.25">
      <c r="B26" s="12"/>
      <c r="R26" s="13"/>
    </row>
    <row r="27" spans="2:18" x14ac:dyDescent="0.25">
      <c r="B27" s="12"/>
      <c r="H27" s="284"/>
      <c r="I27" s="284"/>
      <c r="R27" s="13"/>
    </row>
    <row r="28" spans="2:18" x14ac:dyDescent="0.25">
      <c r="B28" s="12"/>
      <c r="R28" s="13"/>
    </row>
    <row r="29" spans="2:18" x14ac:dyDescent="0.25">
      <c r="B29" s="12"/>
      <c r="R29" s="13"/>
    </row>
    <row r="30" spans="2:18" ht="30" customHeight="1" x14ac:dyDescent="0.25">
      <c r="B30" s="12"/>
      <c r="D30" s="7" t="s">
        <v>143</v>
      </c>
      <c r="E30" s="7"/>
      <c r="R30" s="13"/>
    </row>
    <row r="31" spans="2:18" ht="30" customHeight="1" x14ac:dyDescent="0.25">
      <c r="B31" s="12"/>
      <c r="D31" s="7"/>
      <c r="E31" s="7" t="s">
        <v>229</v>
      </c>
      <c r="R31" s="13"/>
    </row>
    <row r="32" spans="2:18" ht="30" customHeight="1" x14ac:dyDescent="0.25">
      <c r="B32" s="12"/>
      <c r="D32" s="7"/>
      <c r="E32" s="7" t="s">
        <v>230</v>
      </c>
      <c r="R32" s="13"/>
    </row>
    <row r="33" spans="2:18" ht="30" customHeight="1" x14ac:dyDescent="0.25">
      <c r="B33" s="12"/>
      <c r="D33" s="7"/>
      <c r="E33" s="7" t="s">
        <v>234</v>
      </c>
      <c r="R33" s="13"/>
    </row>
    <row r="34" spans="2:18" ht="30" customHeight="1" x14ac:dyDescent="0.25">
      <c r="B34" s="12"/>
      <c r="D34" s="7"/>
      <c r="E34" s="7" t="s">
        <v>231</v>
      </c>
      <c r="R34" s="13"/>
    </row>
    <row r="35" spans="2:18" ht="30" customHeight="1" x14ac:dyDescent="0.25">
      <c r="B35" s="12"/>
      <c r="D35" s="7"/>
      <c r="E35" s="7" t="s">
        <v>233</v>
      </c>
      <c r="R35" s="13"/>
    </row>
    <row r="36" spans="2:18" ht="30" customHeight="1" x14ac:dyDescent="0.25">
      <c r="B36" s="12"/>
      <c r="D36" s="7"/>
      <c r="E36" s="7" t="s">
        <v>228</v>
      </c>
      <c r="R36" s="13"/>
    </row>
    <row r="37" spans="2:18" ht="30" customHeight="1" x14ac:dyDescent="0.25">
      <c r="B37" s="12"/>
      <c r="D37" s="7"/>
      <c r="E37" s="7" t="s">
        <v>232</v>
      </c>
      <c r="R37" s="13"/>
    </row>
    <row r="38" spans="2:18" x14ac:dyDescent="0.25">
      <c r="B38" s="12"/>
      <c r="R38" s="13"/>
    </row>
    <row r="39" spans="2:18" x14ac:dyDescent="0.25">
      <c r="B39" s="12"/>
      <c r="R39" s="13"/>
    </row>
    <row r="40" spans="2:18" x14ac:dyDescent="0.25">
      <c r="B40" s="12"/>
      <c r="R40" s="13"/>
    </row>
    <row r="41" spans="2:18" x14ac:dyDescent="0.25">
      <c r="B41" s="12"/>
      <c r="R41" s="13"/>
    </row>
    <row r="42" spans="2:18" x14ac:dyDescent="0.25">
      <c r="B42" s="12"/>
      <c r="R42" s="13"/>
    </row>
    <row r="43" spans="2:18" x14ac:dyDescent="0.25">
      <c r="B43" s="12"/>
      <c r="R43" s="13"/>
    </row>
    <row r="44" spans="2:18" x14ac:dyDescent="0.25">
      <c r="B44" s="12"/>
      <c r="R44" s="13"/>
    </row>
    <row r="45" spans="2:18" x14ac:dyDescent="0.25">
      <c r="B45" s="12"/>
      <c r="R45" s="13"/>
    </row>
    <row r="46" spans="2:18" x14ac:dyDescent="0.25">
      <c r="B46" s="12"/>
      <c r="R46" s="13"/>
    </row>
    <row r="47" spans="2:18" x14ac:dyDescent="0.25">
      <c r="B47" s="12"/>
      <c r="R47" s="13"/>
    </row>
    <row r="48" spans="2:18" x14ac:dyDescent="0.25">
      <c r="B48" s="12"/>
      <c r="R48" s="13"/>
    </row>
    <row r="49" spans="2:18" x14ac:dyDescent="0.25">
      <c r="B49" s="12"/>
      <c r="R49" s="13"/>
    </row>
    <row r="50" spans="2:18" x14ac:dyDescent="0.25">
      <c r="B50" s="12"/>
      <c r="R50" s="13"/>
    </row>
    <row r="51" spans="2:18" x14ac:dyDescent="0.25">
      <c r="B51" s="12"/>
      <c r="R51" s="13"/>
    </row>
    <row r="52" spans="2:18" x14ac:dyDescent="0.25">
      <c r="B52" s="14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6"/>
    </row>
  </sheetData>
  <sheetProtection sheet="1" objects="1" scenarios="1" selectLockedCells="1"/>
  <mergeCells count="6">
    <mergeCell ref="H27:I27"/>
    <mergeCell ref="C6:Q6"/>
    <mergeCell ref="B7:Q7"/>
    <mergeCell ref="C15:F15"/>
    <mergeCell ref="J19:P19"/>
    <mergeCell ref="I20:P20"/>
  </mergeCells>
  <phoneticPr fontId="3"/>
  <conditionalFormatting sqref="A1:XFD5 A6:C6 R6:XFD6 A7:XFD14 A15:C15 G15:XFD15 A16:XFD18 A19:J19 R19:XFD19 A20:XFD26 A27:H27 J27:XFD27 A28:XFD1048576">
    <cfRule type="cellIs" dxfId="19" priority="1" operator="equal">
      <formula>0</formula>
    </cfRule>
  </conditionalFormatting>
  <printOptions horizontalCentered="1" verticalCentered="1"/>
  <pageMargins left="0.43307086614173229" right="0.43307086614173229" top="0.35433070866141736" bottom="0.35433070866141736" header="0.11811023622047245" footer="0.11811023622047245"/>
  <pageSetup paperSize="9" scale="9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83612-B592-4283-8661-D3A3800438BC}">
  <sheetPr codeName="Sheet3">
    <tabColor rgb="FF0070C0"/>
  </sheetPr>
  <dimension ref="B2:L40"/>
  <sheetViews>
    <sheetView view="pageBreakPreview" zoomScale="85" zoomScaleNormal="100" zoomScaleSheetLayoutView="85" workbookViewId="0">
      <selection activeCell="I11" sqref="I11:J11"/>
    </sheetView>
  </sheetViews>
  <sheetFormatPr defaultColWidth="9.1328125" defaultRowHeight="13.5" x14ac:dyDescent="0.25"/>
  <cols>
    <col min="1" max="1" width="3.1328125" style="28" customWidth="1"/>
    <col min="2" max="2" width="4.6640625" style="28" customWidth="1"/>
    <col min="3" max="3" width="8" style="28" customWidth="1"/>
    <col min="4" max="4" width="4.796875" style="28" customWidth="1"/>
    <col min="5" max="5" width="6.6640625" style="28" customWidth="1"/>
    <col min="6" max="6" width="8.19921875" style="28" customWidth="1"/>
    <col min="7" max="7" width="8.6640625" style="28" customWidth="1"/>
    <col min="8" max="8" width="12.19921875" style="28" customWidth="1"/>
    <col min="9" max="9" width="14.86328125" style="28" customWidth="1"/>
    <col min="10" max="10" width="6" style="28" customWidth="1"/>
    <col min="11" max="11" width="15" style="28" customWidth="1"/>
    <col min="12" max="12" width="7.1328125" style="28" customWidth="1"/>
    <col min="13" max="16384" width="9.1328125" style="28"/>
  </cols>
  <sheetData>
    <row r="2" spans="2:12" ht="15" x14ac:dyDescent="0.25">
      <c r="J2" s="359" t="s">
        <v>191</v>
      </c>
      <c r="K2" s="360"/>
      <c r="L2" s="360"/>
    </row>
    <row r="3" spans="2:12" ht="5" customHeight="1" x14ac:dyDescent="0.25"/>
    <row r="4" spans="2:12" ht="21.75" customHeight="1" x14ac:dyDescent="0.25">
      <c r="B4" s="38"/>
      <c r="C4" s="109" t="s">
        <v>89</v>
      </c>
      <c r="D4" s="124">
        <f>完了報告書!J11</f>
        <v>8</v>
      </c>
      <c r="E4" s="108" t="s">
        <v>73</v>
      </c>
      <c r="F4" s="110">
        <f>完了報告書!L11</f>
        <v>2026</v>
      </c>
      <c r="G4" s="38" t="s">
        <v>90</v>
      </c>
      <c r="H4" s="109" t="s">
        <v>91</v>
      </c>
      <c r="I4" s="110" t="str">
        <f>完了報告書!I19</f>
        <v>第四</v>
      </c>
      <c r="J4" s="358" t="str">
        <f>IF(OR(I4="庄内さくら",I4="庄内よつば"),"学園校区地域教育協議会","中学校区地域教育協議会")</f>
        <v>中学校区地域教育協議会</v>
      </c>
      <c r="K4" s="358"/>
      <c r="L4" s="358"/>
    </row>
    <row r="5" spans="2:12" ht="5.25" customHeight="1" x14ac:dyDescent="0.25">
      <c r="B5" s="38"/>
      <c r="C5" s="125"/>
      <c r="D5" s="38"/>
      <c r="E5" s="109"/>
      <c r="F5" s="38"/>
      <c r="G5" s="38"/>
      <c r="H5" s="110"/>
      <c r="I5" s="110"/>
      <c r="J5" s="38"/>
      <c r="K5" s="38"/>
      <c r="L5" s="38"/>
    </row>
    <row r="6" spans="2:12" ht="21.5" customHeight="1" x14ac:dyDescent="0.25">
      <c r="B6" s="366" t="s">
        <v>145</v>
      </c>
      <c r="C6" s="367"/>
      <c r="D6" s="367"/>
      <c r="E6" s="367"/>
      <c r="F6" s="367"/>
      <c r="G6" s="367"/>
      <c r="H6" s="367"/>
      <c r="I6" s="367"/>
      <c r="J6" s="367"/>
      <c r="K6" s="367"/>
      <c r="L6" s="367"/>
    </row>
    <row r="7" spans="2:12" ht="5" customHeight="1" x14ac:dyDescent="0.25">
      <c r="C7" s="63"/>
      <c r="D7" s="63"/>
      <c r="E7" s="63"/>
      <c r="F7" s="63"/>
      <c r="G7" s="63"/>
      <c r="H7" s="63"/>
      <c r="I7" s="63"/>
    </row>
    <row r="8" spans="2:12" ht="32.450000000000003" customHeight="1" x14ac:dyDescent="0.25">
      <c r="B8" s="361" t="s">
        <v>93</v>
      </c>
      <c r="C8" s="362"/>
      <c r="D8" s="363"/>
      <c r="E8" s="375" t="s">
        <v>75</v>
      </c>
      <c r="F8" s="376"/>
      <c r="G8" s="368" t="str">
        <f>I4</f>
        <v>第四</v>
      </c>
      <c r="H8" s="368"/>
      <c r="I8" s="373" t="str">
        <f>J4</f>
        <v>中学校区地域教育協議会</v>
      </c>
      <c r="J8" s="373"/>
      <c r="K8" s="373"/>
      <c r="L8" s="374"/>
    </row>
    <row r="9" spans="2:12" ht="32.450000000000003" customHeight="1" thickBot="1" x14ac:dyDescent="0.3">
      <c r="B9" s="369" t="s">
        <v>146</v>
      </c>
      <c r="C9" s="370"/>
      <c r="D9" s="371"/>
      <c r="E9" s="377" t="s">
        <v>75</v>
      </c>
      <c r="F9" s="378"/>
      <c r="G9" s="372" t="str">
        <f>I4</f>
        <v>第四</v>
      </c>
      <c r="H9" s="372">
        <f>完了報告書!H23</f>
        <v>0</v>
      </c>
      <c r="I9" s="364" t="str">
        <f>IF(OR(G9="庄内さくら",G9="庄内よつば"),"学園","中学校")</f>
        <v>中学校</v>
      </c>
      <c r="J9" s="364"/>
      <c r="K9" s="364"/>
      <c r="L9" s="365"/>
    </row>
    <row r="10" spans="2:12" ht="20.75" customHeight="1" thickTop="1" x14ac:dyDescent="0.25">
      <c r="B10" s="340" t="s">
        <v>97</v>
      </c>
      <c r="C10" s="341"/>
      <c r="D10" s="342"/>
      <c r="E10" s="350"/>
      <c r="F10" s="329"/>
      <c r="G10" s="329" t="s">
        <v>98</v>
      </c>
      <c r="H10" s="329"/>
      <c r="I10" s="329" t="s">
        <v>99</v>
      </c>
      <c r="J10" s="329"/>
      <c r="K10" s="329" t="s">
        <v>100</v>
      </c>
      <c r="L10" s="330"/>
    </row>
    <row r="11" spans="2:12" ht="20.75" customHeight="1" x14ac:dyDescent="0.25">
      <c r="B11" s="340"/>
      <c r="C11" s="341"/>
      <c r="D11" s="342"/>
      <c r="E11" s="346" t="s">
        <v>76</v>
      </c>
      <c r="F11" s="347"/>
      <c r="G11" s="336"/>
      <c r="H11" s="336"/>
      <c r="I11" s="336"/>
      <c r="J11" s="336"/>
      <c r="K11" s="336"/>
      <c r="L11" s="337"/>
    </row>
    <row r="12" spans="2:12" ht="20.75" customHeight="1" x14ac:dyDescent="0.25">
      <c r="B12" s="340"/>
      <c r="C12" s="341"/>
      <c r="D12" s="342"/>
      <c r="E12" s="351" t="s">
        <v>103</v>
      </c>
      <c r="F12" s="352"/>
      <c r="G12" s="336"/>
      <c r="H12" s="336"/>
      <c r="I12" s="336"/>
      <c r="J12" s="336"/>
      <c r="K12" s="336"/>
      <c r="L12" s="337"/>
    </row>
    <row r="13" spans="2:12" ht="20.75" customHeight="1" x14ac:dyDescent="0.25">
      <c r="B13" s="340"/>
      <c r="C13" s="341"/>
      <c r="D13" s="342"/>
      <c r="E13" s="353"/>
      <c r="F13" s="354"/>
      <c r="G13" s="289"/>
      <c r="H13" s="355"/>
      <c r="I13" s="289"/>
      <c r="J13" s="355"/>
      <c r="K13" s="289"/>
      <c r="L13" s="290"/>
    </row>
    <row r="14" spans="2:12" ht="20.75" customHeight="1" x14ac:dyDescent="0.25">
      <c r="B14" s="340"/>
      <c r="C14" s="341"/>
      <c r="D14" s="342"/>
      <c r="E14" s="346" t="s">
        <v>107</v>
      </c>
      <c r="F14" s="347"/>
      <c r="G14" s="336"/>
      <c r="H14" s="336"/>
      <c r="I14" s="336"/>
      <c r="J14" s="336"/>
      <c r="K14" s="336"/>
      <c r="L14" s="337"/>
    </row>
    <row r="15" spans="2:12" ht="20.75" customHeight="1" thickBot="1" x14ac:dyDescent="0.3">
      <c r="B15" s="343"/>
      <c r="C15" s="344"/>
      <c r="D15" s="345"/>
      <c r="E15" s="348" t="s">
        <v>109</v>
      </c>
      <c r="F15" s="349"/>
      <c r="G15" s="338"/>
      <c r="H15" s="338"/>
      <c r="I15" s="338"/>
      <c r="J15" s="338"/>
      <c r="K15" s="338"/>
      <c r="L15" s="339"/>
    </row>
    <row r="16" spans="2:12" ht="20.75" customHeight="1" thickTop="1" x14ac:dyDescent="0.25">
      <c r="B16" s="313" t="s">
        <v>149</v>
      </c>
      <c r="C16" s="314"/>
      <c r="D16" s="315"/>
      <c r="E16" s="356" t="s">
        <v>113</v>
      </c>
      <c r="F16" s="356"/>
      <c r="G16" s="356"/>
      <c r="H16" s="356"/>
      <c r="I16" s="356"/>
      <c r="J16" s="356"/>
      <c r="K16" s="356"/>
      <c r="L16" s="356"/>
    </row>
    <row r="17" spans="2:12" ht="20.75" customHeight="1" x14ac:dyDescent="0.25">
      <c r="B17" s="316"/>
      <c r="C17" s="314"/>
      <c r="D17" s="315"/>
      <c r="E17" s="356" t="s">
        <v>114</v>
      </c>
      <c r="F17" s="356"/>
      <c r="G17" s="356"/>
      <c r="H17" s="331"/>
      <c r="I17" s="357" t="s">
        <v>147</v>
      </c>
      <c r="J17" s="333"/>
      <c r="K17" s="334" t="s">
        <v>148</v>
      </c>
      <c r="L17" s="335"/>
    </row>
    <row r="18" spans="2:12" ht="22.5" customHeight="1" x14ac:dyDescent="0.25">
      <c r="B18" s="316"/>
      <c r="C18" s="314"/>
      <c r="D18" s="315"/>
      <c r="E18" s="297"/>
      <c r="F18" s="297"/>
      <c r="G18" s="297"/>
      <c r="H18" s="298"/>
      <c r="I18" s="291"/>
      <c r="J18" s="292"/>
      <c r="K18" s="127"/>
      <c r="L18" s="116" t="s">
        <v>119</v>
      </c>
    </row>
    <row r="19" spans="2:12" ht="22.5" customHeight="1" x14ac:dyDescent="0.25">
      <c r="B19" s="316"/>
      <c r="C19" s="314"/>
      <c r="D19" s="315"/>
      <c r="E19" s="311"/>
      <c r="F19" s="311"/>
      <c r="G19" s="311"/>
      <c r="H19" s="312"/>
      <c r="I19" s="291"/>
      <c r="J19" s="292"/>
      <c r="K19" s="127"/>
      <c r="L19" s="116" t="s">
        <v>119</v>
      </c>
    </row>
    <row r="20" spans="2:12" ht="22.5" customHeight="1" x14ac:dyDescent="0.25">
      <c r="B20" s="316"/>
      <c r="C20" s="314"/>
      <c r="D20" s="315"/>
      <c r="E20" s="295"/>
      <c r="F20" s="295"/>
      <c r="G20" s="295"/>
      <c r="H20" s="296"/>
      <c r="I20" s="293"/>
      <c r="J20" s="294"/>
      <c r="K20" s="129"/>
      <c r="L20" s="120" t="s">
        <v>119</v>
      </c>
    </row>
    <row r="21" spans="2:12" ht="20.75" customHeight="1" x14ac:dyDescent="0.25">
      <c r="B21" s="316"/>
      <c r="C21" s="314"/>
      <c r="D21" s="315"/>
      <c r="E21" s="325" t="s">
        <v>121</v>
      </c>
      <c r="F21" s="326"/>
      <c r="G21" s="326"/>
      <c r="H21" s="326"/>
      <c r="I21" s="326"/>
      <c r="J21" s="326"/>
      <c r="K21" s="326"/>
      <c r="L21" s="327"/>
    </row>
    <row r="22" spans="2:12" ht="20.75" customHeight="1" x14ac:dyDescent="0.25">
      <c r="B22" s="316"/>
      <c r="C22" s="314"/>
      <c r="D22" s="315"/>
      <c r="E22" s="331" t="s">
        <v>122</v>
      </c>
      <c r="F22" s="332"/>
      <c r="G22" s="332"/>
      <c r="H22" s="332"/>
      <c r="I22" s="322" t="s">
        <v>123</v>
      </c>
      <c r="J22" s="333"/>
      <c r="K22" s="334" t="s">
        <v>148</v>
      </c>
      <c r="L22" s="335"/>
    </row>
    <row r="23" spans="2:12" ht="20.25" customHeight="1" x14ac:dyDescent="0.25">
      <c r="B23" s="316"/>
      <c r="C23" s="314"/>
      <c r="D23" s="315"/>
      <c r="E23" s="297"/>
      <c r="F23" s="297"/>
      <c r="G23" s="297"/>
      <c r="H23" s="298"/>
      <c r="I23" s="126"/>
      <c r="J23" s="111" t="s">
        <v>124</v>
      </c>
      <c r="K23" s="127"/>
      <c r="L23" s="112" t="s">
        <v>125</v>
      </c>
    </row>
    <row r="24" spans="2:12" ht="20.75" customHeight="1" x14ac:dyDescent="0.25">
      <c r="B24" s="316"/>
      <c r="C24" s="314"/>
      <c r="D24" s="315"/>
      <c r="E24" s="311"/>
      <c r="F24" s="311"/>
      <c r="G24" s="311"/>
      <c r="H24" s="312"/>
      <c r="I24" s="126"/>
      <c r="J24" s="114" t="s">
        <v>124</v>
      </c>
      <c r="K24" s="127"/>
      <c r="L24" s="116" t="s">
        <v>125</v>
      </c>
    </row>
    <row r="25" spans="2:12" ht="20.75" customHeight="1" x14ac:dyDescent="0.25">
      <c r="B25" s="316"/>
      <c r="C25" s="314"/>
      <c r="D25" s="315"/>
      <c r="E25" s="295"/>
      <c r="F25" s="295"/>
      <c r="G25" s="295"/>
      <c r="H25" s="296"/>
      <c r="I25" s="128"/>
      <c r="J25" s="118" t="s">
        <v>124</v>
      </c>
      <c r="K25" s="129"/>
      <c r="L25" s="120" t="s">
        <v>125</v>
      </c>
    </row>
    <row r="26" spans="2:12" ht="20.75" customHeight="1" x14ac:dyDescent="0.25">
      <c r="B26" s="316"/>
      <c r="C26" s="314"/>
      <c r="D26" s="315"/>
      <c r="E26" s="302" t="s">
        <v>126</v>
      </c>
      <c r="F26" s="303"/>
      <c r="G26" s="303"/>
      <c r="H26" s="303"/>
      <c r="I26" s="303"/>
      <c r="J26" s="303"/>
      <c r="K26" s="303"/>
      <c r="L26" s="304"/>
    </row>
    <row r="27" spans="2:12" ht="20.75" customHeight="1" x14ac:dyDescent="0.25">
      <c r="B27" s="316"/>
      <c r="C27" s="314"/>
      <c r="D27" s="315"/>
      <c r="E27" s="305" t="s">
        <v>127</v>
      </c>
      <c r="F27" s="306"/>
      <c r="G27" s="306"/>
      <c r="H27" s="306"/>
      <c r="I27" s="307" t="s">
        <v>147</v>
      </c>
      <c r="J27" s="308"/>
      <c r="K27" s="309" t="s">
        <v>148</v>
      </c>
      <c r="L27" s="310"/>
    </row>
    <row r="28" spans="2:12" ht="31.25" customHeight="1" x14ac:dyDescent="0.25">
      <c r="B28" s="316"/>
      <c r="C28" s="314"/>
      <c r="D28" s="315"/>
      <c r="E28" s="297"/>
      <c r="F28" s="297"/>
      <c r="G28" s="297"/>
      <c r="H28" s="298"/>
      <c r="I28" s="291"/>
      <c r="J28" s="292"/>
      <c r="K28" s="127"/>
      <c r="L28" s="116" t="s">
        <v>119</v>
      </c>
    </row>
    <row r="29" spans="2:12" ht="31.25" customHeight="1" x14ac:dyDescent="0.25">
      <c r="B29" s="316"/>
      <c r="C29" s="314"/>
      <c r="D29" s="315"/>
      <c r="E29" s="297"/>
      <c r="F29" s="297"/>
      <c r="G29" s="297"/>
      <c r="H29" s="298"/>
      <c r="I29" s="291"/>
      <c r="J29" s="292"/>
      <c r="K29" s="127"/>
      <c r="L29" s="116" t="s">
        <v>119</v>
      </c>
    </row>
    <row r="30" spans="2:12" ht="20.75" customHeight="1" x14ac:dyDescent="0.25">
      <c r="B30" s="316"/>
      <c r="C30" s="314"/>
      <c r="D30" s="315"/>
      <c r="E30" s="299" t="s">
        <v>130</v>
      </c>
      <c r="F30" s="300"/>
      <c r="G30" s="300"/>
      <c r="H30" s="300"/>
      <c r="I30" s="300"/>
      <c r="J30" s="300"/>
      <c r="K30" s="300"/>
      <c r="L30" s="301"/>
    </row>
    <row r="31" spans="2:12" ht="20.75" customHeight="1" x14ac:dyDescent="0.25">
      <c r="B31" s="316"/>
      <c r="C31" s="314"/>
      <c r="D31" s="315"/>
      <c r="E31" s="302" t="s">
        <v>131</v>
      </c>
      <c r="F31" s="303"/>
      <c r="G31" s="303"/>
      <c r="H31" s="303"/>
      <c r="I31" s="303"/>
      <c r="J31" s="303"/>
      <c r="K31" s="303"/>
      <c r="L31" s="304"/>
    </row>
    <row r="32" spans="2:12" ht="20.75" customHeight="1" x14ac:dyDescent="0.25">
      <c r="B32" s="316"/>
      <c r="C32" s="314"/>
      <c r="D32" s="315"/>
      <c r="E32" s="305" t="s">
        <v>132</v>
      </c>
      <c r="F32" s="306"/>
      <c r="G32" s="306"/>
      <c r="H32" s="306"/>
      <c r="I32" s="306" t="s">
        <v>133</v>
      </c>
      <c r="J32" s="308"/>
      <c r="K32" s="307" t="s">
        <v>150</v>
      </c>
      <c r="L32" s="328"/>
    </row>
    <row r="33" spans="2:12" ht="20.75" customHeight="1" x14ac:dyDescent="0.25">
      <c r="B33" s="316"/>
      <c r="C33" s="314"/>
      <c r="D33" s="315"/>
      <c r="E33" s="297"/>
      <c r="F33" s="297"/>
      <c r="G33" s="297"/>
      <c r="H33" s="298"/>
      <c r="I33" s="126"/>
      <c r="J33" s="121" t="s">
        <v>124</v>
      </c>
      <c r="K33" s="127"/>
      <c r="L33" s="87" t="s">
        <v>134</v>
      </c>
    </row>
    <row r="34" spans="2:12" ht="20.75" customHeight="1" x14ac:dyDescent="0.25">
      <c r="B34" s="316"/>
      <c r="C34" s="314"/>
      <c r="D34" s="315"/>
      <c r="E34" s="311"/>
      <c r="F34" s="311"/>
      <c r="G34" s="311"/>
      <c r="H34" s="312"/>
      <c r="I34" s="126"/>
      <c r="J34" s="121" t="s">
        <v>124</v>
      </c>
      <c r="K34" s="127"/>
      <c r="L34" s="87" t="s">
        <v>134</v>
      </c>
    </row>
    <row r="35" spans="2:12" ht="20.75" customHeight="1" x14ac:dyDescent="0.25">
      <c r="B35" s="316"/>
      <c r="C35" s="314"/>
      <c r="D35" s="315"/>
      <c r="E35" s="295"/>
      <c r="F35" s="295"/>
      <c r="G35" s="295"/>
      <c r="H35" s="296"/>
      <c r="I35" s="128"/>
      <c r="J35" s="122" t="s">
        <v>124</v>
      </c>
      <c r="K35" s="129"/>
      <c r="L35" s="123" t="s">
        <v>134</v>
      </c>
    </row>
    <row r="36" spans="2:12" ht="20.75" customHeight="1" x14ac:dyDescent="0.25">
      <c r="B36" s="316"/>
      <c r="C36" s="314"/>
      <c r="D36" s="315"/>
      <c r="E36" s="325" t="s">
        <v>135</v>
      </c>
      <c r="F36" s="326"/>
      <c r="G36" s="326"/>
      <c r="H36" s="326"/>
      <c r="I36" s="326"/>
      <c r="J36" s="326"/>
      <c r="K36" s="326"/>
      <c r="L36" s="327"/>
    </row>
    <row r="37" spans="2:12" ht="20.75" customHeight="1" x14ac:dyDescent="0.25">
      <c r="B37" s="316"/>
      <c r="C37" s="314"/>
      <c r="D37" s="315"/>
      <c r="E37" s="320" t="s">
        <v>122</v>
      </c>
      <c r="F37" s="321"/>
      <c r="G37" s="321"/>
      <c r="H37" s="321"/>
      <c r="I37" s="321" t="s">
        <v>136</v>
      </c>
      <c r="J37" s="322"/>
      <c r="K37" s="323" t="s">
        <v>151</v>
      </c>
      <c r="L37" s="324"/>
    </row>
    <row r="38" spans="2:12" ht="20.75" customHeight="1" x14ac:dyDescent="0.25">
      <c r="B38" s="316"/>
      <c r="C38" s="314"/>
      <c r="D38" s="315"/>
      <c r="E38" s="297"/>
      <c r="F38" s="297"/>
      <c r="G38" s="297"/>
      <c r="H38" s="298"/>
      <c r="I38" s="126"/>
      <c r="J38" s="121" t="s">
        <v>124</v>
      </c>
      <c r="K38" s="127"/>
      <c r="L38" s="132" t="s">
        <v>125</v>
      </c>
    </row>
    <row r="39" spans="2:12" ht="20.75" customHeight="1" x14ac:dyDescent="0.25">
      <c r="B39" s="316"/>
      <c r="C39" s="314"/>
      <c r="D39" s="315"/>
      <c r="E39" s="311"/>
      <c r="F39" s="311"/>
      <c r="G39" s="311"/>
      <c r="H39" s="312"/>
      <c r="I39" s="126"/>
      <c r="J39" s="121" t="s">
        <v>124</v>
      </c>
      <c r="K39" s="127"/>
      <c r="L39" s="87" t="s">
        <v>125</v>
      </c>
    </row>
    <row r="40" spans="2:12" ht="20.75" customHeight="1" x14ac:dyDescent="0.25">
      <c r="B40" s="317"/>
      <c r="C40" s="318"/>
      <c r="D40" s="319"/>
      <c r="E40" s="295"/>
      <c r="F40" s="295"/>
      <c r="G40" s="295"/>
      <c r="H40" s="296"/>
      <c r="I40" s="128"/>
      <c r="J40" s="122" t="s">
        <v>124</v>
      </c>
      <c r="K40" s="129"/>
      <c r="L40" s="123" t="s">
        <v>125</v>
      </c>
    </row>
  </sheetData>
  <sheetProtection sheet="1" objects="1" scenarios="1" selectLockedCells="1"/>
  <mergeCells count="76">
    <mergeCell ref="J4:L4"/>
    <mergeCell ref="J2:L2"/>
    <mergeCell ref="B8:D8"/>
    <mergeCell ref="I9:L9"/>
    <mergeCell ref="B6:L6"/>
    <mergeCell ref="G8:H8"/>
    <mergeCell ref="B9:D9"/>
    <mergeCell ref="G9:H9"/>
    <mergeCell ref="I8:L8"/>
    <mergeCell ref="E8:F8"/>
    <mergeCell ref="E9:F9"/>
    <mergeCell ref="E16:L16"/>
    <mergeCell ref="E17:H17"/>
    <mergeCell ref="E20:H20"/>
    <mergeCell ref="K17:L17"/>
    <mergeCell ref="I17:J17"/>
    <mergeCell ref="B10:D15"/>
    <mergeCell ref="G10:H10"/>
    <mergeCell ref="I10:J10"/>
    <mergeCell ref="E11:F11"/>
    <mergeCell ref="E14:F14"/>
    <mergeCell ref="E15:F15"/>
    <mergeCell ref="E10:F10"/>
    <mergeCell ref="G11:H11"/>
    <mergeCell ref="I11:J11"/>
    <mergeCell ref="E12:F13"/>
    <mergeCell ref="G13:H13"/>
    <mergeCell ref="I13:J13"/>
    <mergeCell ref="K10:L10"/>
    <mergeCell ref="E22:H22"/>
    <mergeCell ref="I22:J22"/>
    <mergeCell ref="K22:L22"/>
    <mergeCell ref="E23:H23"/>
    <mergeCell ref="E21:L21"/>
    <mergeCell ref="K11:L11"/>
    <mergeCell ref="G12:H12"/>
    <mergeCell ref="G14:H14"/>
    <mergeCell ref="G15:H15"/>
    <mergeCell ref="I12:J12"/>
    <mergeCell ref="I14:J14"/>
    <mergeCell ref="I15:J15"/>
    <mergeCell ref="K12:L12"/>
    <mergeCell ref="K14:L14"/>
    <mergeCell ref="K15:L15"/>
    <mergeCell ref="B16:D40"/>
    <mergeCell ref="E37:H37"/>
    <mergeCell ref="I37:J37"/>
    <mergeCell ref="K37:L37"/>
    <mergeCell ref="E38:H38"/>
    <mergeCell ref="E39:H39"/>
    <mergeCell ref="E34:H34"/>
    <mergeCell ref="E35:H35"/>
    <mergeCell ref="E36:L36"/>
    <mergeCell ref="E31:L31"/>
    <mergeCell ref="E32:H32"/>
    <mergeCell ref="I32:J32"/>
    <mergeCell ref="K32:L32"/>
    <mergeCell ref="E33:H33"/>
    <mergeCell ref="E28:H28"/>
    <mergeCell ref="E24:H24"/>
    <mergeCell ref="K13:L13"/>
    <mergeCell ref="I18:J18"/>
    <mergeCell ref="I19:J19"/>
    <mergeCell ref="I20:J20"/>
    <mergeCell ref="E40:H40"/>
    <mergeCell ref="E29:H29"/>
    <mergeCell ref="E30:L30"/>
    <mergeCell ref="E25:H25"/>
    <mergeCell ref="E26:L26"/>
    <mergeCell ref="E27:H27"/>
    <mergeCell ref="I27:J27"/>
    <mergeCell ref="K27:L27"/>
    <mergeCell ref="I28:J28"/>
    <mergeCell ref="I29:J29"/>
    <mergeCell ref="E18:H18"/>
    <mergeCell ref="E19:H19"/>
  </mergeCells>
  <phoneticPr fontId="3"/>
  <conditionalFormatting sqref="A1:XFD1 A2:J2 M2:XFD2 A3:XFD3 A4:J4 M4:XFD4 A5:XFD5 A6:B6 M6:XFD6 A7:XFD11 A12:E12 G12:XFD12 A13:D13 G13 I13 K13 M13:XFD13 A14:XFD17 A18:I20 K18:XFD20 A21:XFD27 A28:I29 K28:XFD29 A30:XFD1048576">
    <cfRule type="cellIs" dxfId="18" priority="1" operator="equal">
      <formula>0</formula>
    </cfRule>
  </conditionalFormatting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BB954-64F0-477A-B5EB-292C7970F16D}">
  <sheetPr codeName="Sheet4">
    <tabColor rgb="FF0070C0"/>
  </sheetPr>
  <dimension ref="B2:L41"/>
  <sheetViews>
    <sheetView view="pageBreakPreview" zoomScale="85" zoomScaleNormal="100" zoomScaleSheetLayoutView="85" workbookViewId="0">
      <selection activeCell="G15" sqref="G15:H15"/>
    </sheetView>
  </sheetViews>
  <sheetFormatPr defaultColWidth="9.1328125" defaultRowHeight="13.5" x14ac:dyDescent="0.25"/>
  <cols>
    <col min="1" max="1" width="3.1328125" style="28" customWidth="1"/>
    <col min="2" max="2" width="4.6640625" style="28" customWidth="1"/>
    <col min="3" max="3" width="8" style="28" customWidth="1"/>
    <col min="4" max="4" width="4.796875" style="28" customWidth="1"/>
    <col min="5" max="5" width="6.6640625" style="28" customWidth="1"/>
    <col min="6" max="6" width="8.19921875" style="28" customWidth="1"/>
    <col min="7" max="7" width="8.6640625" style="28" customWidth="1"/>
    <col min="8" max="8" width="12.19921875" style="28" customWidth="1"/>
    <col min="9" max="9" width="14.86328125" style="28" customWidth="1"/>
    <col min="10" max="10" width="6" style="28" customWidth="1"/>
    <col min="11" max="11" width="15" style="28" customWidth="1"/>
    <col min="12" max="12" width="5.796875" style="28" customWidth="1"/>
    <col min="13" max="16384" width="9.1328125" style="28"/>
  </cols>
  <sheetData>
    <row r="2" spans="2:12" ht="15" x14ac:dyDescent="0.25">
      <c r="J2" s="359" t="s">
        <v>192</v>
      </c>
      <c r="K2" s="360"/>
      <c r="L2" s="360"/>
    </row>
    <row r="3" spans="2:12" ht="5" customHeight="1" x14ac:dyDescent="0.25"/>
    <row r="4" spans="2:12" ht="21.75" customHeight="1" x14ac:dyDescent="0.25">
      <c r="B4" s="38"/>
      <c r="C4" s="109" t="s">
        <v>89</v>
      </c>
      <c r="D4" s="110">
        <v>8</v>
      </c>
      <c r="E4" s="107" t="s">
        <v>73</v>
      </c>
      <c r="F4" s="110">
        <v>2026</v>
      </c>
      <c r="G4" s="38" t="s">
        <v>90</v>
      </c>
      <c r="H4" s="109" t="s">
        <v>91</v>
      </c>
      <c r="I4" s="110" t="s">
        <v>92</v>
      </c>
      <c r="J4" s="358" t="str">
        <f>IF(OR(I4="庄内さくら",I4="庄内よつば"),"学園校区地域教育協議会","中学校区地域教育協議会")</f>
        <v>中学校区地域教育協議会</v>
      </c>
      <c r="K4" s="358"/>
      <c r="L4" s="358"/>
    </row>
    <row r="5" spans="2:12" ht="5.25" customHeight="1" x14ac:dyDescent="0.25">
      <c r="B5" s="38"/>
      <c r="C5" s="38"/>
      <c r="D5" s="38"/>
      <c r="E5" s="109"/>
      <c r="F5" s="38"/>
      <c r="G5" s="38"/>
      <c r="H5" s="110"/>
      <c r="I5" s="110"/>
      <c r="J5" s="38"/>
      <c r="K5" s="38"/>
      <c r="L5" s="38"/>
    </row>
    <row r="6" spans="2:12" ht="21.5" customHeight="1" x14ac:dyDescent="0.25">
      <c r="B6" s="366" t="s">
        <v>145</v>
      </c>
      <c r="C6" s="367"/>
      <c r="D6" s="367"/>
      <c r="E6" s="367"/>
      <c r="F6" s="367"/>
      <c r="G6" s="367"/>
      <c r="H6" s="367"/>
      <c r="I6" s="367"/>
      <c r="J6" s="367"/>
      <c r="K6" s="367"/>
      <c r="L6" s="367"/>
    </row>
    <row r="7" spans="2:12" ht="5" customHeight="1" x14ac:dyDescent="0.25">
      <c r="C7" s="63"/>
      <c r="D7" s="63"/>
      <c r="E7" s="63"/>
      <c r="F7" s="63"/>
      <c r="G7" s="63"/>
      <c r="H7" s="63"/>
      <c r="I7" s="63"/>
    </row>
    <row r="8" spans="2:12" ht="32.450000000000003" customHeight="1" x14ac:dyDescent="0.25">
      <c r="B8" s="361" t="s">
        <v>93</v>
      </c>
      <c r="C8" s="362"/>
      <c r="D8" s="363"/>
      <c r="E8" s="375" t="s">
        <v>75</v>
      </c>
      <c r="F8" s="376"/>
      <c r="G8" s="368" t="str">
        <f>I4</f>
        <v>第0</v>
      </c>
      <c r="H8" s="368"/>
      <c r="I8" s="373" t="str">
        <f>J4</f>
        <v>中学校区地域教育協議会</v>
      </c>
      <c r="J8" s="373"/>
      <c r="K8" s="373"/>
      <c r="L8" s="374"/>
    </row>
    <row r="9" spans="2:12" ht="32.450000000000003" customHeight="1" x14ac:dyDescent="0.25">
      <c r="B9" s="402" t="s">
        <v>94</v>
      </c>
      <c r="C9" s="403"/>
      <c r="D9" s="404"/>
      <c r="E9" s="375" t="s">
        <v>75</v>
      </c>
      <c r="F9" s="376"/>
      <c r="G9" s="403" t="str">
        <f>I4</f>
        <v>第0</v>
      </c>
      <c r="H9" s="403">
        <f>完了報告書!H23</f>
        <v>0</v>
      </c>
      <c r="I9" s="405" t="str">
        <f>IF(OR(G9="庄内さくら",G9="庄内よつば"),"学園","中学校")</f>
        <v>中学校</v>
      </c>
      <c r="J9" s="405"/>
      <c r="K9" s="405"/>
      <c r="L9" s="406"/>
    </row>
    <row r="10" spans="2:12" ht="45" customHeight="1" x14ac:dyDescent="0.25">
      <c r="B10" s="407" t="s">
        <v>95</v>
      </c>
      <c r="C10" s="408"/>
      <c r="D10" s="409"/>
      <c r="E10" s="407" t="s">
        <v>96</v>
      </c>
      <c r="F10" s="408"/>
      <c r="G10" s="408"/>
      <c r="H10" s="408"/>
      <c r="I10" s="408"/>
      <c r="J10" s="408"/>
      <c r="K10" s="408"/>
      <c r="L10" s="409"/>
    </row>
    <row r="11" spans="2:12" ht="20.75" customHeight="1" x14ac:dyDescent="0.25">
      <c r="B11" s="410" t="s">
        <v>97</v>
      </c>
      <c r="C11" s="411"/>
      <c r="D11" s="412"/>
      <c r="E11" s="416"/>
      <c r="F11" s="417"/>
      <c r="G11" s="417" t="s">
        <v>98</v>
      </c>
      <c r="H11" s="417"/>
      <c r="I11" s="417" t="s">
        <v>99</v>
      </c>
      <c r="J11" s="417"/>
      <c r="K11" s="417" t="s">
        <v>100</v>
      </c>
      <c r="L11" s="418"/>
    </row>
    <row r="12" spans="2:12" ht="20.75" customHeight="1" x14ac:dyDescent="0.25">
      <c r="B12" s="340"/>
      <c r="C12" s="341"/>
      <c r="D12" s="342"/>
      <c r="E12" s="346" t="s">
        <v>76</v>
      </c>
      <c r="F12" s="347"/>
      <c r="G12" s="347" t="s">
        <v>101</v>
      </c>
      <c r="H12" s="347"/>
      <c r="I12" s="347" t="s">
        <v>102</v>
      </c>
      <c r="J12" s="347"/>
      <c r="K12" s="347" t="s">
        <v>76</v>
      </c>
      <c r="L12" s="391"/>
    </row>
    <row r="13" spans="2:12" ht="20.75" customHeight="1" x14ac:dyDescent="0.25">
      <c r="B13" s="340"/>
      <c r="C13" s="341"/>
      <c r="D13" s="342"/>
      <c r="E13" s="351" t="s">
        <v>103</v>
      </c>
      <c r="F13" s="352"/>
      <c r="G13" s="347" t="s">
        <v>104</v>
      </c>
      <c r="H13" s="347"/>
      <c r="I13" s="347" t="s">
        <v>105</v>
      </c>
      <c r="J13" s="347"/>
      <c r="K13" s="347" t="s">
        <v>106</v>
      </c>
      <c r="L13" s="391"/>
    </row>
    <row r="14" spans="2:12" ht="20.75" customHeight="1" x14ac:dyDescent="0.25">
      <c r="B14" s="340"/>
      <c r="C14" s="341"/>
      <c r="D14" s="342"/>
      <c r="E14" s="353"/>
      <c r="F14" s="354"/>
      <c r="G14" s="419"/>
      <c r="H14" s="420"/>
      <c r="I14" s="419"/>
      <c r="J14" s="420"/>
      <c r="K14" s="419"/>
      <c r="L14" s="421"/>
    </row>
    <row r="15" spans="2:12" ht="20.75" customHeight="1" x14ac:dyDescent="0.25">
      <c r="B15" s="340"/>
      <c r="C15" s="341"/>
      <c r="D15" s="342"/>
      <c r="E15" s="346" t="s">
        <v>107</v>
      </c>
      <c r="F15" s="347"/>
      <c r="G15" s="347" t="s">
        <v>108</v>
      </c>
      <c r="H15" s="347"/>
      <c r="I15" s="347" t="s">
        <v>102</v>
      </c>
      <c r="J15" s="347"/>
      <c r="K15" s="347"/>
      <c r="L15" s="391"/>
    </row>
    <row r="16" spans="2:12" ht="20.75" customHeight="1" x14ac:dyDescent="0.25">
      <c r="B16" s="413"/>
      <c r="C16" s="414"/>
      <c r="D16" s="415"/>
      <c r="E16" s="392" t="s">
        <v>109</v>
      </c>
      <c r="F16" s="393"/>
      <c r="G16" s="393" t="s">
        <v>110</v>
      </c>
      <c r="H16" s="393"/>
      <c r="I16" s="393" t="s">
        <v>111</v>
      </c>
      <c r="J16" s="393"/>
      <c r="K16" s="393" t="s">
        <v>112</v>
      </c>
      <c r="L16" s="394"/>
    </row>
    <row r="17" spans="2:12" ht="20.75" customHeight="1" x14ac:dyDescent="0.25">
      <c r="B17" s="400" t="s">
        <v>149</v>
      </c>
      <c r="C17" s="303"/>
      <c r="D17" s="304"/>
      <c r="E17" s="401" t="s">
        <v>113</v>
      </c>
      <c r="F17" s="401"/>
      <c r="G17" s="401"/>
      <c r="H17" s="401"/>
      <c r="I17" s="401"/>
      <c r="J17" s="401"/>
      <c r="K17" s="401"/>
      <c r="L17" s="401"/>
    </row>
    <row r="18" spans="2:12" ht="20.75" customHeight="1" x14ac:dyDescent="0.25">
      <c r="B18" s="316"/>
      <c r="C18" s="314"/>
      <c r="D18" s="315"/>
      <c r="E18" s="356" t="s">
        <v>114</v>
      </c>
      <c r="F18" s="356"/>
      <c r="G18" s="356"/>
      <c r="H18" s="331"/>
      <c r="I18" s="357" t="s">
        <v>147</v>
      </c>
      <c r="J18" s="333"/>
      <c r="K18" s="334" t="s">
        <v>148</v>
      </c>
      <c r="L18" s="335"/>
    </row>
    <row r="19" spans="2:12" ht="22.5" customHeight="1" x14ac:dyDescent="0.25">
      <c r="B19" s="316"/>
      <c r="C19" s="314"/>
      <c r="D19" s="315"/>
      <c r="E19" s="379" t="s">
        <v>117</v>
      </c>
      <c r="F19" s="379"/>
      <c r="G19" s="379"/>
      <c r="H19" s="380"/>
      <c r="I19" s="395">
        <v>46327</v>
      </c>
      <c r="J19" s="396"/>
      <c r="K19" s="115" t="s">
        <v>118</v>
      </c>
      <c r="L19" s="116" t="s">
        <v>119</v>
      </c>
    </row>
    <row r="20" spans="2:12" ht="22.5" customHeight="1" x14ac:dyDescent="0.25">
      <c r="B20" s="316"/>
      <c r="C20" s="314"/>
      <c r="D20" s="315"/>
      <c r="E20" s="381"/>
      <c r="F20" s="381"/>
      <c r="G20" s="381"/>
      <c r="H20" s="382"/>
      <c r="I20" s="308"/>
      <c r="J20" s="396"/>
      <c r="K20" s="115"/>
      <c r="L20" s="116" t="s">
        <v>119</v>
      </c>
    </row>
    <row r="21" spans="2:12" ht="22.5" customHeight="1" x14ac:dyDescent="0.25">
      <c r="B21" s="316"/>
      <c r="C21" s="314"/>
      <c r="D21" s="315"/>
      <c r="E21" s="383" t="s">
        <v>120</v>
      </c>
      <c r="F21" s="383"/>
      <c r="G21" s="383"/>
      <c r="H21" s="384"/>
      <c r="I21" s="397"/>
      <c r="J21" s="398"/>
      <c r="K21" s="119"/>
      <c r="L21" s="120" t="s">
        <v>119</v>
      </c>
    </row>
    <row r="22" spans="2:12" ht="20.75" customHeight="1" x14ac:dyDescent="0.25">
      <c r="B22" s="316"/>
      <c r="C22" s="314"/>
      <c r="D22" s="315"/>
      <c r="E22" s="325" t="s">
        <v>121</v>
      </c>
      <c r="F22" s="326"/>
      <c r="G22" s="326"/>
      <c r="H22" s="326"/>
      <c r="I22" s="326"/>
      <c r="J22" s="326"/>
      <c r="K22" s="326"/>
      <c r="L22" s="327"/>
    </row>
    <row r="23" spans="2:12" ht="20.75" customHeight="1" x14ac:dyDescent="0.25">
      <c r="B23" s="316"/>
      <c r="C23" s="314"/>
      <c r="D23" s="315"/>
      <c r="E23" s="331" t="s">
        <v>122</v>
      </c>
      <c r="F23" s="332"/>
      <c r="G23" s="332"/>
      <c r="H23" s="332"/>
      <c r="I23" s="322" t="s">
        <v>123</v>
      </c>
      <c r="J23" s="333"/>
      <c r="K23" s="334" t="s">
        <v>148</v>
      </c>
      <c r="L23" s="335"/>
    </row>
    <row r="24" spans="2:12" ht="20.25" customHeight="1" x14ac:dyDescent="0.25">
      <c r="B24" s="316"/>
      <c r="C24" s="314"/>
      <c r="D24" s="315"/>
      <c r="E24" s="385" t="s">
        <v>184</v>
      </c>
      <c r="F24" s="379"/>
      <c r="G24" s="379"/>
      <c r="H24" s="380"/>
      <c r="I24" s="113">
        <v>10</v>
      </c>
      <c r="J24" s="111" t="s">
        <v>124</v>
      </c>
      <c r="K24" s="167" t="s">
        <v>185</v>
      </c>
      <c r="L24" s="112" t="s">
        <v>125</v>
      </c>
    </row>
    <row r="25" spans="2:12" ht="20.75" customHeight="1" x14ac:dyDescent="0.25">
      <c r="B25" s="316"/>
      <c r="C25" s="314"/>
      <c r="D25" s="315"/>
      <c r="E25" s="381"/>
      <c r="F25" s="381"/>
      <c r="G25" s="381"/>
      <c r="H25" s="382"/>
      <c r="I25" s="113"/>
      <c r="J25" s="114" t="s">
        <v>124</v>
      </c>
      <c r="K25" s="115"/>
      <c r="L25" s="116" t="s">
        <v>125</v>
      </c>
    </row>
    <row r="26" spans="2:12" ht="20.75" customHeight="1" x14ac:dyDescent="0.25">
      <c r="B26" s="316"/>
      <c r="C26" s="314"/>
      <c r="D26" s="315"/>
      <c r="E26" s="383"/>
      <c r="F26" s="383"/>
      <c r="G26" s="383"/>
      <c r="H26" s="384"/>
      <c r="I26" s="117"/>
      <c r="J26" s="118" t="s">
        <v>124</v>
      </c>
      <c r="K26" s="119"/>
      <c r="L26" s="120" t="s">
        <v>125</v>
      </c>
    </row>
    <row r="27" spans="2:12" ht="20.75" customHeight="1" x14ac:dyDescent="0.25">
      <c r="B27" s="316"/>
      <c r="C27" s="314"/>
      <c r="D27" s="315"/>
      <c r="E27" s="302" t="s">
        <v>126</v>
      </c>
      <c r="F27" s="303"/>
      <c r="G27" s="303"/>
      <c r="H27" s="303"/>
      <c r="I27" s="303"/>
      <c r="J27" s="303"/>
      <c r="K27" s="303"/>
      <c r="L27" s="304"/>
    </row>
    <row r="28" spans="2:12" ht="20.75" customHeight="1" x14ac:dyDescent="0.25">
      <c r="B28" s="316"/>
      <c r="C28" s="314"/>
      <c r="D28" s="315"/>
      <c r="E28" s="305" t="s">
        <v>127</v>
      </c>
      <c r="F28" s="306"/>
      <c r="G28" s="306"/>
      <c r="H28" s="306"/>
      <c r="I28" s="306" t="s">
        <v>115</v>
      </c>
      <c r="J28" s="308"/>
      <c r="K28" s="308" t="s">
        <v>116</v>
      </c>
      <c r="L28" s="310"/>
    </row>
    <row r="29" spans="2:12" ht="31.25" customHeight="1" x14ac:dyDescent="0.25">
      <c r="B29" s="316"/>
      <c r="C29" s="314"/>
      <c r="D29" s="315"/>
      <c r="E29" s="379" t="s">
        <v>128</v>
      </c>
      <c r="F29" s="379"/>
      <c r="G29" s="379"/>
      <c r="H29" s="380"/>
      <c r="I29" s="395">
        <v>46174</v>
      </c>
      <c r="J29" s="399"/>
      <c r="K29" s="168" t="s">
        <v>185</v>
      </c>
      <c r="L29" s="116" t="s">
        <v>119</v>
      </c>
    </row>
    <row r="30" spans="2:12" ht="31.25" customHeight="1" x14ac:dyDescent="0.25">
      <c r="B30" s="316"/>
      <c r="C30" s="314"/>
      <c r="D30" s="315"/>
      <c r="E30" s="386" t="s">
        <v>129</v>
      </c>
      <c r="F30" s="386"/>
      <c r="G30" s="386"/>
      <c r="H30" s="387"/>
      <c r="I30" s="389">
        <v>46054</v>
      </c>
      <c r="J30" s="390"/>
      <c r="K30" s="169" t="s">
        <v>185</v>
      </c>
      <c r="L30" s="133" t="s">
        <v>119</v>
      </c>
    </row>
    <row r="31" spans="2:12" ht="20.75" customHeight="1" x14ac:dyDescent="0.25">
      <c r="B31" s="316"/>
      <c r="C31" s="314"/>
      <c r="D31" s="315"/>
      <c r="E31" s="388" t="s">
        <v>130</v>
      </c>
      <c r="F31" s="373"/>
      <c r="G31" s="373"/>
      <c r="H31" s="373"/>
      <c r="I31" s="373"/>
      <c r="J31" s="373"/>
      <c r="K31" s="373"/>
      <c r="L31" s="374"/>
    </row>
    <row r="32" spans="2:12" ht="20.75" customHeight="1" x14ac:dyDescent="0.25">
      <c r="B32" s="316"/>
      <c r="C32" s="314"/>
      <c r="D32" s="315"/>
      <c r="E32" s="302" t="s">
        <v>131</v>
      </c>
      <c r="F32" s="303"/>
      <c r="G32" s="303"/>
      <c r="H32" s="303"/>
      <c r="I32" s="303"/>
      <c r="J32" s="303"/>
      <c r="K32" s="303"/>
      <c r="L32" s="304"/>
    </row>
    <row r="33" spans="2:12" ht="20.75" customHeight="1" x14ac:dyDescent="0.25">
      <c r="B33" s="316"/>
      <c r="C33" s="314"/>
      <c r="D33" s="315"/>
      <c r="E33" s="305" t="s">
        <v>132</v>
      </c>
      <c r="F33" s="306"/>
      <c r="G33" s="306"/>
      <c r="H33" s="306"/>
      <c r="I33" s="306" t="s">
        <v>133</v>
      </c>
      <c r="J33" s="308"/>
      <c r="K33" s="307" t="s">
        <v>150</v>
      </c>
      <c r="L33" s="328"/>
    </row>
    <row r="34" spans="2:12" ht="20.75" customHeight="1" x14ac:dyDescent="0.25">
      <c r="B34" s="316"/>
      <c r="C34" s="314"/>
      <c r="D34" s="315"/>
      <c r="E34" s="385" t="s">
        <v>186</v>
      </c>
      <c r="F34" s="379"/>
      <c r="G34" s="379"/>
      <c r="H34" s="380"/>
      <c r="I34" s="113">
        <v>2</v>
      </c>
      <c r="J34" s="121" t="s">
        <v>124</v>
      </c>
      <c r="K34" s="167" t="s">
        <v>185</v>
      </c>
      <c r="L34" s="87" t="s">
        <v>134</v>
      </c>
    </row>
    <row r="35" spans="2:12" ht="20.75" customHeight="1" x14ac:dyDescent="0.25">
      <c r="B35" s="316"/>
      <c r="C35" s="314"/>
      <c r="D35" s="315"/>
      <c r="E35" s="381"/>
      <c r="F35" s="381"/>
      <c r="G35" s="381"/>
      <c r="H35" s="382"/>
      <c r="I35" s="113"/>
      <c r="J35" s="121" t="s">
        <v>124</v>
      </c>
      <c r="K35" s="115"/>
      <c r="L35" s="87" t="s">
        <v>134</v>
      </c>
    </row>
    <row r="36" spans="2:12" ht="20.75" customHeight="1" x14ac:dyDescent="0.25">
      <c r="B36" s="316"/>
      <c r="C36" s="314"/>
      <c r="D36" s="315"/>
      <c r="E36" s="383"/>
      <c r="F36" s="383"/>
      <c r="G36" s="383"/>
      <c r="H36" s="384"/>
      <c r="I36" s="117"/>
      <c r="J36" s="122" t="s">
        <v>124</v>
      </c>
      <c r="K36" s="119"/>
      <c r="L36" s="123" t="s">
        <v>134</v>
      </c>
    </row>
    <row r="37" spans="2:12" ht="20.75" customHeight="1" x14ac:dyDescent="0.25">
      <c r="B37" s="316"/>
      <c r="C37" s="314"/>
      <c r="D37" s="315"/>
      <c r="E37" s="325" t="s">
        <v>135</v>
      </c>
      <c r="F37" s="326"/>
      <c r="G37" s="326"/>
      <c r="H37" s="326"/>
      <c r="I37" s="326"/>
      <c r="J37" s="326"/>
      <c r="K37" s="326"/>
      <c r="L37" s="327"/>
    </row>
    <row r="38" spans="2:12" ht="20.75" customHeight="1" x14ac:dyDescent="0.25">
      <c r="B38" s="316"/>
      <c r="C38" s="314"/>
      <c r="D38" s="315"/>
      <c r="E38" s="320" t="s">
        <v>122</v>
      </c>
      <c r="F38" s="321"/>
      <c r="G38" s="321"/>
      <c r="H38" s="321"/>
      <c r="I38" s="321" t="s">
        <v>136</v>
      </c>
      <c r="J38" s="322"/>
      <c r="K38" s="323" t="s">
        <v>150</v>
      </c>
      <c r="L38" s="324"/>
    </row>
    <row r="39" spans="2:12" ht="20.75" customHeight="1" x14ac:dyDescent="0.25">
      <c r="B39" s="316"/>
      <c r="C39" s="314"/>
      <c r="D39" s="315"/>
      <c r="E39" s="379" t="s">
        <v>137</v>
      </c>
      <c r="F39" s="379"/>
      <c r="G39" s="379"/>
      <c r="H39" s="380"/>
      <c r="I39" s="113">
        <v>2</v>
      </c>
      <c r="J39" s="121" t="s">
        <v>124</v>
      </c>
      <c r="K39" s="167" t="s">
        <v>185</v>
      </c>
      <c r="L39" s="87" t="s">
        <v>125</v>
      </c>
    </row>
    <row r="40" spans="2:12" ht="20.75" customHeight="1" x14ac:dyDescent="0.25">
      <c r="B40" s="316"/>
      <c r="C40" s="314"/>
      <c r="D40" s="315"/>
      <c r="E40" s="381" t="s">
        <v>138</v>
      </c>
      <c r="F40" s="381"/>
      <c r="G40" s="381"/>
      <c r="H40" s="382"/>
      <c r="I40" s="113">
        <v>7</v>
      </c>
      <c r="J40" s="121" t="s">
        <v>124</v>
      </c>
      <c r="K40" s="167" t="s">
        <v>185</v>
      </c>
      <c r="L40" s="87" t="s">
        <v>125</v>
      </c>
    </row>
    <row r="41" spans="2:12" ht="20.75" customHeight="1" x14ac:dyDescent="0.25">
      <c r="B41" s="317"/>
      <c r="C41" s="318"/>
      <c r="D41" s="319"/>
      <c r="E41" s="383"/>
      <c r="F41" s="383"/>
      <c r="G41" s="383"/>
      <c r="H41" s="384"/>
      <c r="I41" s="117"/>
      <c r="J41" s="122" t="s">
        <v>124</v>
      </c>
      <c r="K41" s="119"/>
      <c r="L41" s="123" t="s">
        <v>125</v>
      </c>
    </row>
  </sheetData>
  <sheetProtection sheet="1" objects="1" scenarios="1" selectLockedCells="1"/>
  <mergeCells count="78">
    <mergeCell ref="J2:L2"/>
    <mergeCell ref="J4:L4"/>
    <mergeCell ref="B8:D8"/>
    <mergeCell ref="E8:F8"/>
    <mergeCell ref="G8:H8"/>
    <mergeCell ref="I8:L8"/>
    <mergeCell ref="B6:L6"/>
    <mergeCell ref="G13:H13"/>
    <mergeCell ref="I13:J13"/>
    <mergeCell ref="K13:L13"/>
    <mergeCell ref="B11:D16"/>
    <mergeCell ref="E11:F11"/>
    <mergeCell ref="G11:H11"/>
    <mergeCell ref="I11:J11"/>
    <mergeCell ref="K11:L11"/>
    <mergeCell ref="E12:F12"/>
    <mergeCell ref="G12:H12"/>
    <mergeCell ref="I12:J12"/>
    <mergeCell ref="K12:L12"/>
    <mergeCell ref="E13:F14"/>
    <mergeCell ref="G14:H14"/>
    <mergeCell ref="I14:J14"/>
    <mergeCell ref="K14:L14"/>
    <mergeCell ref="B9:D9"/>
    <mergeCell ref="E9:F9"/>
    <mergeCell ref="G9:H9"/>
    <mergeCell ref="I9:L9"/>
    <mergeCell ref="B10:D10"/>
    <mergeCell ref="E10:L10"/>
    <mergeCell ref="B17:D41"/>
    <mergeCell ref="E17:L17"/>
    <mergeCell ref="E18:H18"/>
    <mergeCell ref="I18:J18"/>
    <mergeCell ref="K18:L18"/>
    <mergeCell ref="E19:H19"/>
    <mergeCell ref="E22:L22"/>
    <mergeCell ref="E23:H23"/>
    <mergeCell ref="I23:J23"/>
    <mergeCell ref="K23:L23"/>
    <mergeCell ref="E24:H24"/>
    <mergeCell ref="E25:H25"/>
    <mergeCell ref="E26:H26"/>
    <mergeCell ref="E27:L27"/>
    <mergeCell ref="E28:H28"/>
    <mergeCell ref="I28:J28"/>
    <mergeCell ref="E29:H29"/>
    <mergeCell ref="K15:L15"/>
    <mergeCell ref="E16:F16"/>
    <mergeCell ref="G16:H16"/>
    <mergeCell ref="I16:J16"/>
    <mergeCell ref="K16:L16"/>
    <mergeCell ref="E20:H20"/>
    <mergeCell ref="E21:H21"/>
    <mergeCell ref="E15:F15"/>
    <mergeCell ref="G15:H15"/>
    <mergeCell ref="I15:J15"/>
    <mergeCell ref="I19:J19"/>
    <mergeCell ref="I20:J20"/>
    <mergeCell ref="I21:J21"/>
    <mergeCell ref="I29:J29"/>
    <mergeCell ref="K28:L28"/>
    <mergeCell ref="E30:H30"/>
    <mergeCell ref="E31:L31"/>
    <mergeCell ref="E32:L32"/>
    <mergeCell ref="E33:H33"/>
    <mergeCell ref="I33:J33"/>
    <mergeCell ref="K33:L33"/>
    <mergeCell ref="I30:J30"/>
    <mergeCell ref="E39:H39"/>
    <mergeCell ref="E40:H40"/>
    <mergeCell ref="E41:H41"/>
    <mergeCell ref="E34:H34"/>
    <mergeCell ref="E35:H35"/>
    <mergeCell ref="E36:H36"/>
    <mergeCell ref="E37:L37"/>
    <mergeCell ref="E38:H38"/>
    <mergeCell ref="I38:J38"/>
    <mergeCell ref="K38:L38"/>
  </mergeCells>
  <phoneticPr fontId="3"/>
  <conditionalFormatting sqref="A1:XFD1 A2:J2 M2:XFD2 A3:XFD3 A4:J4 M4:XFD4 A5:XFD5 A6:B6 M6:XFD6 A7:XFD12 A13:E13 G13:XFD13 A14:D14 G14 I14 K14 M14:XFD14 A15:XFD18 A19:I21 K19:XFD21 A22:XFD28 A29:I30 K29:XFD30 A31:XFD1048576">
    <cfRule type="cellIs" dxfId="17" priority="1" operator="equal">
      <formula>0</formula>
    </cfRule>
  </conditionalFormatting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9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3D089-91AD-4DFA-8A9C-2214A5AB6E91}">
  <sheetPr codeName="Sheet5">
    <tabColor rgb="FFFFFF00"/>
    <pageSetUpPr fitToPage="1"/>
  </sheetPr>
  <dimension ref="B2:U44"/>
  <sheetViews>
    <sheetView view="pageBreakPreview" zoomScale="85" zoomScaleNormal="100" zoomScaleSheetLayoutView="85" workbookViewId="0">
      <selection activeCell="G13" sqref="G13:I13"/>
    </sheetView>
  </sheetViews>
  <sheetFormatPr defaultRowHeight="13.5" x14ac:dyDescent="0.25"/>
  <cols>
    <col min="1" max="1" width="4" style="28" customWidth="1"/>
    <col min="2" max="2" width="1.53125" style="28" customWidth="1"/>
    <col min="3" max="3" width="9.19921875" style="28" customWidth="1"/>
    <col min="4" max="4" width="3.19921875" style="28" bestFit="1" customWidth="1"/>
    <col min="5" max="5" width="7.6640625" style="28" bestFit="1" customWidth="1"/>
    <col min="6" max="6" width="7.6640625" style="28" customWidth="1"/>
    <col min="7" max="7" width="7.6640625" style="28" bestFit="1" customWidth="1"/>
    <col min="8" max="8" width="7.796875" style="28" customWidth="1"/>
    <col min="9" max="9" width="25.796875" style="28" customWidth="1"/>
    <col min="10" max="10" width="8.46484375" style="28" customWidth="1"/>
    <col min="11" max="11" width="10.796875" style="28" customWidth="1"/>
    <col min="12" max="12" width="11.796875" style="28" bestFit="1" customWidth="1"/>
    <col min="13" max="13" width="1.1328125" style="28" customWidth="1"/>
    <col min="14" max="23" width="5.796875" style="28" customWidth="1"/>
    <col min="24" max="261" width="9.1328125" style="28"/>
    <col min="262" max="262" width="1.6640625" style="28" customWidth="1"/>
    <col min="263" max="263" width="20.6640625" style="28" customWidth="1"/>
    <col min="264" max="264" width="27.86328125" style="28" customWidth="1"/>
    <col min="265" max="265" width="13" style="28" customWidth="1"/>
    <col min="266" max="266" width="12.796875" style="28" customWidth="1"/>
    <col min="267" max="267" width="13.1328125" style="28" customWidth="1"/>
    <col min="268" max="517" width="9.1328125" style="28"/>
    <col min="518" max="518" width="1.6640625" style="28" customWidth="1"/>
    <col min="519" max="519" width="20.6640625" style="28" customWidth="1"/>
    <col min="520" max="520" width="27.86328125" style="28" customWidth="1"/>
    <col min="521" max="521" width="13" style="28" customWidth="1"/>
    <col min="522" max="522" width="12.796875" style="28" customWidth="1"/>
    <col min="523" max="523" width="13.1328125" style="28" customWidth="1"/>
    <col min="524" max="773" width="9.1328125" style="28"/>
    <col min="774" max="774" width="1.6640625" style="28" customWidth="1"/>
    <col min="775" max="775" width="20.6640625" style="28" customWidth="1"/>
    <col min="776" max="776" width="27.86328125" style="28" customWidth="1"/>
    <col min="777" max="777" width="13" style="28" customWidth="1"/>
    <col min="778" max="778" width="12.796875" style="28" customWidth="1"/>
    <col min="779" max="779" width="13.1328125" style="28" customWidth="1"/>
    <col min="780" max="1029" width="9.1328125" style="28"/>
    <col min="1030" max="1030" width="1.6640625" style="28" customWidth="1"/>
    <col min="1031" max="1031" width="20.6640625" style="28" customWidth="1"/>
    <col min="1032" max="1032" width="27.86328125" style="28" customWidth="1"/>
    <col min="1033" max="1033" width="13" style="28" customWidth="1"/>
    <col min="1034" max="1034" width="12.796875" style="28" customWidth="1"/>
    <col min="1035" max="1035" width="13.1328125" style="28" customWidth="1"/>
    <col min="1036" max="1285" width="9.1328125" style="28"/>
    <col min="1286" max="1286" width="1.6640625" style="28" customWidth="1"/>
    <col min="1287" max="1287" width="20.6640625" style="28" customWidth="1"/>
    <col min="1288" max="1288" width="27.86328125" style="28" customWidth="1"/>
    <col min="1289" max="1289" width="13" style="28" customWidth="1"/>
    <col min="1290" max="1290" width="12.796875" style="28" customWidth="1"/>
    <col min="1291" max="1291" width="13.1328125" style="28" customWidth="1"/>
    <col min="1292" max="1541" width="9.1328125" style="28"/>
    <col min="1542" max="1542" width="1.6640625" style="28" customWidth="1"/>
    <col min="1543" max="1543" width="20.6640625" style="28" customWidth="1"/>
    <col min="1544" max="1544" width="27.86328125" style="28" customWidth="1"/>
    <col min="1545" max="1545" width="13" style="28" customWidth="1"/>
    <col min="1546" max="1546" width="12.796875" style="28" customWidth="1"/>
    <col min="1547" max="1547" width="13.1328125" style="28" customWidth="1"/>
    <col min="1548" max="1797" width="9.1328125" style="28"/>
    <col min="1798" max="1798" width="1.6640625" style="28" customWidth="1"/>
    <col min="1799" max="1799" width="20.6640625" style="28" customWidth="1"/>
    <col min="1800" max="1800" width="27.86328125" style="28" customWidth="1"/>
    <col min="1801" max="1801" width="13" style="28" customWidth="1"/>
    <col min="1802" max="1802" width="12.796875" style="28" customWidth="1"/>
    <col min="1803" max="1803" width="13.1328125" style="28" customWidth="1"/>
    <col min="1804" max="2053" width="9.1328125" style="28"/>
    <col min="2054" max="2054" width="1.6640625" style="28" customWidth="1"/>
    <col min="2055" max="2055" width="20.6640625" style="28" customWidth="1"/>
    <col min="2056" max="2056" width="27.86328125" style="28" customWidth="1"/>
    <col min="2057" max="2057" width="13" style="28" customWidth="1"/>
    <col min="2058" max="2058" width="12.796875" style="28" customWidth="1"/>
    <col min="2059" max="2059" width="13.1328125" style="28" customWidth="1"/>
    <col min="2060" max="2309" width="9.1328125" style="28"/>
    <col min="2310" max="2310" width="1.6640625" style="28" customWidth="1"/>
    <col min="2311" max="2311" width="20.6640625" style="28" customWidth="1"/>
    <col min="2312" max="2312" width="27.86328125" style="28" customWidth="1"/>
    <col min="2313" max="2313" width="13" style="28" customWidth="1"/>
    <col min="2314" max="2314" width="12.796875" style="28" customWidth="1"/>
    <col min="2315" max="2315" width="13.1328125" style="28" customWidth="1"/>
    <col min="2316" max="2565" width="9.1328125" style="28"/>
    <col min="2566" max="2566" width="1.6640625" style="28" customWidth="1"/>
    <col min="2567" max="2567" width="20.6640625" style="28" customWidth="1"/>
    <col min="2568" max="2568" width="27.86328125" style="28" customWidth="1"/>
    <col min="2569" max="2569" width="13" style="28" customWidth="1"/>
    <col min="2570" max="2570" width="12.796875" style="28" customWidth="1"/>
    <col min="2571" max="2571" width="13.1328125" style="28" customWidth="1"/>
    <col min="2572" max="2821" width="9.1328125" style="28"/>
    <col min="2822" max="2822" width="1.6640625" style="28" customWidth="1"/>
    <col min="2823" max="2823" width="20.6640625" style="28" customWidth="1"/>
    <col min="2824" max="2824" width="27.86328125" style="28" customWidth="1"/>
    <col min="2825" max="2825" width="13" style="28" customWidth="1"/>
    <col min="2826" max="2826" width="12.796875" style="28" customWidth="1"/>
    <col min="2827" max="2827" width="13.1328125" style="28" customWidth="1"/>
    <col min="2828" max="3077" width="9.1328125" style="28"/>
    <col min="3078" max="3078" width="1.6640625" style="28" customWidth="1"/>
    <col min="3079" max="3079" width="20.6640625" style="28" customWidth="1"/>
    <col min="3080" max="3080" width="27.86328125" style="28" customWidth="1"/>
    <col min="3081" max="3081" width="13" style="28" customWidth="1"/>
    <col min="3082" max="3082" width="12.796875" style="28" customWidth="1"/>
    <col min="3083" max="3083" width="13.1328125" style="28" customWidth="1"/>
    <col min="3084" max="3333" width="9.1328125" style="28"/>
    <col min="3334" max="3334" width="1.6640625" style="28" customWidth="1"/>
    <col min="3335" max="3335" width="20.6640625" style="28" customWidth="1"/>
    <col min="3336" max="3336" width="27.86328125" style="28" customWidth="1"/>
    <col min="3337" max="3337" width="13" style="28" customWidth="1"/>
    <col min="3338" max="3338" width="12.796875" style="28" customWidth="1"/>
    <col min="3339" max="3339" width="13.1328125" style="28" customWidth="1"/>
    <col min="3340" max="3589" width="9.1328125" style="28"/>
    <col min="3590" max="3590" width="1.6640625" style="28" customWidth="1"/>
    <col min="3591" max="3591" width="20.6640625" style="28" customWidth="1"/>
    <col min="3592" max="3592" width="27.86328125" style="28" customWidth="1"/>
    <col min="3593" max="3593" width="13" style="28" customWidth="1"/>
    <col min="3594" max="3594" width="12.796875" style="28" customWidth="1"/>
    <col min="3595" max="3595" width="13.1328125" style="28" customWidth="1"/>
    <col min="3596" max="3845" width="9.1328125" style="28"/>
    <col min="3846" max="3846" width="1.6640625" style="28" customWidth="1"/>
    <col min="3847" max="3847" width="20.6640625" style="28" customWidth="1"/>
    <col min="3848" max="3848" width="27.86328125" style="28" customWidth="1"/>
    <col min="3849" max="3849" width="13" style="28" customWidth="1"/>
    <col min="3850" max="3850" width="12.796875" style="28" customWidth="1"/>
    <col min="3851" max="3851" width="13.1328125" style="28" customWidth="1"/>
    <col min="3852" max="4101" width="9.1328125" style="28"/>
    <col min="4102" max="4102" width="1.6640625" style="28" customWidth="1"/>
    <col min="4103" max="4103" width="20.6640625" style="28" customWidth="1"/>
    <col min="4104" max="4104" width="27.86328125" style="28" customWidth="1"/>
    <col min="4105" max="4105" width="13" style="28" customWidth="1"/>
    <col min="4106" max="4106" width="12.796875" style="28" customWidth="1"/>
    <col min="4107" max="4107" width="13.1328125" style="28" customWidth="1"/>
    <col min="4108" max="4357" width="9.1328125" style="28"/>
    <col min="4358" max="4358" width="1.6640625" style="28" customWidth="1"/>
    <col min="4359" max="4359" width="20.6640625" style="28" customWidth="1"/>
    <col min="4360" max="4360" width="27.86328125" style="28" customWidth="1"/>
    <col min="4361" max="4361" width="13" style="28" customWidth="1"/>
    <col min="4362" max="4362" width="12.796875" style="28" customWidth="1"/>
    <col min="4363" max="4363" width="13.1328125" style="28" customWidth="1"/>
    <col min="4364" max="4613" width="9.1328125" style="28"/>
    <col min="4614" max="4614" width="1.6640625" style="28" customWidth="1"/>
    <col min="4615" max="4615" width="20.6640625" style="28" customWidth="1"/>
    <col min="4616" max="4616" width="27.86328125" style="28" customWidth="1"/>
    <col min="4617" max="4617" width="13" style="28" customWidth="1"/>
    <col min="4618" max="4618" width="12.796875" style="28" customWidth="1"/>
    <col min="4619" max="4619" width="13.1328125" style="28" customWidth="1"/>
    <col min="4620" max="4869" width="9.1328125" style="28"/>
    <col min="4870" max="4870" width="1.6640625" style="28" customWidth="1"/>
    <col min="4871" max="4871" width="20.6640625" style="28" customWidth="1"/>
    <col min="4872" max="4872" width="27.86328125" style="28" customWidth="1"/>
    <col min="4873" max="4873" width="13" style="28" customWidth="1"/>
    <col min="4874" max="4874" width="12.796875" style="28" customWidth="1"/>
    <col min="4875" max="4875" width="13.1328125" style="28" customWidth="1"/>
    <col min="4876" max="5125" width="9.1328125" style="28"/>
    <col min="5126" max="5126" width="1.6640625" style="28" customWidth="1"/>
    <col min="5127" max="5127" width="20.6640625" style="28" customWidth="1"/>
    <col min="5128" max="5128" width="27.86328125" style="28" customWidth="1"/>
    <col min="5129" max="5129" width="13" style="28" customWidth="1"/>
    <col min="5130" max="5130" width="12.796875" style="28" customWidth="1"/>
    <col min="5131" max="5131" width="13.1328125" style="28" customWidth="1"/>
    <col min="5132" max="5381" width="9.1328125" style="28"/>
    <col min="5382" max="5382" width="1.6640625" style="28" customWidth="1"/>
    <col min="5383" max="5383" width="20.6640625" style="28" customWidth="1"/>
    <col min="5384" max="5384" width="27.86328125" style="28" customWidth="1"/>
    <col min="5385" max="5385" width="13" style="28" customWidth="1"/>
    <col min="5386" max="5386" width="12.796875" style="28" customWidth="1"/>
    <col min="5387" max="5387" width="13.1328125" style="28" customWidth="1"/>
    <col min="5388" max="5637" width="9.1328125" style="28"/>
    <col min="5638" max="5638" width="1.6640625" style="28" customWidth="1"/>
    <col min="5639" max="5639" width="20.6640625" style="28" customWidth="1"/>
    <col min="5640" max="5640" width="27.86328125" style="28" customWidth="1"/>
    <col min="5641" max="5641" width="13" style="28" customWidth="1"/>
    <col min="5642" max="5642" width="12.796875" style="28" customWidth="1"/>
    <col min="5643" max="5643" width="13.1328125" style="28" customWidth="1"/>
    <col min="5644" max="5893" width="9.1328125" style="28"/>
    <col min="5894" max="5894" width="1.6640625" style="28" customWidth="1"/>
    <col min="5895" max="5895" width="20.6640625" style="28" customWidth="1"/>
    <col min="5896" max="5896" width="27.86328125" style="28" customWidth="1"/>
    <col min="5897" max="5897" width="13" style="28" customWidth="1"/>
    <col min="5898" max="5898" width="12.796875" style="28" customWidth="1"/>
    <col min="5899" max="5899" width="13.1328125" style="28" customWidth="1"/>
    <col min="5900" max="6149" width="9.1328125" style="28"/>
    <col min="6150" max="6150" width="1.6640625" style="28" customWidth="1"/>
    <col min="6151" max="6151" width="20.6640625" style="28" customWidth="1"/>
    <col min="6152" max="6152" width="27.86328125" style="28" customWidth="1"/>
    <col min="6153" max="6153" width="13" style="28" customWidth="1"/>
    <col min="6154" max="6154" width="12.796875" style="28" customWidth="1"/>
    <col min="6155" max="6155" width="13.1328125" style="28" customWidth="1"/>
    <col min="6156" max="6405" width="9.1328125" style="28"/>
    <col min="6406" max="6406" width="1.6640625" style="28" customWidth="1"/>
    <col min="6407" max="6407" width="20.6640625" style="28" customWidth="1"/>
    <col min="6408" max="6408" width="27.86328125" style="28" customWidth="1"/>
    <col min="6409" max="6409" width="13" style="28" customWidth="1"/>
    <col min="6410" max="6410" width="12.796875" style="28" customWidth="1"/>
    <col min="6411" max="6411" width="13.1328125" style="28" customWidth="1"/>
    <col min="6412" max="6661" width="9.1328125" style="28"/>
    <col min="6662" max="6662" width="1.6640625" style="28" customWidth="1"/>
    <col min="6663" max="6663" width="20.6640625" style="28" customWidth="1"/>
    <col min="6664" max="6664" width="27.86328125" style="28" customWidth="1"/>
    <col min="6665" max="6665" width="13" style="28" customWidth="1"/>
    <col min="6666" max="6666" width="12.796875" style="28" customWidth="1"/>
    <col min="6667" max="6667" width="13.1328125" style="28" customWidth="1"/>
    <col min="6668" max="6917" width="9.1328125" style="28"/>
    <col min="6918" max="6918" width="1.6640625" style="28" customWidth="1"/>
    <col min="6919" max="6919" width="20.6640625" style="28" customWidth="1"/>
    <col min="6920" max="6920" width="27.86328125" style="28" customWidth="1"/>
    <col min="6921" max="6921" width="13" style="28" customWidth="1"/>
    <col min="6922" max="6922" width="12.796875" style="28" customWidth="1"/>
    <col min="6923" max="6923" width="13.1328125" style="28" customWidth="1"/>
    <col min="6924" max="7173" width="9.1328125" style="28"/>
    <col min="7174" max="7174" width="1.6640625" style="28" customWidth="1"/>
    <col min="7175" max="7175" width="20.6640625" style="28" customWidth="1"/>
    <col min="7176" max="7176" width="27.86328125" style="28" customWidth="1"/>
    <col min="7177" max="7177" width="13" style="28" customWidth="1"/>
    <col min="7178" max="7178" width="12.796875" style="28" customWidth="1"/>
    <col min="7179" max="7179" width="13.1328125" style="28" customWidth="1"/>
    <col min="7180" max="7429" width="9.1328125" style="28"/>
    <col min="7430" max="7430" width="1.6640625" style="28" customWidth="1"/>
    <col min="7431" max="7431" width="20.6640625" style="28" customWidth="1"/>
    <col min="7432" max="7432" width="27.86328125" style="28" customWidth="1"/>
    <col min="7433" max="7433" width="13" style="28" customWidth="1"/>
    <col min="7434" max="7434" width="12.796875" style="28" customWidth="1"/>
    <col min="7435" max="7435" width="13.1328125" style="28" customWidth="1"/>
    <col min="7436" max="7685" width="9.1328125" style="28"/>
    <col min="7686" max="7686" width="1.6640625" style="28" customWidth="1"/>
    <col min="7687" max="7687" width="20.6640625" style="28" customWidth="1"/>
    <col min="7688" max="7688" width="27.86328125" style="28" customWidth="1"/>
    <col min="7689" max="7689" width="13" style="28" customWidth="1"/>
    <col min="7690" max="7690" width="12.796875" style="28" customWidth="1"/>
    <col min="7691" max="7691" width="13.1328125" style="28" customWidth="1"/>
    <col min="7692" max="7941" width="9.1328125" style="28"/>
    <col min="7942" max="7942" width="1.6640625" style="28" customWidth="1"/>
    <col min="7943" max="7943" width="20.6640625" style="28" customWidth="1"/>
    <col min="7944" max="7944" width="27.86328125" style="28" customWidth="1"/>
    <col min="7945" max="7945" width="13" style="28" customWidth="1"/>
    <col min="7946" max="7946" width="12.796875" style="28" customWidth="1"/>
    <col min="7947" max="7947" width="13.1328125" style="28" customWidth="1"/>
    <col min="7948" max="8197" width="9.1328125" style="28"/>
    <col min="8198" max="8198" width="1.6640625" style="28" customWidth="1"/>
    <col min="8199" max="8199" width="20.6640625" style="28" customWidth="1"/>
    <col min="8200" max="8200" width="27.86328125" style="28" customWidth="1"/>
    <col min="8201" max="8201" width="13" style="28" customWidth="1"/>
    <col min="8202" max="8202" width="12.796875" style="28" customWidth="1"/>
    <col min="8203" max="8203" width="13.1328125" style="28" customWidth="1"/>
    <col min="8204" max="8453" width="9.1328125" style="28"/>
    <col min="8454" max="8454" width="1.6640625" style="28" customWidth="1"/>
    <col min="8455" max="8455" width="20.6640625" style="28" customWidth="1"/>
    <col min="8456" max="8456" width="27.86328125" style="28" customWidth="1"/>
    <col min="8457" max="8457" width="13" style="28" customWidth="1"/>
    <col min="8458" max="8458" width="12.796875" style="28" customWidth="1"/>
    <col min="8459" max="8459" width="13.1328125" style="28" customWidth="1"/>
    <col min="8460" max="8709" width="9.1328125" style="28"/>
    <col min="8710" max="8710" width="1.6640625" style="28" customWidth="1"/>
    <col min="8711" max="8711" width="20.6640625" style="28" customWidth="1"/>
    <col min="8712" max="8712" width="27.86328125" style="28" customWidth="1"/>
    <col min="8713" max="8713" width="13" style="28" customWidth="1"/>
    <col min="8714" max="8714" width="12.796875" style="28" customWidth="1"/>
    <col min="8715" max="8715" width="13.1328125" style="28" customWidth="1"/>
    <col min="8716" max="8965" width="9.1328125" style="28"/>
    <col min="8966" max="8966" width="1.6640625" style="28" customWidth="1"/>
    <col min="8967" max="8967" width="20.6640625" style="28" customWidth="1"/>
    <col min="8968" max="8968" width="27.86328125" style="28" customWidth="1"/>
    <col min="8969" max="8969" width="13" style="28" customWidth="1"/>
    <col min="8970" max="8970" width="12.796875" style="28" customWidth="1"/>
    <col min="8971" max="8971" width="13.1328125" style="28" customWidth="1"/>
    <col min="8972" max="9221" width="9.1328125" style="28"/>
    <col min="9222" max="9222" width="1.6640625" style="28" customWidth="1"/>
    <col min="9223" max="9223" width="20.6640625" style="28" customWidth="1"/>
    <col min="9224" max="9224" width="27.86328125" style="28" customWidth="1"/>
    <col min="9225" max="9225" width="13" style="28" customWidth="1"/>
    <col min="9226" max="9226" width="12.796875" style="28" customWidth="1"/>
    <col min="9227" max="9227" width="13.1328125" style="28" customWidth="1"/>
    <col min="9228" max="9477" width="9.1328125" style="28"/>
    <col min="9478" max="9478" width="1.6640625" style="28" customWidth="1"/>
    <col min="9479" max="9479" width="20.6640625" style="28" customWidth="1"/>
    <col min="9480" max="9480" width="27.86328125" style="28" customWidth="1"/>
    <col min="9481" max="9481" width="13" style="28" customWidth="1"/>
    <col min="9482" max="9482" width="12.796875" style="28" customWidth="1"/>
    <col min="9483" max="9483" width="13.1328125" style="28" customWidth="1"/>
    <col min="9484" max="9733" width="9.1328125" style="28"/>
    <col min="9734" max="9734" width="1.6640625" style="28" customWidth="1"/>
    <col min="9735" max="9735" width="20.6640625" style="28" customWidth="1"/>
    <col min="9736" max="9736" width="27.86328125" style="28" customWidth="1"/>
    <col min="9737" max="9737" width="13" style="28" customWidth="1"/>
    <col min="9738" max="9738" width="12.796875" style="28" customWidth="1"/>
    <col min="9739" max="9739" width="13.1328125" style="28" customWidth="1"/>
    <col min="9740" max="9989" width="9.1328125" style="28"/>
    <col min="9990" max="9990" width="1.6640625" style="28" customWidth="1"/>
    <col min="9991" max="9991" width="20.6640625" style="28" customWidth="1"/>
    <col min="9992" max="9992" width="27.86328125" style="28" customWidth="1"/>
    <col min="9993" max="9993" width="13" style="28" customWidth="1"/>
    <col min="9994" max="9994" width="12.796875" style="28" customWidth="1"/>
    <col min="9995" max="9995" width="13.1328125" style="28" customWidth="1"/>
    <col min="9996" max="10245" width="9.1328125" style="28"/>
    <col min="10246" max="10246" width="1.6640625" style="28" customWidth="1"/>
    <col min="10247" max="10247" width="20.6640625" style="28" customWidth="1"/>
    <col min="10248" max="10248" width="27.86328125" style="28" customWidth="1"/>
    <col min="10249" max="10249" width="13" style="28" customWidth="1"/>
    <col min="10250" max="10250" width="12.796875" style="28" customWidth="1"/>
    <col min="10251" max="10251" width="13.1328125" style="28" customWidth="1"/>
    <col min="10252" max="10501" width="9.1328125" style="28"/>
    <col min="10502" max="10502" width="1.6640625" style="28" customWidth="1"/>
    <col min="10503" max="10503" width="20.6640625" style="28" customWidth="1"/>
    <col min="10504" max="10504" width="27.86328125" style="28" customWidth="1"/>
    <col min="10505" max="10505" width="13" style="28" customWidth="1"/>
    <col min="10506" max="10506" width="12.796875" style="28" customWidth="1"/>
    <col min="10507" max="10507" width="13.1328125" style="28" customWidth="1"/>
    <col min="10508" max="10757" width="9.1328125" style="28"/>
    <col min="10758" max="10758" width="1.6640625" style="28" customWidth="1"/>
    <col min="10759" max="10759" width="20.6640625" style="28" customWidth="1"/>
    <col min="10760" max="10760" width="27.86328125" style="28" customWidth="1"/>
    <col min="10761" max="10761" width="13" style="28" customWidth="1"/>
    <col min="10762" max="10762" width="12.796875" style="28" customWidth="1"/>
    <col min="10763" max="10763" width="13.1328125" style="28" customWidth="1"/>
    <col min="10764" max="11013" width="9.1328125" style="28"/>
    <col min="11014" max="11014" width="1.6640625" style="28" customWidth="1"/>
    <col min="11015" max="11015" width="20.6640625" style="28" customWidth="1"/>
    <col min="11016" max="11016" width="27.86328125" style="28" customWidth="1"/>
    <col min="11017" max="11017" width="13" style="28" customWidth="1"/>
    <col min="11018" max="11018" width="12.796875" style="28" customWidth="1"/>
    <col min="11019" max="11019" width="13.1328125" style="28" customWidth="1"/>
    <col min="11020" max="11269" width="9.1328125" style="28"/>
    <col min="11270" max="11270" width="1.6640625" style="28" customWidth="1"/>
    <col min="11271" max="11271" width="20.6640625" style="28" customWidth="1"/>
    <col min="11272" max="11272" width="27.86328125" style="28" customWidth="1"/>
    <col min="11273" max="11273" width="13" style="28" customWidth="1"/>
    <col min="11274" max="11274" width="12.796875" style="28" customWidth="1"/>
    <col min="11275" max="11275" width="13.1328125" style="28" customWidth="1"/>
    <col min="11276" max="11525" width="9.1328125" style="28"/>
    <col min="11526" max="11526" width="1.6640625" style="28" customWidth="1"/>
    <col min="11527" max="11527" width="20.6640625" style="28" customWidth="1"/>
    <col min="11528" max="11528" width="27.86328125" style="28" customWidth="1"/>
    <col min="11529" max="11529" width="13" style="28" customWidth="1"/>
    <col min="11530" max="11530" width="12.796875" style="28" customWidth="1"/>
    <col min="11531" max="11531" width="13.1328125" style="28" customWidth="1"/>
    <col min="11532" max="11781" width="9.1328125" style="28"/>
    <col min="11782" max="11782" width="1.6640625" style="28" customWidth="1"/>
    <col min="11783" max="11783" width="20.6640625" style="28" customWidth="1"/>
    <col min="11784" max="11784" width="27.86328125" style="28" customWidth="1"/>
    <col min="11785" max="11785" width="13" style="28" customWidth="1"/>
    <col min="11786" max="11786" width="12.796875" style="28" customWidth="1"/>
    <col min="11787" max="11787" width="13.1328125" style="28" customWidth="1"/>
    <col min="11788" max="12037" width="9.1328125" style="28"/>
    <col min="12038" max="12038" width="1.6640625" style="28" customWidth="1"/>
    <col min="12039" max="12039" width="20.6640625" style="28" customWidth="1"/>
    <col min="12040" max="12040" width="27.86328125" style="28" customWidth="1"/>
    <col min="12041" max="12041" width="13" style="28" customWidth="1"/>
    <col min="12042" max="12042" width="12.796875" style="28" customWidth="1"/>
    <col min="12043" max="12043" width="13.1328125" style="28" customWidth="1"/>
    <col min="12044" max="12293" width="9.1328125" style="28"/>
    <col min="12294" max="12294" width="1.6640625" style="28" customWidth="1"/>
    <col min="12295" max="12295" width="20.6640625" style="28" customWidth="1"/>
    <col min="12296" max="12296" width="27.86328125" style="28" customWidth="1"/>
    <col min="12297" max="12297" width="13" style="28" customWidth="1"/>
    <col min="12298" max="12298" width="12.796875" style="28" customWidth="1"/>
    <col min="12299" max="12299" width="13.1328125" style="28" customWidth="1"/>
    <col min="12300" max="12549" width="9.1328125" style="28"/>
    <col min="12550" max="12550" width="1.6640625" style="28" customWidth="1"/>
    <col min="12551" max="12551" width="20.6640625" style="28" customWidth="1"/>
    <col min="12552" max="12552" width="27.86328125" style="28" customWidth="1"/>
    <col min="12553" max="12553" width="13" style="28" customWidth="1"/>
    <col min="12554" max="12554" width="12.796875" style="28" customWidth="1"/>
    <col min="12555" max="12555" width="13.1328125" style="28" customWidth="1"/>
    <col min="12556" max="12805" width="9.1328125" style="28"/>
    <col min="12806" max="12806" width="1.6640625" style="28" customWidth="1"/>
    <col min="12807" max="12807" width="20.6640625" style="28" customWidth="1"/>
    <col min="12808" max="12808" width="27.86328125" style="28" customWidth="1"/>
    <col min="12809" max="12809" width="13" style="28" customWidth="1"/>
    <col min="12810" max="12810" width="12.796875" style="28" customWidth="1"/>
    <col min="12811" max="12811" width="13.1328125" style="28" customWidth="1"/>
    <col min="12812" max="13061" width="9.1328125" style="28"/>
    <col min="13062" max="13062" width="1.6640625" style="28" customWidth="1"/>
    <col min="13063" max="13063" width="20.6640625" style="28" customWidth="1"/>
    <col min="13064" max="13064" width="27.86328125" style="28" customWidth="1"/>
    <col min="13065" max="13065" width="13" style="28" customWidth="1"/>
    <col min="13066" max="13066" width="12.796875" style="28" customWidth="1"/>
    <col min="13067" max="13067" width="13.1328125" style="28" customWidth="1"/>
    <col min="13068" max="13317" width="9.1328125" style="28"/>
    <col min="13318" max="13318" width="1.6640625" style="28" customWidth="1"/>
    <col min="13319" max="13319" width="20.6640625" style="28" customWidth="1"/>
    <col min="13320" max="13320" width="27.86328125" style="28" customWidth="1"/>
    <col min="13321" max="13321" width="13" style="28" customWidth="1"/>
    <col min="13322" max="13322" width="12.796875" style="28" customWidth="1"/>
    <col min="13323" max="13323" width="13.1328125" style="28" customWidth="1"/>
    <col min="13324" max="13573" width="9.1328125" style="28"/>
    <col min="13574" max="13574" width="1.6640625" style="28" customWidth="1"/>
    <col min="13575" max="13575" width="20.6640625" style="28" customWidth="1"/>
    <col min="13576" max="13576" width="27.86328125" style="28" customWidth="1"/>
    <col min="13577" max="13577" width="13" style="28" customWidth="1"/>
    <col min="13578" max="13578" width="12.796875" style="28" customWidth="1"/>
    <col min="13579" max="13579" width="13.1328125" style="28" customWidth="1"/>
    <col min="13580" max="13829" width="9.1328125" style="28"/>
    <col min="13830" max="13830" width="1.6640625" style="28" customWidth="1"/>
    <col min="13831" max="13831" width="20.6640625" style="28" customWidth="1"/>
    <col min="13832" max="13832" width="27.86328125" style="28" customWidth="1"/>
    <col min="13833" max="13833" width="13" style="28" customWidth="1"/>
    <col min="13834" max="13834" width="12.796875" style="28" customWidth="1"/>
    <col min="13835" max="13835" width="13.1328125" style="28" customWidth="1"/>
    <col min="13836" max="14085" width="9.1328125" style="28"/>
    <col min="14086" max="14086" width="1.6640625" style="28" customWidth="1"/>
    <col min="14087" max="14087" width="20.6640625" style="28" customWidth="1"/>
    <col min="14088" max="14088" width="27.86328125" style="28" customWidth="1"/>
    <col min="14089" max="14089" width="13" style="28" customWidth="1"/>
    <col min="14090" max="14090" width="12.796875" style="28" customWidth="1"/>
    <col min="14091" max="14091" width="13.1328125" style="28" customWidth="1"/>
    <col min="14092" max="14341" width="9.1328125" style="28"/>
    <col min="14342" max="14342" width="1.6640625" style="28" customWidth="1"/>
    <col min="14343" max="14343" width="20.6640625" style="28" customWidth="1"/>
    <col min="14344" max="14344" width="27.86328125" style="28" customWidth="1"/>
    <col min="14345" max="14345" width="13" style="28" customWidth="1"/>
    <col min="14346" max="14346" width="12.796875" style="28" customWidth="1"/>
    <col min="14347" max="14347" width="13.1328125" style="28" customWidth="1"/>
    <col min="14348" max="14597" width="9.1328125" style="28"/>
    <col min="14598" max="14598" width="1.6640625" style="28" customWidth="1"/>
    <col min="14599" max="14599" width="20.6640625" style="28" customWidth="1"/>
    <col min="14600" max="14600" width="27.86328125" style="28" customWidth="1"/>
    <col min="14601" max="14601" width="13" style="28" customWidth="1"/>
    <col min="14602" max="14602" width="12.796875" style="28" customWidth="1"/>
    <col min="14603" max="14603" width="13.1328125" style="28" customWidth="1"/>
    <col min="14604" max="14853" width="9.1328125" style="28"/>
    <col min="14854" max="14854" width="1.6640625" style="28" customWidth="1"/>
    <col min="14855" max="14855" width="20.6640625" style="28" customWidth="1"/>
    <col min="14856" max="14856" width="27.86328125" style="28" customWidth="1"/>
    <col min="14857" max="14857" width="13" style="28" customWidth="1"/>
    <col min="14858" max="14858" width="12.796875" style="28" customWidth="1"/>
    <col min="14859" max="14859" width="13.1328125" style="28" customWidth="1"/>
    <col min="14860" max="15109" width="9.1328125" style="28"/>
    <col min="15110" max="15110" width="1.6640625" style="28" customWidth="1"/>
    <col min="15111" max="15111" width="20.6640625" style="28" customWidth="1"/>
    <col min="15112" max="15112" width="27.86328125" style="28" customWidth="1"/>
    <col min="15113" max="15113" width="13" style="28" customWidth="1"/>
    <col min="15114" max="15114" width="12.796875" style="28" customWidth="1"/>
    <col min="15115" max="15115" width="13.1328125" style="28" customWidth="1"/>
    <col min="15116" max="15365" width="9.1328125" style="28"/>
    <col min="15366" max="15366" width="1.6640625" style="28" customWidth="1"/>
    <col min="15367" max="15367" width="20.6640625" style="28" customWidth="1"/>
    <col min="15368" max="15368" width="27.86328125" style="28" customWidth="1"/>
    <col min="15369" max="15369" width="13" style="28" customWidth="1"/>
    <col min="15370" max="15370" width="12.796875" style="28" customWidth="1"/>
    <col min="15371" max="15371" width="13.1328125" style="28" customWidth="1"/>
    <col min="15372" max="15621" width="9.1328125" style="28"/>
    <col min="15622" max="15622" width="1.6640625" style="28" customWidth="1"/>
    <col min="15623" max="15623" width="20.6640625" style="28" customWidth="1"/>
    <col min="15624" max="15624" width="27.86328125" style="28" customWidth="1"/>
    <col min="15625" max="15625" width="13" style="28" customWidth="1"/>
    <col min="15626" max="15626" width="12.796875" style="28" customWidth="1"/>
    <col min="15627" max="15627" width="13.1328125" style="28" customWidth="1"/>
    <col min="15628" max="15877" width="9.1328125" style="28"/>
    <col min="15878" max="15878" width="1.6640625" style="28" customWidth="1"/>
    <col min="15879" max="15879" width="20.6640625" style="28" customWidth="1"/>
    <col min="15880" max="15880" width="27.86328125" style="28" customWidth="1"/>
    <col min="15881" max="15881" width="13" style="28" customWidth="1"/>
    <col min="15882" max="15882" width="12.796875" style="28" customWidth="1"/>
    <col min="15883" max="15883" width="13.1328125" style="28" customWidth="1"/>
    <col min="15884" max="16133" width="9.1328125" style="28"/>
    <col min="16134" max="16134" width="1.6640625" style="28" customWidth="1"/>
    <col min="16135" max="16135" width="20.6640625" style="28" customWidth="1"/>
    <col min="16136" max="16136" width="27.86328125" style="28" customWidth="1"/>
    <col min="16137" max="16137" width="13" style="28" customWidth="1"/>
    <col min="16138" max="16138" width="12.796875" style="28" customWidth="1"/>
    <col min="16139" max="16139" width="13.1328125" style="28" customWidth="1"/>
    <col min="16140" max="16384" width="9.1328125" style="28"/>
  </cols>
  <sheetData>
    <row r="2" spans="2:21" ht="16.149999999999999" x14ac:dyDescent="0.25">
      <c r="I2" s="42"/>
      <c r="J2" s="42"/>
      <c r="K2" s="42"/>
      <c r="L2" s="199" t="s">
        <v>194</v>
      </c>
      <c r="N2" s="29"/>
      <c r="O2" s="29"/>
      <c r="U2" s="29"/>
    </row>
    <row r="3" spans="2:21" s="34" customFormat="1" ht="19.8" customHeight="1" x14ac:dyDescent="0.25">
      <c r="C3" s="423" t="s">
        <v>52</v>
      </c>
      <c r="D3" s="423"/>
      <c r="E3" s="438" t="str">
        <f>完了報告書!I19</f>
        <v>第四</v>
      </c>
      <c r="F3" s="438"/>
      <c r="G3" s="438"/>
      <c r="H3" s="34" t="str">
        <f>IF(OR(E3="庄内さくら",E3="庄内よつば"),"学園校区地域教育協議会","中学校区地域教育協議会")</f>
        <v>中学校区地域教育協議会</v>
      </c>
    </row>
    <row r="4" spans="2:21" s="34" customFormat="1" ht="34.5" customHeight="1" x14ac:dyDescent="0.25">
      <c r="C4" s="43" t="s">
        <v>53</v>
      </c>
      <c r="D4" s="35">
        <f>完了報告書!J11</f>
        <v>8</v>
      </c>
      <c r="E4" s="36" t="s">
        <v>73</v>
      </c>
      <c r="F4" s="36"/>
      <c r="G4" s="35">
        <f>完了報告書!L11</f>
        <v>2026</v>
      </c>
      <c r="H4" s="37" t="s">
        <v>74</v>
      </c>
    </row>
    <row r="5" spans="2:21" ht="24.6" customHeight="1" x14ac:dyDescent="0.25">
      <c r="C5" s="439" t="s">
        <v>152</v>
      </c>
      <c r="D5" s="440"/>
      <c r="E5" s="440"/>
      <c r="F5" s="440"/>
      <c r="G5" s="440"/>
      <c r="H5" s="440"/>
      <c r="I5" s="440"/>
      <c r="J5" s="440"/>
      <c r="K5" s="440"/>
      <c r="L5" s="440"/>
    </row>
    <row r="6" spans="2:21" ht="9.6" customHeight="1" x14ac:dyDescent="0.25"/>
    <row r="7" spans="2:21" ht="26.75" customHeight="1" x14ac:dyDescent="0.25">
      <c r="C7" s="441" t="s">
        <v>158</v>
      </c>
      <c r="D7" s="442"/>
      <c r="E7" s="442"/>
      <c r="F7" s="442"/>
      <c r="G7" s="442"/>
      <c r="H7" s="442"/>
      <c r="I7" s="443"/>
      <c r="J7" s="444"/>
      <c r="K7" s="445"/>
      <c r="L7" s="136"/>
      <c r="M7" s="33"/>
    </row>
    <row r="8" spans="2:21" ht="26.75" customHeight="1" x14ac:dyDescent="0.25">
      <c r="C8" s="441" t="s">
        <v>159</v>
      </c>
      <c r="D8" s="442"/>
      <c r="E8" s="442"/>
      <c r="F8" s="442"/>
      <c r="G8" s="442"/>
      <c r="H8" s="442"/>
      <c r="I8" s="446">
        <f>L43</f>
        <v>0</v>
      </c>
      <c r="J8" s="444"/>
      <c r="K8" s="445"/>
      <c r="L8" s="136"/>
      <c r="M8" s="33"/>
    </row>
    <row r="9" spans="2:21" ht="26.75" customHeight="1" x14ac:dyDescent="0.25">
      <c r="C9" s="441" t="s">
        <v>160</v>
      </c>
      <c r="D9" s="442"/>
      <c r="E9" s="442"/>
      <c r="F9" s="442"/>
      <c r="G9" s="442"/>
      <c r="H9" s="442"/>
      <c r="I9" s="446">
        <f>I7-I8</f>
        <v>0</v>
      </c>
      <c r="J9" s="444"/>
      <c r="K9" s="445"/>
      <c r="L9" s="136"/>
      <c r="M9" s="33"/>
    </row>
    <row r="10" spans="2:21" ht="12.75" customHeight="1" x14ac:dyDescent="0.25"/>
    <row r="11" spans="2:21" ht="15" x14ac:dyDescent="0.25">
      <c r="C11" s="424" t="s">
        <v>60</v>
      </c>
      <c r="D11" s="424"/>
      <c r="J11" s="44"/>
    </row>
    <row r="12" spans="2:21" ht="34.25" customHeight="1" x14ac:dyDescent="0.25">
      <c r="C12" s="447" t="s">
        <v>55</v>
      </c>
      <c r="D12" s="448"/>
      <c r="E12" s="449"/>
      <c r="F12" s="172" t="s">
        <v>187</v>
      </c>
      <c r="G12" s="447" t="s">
        <v>56</v>
      </c>
      <c r="H12" s="466"/>
      <c r="I12" s="449"/>
      <c r="J12" s="48" t="s">
        <v>57</v>
      </c>
      <c r="K12" s="48" t="s">
        <v>58</v>
      </c>
      <c r="L12" s="48" t="s">
        <v>59</v>
      </c>
      <c r="M12" s="45"/>
    </row>
    <row r="13" spans="2:21" ht="20.100000000000001" customHeight="1" x14ac:dyDescent="0.25">
      <c r="B13" s="46"/>
      <c r="C13" s="455" t="s">
        <v>61</v>
      </c>
      <c r="D13" s="455"/>
      <c r="E13" s="456"/>
      <c r="F13" s="177"/>
      <c r="G13" s="467"/>
      <c r="H13" s="452"/>
      <c r="I13" s="452"/>
      <c r="J13" s="49"/>
      <c r="K13" s="66"/>
      <c r="L13" s="67">
        <f>J13*K13</f>
        <v>0</v>
      </c>
    </row>
    <row r="14" spans="2:21" ht="20.100000000000001" customHeight="1" x14ac:dyDescent="0.25">
      <c r="B14" s="46"/>
      <c r="C14" s="457" t="s">
        <v>62</v>
      </c>
      <c r="D14" s="455"/>
      <c r="E14" s="456"/>
      <c r="F14" s="178"/>
      <c r="G14" s="453"/>
      <c r="H14" s="453"/>
      <c r="I14" s="453"/>
      <c r="J14" s="50"/>
      <c r="K14" s="68"/>
      <c r="L14" s="69">
        <f t="shared" ref="L14:L28" si="0">J14*K14</f>
        <v>0</v>
      </c>
    </row>
    <row r="15" spans="2:21" ht="20.100000000000001" customHeight="1" x14ac:dyDescent="0.25">
      <c r="B15" s="46"/>
      <c r="C15" s="460"/>
      <c r="D15" s="461"/>
      <c r="E15" s="462"/>
      <c r="F15" s="179"/>
      <c r="G15" s="453"/>
      <c r="H15" s="453"/>
      <c r="I15" s="453"/>
      <c r="J15" s="50"/>
      <c r="K15" s="68"/>
      <c r="L15" s="69">
        <f t="shared" si="0"/>
        <v>0</v>
      </c>
    </row>
    <row r="16" spans="2:21" ht="20.100000000000001" customHeight="1" x14ac:dyDescent="0.25">
      <c r="B16" s="46"/>
      <c r="C16" s="460"/>
      <c r="D16" s="461"/>
      <c r="E16" s="462"/>
      <c r="F16" s="179"/>
      <c r="G16" s="453"/>
      <c r="H16" s="453"/>
      <c r="I16" s="453"/>
      <c r="J16" s="50"/>
      <c r="K16" s="68"/>
      <c r="L16" s="69">
        <f t="shared" si="0"/>
        <v>0</v>
      </c>
    </row>
    <row r="17" spans="2:12" ht="20.100000000000001" customHeight="1" x14ac:dyDescent="0.25">
      <c r="B17" s="46"/>
      <c r="C17" s="460"/>
      <c r="D17" s="461"/>
      <c r="E17" s="462"/>
      <c r="F17" s="173"/>
      <c r="G17" s="453"/>
      <c r="H17" s="453"/>
      <c r="I17" s="453"/>
      <c r="J17" s="50"/>
      <c r="K17" s="68"/>
      <c r="L17" s="69">
        <f t="shared" si="0"/>
        <v>0</v>
      </c>
    </row>
    <row r="18" spans="2:12" ht="20.100000000000001" customHeight="1" x14ac:dyDescent="0.25">
      <c r="B18" s="46"/>
      <c r="C18" s="51" t="s">
        <v>63</v>
      </c>
      <c r="D18" s="30"/>
      <c r="E18" s="190"/>
      <c r="F18" s="180"/>
      <c r="G18" s="453"/>
      <c r="H18" s="453"/>
      <c r="I18" s="453"/>
      <c r="J18" s="50"/>
      <c r="K18" s="68"/>
      <c r="L18" s="69">
        <f t="shared" si="0"/>
        <v>0</v>
      </c>
    </row>
    <row r="19" spans="2:12" ht="20.100000000000001" customHeight="1" x14ac:dyDescent="0.25">
      <c r="B19" s="46"/>
      <c r="C19" s="52"/>
      <c r="D19" s="425">
        <f>SUM(L13:L19)</f>
        <v>0</v>
      </c>
      <c r="E19" s="426"/>
      <c r="F19" s="181"/>
      <c r="G19" s="468"/>
      <c r="H19" s="468"/>
      <c r="I19" s="468"/>
      <c r="J19" s="53"/>
      <c r="K19" s="70"/>
      <c r="L19" s="71">
        <f t="shared" si="0"/>
        <v>0</v>
      </c>
    </row>
    <row r="20" spans="2:12" ht="20.100000000000001" customHeight="1" x14ac:dyDescent="0.25">
      <c r="B20" s="46"/>
      <c r="C20" s="435" t="s">
        <v>64</v>
      </c>
      <c r="D20" s="436"/>
      <c r="E20" s="437"/>
      <c r="F20" s="182"/>
      <c r="G20" s="452"/>
      <c r="H20" s="452"/>
      <c r="I20" s="452"/>
      <c r="J20" s="54"/>
      <c r="K20" s="72"/>
      <c r="L20" s="73">
        <f t="shared" si="0"/>
        <v>0</v>
      </c>
    </row>
    <row r="21" spans="2:12" ht="20.45" customHeight="1" x14ac:dyDescent="0.25">
      <c r="B21" s="46"/>
      <c r="C21" s="429" t="s">
        <v>65</v>
      </c>
      <c r="D21" s="430"/>
      <c r="E21" s="431"/>
      <c r="F21" s="183"/>
      <c r="G21" s="453"/>
      <c r="H21" s="453"/>
      <c r="I21" s="453"/>
      <c r="J21" s="55"/>
      <c r="K21" s="74"/>
      <c r="L21" s="69">
        <f t="shared" si="0"/>
        <v>0</v>
      </c>
    </row>
    <row r="22" spans="2:12" ht="20.100000000000001" customHeight="1" x14ac:dyDescent="0.25">
      <c r="B22" s="46"/>
      <c r="C22" s="432"/>
      <c r="D22" s="433"/>
      <c r="E22" s="434"/>
      <c r="F22" s="184"/>
      <c r="G22" s="453"/>
      <c r="H22" s="453"/>
      <c r="I22" s="453"/>
      <c r="J22" s="55"/>
      <c r="K22" s="74"/>
      <c r="L22" s="69">
        <f t="shared" si="0"/>
        <v>0</v>
      </c>
    </row>
    <row r="23" spans="2:12" ht="20.100000000000001" customHeight="1" x14ac:dyDescent="0.25">
      <c r="B23" s="46"/>
      <c r="C23" s="51"/>
      <c r="D23" s="30"/>
      <c r="E23" s="190"/>
      <c r="F23" s="185"/>
      <c r="G23" s="453"/>
      <c r="H23" s="453"/>
      <c r="I23" s="453"/>
      <c r="J23" s="56"/>
      <c r="K23" s="75"/>
      <c r="L23" s="69">
        <f t="shared" si="0"/>
        <v>0</v>
      </c>
    </row>
    <row r="24" spans="2:12" ht="20.100000000000001" customHeight="1" x14ac:dyDescent="0.25">
      <c r="B24" s="46"/>
      <c r="C24" s="51"/>
      <c r="D24" s="30"/>
      <c r="E24" s="190"/>
      <c r="F24" s="174"/>
      <c r="G24" s="453"/>
      <c r="H24" s="453"/>
      <c r="I24" s="453"/>
      <c r="J24" s="56"/>
      <c r="K24" s="75"/>
      <c r="L24" s="69">
        <f t="shared" si="0"/>
        <v>0</v>
      </c>
    </row>
    <row r="25" spans="2:12" ht="20.100000000000001" customHeight="1" x14ac:dyDescent="0.25">
      <c r="B25" s="46"/>
      <c r="C25" s="51"/>
      <c r="D25" s="30"/>
      <c r="E25" s="190"/>
      <c r="F25" s="180"/>
      <c r="G25" s="453"/>
      <c r="H25" s="453"/>
      <c r="I25" s="453"/>
      <c r="J25" s="56"/>
      <c r="K25" s="75"/>
      <c r="L25" s="69">
        <f t="shared" si="0"/>
        <v>0</v>
      </c>
    </row>
    <row r="26" spans="2:12" ht="20.100000000000001" customHeight="1" x14ac:dyDescent="0.25">
      <c r="B26" s="46"/>
      <c r="C26" s="51"/>
      <c r="D26" s="30"/>
      <c r="E26" s="190"/>
      <c r="F26" s="180"/>
      <c r="G26" s="453"/>
      <c r="H26" s="453"/>
      <c r="I26" s="453"/>
      <c r="J26" s="56"/>
      <c r="K26" s="75"/>
      <c r="L26" s="69">
        <f t="shared" si="0"/>
        <v>0</v>
      </c>
    </row>
    <row r="27" spans="2:12" ht="20.100000000000001" customHeight="1" x14ac:dyDescent="0.25">
      <c r="B27" s="46"/>
      <c r="C27" s="51"/>
      <c r="D27" s="30"/>
      <c r="E27" s="190"/>
      <c r="F27" s="185"/>
      <c r="G27" s="453"/>
      <c r="H27" s="453"/>
      <c r="I27" s="453"/>
      <c r="J27" s="56"/>
      <c r="K27" s="75"/>
      <c r="L27" s="69">
        <f>J27*K27</f>
        <v>0</v>
      </c>
    </row>
    <row r="28" spans="2:12" ht="20.100000000000001" customHeight="1" x14ac:dyDescent="0.25">
      <c r="B28" s="46"/>
      <c r="C28" s="51" t="s">
        <v>63</v>
      </c>
      <c r="D28" s="30"/>
      <c r="E28" s="190"/>
      <c r="F28" s="186"/>
      <c r="G28" s="453"/>
      <c r="H28" s="453"/>
      <c r="I28" s="453"/>
      <c r="J28" s="56"/>
      <c r="K28" s="75"/>
      <c r="L28" s="69">
        <f t="shared" si="0"/>
        <v>0</v>
      </c>
    </row>
    <row r="29" spans="2:12" ht="20.100000000000001" customHeight="1" x14ac:dyDescent="0.25">
      <c r="B29" s="46"/>
      <c r="C29" s="52"/>
      <c r="D29" s="427">
        <f>SUM(L20:L29)</f>
        <v>0</v>
      </c>
      <c r="E29" s="428"/>
      <c r="F29" s="175"/>
      <c r="G29" s="454"/>
      <c r="H29" s="454"/>
      <c r="I29" s="454"/>
      <c r="J29" s="57"/>
      <c r="K29" s="76"/>
      <c r="L29" s="71">
        <f>J29*K29</f>
        <v>0</v>
      </c>
    </row>
    <row r="30" spans="2:12" ht="20.100000000000001" customHeight="1" x14ac:dyDescent="0.25">
      <c r="B30" s="46"/>
      <c r="C30" s="435" t="s">
        <v>66</v>
      </c>
      <c r="D30" s="436"/>
      <c r="E30" s="437"/>
      <c r="F30" s="177"/>
      <c r="G30" s="422"/>
      <c r="H30" s="422"/>
      <c r="I30" s="422"/>
      <c r="J30" s="58"/>
      <c r="K30" s="72"/>
      <c r="L30" s="73">
        <f t="shared" ref="L30:L42" si="1">J30*K30</f>
        <v>0</v>
      </c>
    </row>
    <row r="31" spans="2:12" ht="20" customHeight="1" x14ac:dyDescent="0.25">
      <c r="B31" s="46"/>
      <c r="C31" s="429" t="s">
        <v>67</v>
      </c>
      <c r="D31" s="430"/>
      <c r="E31" s="431"/>
      <c r="F31" s="183"/>
      <c r="G31" s="453"/>
      <c r="H31" s="453"/>
      <c r="I31" s="453"/>
      <c r="J31" s="59"/>
      <c r="K31" s="75"/>
      <c r="L31" s="69">
        <f t="shared" si="1"/>
        <v>0</v>
      </c>
    </row>
    <row r="32" spans="2:12" ht="20" customHeight="1" x14ac:dyDescent="0.25">
      <c r="B32" s="46"/>
      <c r="C32" s="432"/>
      <c r="D32" s="433"/>
      <c r="E32" s="434"/>
      <c r="F32" s="183"/>
      <c r="G32" s="453"/>
      <c r="H32" s="453"/>
      <c r="I32" s="453"/>
      <c r="J32" s="59"/>
      <c r="K32" s="75"/>
      <c r="L32" s="69">
        <f t="shared" si="1"/>
        <v>0</v>
      </c>
    </row>
    <row r="33" spans="2:12" ht="20.100000000000001" customHeight="1" x14ac:dyDescent="0.25">
      <c r="B33" s="46"/>
      <c r="C33" s="51" t="s">
        <v>63</v>
      </c>
      <c r="D33" s="30"/>
      <c r="E33" s="190"/>
      <c r="F33" s="174"/>
      <c r="G33" s="453"/>
      <c r="H33" s="453"/>
      <c r="I33" s="453"/>
      <c r="J33" s="59"/>
      <c r="K33" s="75"/>
      <c r="L33" s="69">
        <f t="shared" si="1"/>
        <v>0</v>
      </c>
    </row>
    <row r="34" spans="2:12" ht="20.100000000000001" customHeight="1" x14ac:dyDescent="0.25">
      <c r="B34" s="46"/>
      <c r="C34" s="52"/>
      <c r="D34" s="427">
        <f>SUM(L30:L34)</f>
        <v>0</v>
      </c>
      <c r="E34" s="428"/>
      <c r="F34" s="187"/>
      <c r="G34" s="454"/>
      <c r="H34" s="454"/>
      <c r="I34" s="454"/>
      <c r="J34" s="57"/>
      <c r="K34" s="76"/>
      <c r="L34" s="71">
        <f t="shared" si="1"/>
        <v>0</v>
      </c>
    </row>
    <row r="35" spans="2:12" ht="20.100000000000001" customHeight="1" x14ac:dyDescent="0.25">
      <c r="B35" s="46"/>
      <c r="C35" s="458" t="s">
        <v>68</v>
      </c>
      <c r="D35" s="458"/>
      <c r="E35" s="459"/>
      <c r="F35" s="188"/>
      <c r="G35" s="422"/>
      <c r="H35" s="422"/>
      <c r="I35" s="422"/>
      <c r="J35" s="58"/>
      <c r="K35" s="72"/>
      <c r="L35" s="73">
        <f t="shared" si="1"/>
        <v>0</v>
      </c>
    </row>
    <row r="36" spans="2:12" ht="20.100000000000001" customHeight="1" x14ac:dyDescent="0.25">
      <c r="B36" s="46"/>
      <c r="C36" s="51"/>
      <c r="D36" s="30"/>
      <c r="E36" s="190"/>
      <c r="F36" s="185"/>
      <c r="G36" s="453"/>
      <c r="H36" s="453"/>
      <c r="I36" s="453"/>
      <c r="J36" s="56"/>
      <c r="K36" s="75"/>
      <c r="L36" s="69">
        <f t="shared" si="1"/>
        <v>0</v>
      </c>
    </row>
    <row r="37" spans="2:12" ht="20.100000000000001" customHeight="1" x14ac:dyDescent="0.25">
      <c r="B37" s="46"/>
      <c r="C37" s="60" t="s">
        <v>63</v>
      </c>
      <c r="D37" s="65"/>
      <c r="E37" s="190"/>
      <c r="F37" s="185"/>
      <c r="G37" s="453"/>
      <c r="H37" s="453"/>
      <c r="I37" s="453"/>
      <c r="J37" s="59"/>
      <c r="K37" s="75"/>
      <c r="L37" s="69">
        <f t="shared" si="1"/>
        <v>0</v>
      </c>
    </row>
    <row r="38" spans="2:12" ht="20.100000000000001" customHeight="1" x14ac:dyDescent="0.25">
      <c r="B38" s="46"/>
      <c r="C38" s="52"/>
      <c r="D38" s="427">
        <f>SUM(L35:L38)</f>
        <v>0</v>
      </c>
      <c r="E38" s="428"/>
      <c r="F38" s="175"/>
      <c r="G38" s="454"/>
      <c r="H38" s="454"/>
      <c r="I38" s="454"/>
      <c r="J38" s="57"/>
      <c r="K38" s="76"/>
      <c r="L38" s="71">
        <f t="shared" si="1"/>
        <v>0</v>
      </c>
    </row>
    <row r="39" spans="2:12" ht="24.6" customHeight="1" x14ac:dyDescent="0.25">
      <c r="B39" s="46"/>
      <c r="C39" s="450" t="s">
        <v>69</v>
      </c>
      <c r="D39" s="450"/>
      <c r="E39" s="451"/>
      <c r="F39" s="189"/>
      <c r="G39" s="422"/>
      <c r="H39" s="422"/>
      <c r="I39" s="422"/>
      <c r="J39" s="61"/>
      <c r="K39" s="72"/>
      <c r="L39" s="73">
        <f t="shared" si="1"/>
        <v>0</v>
      </c>
    </row>
    <row r="40" spans="2:12" ht="20.100000000000001" customHeight="1" x14ac:dyDescent="0.25">
      <c r="B40" s="46"/>
      <c r="C40" s="51" t="s">
        <v>70</v>
      </c>
      <c r="D40" s="30"/>
      <c r="E40" s="190"/>
      <c r="F40" s="176"/>
      <c r="G40" s="463"/>
      <c r="H40" s="464"/>
      <c r="I40" s="465"/>
      <c r="J40" s="62"/>
      <c r="K40" s="77"/>
      <c r="L40" s="78">
        <f t="shared" si="1"/>
        <v>0</v>
      </c>
    </row>
    <row r="41" spans="2:12" ht="20.100000000000001" customHeight="1" x14ac:dyDescent="0.25">
      <c r="B41" s="46"/>
      <c r="C41" s="51" t="s">
        <v>63</v>
      </c>
      <c r="D41" s="30"/>
      <c r="E41" s="190"/>
      <c r="F41" s="180"/>
      <c r="G41" s="453"/>
      <c r="H41" s="453"/>
      <c r="I41" s="453"/>
      <c r="J41" s="56"/>
      <c r="K41" s="75"/>
      <c r="L41" s="69">
        <f t="shared" si="1"/>
        <v>0</v>
      </c>
    </row>
    <row r="42" spans="2:12" ht="20.100000000000001" customHeight="1" x14ac:dyDescent="0.25">
      <c r="B42" s="46"/>
      <c r="C42" s="52"/>
      <c r="D42" s="427">
        <f>SUM(L39:L42)</f>
        <v>0</v>
      </c>
      <c r="E42" s="428"/>
      <c r="F42" s="187"/>
      <c r="G42" s="454"/>
      <c r="H42" s="454"/>
      <c r="I42" s="454"/>
      <c r="J42" s="57"/>
      <c r="K42" s="76"/>
      <c r="L42" s="71">
        <f t="shared" si="1"/>
        <v>0</v>
      </c>
    </row>
    <row r="43" spans="2:12" ht="19.5" customHeight="1" x14ac:dyDescent="0.25">
      <c r="C43" s="30"/>
      <c r="D43" s="30"/>
      <c r="E43" s="32"/>
      <c r="F43" s="32"/>
      <c r="G43" s="30"/>
      <c r="H43" s="30"/>
      <c r="I43" s="30"/>
      <c r="J43" s="30"/>
      <c r="K43" s="32" t="s">
        <v>71</v>
      </c>
      <c r="L43" s="170">
        <f>SUM(L13:L42)</f>
        <v>0</v>
      </c>
    </row>
    <row r="44" spans="2:12" x14ac:dyDescent="0.25">
      <c r="I44" s="47">
        <f>SUM(I19,I29,I34,I42)</f>
        <v>0</v>
      </c>
      <c r="J44" s="47"/>
      <c r="K44" s="47"/>
    </row>
  </sheetData>
  <sheetProtection sheet="1" objects="1" scenarios="1" selectLockedCells="1"/>
  <mergeCells count="58">
    <mergeCell ref="I9:K9"/>
    <mergeCell ref="G39:I39"/>
    <mergeCell ref="G40:I40"/>
    <mergeCell ref="G41:I41"/>
    <mergeCell ref="G42:I42"/>
    <mergeCell ref="G12:I12"/>
    <mergeCell ref="G13:I13"/>
    <mergeCell ref="G14:I14"/>
    <mergeCell ref="G27:I27"/>
    <mergeCell ref="G28:I28"/>
    <mergeCell ref="G23:I23"/>
    <mergeCell ref="G24:I24"/>
    <mergeCell ref="G18:I18"/>
    <mergeCell ref="G19:I19"/>
    <mergeCell ref="G15:I15"/>
    <mergeCell ref="G16:I16"/>
    <mergeCell ref="C31:E32"/>
    <mergeCell ref="C35:E35"/>
    <mergeCell ref="C15:E15"/>
    <mergeCell ref="C16:E16"/>
    <mergeCell ref="C17:E17"/>
    <mergeCell ref="G26:I26"/>
    <mergeCell ref="C13:E13"/>
    <mergeCell ref="C14:E14"/>
    <mergeCell ref="C20:E20"/>
    <mergeCell ref="G17:I17"/>
    <mergeCell ref="C39:E39"/>
    <mergeCell ref="D42:E42"/>
    <mergeCell ref="D38:E38"/>
    <mergeCell ref="G20:I20"/>
    <mergeCell ref="G21:I21"/>
    <mergeCell ref="G22:I22"/>
    <mergeCell ref="G38:I38"/>
    <mergeCell ref="G36:I36"/>
    <mergeCell ref="G29:I29"/>
    <mergeCell ref="G30:I30"/>
    <mergeCell ref="G31:I31"/>
    <mergeCell ref="G32:I32"/>
    <mergeCell ref="G33:I33"/>
    <mergeCell ref="G37:I37"/>
    <mergeCell ref="G34:I34"/>
    <mergeCell ref="G25:I25"/>
    <mergeCell ref="G35:I35"/>
    <mergeCell ref="C3:D3"/>
    <mergeCell ref="C11:D11"/>
    <mergeCell ref="D19:E19"/>
    <mergeCell ref="D29:E29"/>
    <mergeCell ref="D34:E34"/>
    <mergeCell ref="C21:E22"/>
    <mergeCell ref="C30:E30"/>
    <mergeCell ref="E3:G3"/>
    <mergeCell ref="C5:L5"/>
    <mergeCell ref="C7:H7"/>
    <mergeCell ref="I7:K7"/>
    <mergeCell ref="C8:H8"/>
    <mergeCell ref="I8:K8"/>
    <mergeCell ref="C9:H9"/>
    <mergeCell ref="C12:E12"/>
  </mergeCells>
  <phoneticPr fontId="3"/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8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822A0-BE20-40EB-897F-AE0321E6737D}">
  <sheetPr codeName="Sheet6">
    <tabColor rgb="FFFFFF00"/>
    <pageSetUpPr fitToPage="1"/>
  </sheetPr>
  <dimension ref="B2:U44"/>
  <sheetViews>
    <sheetView view="pageBreakPreview" zoomScale="85" zoomScaleNormal="100" zoomScaleSheetLayoutView="85" workbookViewId="0">
      <selection activeCell="E4" sqref="E4"/>
    </sheetView>
  </sheetViews>
  <sheetFormatPr defaultRowHeight="13.5" x14ac:dyDescent="0.25"/>
  <cols>
    <col min="1" max="1" width="4" style="28" customWidth="1"/>
    <col min="2" max="2" width="1.53125" style="28" customWidth="1"/>
    <col min="3" max="3" width="9.19921875" style="28" customWidth="1"/>
    <col min="4" max="4" width="3.19921875" style="28" bestFit="1" customWidth="1"/>
    <col min="5" max="5" width="7.6640625" style="28" bestFit="1" customWidth="1"/>
    <col min="6" max="6" width="7.6640625" style="28" customWidth="1"/>
    <col min="7" max="7" width="7.6640625" style="28" bestFit="1" customWidth="1"/>
    <col min="8" max="8" width="7.796875" style="28" customWidth="1"/>
    <col min="9" max="9" width="25.796875" style="28" customWidth="1"/>
    <col min="10" max="10" width="8.46484375" style="28" customWidth="1"/>
    <col min="11" max="11" width="10.796875" style="28" customWidth="1"/>
    <col min="12" max="12" width="11.796875" style="28" bestFit="1" customWidth="1"/>
    <col min="13" max="13" width="1.1328125" style="28" customWidth="1"/>
    <col min="14" max="23" width="5.796875" style="28" customWidth="1"/>
    <col min="24" max="261" width="9.1328125" style="28"/>
    <col min="262" max="262" width="1.6640625" style="28" customWidth="1"/>
    <col min="263" max="263" width="20.6640625" style="28" customWidth="1"/>
    <col min="264" max="264" width="27.86328125" style="28" customWidth="1"/>
    <col min="265" max="265" width="13" style="28" customWidth="1"/>
    <col min="266" max="266" width="12.796875" style="28" customWidth="1"/>
    <col min="267" max="267" width="13.1328125" style="28" customWidth="1"/>
    <col min="268" max="517" width="9.1328125" style="28"/>
    <col min="518" max="518" width="1.6640625" style="28" customWidth="1"/>
    <col min="519" max="519" width="20.6640625" style="28" customWidth="1"/>
    <col min="520" max="520" width="27.86328125" style="28" customWidth="1"/>
    <col min="521" max="521" width="13" style="28" customWidth="1"/>
    <col min="522" max="522" width="12.796875" style="28" customWidth="1"/>
    <col min="523" max="523" width="13.1328125" style="28" customWidth="1"/>
    <col min="524" max="773" width="9.1328125" style="28"/>
    <col min="774" max="774" width="1.6640625" style="28" customWidth="1"/>
    <col min="775" max="775" width="20.6640625" style="28" customWidth="1"/>
    <col min="776" max="776" width="27.86328125" style="28" customWidth="1"/>
    <col min="777" max="777" width="13" style="28" customWidth="1"/>
    <col min="778" max="778" width="12.796875" style="28" customWidth="1"/>
    <col min="779" max="779" width="13.1328125" style="28" customWidth="1"/>
    <col min="780" max="1029" width="9.1328125" style="28"/>
    <col min="1030" max="1030" width="1.6640625" style="28" customWidth="1"/>
    <col min="1031" max="1031" width="20.6640625" style="28" customWidth="1"/>
    <col min="1032" max="1032" width="27.86328125" style="28" customWidth="1"/>
    <col min="1033" max="1033" width="13" style="28" customWidth="1"/>
    <col min="1034" max="1034" width="12.796875" style="28" customWidth="1"/>
    <col min="1035" max="1035" width="13.1328125" style="28" customWidth="1"/>
    <col min="1036" max="1285" width="9.1328125" style="28"/>
    <col min="1286" max="1286" width="1.6640625" style="28" customWidth="1"/>
    <col min="1287" max="1287" width="20.6640625" style="28" customWidth="1"/>
    <col min="1288" max="1288" width="27.86328125" style="28" customWidth="1"/>
    <col min="1289" max="1289" width="13" style="28" customWidth="1"/>
    <col min="1290" max="1290" width="12.796875" style="28" customWidth="1"/>
    <col min="1291" max="1291" width="13.1328125" style="28" customWidth="1"/>
    <col min="1292" max="1541" width="9.1328125" style="28"/>
    <col min="1542" max="1542" width="1.6640625" style="28" customWidth="1"/>
    <col min="1543" max="1543" width="20.6640625" style="28" customWidth="1"/>
    <col min="1544" max="1544" width="27.86328125" style="28" customWidth="1"/>
    <col min="1545" max="1545" width="13" style="28" customWidth="1"/>
    <col min="1546" max="1546" width="12.796875" style="28" customWidth="1"/>
    <col min="1547" max="1547" width="13.1328125" style="28" customWidth="1"/>
    <col min="1548" max="1797" width="9.1328125" style="28"/>
    <col min="1798" max="1798" width="1.6640625" style="28" customWidth="1"/>
    <col min="1799" max="1799" width="20.6640625" style="28" customWidth="1"/>
    <col min="1800" max="1800" width="27.86328125" style="28" customWidth="1"/>
    <col min="1801" max="1801" width="13" style="28" customWidth="1"/>
    <col min="1802" max="1802" width="12.796875" style="28" customWidth="1"/>
    <col min="1803" max="1803" width="13.1328125" style="28" customWidth="1"/>
    <col min="1804" max="2053" width="9.1328125" style="28"/>
    <col min="2054" max="2054" width="1.6640625" style="28" customWidth="1"/>
    <col min="2055" max="2055" width="20.6640625" style="28" customWidth="1"/>
    <col min="2056" max="2056" width="27.86328125" style="28" customWidth="1"/>
    <col min="2057" max="2057" width="13" style="28" customWidth="1"/>
    <col min="2058" max="2058" width="12.796875" style="28" customWidth="1"/>
    <col min="2059" max="2059" width="13.1328125" style="28" customWidth="1"/>
    <col min="2060" max="2309" width="9.1328125" style="28"/>
    <col min="2310" max="2310" width="1.6640625" style="28" customWidth="1"/>
    <col min="2311" max="2311" width="20.6640625" style="28" customWidth="1"/>
    <col min="2312" max="2312" width="27.86328125" style="28" customWidth="1"/>
    <col min="2313" max="2313" width="13" style="28" customWidth="1"/>
    <col min="2314" max="2314" width="12.796875" style="28" customWidth="1"/>
    <col min="2315" max="2315" width="13.1328125" style="28" customWidth="1"/>
    <col min="2316" max="2565" width="9.1328125" style="28"/>
    <col min="2566" max="2566" width="1.6640625" style="28" customWidth="1"/>
    <col min="2567" max="2567" width="20.6640625" style="28" customWidth="1"/>
    <col min="2568" max="2568" width="27.86328125" style="28" customWidth="1"/>
    <col min="2569" max="2569" width="13" style="28" customWidth="1"/>
    <col min="2570" max="2570" width="12.796875" style="28" customWidth="1"/>
    <col min="2571" max="2571" width="13.1328125" style="28" customWidth="1"/>
    <col min="2572" max="2821" width="9.1328125" style="28"/>
    <col min="2822" max="2822" width="1.6640625" style="28" customWidth="1"/>
    <col min="2823" max="2823" width="20.6640625" style="28" customWidth="1"/>
    <col min="2824" max="2824" width="27.86328125" style="28" customWidth="1"/>
    <col min="2825" max="2825" width="13" style="28" customWidth="1"/>
    <col min="2826" max="2826" width="12.796875" style="28" customWidth="1"/>
    <col min="2827" max="2827" width="13.1328125" style="28" customWidth="1"/>
    <col min="2828" max="3077" width="9.1328125" style="28"/>
    <col min="3078" max="3078" width="1.6640625" style="28" customWidth="1"/>
    <col min="3079" max="3079" width="20.6640625" style="28" customWidth="1"/>
    <col min="3080" max="3080" width="27.86328125" style="28" customWidth="1"/>
    <col min="3081" max="3081" width="13" style="28" customWidth="1"/>
    <col min="3082" max="3082" width="12.796875" style="28" customWidth="1"/>
    <col min="3083" max="3083" width="13.1328125" style="28" customWidth="1"/>
    <col min="3084" max="3333" width="9.1328125" style="28"/>
    <col min="3334" max="3334" width="1.6640625" style="28" customWidth="1"/>
    <col min="3335" max="3335" width="20.6640625" style="28" customWidth="1"/>
    <col min="3336" max="3336" width="27.86328125" style="28" customWidth="1"/>
    <col min="3337" max="3337" width="13" style="28" customWidth="1"/>
    <col min="3338" max="3338" width="12.796875" style="28" customWidth="1"/>
    <col min="3339" max="3339" width="13.1328125" style="28" customWidth="1"/>
    <col min="3340" max="3589" width="9.1328125" style="28"/>
    <col min="3590" max="3590" width="1.6640625" style="28" customWidth="1"/>
    <col min="3591" max="3591" width="20.6640625" style="28" customWidth="1"/>
    <col min="3592" max="3592" width="27.86328125" style="28" customWidth="1"/>
    <col min="3593" max="3593" width="13" style="28" customWidth="1"/>
    <col min="3594" max="3594" width="12.796875" style="28" customWidth="1"/>
    <col min="3595" max="3595" width="13.1328125" style="28" customWidth="1"/>
    <col min="3596" max="3845" width="9.1328125" style="28"/>
    <col min="3846" max="3846" width="1.6640625" style="28" customWidth="1"/>
    <col min="3847" max="3847" width="20.6640625" style="28" customWidth="1"/>
    <col min="3848" max="3848" width="27.86328125" style="28" customWidth="1"/>
    <col min="3849" max="3849" width="13" style="28" customWidth="1"/>
    <col min="3850" max="3850" width="12.796875" style="28" customWidth="1"/>
    <col min="3851" max="3851" width="13.1328125" style="28" customWidth="1"/>
    <col min="3852" max="4101" width="9.1328125" style="28"/>
    <col min="4102" max="4102" width="1.6640625" style="28" customWidth="1"/>
    <col min="4103" max="4103" width="20.6640625" style="28" customWidth="1"/>
    <col min="4104" max="4104" width="27.86328125" style="28" customWidth="1"/>
    <col min="4105" max="4105" width="13" style="28" customWidth="1"/>
    <col min="4106" max="4106" width="12.796875" style="28" customWidth="1"/>
    <col min="4107" max="4107" width="13.1328125" style="28" customWidth="1"/>
    <col min="4108" max="4357" width="9.1328125" style="28"/>
    <col min="4358" max="4358" width="1.6640625" style="28" customWidth="1"/>
    <col min="4359" max="4359" width="20.6640625" style="28" customWidth="1"/>
    <col min="4360" max="4360" width="27.86328125" style="28" customWidth="1"/>
    <col min="4361" max="4361" width="13" style="28" customWidth="1"/>
    <col min="4362" max="4362" width="12.796875" style="28" customWidth="1"/>
    <col min="4363" max="4363" width="13.1328125" style="28" customWidth="1"/>
    <col min="4364" max="4613" width="9.1328125" style="28"/>
    <col min="4614" max="4614" width="1.6640625" style="28" customWidth="1"/>
    <col min="4615" max="4615" width="20.6640625" style="28" customWidth="1"/>
    <col min="4616" max="4616" width="27.86328125" style="28" customWidth="1"/>
    <col min="4617" max="4617" width="13" style="28" customWidth="1"/>
    <col min="4618" max="4618" width="12.796875" style="28" customWidth="1"/>
    <col min="4619" max="4619" width="13.1328125" style="28" customWidth="1"/>
    <col min="4620" max="4869" width="9.1328125" style="28"/>
    <col min="4870" max="4870" width="1.6640625" style="28" customWidth="1"/>
    <col min="4871" max="4871" width="20.6640625" style="28" customWidth="1"/>
    <col min="4872" max="4872" width="27.86328125" style="28" customWidth="1"/>
    <col min="4873" max="4873" width="13" style="28" customWidth="1"/>
    <col min="4874" max="4874" width="12.796875" style="28" customWidth="1"/>
    <col min="4875" max="4875" width="13.1328125" style="28" customWidth="1"/>
    <col min="4876" max="5125" width="9.1328125" style="28"/>
    <col min="5126" max="5126" width="1.6640625" style="28" customWidth="1"/>
    <col min="5127" max="5127" width="20.6640625" style="28" customWidth="1"/>
    <col min="5128" max="5128" width="27.86328125" style="28" customWidth="1"/>
    <col min="5129" max="5129" width="13" style="28" customWidth="1"/>
    <col min="5130" max="5130" width="12.796875" style="28" customWidth="1"/>
    <col min="5131" max="5131" width="13.1328125" style="28" customWidth="1"/>
    <col min="5132" max="5381" width="9.1328125" style="28"/>
    <col min="5382" max="5382" width="1.6640625" style="28" customWidth="1"/>
    <col min="5383" max="5383" width="20.6640625" style="28" customWidth="1"/>
    <col min="5384" max="5384" width="27.86328125" style="28" customWidth="1"/>
    <col min="5385" max="5385" width="13" style="28" customWidth="1"/>
    <col min="5386" max="5386" width="12.796875" style="28" customWidth="1"/>
    <col min="5387" max="5387" width="13.1328125" style="28" customWidth="1"/>
    <col min="5388" max="5637" width="9.1328125" style="28"/>
    <col min="5638" max="5638" width="1.6640625" style="28" customWidth="1"/>
    <col min="5639" max="5639" width="20.6640625" style="28" customWidth="1"/>
    <col min="5640" max="5640" width="27.86328125" style="28" customWidth="1"/>
    <col min="5641" max="5641" width="13" style="28" customWidth="1"/>
    <col min="5642" max="5642" width="12.796875" style="28" customWidth="1"/>
    <col min="5643" max="5643" width="13.1328125" style="28" customWidth="1"/>
    <col min="5644" max="5893" width="9.1328125" style="28"/>
    <col min="5894" max="5894" width="1.6640625" style="28" customWidth="1"/>
    <col min="5895" max="5895" width="20.6640625" style="28" customWidth="1"/>
    <col min="5896" max="5896" width="27.86328125" style="28" customWidth="1"/>
    <col min="5897" max="5897" width="13" style="28" customWidth="1"/>
    <col min="5898" max="5898" width="12.796875" style="28" customWidth="1"/>
    <col min="5899" max="5899" width="13.1328125" style="28" customWidth="1"/>
    <col min="5900" max="6149" width="9.1328125" style="28"/>
    <col min="6150" max="6150" width="1.6640625" style="28" customWidth="1"/>
    <col min="6151" max="6151" width="20.6640625" style="28" customWidth="1"/>
    <col min="6152" max="6152" width="27.86328125" style="28" customWidth="1"/>
    <col min="6153" max="6153" width="13" style="28" customWidth="1"/>
    <col min="6154" max="6154" width="12.796875" style="28" customWidth="1"/>
    <col min="6155" max="6155" width="13.1328125" style="28" customWidth="1"/>
    <col min="6156" max="6405" width="9.1328125" style="28"/>
    <col min="6406" max="6406" width="1.6640625" style="28" customWidth="1"/>
    <col min="6407" max="6407" width="20.6640625" style="28" customWidth="1"/>
    <col min="6408" max="6408" width="27.86328125" style="28" customWidth="1"/>
    <col min="6409" max="6409" width="13" style="28" customWidth="1"/>
    <col min="6410" max="6410" width="12.796875" style="28" customWidth="1"/>
    <col min="6411" max="6411" width="13.1328125" style="28" customWidth="1"/>
    <col min="6412" max="6661" width="9.1328125" style="28"/>
    <col min="6662" max="6662" width="1.6640625" style="28" customWidth="1"/>
    <col min="6663" max="6663" width="20.6640625" style="28" customWidth="1"/>
    <col min="6664" max="6664" width="27.86328125" style="28" customWidth="1"/>
    <col min="6665" max="6665" width="13" style="28" customWidth="1"/>
    <col min="6666" max="6666" width="12.796875" style="28" customWidth="1"/>
    <col min="6667" max="6667" width="13.1328125" style="28" customWidth="1"/>
    <col min="6668" max="6917" width="9.1328125" style="28"/>
    <col min="6918" max="6918" width="1.6640625" style="28" customWidth="1"/>
    <col min="6919" max="6919" width="20.6640625" style="28" customWidth="1"/>
    <col min="6920" max="6920" width="27.86328125" style="28" customWidth="1"/>
    <col min="6921" max="6921" width="13" style="28" customWidth="1"/>
    <col min="6922" max="6922" width="12.796875" style="28" customWidth="1"/>
    <col min="6923" max="6923" width="13.1328125" style="28" customWidth="1"/>
    <col min="6924" max="7173" width="9.1328125" style="28"/>
    <col min="7174" max="7174" width="1.6640625" style="28" customWidth="1"/>
    <col min="7175" max="7175" width="20.6640625" style="28" customWidth="1"/>
    <col min="7176" max="7176" width="27.86328125" style="28" customWidth="1"/>
    <col min="7177" max="7177" width="13" style="28" customWidth="1"/>
    <col min="7178" max="7178" width="12.796875" style="28" customWidth="1"/>
    <col min="7179" max="7179" width="13.1328125" style="28" customWidth="1"/>
    <col min="7180" max="7429" width="9.1328125" style="28"/>
    <col min="7430" max="7430" width="1.6640625" style="28" customWidth="1"/>
    <col min="7431" max="7431" width="20.6640625" style="28" customWidth="1"/>
    <col min="7432" max="7432" width="27.86328125" style="28" customWidth="1"/>
    <col min="7433" max="7433" width="13" style="28" customWidth="1"/>
    <col min="7434" max="7434" width="12.796875" style="28" customWidth="1"/>
    <col min="7435" max="7435" width="13.1328125" style="28" customWidth="1"/>
    <col min="7436" max="7685" width="9.1328125" style="28"/>
    <col min="7686" max="7686" width="1.6640625" style="28" customWidth="1"/>
    <col min="7687" max="7687" width="20.6640625" style="28" customWidth="1"/>
    <col min="7688" max="7688" width="27.86328125" style="28" customWidth="1"/>
    <col min="7689" max="7689" width="13" style="28" customWidth="1"/>
    <col min="7690" max="7690" width="12.796875" style="28" customWidth="1"/>
    <col min="7691" max="7691" width="13.1328125" style="28" customWidth="1"/>
    <col min="7692" max="7941" width="9.1328125" style="28"/>
    <col min="7942" max="7942" width="1.6640625" style="28" customWidth="1"/>
    <col min="7943" max="7943" width="20.6640625" style="28" customWidth="1"/>
    <col min="7944" max="7944" width="27.86328125" style="28" customWidth="1"/>
    <col min="7945" max="7945" width="13" style="28" customWidth="1"/>
    <col min="7946" max="7946" width="12.796875" style="28" customWidth="1"/>
    <col min="7947" max="7947" width="13.1328125" style="28" customWidth="1"/>
    <col min="7948" max="8197" width="9.1328125" style="28"/>
    <col min="8198" max="8198" width="1.6640625" style="28" customWidth="1"/>
    <col min="8199" max="8199" width="20.6640625" style="28" customWidth="1"/>
    <col min="8200" max="8200" width="27.86328125" style="28" customWidth="1"/>
    <col min="8201" max="8201" width="13" style="28" customWidth="1"/>
    <col min="8202" max="8202" width="12.796875" style="28" customWidth="1"/>
    <col min="8203" max="8203" width="13.1328125" style="28" customWidth="1"/>
    <col min="8204" max="8453" width="9.1328125" style="28"/>
    <col min="8454" max="8454" width="1.6640625" style="28" customWidth="1"/>
    <col min="8455" max="8455" width="20.6640625" style="28" customWidth="1"/>
    <col min="8456" max="8456" width="27.86328125" style="28" customWidth="1"/>
    <col min="8457" max="8457" width="13" style="28" customWidth="1"/>
    <col min="8458" max="8458" width="12.796875" style="28" customWidth="1"/>
    <col min="8459" max="8459" width="13.1328125" style="28" customWidth="1"/>
    <col min="8460" max="8709" width="9.1328125" style="28"/>
    <col min="8710" max="8710" width="1.6640625" style="28" customWidth="1"/>
    <col min="8711" max="8711" width="20.6640625" style="28" customWidth="1"/>
    <col min="8712" max="8712" width="27.86328125" style="28" customWidth="1"/>
    <col min="8713" max="8713" width="13" style="28" customWidth="1"/>
    <col min="8714" max="8714" width="12.796875" style="28" customWidth="1"/>
    <col min="8715" max="8715" width="13.1328125" style="28" customWidth="1"/>
    <col min="8716" max="8965" width="9.1328125" style="28"/>
    <col min="8966" max="8966" width="1.6640625" style="28" customWidth="1"/>
    <col min="8967" max="8967" width="20.6640625" style="28" customWidth="1"/>
    <col min="8968" max="8968" width="27.86328125" style="28" customWidth="1"/>
    <col min="8969" max="8969" width="13" style="28" customWidth="1"/>
    <col min="8970" max="8970" width="12.796875" style="28" customWidth="1"/>
    <col min="8971" max="8971" width="13.1328125" style="28" customWidth="1"/>
    <col min="8972" max="9221" width="9.1328125" style="28"/>
    <col min="9222" max="9222" width="1.6640625" style="28" customWidth="1"/>
    <col min="9223" max="9223" width="20.6640625" style="28" customWidth="1"/>
    <col min="9224" max="9224" width="27.86328125" style="28" customWidth="1"/>
    <col min="9225" max="9225" width="13" style="28" customWidth="1"/>
    <col min="9226" max="9226" width="12.796875" style="28" customWidth="1"/>
    <col min="9227" max="9227" width="13.1328125" style="28" customWidth="1"/>
    <col min="9228" max="9477" width="9.1328125" style="28"/>
    <col min="9478" max="9478" width="1.6640625" style="28" customWidth="1"/>
    <col min="9479" max="9479" width="20.6640625" style="28" customWidth="1"/>
    <col min="9480" max="9480" width="27.86328125" style="28" customWidth="1"/>
    <col min="9481" max="9481" width="13" style="28" customWidth="1"/>
    <col min="9482" max="9482" width="12.796875" style="28" customWidth="1"/>
    <col min="9483" max="9483" width="13.1328125" style="28" customWidth="1"/>
    <col min="9484" max="9733" width="9.1328125" style="28"/>
    <col min="9734" max="9734" width="1.6640625" style="28" customWidth="1"/>
    <col min="9735" max="9735" width="20.6640625" style="28" customWidth="1"/>
    <col min="9736" max="9736" width="27.86328125" style="28" customWidth="1"/>
    <col min="9737" max="9737" width="13" style="28" customWidth="1"/>
    <col min="9738" max="9738" width="12.796875" style="28" customWidth="1"/>
    <col min="9739" max="9739" width="13.1328125" style="28" customWidth="1"/>
    <col min="9740" max="9989" width="9.1328125" style="28"/>
    <col min="9990" max="9990" width="1.6640625" style="28" customWidth="1"/>
    <col min="9991" max="9991" width="20.6640625" style="28" customWidth="1"/>
    <col min="9992" max="9992" width="27.86328125" style="28" customWidth="1"/>
    <col min="9993" max="9993" width="13" style="28" customWidth="1"/>
    <col min="9994" max="9994" width="12.796875" style="28" customWidth="1"/>
    <col min="9995" max="9995" width="13.1328125" style="28" customWidth="1"/>
    <col min="9996" max="10245" width="9.1328125" style="28"/>
    <col min="10246" max="10246" width="1.6640625" style="28" customWidth="1"/>
    <col min="10247" max="10247" width="20.6640625" style="28" customWidth="1"/>
    <col min="10248" max="10248" width="27.86328125" style="28" customWidth="1"/>
    <col min="10249" max="10249" width="13" style="28" customWidth="1"/>
    <col min="10250" max="10250" width="12.796875" style="28" customWidth="1"/>
    <col min="10251" max="10251" width="13.1328125" style="28" customWidth="1"/>
    <col min="10252" max="10501" width="9.1328125" style="28"/>
    <col min="10502" max="10502" width="1.6640625" style="28" customWidth="1"/>
    <col min="10503" max="10503" width="20.6640625" style="28" customWidth="1"/>
    <col min="10504" max="10504" width="27.86328125" style="28" customWidth="1"/>
    <col min="10505" max="10505" width="13" style="28" customWidth="1"/>
    <col min="10506" max="10506" width="12.796875" style="28" customWidth="1"/>
    <col min="10507" max="10507" width="13.1328125" style="28" customWidth="1"/>
    <col min="10508" max="10757" width="9.1328125" style="28"/>
    <col min="10758" max="10758" width="1.6640625" style="28" customWidth="1"/>
    <col min="10759" max="10759" width="20.6640625" style="28" customWidth="1"/>
    <col min="10760" max="10760" width="27.86328125" style="28" customWidth="1"/>
    <col min="10761" max="10761" width="13" style="28" customWidth="1"/>
    <col min="10762" max="10762" width="12.796875" style="28" customWidth="1"/>
    <col min="10763" max="10763" width="13.1328125" style="28" customWidth="1"/>
    <col min="10764" max="11013" width="9.1328125" style="28"/>
    <col min="11014" max="11014" width="1.6640625" style="28" customWidth="1"/>
    <col min="11015" max="11015" width="20.6640625" style="28" customWidth="1"/>
    <col min="11016" max="11016" width="27.86328125" style="28" customWidth="1"/>
    <col min="11017" max="11017" width="13" style="28" customWidth="1"/>
    <col min="11018" max="11018" width="12.796875" style="28" customWidth="1"/>
    <col min="11019" max="11019" width="13.1328125" style="28" customWidth="1"/>
    <col min="11020" max="11269" width="9.1328125" style="28"/>
    <col min="11270" max="11270" width="1.6640625" style="28" customWidth="1"/>
    <col min="11271" max="11271" width="20.6640625" style="28" customWidth="1"/>
    <col min="11272" max="11272" width="27.86328125" style="28" customWidth="1"/>
    <col min="11273" max="11273" width="13" style="28" customWidth="1"/>
    <col min="11274" max="11274" width="12.796875" style="28" customWidth="1"/>
    <col min="11275" max="11275" width="13.1328125" style="28" customWidth="1"/>
    <col min="11276" max="11525" width="9.1328125" style="28"/>
    <col min="11526" max="11526" width="1.6640625" style="28" customWidth="1"/>
    <col min="11527" max="11527" width="20.6640625" style="28" customWidth="1"/>
    <col min="11528" max="11528" width="27.86328125" style="28" customWidth="1"/>
    <col min="11529" max="11529" width="13" style="28" customWidth="1"/>
    <col min="11530" max="11530" width="12.796875" style="28" customWidth="1"/>
    <col min="11531" max="11531" width="13.1328125" style="28" customWidth="1"/>
    <col min="11532" max="11781" width="9.1328125" style="28"/>
    <col min="11782" max="11782" width="1.6640625" style="28" customWidth="1"/>
    <col min="11783" max="11783" width="20.6640625" style="28" customWidth="1"/>
    <col min="11784" max="11784" width="27.86328125" style="28" customWidth="1"/>
    <col min="11785" max="11785" width="13" style="28" customWidth="1"/>
    <col min="11786" max="11786" width="12.796875" style="28" customWidth="1"/>
    <col min="11787" max="11787" width="13.1328125" style="28" customWidth="1"/>
    <col min="11788" max="12037" width="9.1328125" style="28"/>
    <col min="12038" max="12038" width="1.6640625" style="28" customWidth="1"/>
    <col min="12039" max="12039" width="20.6640625" style="28" customWidth="1"/>
    <col min="12040" max="12040" width="27.86328125" style="28" customWidth="1"/>
    <col min="12041" max="12041" width="13" style="28" customWidth="1"/>
    <col min="12042" max="12042" width="12.796875" style="28" customWidth="1"/>
    <col min="12043" max="12043" width="13.1328125" style="28" customWidth="1"/>
    <col min="12044" max="12293" width="9.1328125" style="28"/>
    <col min="12294" max="12294" width="1.6640625" style="28" customWidth="1"/>
    <col min="12295" max="12295" width="20.6640625" style="28" customWidth="1"/>
    <col min="12296" max="12296" width="27.86328125" style="28" customWidth="1"/>
    <col min="12297" max="12297" width="13" style="28" customWidth="1"/>
    <col min="12298" max="12298" width="12.796875" style="28" customWidth="1"/>
    <col min="12299" max="12299" width="13.1328125" style="28" customWidth="1"/>
    <col min="12300" max="12549" width="9.1328125" style="28"/>
    <col min="12550" max="12550" width="1.6640625" style="28" customWidth="1"/>
    <col min="12551" max="12551" width="20.6640625" style="28" customWidth="1"/>
    <col min="12552" max="12552" width="27.86328125" style="28" customWidth="1"/>
    <col min="12553" max="12553" width="13" style="28" customWidth="1"/>
    <col min="12554" max="12554" width="12.796875" style="28" customWidth="1"/>
    <col min="12555" max="12555" width="13.1328125" style="28" customWidth="1"/>
    <col min="12556" max="12805" width="9.1328125" style="28"/>
    <col min="12806" max="12806" width="1.6640625" style="28" customWidth="1"/>
    <col min="12807" max="12807" width="20.6640625" style="28" customWidth="1"/>
    <col min="12808" max="12808" width="27.86328125" style="28" customWidth="1"/>
    <col min="12809" max="12809" width="13" style="28" customWidth="1"/>
    <col min="12810" max="12810" width="12.796875" style="28" customWidth="1"/>
    <col min="12811" max="12811" width="13.1328125" style="28" customWidth="1"/>
    <col min="12812" max="13061" width="9.1328125" style="28"/>
    <col min="13062" max="13062" width="1.6640625" style="28" customWidth="1"/>
    <col min="13063" max="13063" width="20.6640625" style="28" customWidth="1"/>
    <col min="13064" max="13064" width="27.86328125" style="28" customWidth="1"/>
    <col min="13065" max="13065" width="13" style="28" customWidth="1"/>
    <col min="13066" max="13066" width="12.796875" style="28" customWidth="1"/>
    <col min="13067" max="13067" width="13.1328125" style="28" customWidth="1"/>
    <col min="13068" max="13317" width="9.1328125" style="28"/>
    <col min="13318" max="13318" width="1.6640625" style="28" customWidth="1"/>
    <col min="13319" max="13319" width="20.6640625" style="28" customWidth="1"/>
    <col min="13320" max="13320" width="27.86328125" style="28" customWidth="1"/>
    <col min="13321" max="13321" width="13" style="28" customWidth="1"/>
    <col min="13322" max="13322" width="12.796875" style="28" customWidth="1"/>
    <col min="13323" max="13323" width="13.1328125" style="28" customWidth="1"/>
    <col min="13324" max="13573" width="9.1328125" style="28"/>
    <col min="13574" max="13574" width="1.6640625" style="28" customWidth="1"/>
    <col min="13575" max="13575" width="20.6640625" style="28" customWidth="1"/>
    <col min="13576" max="13576" width="27.86328125" style="28" customWidth="1"/>
    <col min="13577" max="13577" width="13" style="28" customWidth="1"/>
    <col min="13578" max="13578" width="12.796875" style="28" customWidth="1"/>
    <col min="13579" max="13579" width="13.1328125" style="28" customWidth="1"/>
    <col min="13580" max="13829" width="9.1328125" style="28"/>
    <col min="13830" max="13830" width="1.6640625" style="28" customWidth="1"/>
    <col min="13831" max="13831" width="20.6640625" style="28" customWidth="1"/>
    <col min="13832" max="13832" width="27.86328125" style="28" customWidth="1"/>
    <col min="13833" max="13833" width="13" style="28" customWidth="1"/>
    <col min="13834" max="13834" width="12.796875" style="28" customWidth="1"/>
    <col min="13835" max="13835" width="13.1328125" style="28" customWidth="1"/>
    <col min="13836" max="14085" width="9.1328125" style="28"/>
    <col min="14086" max="14086" width="1.6640625" style="28" customWidth="1"/>
    <col min="14087" max="14087" width="20.6640625" style="28" customWidth="1"/>
    <col min="14088" max="14088" width="27.86328125" style="28" customWidth="1"/>
    <col min="14089" max="14089" width="13" style="28" customWidth="1"/>
    <col min="14090" max="14090" width="12.796875" style="28" customWidth="1"/>
    <col min="14091" max="14091" width="13.1328125" style="28" customWidth="1"/>
    <col min="14092" max="14341" width="9.1328125" style="28"/>
    <col min="14342" max="14342" width="1.6640625" style="28" customWidth="1"/>
    <col min="14343" max="14343" width="20.6640625" style="28" customWidth="1"/>
    <col min="14344" max="14344" width="27.86328125" style="28" customWidth="1"/>
    <col min="14345" max="14345" width="13" style="28" customWidth="1"/>
    <col min="14346" max="14346" width="12.796875" style="28" customWidth="1"/>
    <col min="14347" max="14347" width="13.1328125" style="28" customWidth="1"/>
    <col min="14348" max="14597" width="9.1328125" style="28"/>
    <col min="14598" max="14598" width="1.6640625" style="28" customWidth="1"/>
    <col min="14599" max="14599" width="20.6640625" style="28" customWidth="1"/>
    <col min="14600" max="14600" width="27.86328125" style="28" customWidth="1"/>
    <col min="14601" max="14601" width="13" style="28" customWidth="1"/>
    <col min="14602" max="14602" width="12.796875" style="28" customWidth="1"/>
    <col min="14603" max="14603" width="13.1328125" style="28" customWidth="1"/>
    <col min="14604" max="14853" width="9.1328125" style="28"/>
    <col min="14854" max="14854" width="1.6640625" style="28" customWidth="1"/>
    <col min="14855" max="14855" width="20.6640625" style="28" customWidth="1"/>
    <col min="14856" max="14856" width="27.86328125" style="28" customWidth="1"/>
    <col min="14857" max="14857" width="13" style="28" customWidth="1"/>
    <col min="14858" max="14858" width="12.796875" style="28" customWidth="1"/>
    <col min="14859" max="14859" width="13.1328125" style="28" customWidth="1"/>
    <col min="14860" max="15109" width="9.1328125" style="28"/>
    <col min="15110" max="15110" width="1.6640625" style="28" customWidth="1"/>
    <col min="15111" max="15111" width="20.6640625" style="28" customWidth="1"/>
    <col min="15112" max="15112" width="27.86328125" style="28" customWidth="1"/>
    <col min="15113" max="15113" width="13" style="28" customWidth="1"/>
    <col min="15114" max="15114" width="12.796875" style="28" customWidth="1"/>
    <col min="15115" max="15115" width="13.1328125" style="28" customWidth="1"/>
    <col min="15116" max="15365" width="9.1328125" style="28"/>
    <col min="15366" max="15366" width="1.6640625" style="28" customWidth="1"/>
    <col min="15367" max="15367" width="20.6640625" style="28" customWidth="1"/>
    <col min="15368" max="15368" width="27.86328125" style="28" customWidth="1"/>
    <col min="15369" max="15369" width="13" style="28" customWidth="1"/>
    <col min="15370" max="15370" width="12.796875" style="28" customWidth="1"/>
    <col min="15371" max="15371" width="13.1328125" style="28" customWidth="1"/>
    <col min="15372" max="15621" width="9.1328125" style="28"/>
    <col min="15622" max="15622" width="1.6640625" style="28" customWidth="1"/>
    <col min="15623" max="15623" width="20.6640625" style="28" customWidth="1"/>
    <col min="15624" max="15624" width="27.86328125" style="28" customWidth="1"/>
    <col min="15625" max="15625" width="13" style="28" customWidth="1"/>
    <col min="15626" max="15626" width="12.796875" style="28" customWidth="1"/>
    <col min="15627" max="15627" width="13.1328125" style="28" customWidth="1"/>
    <col min="15628" max="15877" width="9.1328125" style="28"/>
    <col min="15878" max="15878" width="1.6640625" style="28" customWidth="1"/>
    <col min="15879" max="15879" width="20.6640625" style="28" customWidth="1"/>
    <col min="15880" max="15880" width="27.86328125" style="28" customWidth="1"/>
    <col min="15881" max="15881" width="13" style="28" customWidth="1"/>
    <col min="15882" max="15882" width="12.796875" style="28" customWidth="1"/>
    <col min="15883" max="15883" width="13.1328125" style="28" customWidth="1"/>
    <col min="15884" max="16133" width="9.1328125" style="28"/>
    <col min="16134" max="16134" width="1.6640625" style="28" customWidth="1"/>
    <col min="16135" max="16135" width="20.6640625" style="28" customWidth="1"/>
    <col min="16136" max="16136" width="27.86328125" style="28" customWidth="1"/>
    <col min="16137" max="16137" width="13" style="28" customWidth="1"/>
    <col min="16138" max="16138" width="12.796875" style="28" customWidth="1"/>
    <col min="16139" max="16139" width="13.1328125" style="28" customWidth="1"/>
    <col min="16140" max="16384" width="9.1328125" style="28"/>
  </cols>
  <sheetData>
    <row r="2" spans="2:21" ht="16.149999999999999" x14ac:dyDescent="0.25">
      <c r="I2" s="42"/>
      <c r="J2" s="42"/>
      <c r="K2" s="42"/>
      <c r="L2" s="199" t="s">
        <v>193</v>
      </c>
      <c r="N2" s="29"/>
      <c r="O2" s="29"/>
      <c r="U2" s="29"/>
    </row>
    <row r="3" spans="2:21" s="34" customFormat="1" ht="19.8" customHeight="1" x14ac:dyDescent="0.25">
      <c r="C3" s="481" t="s">
        <v>7</v>
      </c>
      <c r="D3" s="423"/>
      <c r="E3" s="438" t="str">
        <f>記入例!I19</f>
        <v>第0</v>
      </c>
      <c r="F3" s="438"/>
      <c r="G3" s="438"/>
      <c r="H3" s="34" t="str">
        <f>IF(OR(E3="庄内さくら",E3="庄内よつば"),"学園校区地域教育協議会","中学校区地域教育協議会")</f>
        <v>中学校区地域教育協議会</v>
      </c>
    </row>
    <row r="4" spans="2:21" s="34" customFormat="1" ht="34.5" customHeight="1" x14ac:dyDescent="0.25">
      <c r="C4" s="43" t="s">
        <v>53</v>
      </c>
      <c r="D4" s="35">
        <f>完了報告書!J11</f>
        <v>8</v>
      </c>
      <c r="E4" s="36" t="s">
        <v>73</v>
      </c>
      <c r="F4" s="36"/>
      <c r="G4" s="35">
        <f>完了報告書!L11</f>
        <v>2026</v>
      </c>
      <c r="H4" s="37" t="s">
        <v>74</v>
      </c>
    </row>
    <row r="5" spans="2:21" ht="24.6" customHeight="1" x14ac:dyDescent="0.25">
      <c r="C5" s="440" t="s">
        <v>72</v>
      </c>
      <c r="D5" s="440"/>
      <c r="E5" s="440"/>
      <c r="F5" s="440"/>
      <c r="G5" s="440"/>
      <c r="H5" s="440"/>
      <c r="I5" s="440"/>
      <c r="J5" s="440"/>
      <c r="K5" s="440"/>
      <c r="L5" s="440"/>
    </row>
    <row r="6" spans="2:21" ht="9.6" customHeight="1" x14ac:dyDescent="0.25"/>
    <row r="7" spans="2:21" ht="26.75" customHeight="1" x14ac:dyDescent="0.25">
      <c r="C7" s="441" t="s">
        <v>158</v>
      </c>
      <c r="D7" s="442"/>
      <c r="E7" s="442"/>
      <c r="F7" s="442"/>
      <c r="G7" s="442"/>
      <c r="H7" s="442"/>
      <c r="I7" s="485">
        <v>126000</v>
      </c>
      <c r="J7" s="483"/>
      <c r="K7" s="484"/>
      <c r="L7" s="136"/>
      <c r="M7" s="33"/>
    </row>
    <row r="8" spans="2:21" ht="26.75" customHeight="1" x14ac:dyDescent="0.25">
      <c r="C8" s="441" t="s">
        <v>159</v>
      </c>
      <c r="D8" s="442"/>
      <c r="E8" s="442"/>
      <c r="F8" s="442"/>
      <c r="G8" s="442"/>
      <c r="H8" s="442"/>
      <c r="I8" s="482">
        <f>L43</f>
        <v>126000</v>
      </c>
      <c r="J8" s="483"/>
      <c r="K8" s="484"/>
      <c r="L8" s="142"/>
      <c r="M8" s="33"/>
    </row>
    <row r="9" spans="2:21" ht="26.75" customHeight="1" x14ac:dyDescent="0.25">
      <c r="C9" s="441" t="s">
        <v>160</v>
      </c>
      <c r="D9" s="442"/>
      <c r="E9" s="442"/>
      <c r="F9" s="442"/>
      <c r="G9" s="442"/>
      <c r="H9" s="442"/>
      <c r="I9" s="482">
        <f>I7-I8</f>
        <v>0</v>
      </c>
      <c r="J9" s="483"/>
      <c r="K9" s="484"/>
      <c r="L9" s="142"/>
      <c r="M9" s="33"/>
    </row>
    <row r="10" spans="2:21" ht="12.75" customHeight="1" x14ac:dyDescent="0.25"/>
    <row r="11" spans="2:21" ht="20.100000000000001" customHeight="1" x14ac:dyDescent="0.25">
      <c r="C11" s="424" t="s">
        <v>60</v>
      </c>
      <c r="D11" s="424"/>
      <c r="J11" s="44"/>
    </row>
    <row r="12" spans="2:21" ht="35.75" customHeight="1" x14ac:dyDescent="0.25">
      <c r="C12" s="447" t="s">
        <v>55</v>
      </c>
      <c r="D12" s="448"/>
      <c r="E12" s="449"/>
      <c r="F12" s="191" t="s">
        <v>188</v>
      </c>
      <c r="G12" s="447" t="s">
        <v>56</v>
      </c>
      <c r="H12" s="466"/>
      <c r="I12" s="449"/>
      <c r="J12" s="48" t="s">
        <v>57</v>
      </c>
      <c r="K12" s="48" t="s">
        <v>58</v>
      </c>
      <c r="L12" s="48" t="s">
        <v>59</v>
      </c>
      <c r="M12" s="45"/>
    </row>
    <row r="13" spans="2:21" ht="20.100000000000001" customHeight="1" x14ac:dyDescent="0.25">
      <c r="B13" s="46"/>
      <c r="C13" s="455" t="s">
        <v>61</v>
      </c>
      <c r="D13" s="455"/>
      <c r="E13" s="456"/>
      <c r="F13" s="138">
        <v>2</v>
      </c>
      <c r="G13" s="479" t="s">
        <v>78</v>
      </c>
      <c r="H13" s="476"/>
      <c r="I13" s="476"/>
      <c r="J13" s="88">
        <v>1</v>
      </c>
      <c r="K13" s="89">
        <v>10000</v>
      </c>
      <c r="L13" s="67">
        <f>J13*K13</f>
        <v>10000</v>
      </c>
    </row>
    <row r="14" spans="2:21" ht="20.100000000000001" customHeight="1" x14ac:dyDescent="0.25">
      <c r="B14" s="46"/>
      <c r="C14" s="457" t="s">
        <v>62</v>
      </c>
      <c r="D14" s="455"/>
      <c r="E14" s="456"/>
      <c r="F14" s="193">
        <v>10</v>
      </c>
      <c r="G14" s="480" t="s">
        <v>79</v>
      </c>
      <c r="H14" s="474"/>
      <c r="I14" s="474"/>
      <c r="J14" s="90">
        <v>1</v>
      </c>
      <c r="K14" s="91">
        <v>20000</v>
      </c>
      <c r="L14" s="69">
        <f t="shared" ref="L14:L28" si="0">J14*K14</f>
        <v>20000</v>
      </c>
    </row>
    <row r="15" spans="2:21" ht="20.100000000000001" customHeight="1" x14ac:dyDescent="0.25">
      <c r="B15" s="46"/>
      <c r="C15" s="460"/>
      <c r="D15" s="461"/>
      <c r="E15" s="462"/>
      <c r="F15" s="192"/>
      <c r="G15" s="474"/>
      <c r="H15" s="474"/>
      <c r="I15" s="474"/>
      <c r="J15" s="90"/>
      <c r="K15" s="91"/>
      <c r="L15" s="69">
        <f t="shared" si="0"/>
        <v>0</v>
      </c>
    </row>
    <row r="16" spans="2:21" ht="20.100000000000001" customHeight="1" x14ac:dyDescent="0.25">
      <c r="B16" s="46"/>
      <c r="C16" s="460"/>
      <c r="D16" s="461"/>
      <c r="E16" s="462"/>
      <c r="F16" s="192"/>
      <c r="G16" s="474"/>
      <c r="H16" s="474"/>
      <c r="I16" s="474"/>
      <c r="J16" s="90"/>
      <c r="K16" s="91"/>
      <c r="L16" s="69">
        <f t="shared" si="0"/>
        <v>0</v>
      </c>
    </row>
    <row r="17" spans="2:12" ht="20.100000000000001" customHeight="1" x14ac:dyDescent="0.25">
      <c r="B17" s="46"/>
      <c r="C17" s="460"/>
      <c r="D17" s="461"/>
      <c r="E17" s="462"/>
      <c r="F17" s="192"/>
      <c r="G17" s="474"/>
      <c r="H17" s="474"/>
      <c r="I17" s="474"/>
      <c r="J17" s="90"/>
      <c r="K17" s="91"/>
      <c r="L17" s="69">
        <f t="shared" si="0"/>
        <v>0</v>
      </c>
    </row>
    <row r="18" spans="2:12" ht="20.100000000000001" customHeight="1" x14ac:dyDescent="0.25">
      <c r="B18" s="46"/>
      <c r="C18" s="51" t="s">
        <v>63</v>
      </c>
      <c r="D18" s="30"/>
      <c r="E18" s="190"/>
      <c r="F18" s="193"/>
      <c r="G18" s="474"/>
      <c r="H18" s="474"/>
      <c r="I18" s="474"/>
      <c r="J18" s="90"/>
      <c r="K18" s="91"/>
      <c r="L18" s="69">
        <f t="shared" si="0"/>
        <v>0</v>
      </c>
    </row>
    <row r="19" spans="2:12" ht="20.100000000000001" customHeight="1" x14ac:dyDescent="0.25">
      <c r="B19" s="46"/>
      <c r="C19" s="52"/>
      <c r="D19" s="425">
        <f>SUM(L13:L19)</f>
        <v>30000</v>
      </c>
      <c r="E19" s="426"/>
      <c r="F19" s="171"/>
      <c r="G19" s="478"/>
      <c r="H19" s="478"/>
      <c r="I19" s="478"/>
      <c r="J19" s="92"/>
      <c r="K19" s="93"/>
      <c r="L19" s="71">
        <f t="shared" si="0"/>
        <v>0</v>
      </c>
    </row>
    <row r="20" spans="2:12" ht="20.100000000000001" customHeight="1" x14ac:dyDescent="0.25">
      <c r="B20" s="46"/>
      <c r="C20" s="435" t="s">
        <v>64</v>
      </c>
      <c r="D20" s="436"/>
      <c r="E20" s="437"/>
      <c r="F20" s="196">
        <v>1</v>
      </c>
      <c r="G20" s="475" t="s">
        <v>80</v>
      </c>
      <c r="H20" s="476"/>
      <c r="I20" s="476"/>
      <c r="J20" s="94">
        <v>10</v>
      </c>
      <c r="K20" s="95">
        <v>2000</v>
      </c>
      <c r="L20" s="73">
        <f t="shared" si="0"/>
        <v>20000</v>
      </c>
    </row>
    <row r="21" spans="2:12" ht="20.45" customHeight="1" x14ac:dyDescent="0.25">
      <c r="B21" s="46"/>
      <c r="C21" s="429" t="s">
        <v>65</v>
      </c>
      <c r="D21" s="430"/>
      <c r="E21" s="431"/>
      <c r="F21" s="141">
        <v>4</v>
      </c>
      <c r="G21" s="477" t="s">
        <v>81</v>
      </c>
      <c r="H21" s="474"/>
      <c r="I21" s="474"/>
      <c r="J21" s="96">
        <v>1</v>
      </c>
      <c r="K21" s="97">
        <v>15000</v>
      </c>
      <c r="L21" s="69">
        <f t="shared" si="0"/>
        <v>15000</v>
      </c>
    </row>
    <row r="22" spans="2:12" ht="20.100000000000001" customHeight="1" x14ac:dyDescent="0.25">
      <c r="B22" s="46"/>
      <c r="C22" s="432"/>
      <c r="D22" s="433"/>
      <c r="E22" s="434"/>
      <c r="F22" s="197">
        <v>6</v>
      </c>
      <c r="G22" s="477" t="s">
        <v>82</v>
      </c>
      <c r="H22" s="474"/>
      <c r="I22" s="474"/>
      <c r="J22" s="96">
        <v>10</v>
      </c>
      <c r="K22" s="97">
        <v>2000</v>
      </c>
      <c r="L22" s="69">
        <f t="shared" si="0"/>
        <v>20000</v>
      </c>
    </row>
    <row r="23" spans="2:12" ht="20.100000000000001" customHeight="1" x14ac:dyDescent="0.25">
      <c r="B23" s="46"/>
      <c r="C23" s="51"/>
      <c r="D23" s="30"/>
      <c r="E23" s="190"/>
      <c r="F23" s="192">
        <v>8</v>
      </c>
      <c r="G23" s="477" t="s">
        <v>85</v>
      </c>
      <c r="H23" s="474"/>
      <c r="I23" s="474"/>
      <c r="J23" s="98">
        <v>40</v>
      </c>
      <c r="K23" s="99">
        <v>100</v>
      </c>
      <c r="L23" s="69">
        <f t="shared" si="0"/>
        <v>4000</v>
      </c>
    </row>
    <row r="24" spans="2:12" ht="20.100000000000001" customHeight="1" x14ac:dyDescent="0.25">
      <c r="B24" s="46"/>
      <c r="C24" s="51"/>
      <c r="D24" s="30"/>
      <c r="E24" s="190"/>
      <c r="F24" s="195">
        <v>9</v>
      </c>
      <c r="G24" s="477" t="s">
        <v>86</v>
      </c>
      <c r="H24" s="474"/>
      <c r="I24" s="474"/>
      <c r="J24" s="98">
        <v>10</v>
      </c>
      <c r="K24" s="99">
        <v>100</v>
      </c>
      <c r="L24" s="69">
        <f t="shared" si="0"/>
        <v>1000</v>
      </c>
    </row>
    <row r="25" spans="2:12" ht="20.100000000000001" customHeight="1" x14ac:dyDescent="0.25">
      <c r="B25" s="46"/>
      <c r="C25" s="51"/>
      <c r="D25" s="30"/>
      <c r="E25" s="190"/>
      <c r="F25" s="195"/>
      <c r="G25" s="474"/>
      <c r="H25" s="474"/>
      <c r="I25" s="474"/>
      <c r="J25" s="98"/>
      <c r="K25" s="99"/>
      <c r="L25" s="69">
        <f t="shared" si="0"/>
        <v>0</v>
      </c>
    </row>
    <row r="26" spans="2:12" ht="20.100000000000001" customHeight="1" x14ac:dyDescent="0.25">
      <c r="B26" s="46"/>
      <c r="C26" s="51"/>
      <c r="D26" s="30"/>
      <c r="E26" s="190"/>
      <c r="F26" s="193"/>
      <c r="G26" s="474"/>
      <c r="H26" s="474"/>
      <c r="I26" s="474"/>
      <c r="J26" s="98"/>
      <c r="K26" s="99"/>
      <c r="L26" s="69">
        <f t="shared" si="0"/>
        <v>0</v>
      </c>
    </row>
    <row r="27" spans="2:12" ht="20.100000000000001" customHeight="1" x14ac:dyDescent="0.25">
      <c r="B27" s="46"/>
      <c r="C27" s="51"/>
      <c r="D27" s="30"/>
      <c r="E27" s="190"/>
      <c r="F27" s="138"/>
      <c r="G27" s="474"/>
      <c r="H27" s="474"/>
      <c r="I27" s="474"/>
      <c r="J27" s="98"/>
      <c r="K27" s="99"/>
      <c r="L27" s="69">
        <f>J27*K27</f>
        <v>0</v>
      </c>
    </row>
    <row r="28" spans="2:12" ht="20.100000000000001" customHeight="1" x14ac:dyDescent="0.25">
      <c r="B28" s="46"/>
      <c r="C28" s="51" t="s">
        <v>63</v>
      </c>
      <c r="D28" s="30"/>
      <c r="E28" s="190"/>
      <c r="F28" s="192"/>
      <c r="G28" s="474"/>
      <c r="H28" s="474"/>
      <c r="I28" s="474"/>
      <c r="J28" s="98"/>
      <c r="K28" s="99"/>
      <c r="L28" s="69">
        <f t="shared" si="0"/>
        <v>0</v>
      </c>
    </row>
    <row r="29" spans="2:12" ht="20.100000000000001" customHeight="1" x14ac:dyDescent="0.25">
      <c r="B29" s="46"/>
      <c r="C29" s="52"/>
      <c r="D29" s="427">
        <f>SUM(L20:L29)</f>
        <v>60000</v>
      </c>
      <c r="E29" s="428"/>
      <c r="F29" s="194"/>
      <c r="G29" s="469"/>
      <c r="H29" s="469"/>
      <c r="I29" s="469"/>
      <c r="J29" s="100"/>
      <c r="K29" s="101"/>
      <c r="L29" s="71">
        <f>J29*K29</f>
        <v>0</v>
      </c>
    </row>
    <row r="30" spans="2:12" ht="20.100000000000001" customHeight="1" x14ac:dyDescent="0.25">
      <c r="B30" s="46"/>
      <c r="C30" s="435" t="s">
        <v>66</v>
      </c>
      <c r="D30" s="436"/>
      <c r="E30" s="437"/>
      <c r="F30" s="196">
        <v>5</v>
      </c>
      <c r="G30" s="470" t="s">
        <v>83</v>
      </c>
      <c r="H30" s="471"/>
      <c r="I30" s="471"/>
      <c r="J30" s="102">
        <v>100</v>
      </c>
      <c r="K30" s="95">
        <v>140</v>
      </c>
      <c r="L30" s="73">
        <f t="shared" ref="L30:L42" si="1">J30*K30</f>
        <v>14000</v>
      </c>
    </row>
    <row r="31" spans="2:12" ht="20" customHeight="1" x14ac:dyDescent="0.25">
      <c r="B31" s="46"/>
      <c r="C31" s="429" t="s">
        <v>67</v>
      </c>
      <c r="D31" s="430"/>
      <c r="E31" s="431"/>
      <c r="F31" s="140"/>
      <c r="G31" s="474"/>
      <c r="H31" s="474"/>
      <c r="I31" s="474"/>
      <c r="J31" s="103"/>
      <c r="K31" s="99"/>
      <c r="L31" s="69">
        <f t="shared" si="1"/>
        <v>0</v>
      </c>
    </row>
    <row r="32" spans="2:12" ht="20" customHeight="1" x14ac:dyDescent="0.25">
      <c r="B32" s="46"/>
      <c r="C32" s="432"/>
      <c r="D32" s="433"/>
      <c r="E32" s="434"/>
      <c r="F32" s="197"/>
      <c r="G32" s="474"/>
      <c r="H32" s="474"/>
      <c r="I32" s="474"/>
      <c r="J32" s="103"/>
      <c r="K32" s="99"/>
      <c r="L32" s="69">
        <f t="shared" si="1"/>
        <v>0</v>
      </c>
    </row>
    <row r="33" spans="2:12" ht="20.100000000000001" customHeight="1" x14ac:dyDescent="0.25">
      <c r="B33" s="46"/>
      <c r="C33" s="51" t="s">
        <v>63</v>
      </c>
      <c r="D33" s="30"/>
      <c r="E33" s="190"/>
      <c r="F33" s="192"/>
      <c r="G33" s="474"/>
      <c r="H33" s="474"/>
      <c r="I33" s="474"/>
      <c r="J33" s="103"/>
      <c r="K33" s="99"/>
      <c r="L33" s="69">
        <f t="shared" si="1"/>
        <v>0</v>
      </c>
    </row>
    <row r="34" spans="2:12" ht="20.100000000000001" customHeight="1" x14ac:dyDescent="0.25">
      <c r="B34" s="46"/>
      <c r="C34" s="52"/>
      <c r="D34" s="427">
        <f>SUM(L30:L34)</f>
        <v>14000</v>
      </c>
      <c r="E34" s="428"/>
      <c r="F34" s="194"/>
      <c r="G34" s="469"/>
      <c r="H34" s="469"/>
      <c r="I34" s="469"/>
      <c r="J34" s="100"/>
      <c r="K34" s="101"/>
      <c r="L34" s="71">
        <f t="shared" si="1"/>
        <v>0</v>
      </c>
    </row>
    <row r="35" spans="2:12" ht="20.100000000000001" customHeight="1" x14ac:dyDescent="0.25">
      <c r="B35" s="46"/>
      <c r="C35" s="458" t="s">
        <v>68</v>
      </c>
      <c r="D35" s="458"/>
      <c r="E35" s="459"/>
      <c r="F35" s="198"/>
      <c r="G35" s="470" t="s">
        <v>84</v>
      </c>
      <c r="H35" s="471"/>
      <c r="I35" s="471"/>
      <c r="J35" s="102">
        <v>2</v>
      </c>
      <c r="K35" s="95">
        <v>1000</v>
      </c>
      <c r="L35" s="73">
        <f t="shared" si="1"/>
        <v>2000</v>
      </c>
    </row>
    <row r="36" spans="2:12" ht="20.100000000000001" customHeight="1" x14ac:dyDescent="0.25">
      <c r="B36" s="46"/>
      <c r="C36" s="51"/>
      <c r="D36" s="30"/>
      <c r="E36" s="190"/>
      <c r="F36" s="138"/>
      <c r="G36" s="474"/>
      <c r="H36" s="474"/>
      <c r="I36" s="474"/>
      <c r="J36" s="98"/>
      <c r="K36" s="99"/>
      <c r="L36" s="69">
        <f t="shared" si="1"/>
        <v>0</v>
      </c>
    </row>
    <row r="37" spans="2:12" ht="20.100000000000001" customHeight="1" x14ac:dyDescent="0.25">
      <c r="B37" s="46"/>
      <c r="C37" s="60" t="s">
        <v>63</v>
      </c>
      <c r="D37" s="65"/>
      <c r="E37" s="190"/>
      <c r="F37" s="192"/>
      <c r="G37" s="474"/>
      <c r="H37" s="474"/>
      <c r="I37" s="474"/>
      <c r="J37" s="103"/>
      <c r="K37" s="99"/>
      <c r="L37" s="69">
        <f t="shared" si="1"/>
        <v>0</v>
      </c>
    </row>
    <row r="38" spans="2:12" ht="20.100000000000001" customHeight="1" x14ac:dyDescent="0.25">
      <c r="B38" s="46"/>
      <c r="C38" s="52"/>
      <c r="D38" s="427">
        <f>SUM(L35:L38)</f>
        <v>2000</v>
      </c>
      <c r="E38" s="428"/>
      <c r="F38" s="194"/>
      <c r="G38" s="469"/>
      <c r="H38" s="469"/>
      <c r="I38" s="469"/>
      <c r="J38" s="100"/>
      <c r="K38" s="101"/>
      <c r="L38" s="71">
        <f t="shared" si="1"/>
        <v>0</v>
      </c>
    </row>
    <row r="39" spans="2:12" ht="24.6" customHeight="1" x14ac:dyDescent="0.25">
      <c r="B39" s="46"/>
      <c r="C39" s="450" t="s">
        <v>69</v>
      </c>
      <c r="D39" s="450"/>
      <c r="E39" s="451"/>
      <c r="F39" s="137">
        <v>3</v>
      </c>
      <c r="G39" s="470" t="s">
        <v>87</v>
      </c>
      <c r="H39" s="471"/>
      <c r="I39" s="471"/>
      <c r="J39" s="104">
        <v>1</v>
      </c>
      <c r="K39" s="95">
        <v>15000</v>
      </c>
      <c r="L39" s="73">
        <f t="shared" si="1"/>
        <v>15000</v>
      </c>
    </row>
    <row r="40" spans="2:12" ht="20.100000000000001" customHeight="1" x14ac:dyDescent="0.25">
      <c r="B40" s="46"/>
      <c r="C40" s="51" t="s">
        <v>70</v>
      </c>
      <c r="D40" s="30"/>
      <c r="E40" s="190"/>
      <c r="F40" s="193">
        <v>7</v>
      </c>
      <c r="G40" s="472" t="s">
        <v>88</v>
      </c>
      <c r="H40" s="461"/>
      <c r="I40" s="473"/>
      <c r="J40" s="105">
        <v>1</v>
      </c>
      <c r="K40" s="106">
        <v>5000</v>
      </c>
      <c r="L40" s="78">
        <f t="shared" si="1"/>
        <v>5000</v>
      </c>
    </row>
    <row r="41" spans="2:12" ht="20.100000000000001" customHeight="1" x14ac:dyDescent="0.25">
      <c r="B41" s="46"/>
      <c r="C41" s="51" t="s">
        <v>63</v>
      </c>
      <c r="D41" s="30"/>
      <c r="E41" s="190"/>
      <c r="F41" s="138"/>
      <c r="G41" s="474"/>
      <c r="H41" s="474"/>
      <c r="I41" s="474"/>
      <c r="J41" s="98"/>
      <c r="K41" s="99"/>
      <c r="L41" s="69">
        <f t="shared" si="1"/>
        <v>0</v>
      </c>
    </row>
    <row r="42" spans="2:12" ht="20.100000000000001" customHeight="1" x14ac:dyDescent="0.25">
      <c r="B42" s="46"/>
      <c r="C42" s="52"/>
      <c r="D42" s="427">
        <f>SUM(L39:L42)</f>
        <v>20000</v>
      </c>
      <c r="E42" s="428"/>
      <c r="F42" s="194"/>
      <c r="G42" s="469"/>
      <c r="H42" s="469"/>
      <c r="I42" s="469"/>
      <c r="J42" s="100"/>
      <c r="K42" s="101"/>
      <c r="L42" s="71">
        <f t="shared" si="1"/>
        <v>0</v>
      </c>
    </row>
    <row r="43" spans="2:12" ht="19.5" customHeight="1" x14ac:dyDescent="0.25">
      <c r="C43" s="30"/>
      <c r="D43" s="30"/>
      <c r="E43" s="32"/>
      <c r="F43" s="32"/>
      <c r="G43" s="30"/>
      <c r="H43" s="30"/>
      <c r="I43" s="30"/>
      <c r="J43" s="30"/>
      <c r="K43" s="32" t="s">
        <v>71</v>
      </c>
      <c r="L43" s="64">
        <f>SUM(L13:L42)</f>
        <v>126000</v>
      </c>
    </row>
    <row r="44" spans="2:12" x14ac:dyDescent="0.25">
      <c r="I44" s="47">
        <f>SUM(I19,I29,I34,I42)</f>
        <v>0</v>
      </c>
      <c r="J44" s="47"/>
      <c r="K44" s="47"/>
    </row>
  </sheetData>
  <sheetProtection sheet="1" objects="1" scenarios="1" selectLockedCells="1"/>
  <mergeCells count="58">
    <mergeCell ref="C12:E12"/>
    <mergeCell ref="G12:I12"/>
    <mergeCell ref="C3:D3"/>
    <mergeCell ref="E3:G3"/>
    <mergeCell ref="C5:L5"/>
    <mergeCell ref="C11:D11"/>
    <mergeCell ref="C7:H7"/>
    <mergeCell ref="C8:H8"/>
    <mergeCell ref="C9:H9"/>
    <mergeCell ref="I8:K8"/>
    <mergeCell ref="I9:K9"/>
    <mergeCell ref="I7:K7"/>
    <mergeCell ref="D19:E19"/>
    <mergeCell ref="G19:I19"/>
    <mergeCell ref="C13:E13"/>
    <mergeCell ref="G13:I13"/>
    <mergeCell ref="C14:E14"/>
    <mergeCell ref="G14:I14"/>
    <mergeCell ref="C15:E15"/>
    <mergeCell ref="G15:I15"/>
    <mergeCell ref="C16:E16"/>
    <mergeCell ref="G16:I16"/>
    <mergeCell ref="C17:E17"/>
    <mergeCell ref="G17:I17"/>
    <mergeCell ref="G18:I18"/>
    <mergeCell ref="D29:E29"/>
    <mergeCell ref="G29:I29"/>
    <mergeCell ref="C20:E20"/>
    <mergeCell ref="G20:I20"/>
    <mergeCell ref="C21:E22"/>
    <mergeCell ref="G21:I21"/>
    <mergeCell ref="G22:I22"/>
    <mergeCell ref="G23:I23"/>
    <mergeCell ref="G24:I24"/>
    <mergeCell ref="G25:I25"/>
    <mergeCell ref="G26:I26"/>
    <mergeCell ref="G27:I27"/>
    <mergeCell ref="G28:I28"/>
    <mergeCell ref="G37:I37"/>
    <mergeCell ref="C30:E30"/>
    <mergeCell ref="G30:I30"/>
    <mergeCell ref="C31:E32"/>
    <mergeCell ref="G31:I31"/>
    <mergeCell ref="G32:I32"/>
    <mergeCell ref="G33:I33"/>
    <mergeCell ref="D34:E34"/>
    <mergeCell ref="G34:I34"/>
    <mergeCell ref="C35:E35"/>
    <mergeCell ref="G35:I35"/>
    <mergeCell ref="G36:I36"/>
    <mergeCell ref="D42:E42"/>
    <mergeCell ref="G42:I42"/>
    <mergeCell ref="D38:E38"/>
    <mergeCell ref="G38:I38"/>
    <mergeCell ref="C39:E39"/>
    <mergeCell ref="G39:I39"/>
    <mergeCell ref="G40:I40"/>
    <mergeCell ref="G41:I41"/>
  </mergeCells>
  <phoneticPr fontId="3"/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8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7B49F-811F-4CC3-8C93-385C1DFD08A1}">
  <sheetPr codeName="Sheet7">
    <tabColor rgb="FF00B0F0"/>
  </sheetPr>
  <dimension ref="B2:S39"/>
  <sheetViews>
    <sheetView view="pageBreakPreview" topLeftCell="A16" zoomScale="85" zoomScaleNormal="85" zoomScaleSheetLayoutView="85" workbookViewId="0">
      <selection activeCell="B9" sqref="B9:R9"/>
    </sheetView>
  </sheetViews>
  <sheetFormatPr defaultColWidth="9.1328125" defaultRowHeight="15" x14ac:dyDescent="0.25"/>
  <cols>
    <col min="1" max="1" width="2.86328125" style="30" customWidth="1"/>
    <col min="2" max="2" width="1.53125" style="30" customWidth="1"/>
    <col min="3" max="3" width="6.33203125" style="30" bestFit="1" customWidth="1"/>
    <col min="4" max="4" width="2.86328125" style="30" bestFit="1" customWidth="1"/>
    <col min="5" max="5" width="6.1328125" style="30" bestFit="1" customWidth="1"/>
    <col min="6" max="6" width="6.06640625" style="30" customWidth="1"/>
    <col min="7" max="7" width="6.86328125" style="30" customWidth="1"/>
    <col min="8" max="9" width="6.53125" style="30" customWidth="1"/>
    <col min="10" max="10" width="4.796875" style="30" bestFit="1" customWidth="1"/>
    <col min="11" max="11" width="6.1328125" style="30" customWidth="1"/>
    <col min="12" max="12" width="6.86328125" style="30" customWidth="1"/>
    <col min="13" max="13" width="4.6640625" style="30" customWidth="1"/>
    <col min="14" max="14" width="3.86328125" style="30" bestFit="1" customWidth="1"/>
    <col min="15" max="15" width="4.86328125" style="30" customWidth="1"/>
    <col min="16" max="16" width="3.86328125" style="30" bestFit="1" customWidth="1"/>
    <col min="17" max="17" width="6.46484375" style="30" customWidth="1"/>
    <col min="18" max="18" width="9.86328125" style="30" customWidth="1"/>
    <col min="19" max="16384" width="9.1328125" style="30"/>
  </cols>
  <sheetData>
    <row r="2" spans="2:19" ht="16.149999999999999" x14ac:dyDescent="0.25">
      <c r="R2" s="199" t="s">
        <v>195</v>
      </c>
    </row>
    <row r="9" spans="2:19" ht="31.9" x14ac:dyDescent="0.25">
      <c r="B9" s="486" t="s">
        <v>190</v>
      </c>
      <c r="C9" s="487"/>
      <c r="D9" s="487"/>
      <c r="E9" s="487"/>
      <c r="F9" s="487"/>
      <c r="G9" s="487"/>
      <c r="H9" s="487"/>
      <c r="I9" s="487"/>
      <c r="J9" s="487"/>
      <c r="K9" s="487"/>
      <c r="L9" s="487"/>
      <c r="M9" s="487"/>
      <c r="N9" s="487"/>
      <c r="O9" s="487"/>
      <c r="P9" s="487"/>
      <c r="Q9" s="487"/>
      <c r="R9" s="487"/>
    </row>
    <row r="15" spans="2:19" ht="36" customHeight="1" x14ac:dyDescent="0.25">
      <c r="B15" s="39"/>
      <c r="C15" s="39"/>
      <c r="E15" s="39"/>
      <c r="F15" s="488" t="s">
        <v>48</v>
      </c>
      <c r="G15" s="488"/>
      <c r="H15" s="488"/>
      <c r="I15" s="40" t="s">
        <v>10</v>
      </c>
      <c r="J15" s="493"/>
      <c r="K15" s="493"/>
      <c r="L15" s="493"/>
      <c r="M15" s="493"/>
      <c r="N15" s="493"/>
      <c r="O15" s="41" t="s">
        <v>54</v>
      </c>
      <c r="P15" s="39"/>
      <c r="Q15" s="39"/>
      <c r="R15" s="39"/>
      <c r="S15" s="39"/>
    </row>
    <row r="17" spans="3:19" ht="25.15" customHeight="1" x14ac:dyDescent="0.25">
      <c r="F17" s="143" t="s">
        <v>156</v>
      </c>
      <c r="G17" s="134"/>
    </row>
    <row r="18" spans="3:19" ht="37.9" customHeight="1" x14ac:dyDescent="0.25">
      <c r="F18" s="489" t="s">
        <v>154</v>
      </c>
      <c r="G18" s="489"/>
      <c r="H18" s="489"/>
      <c r="I18" s="490"/>
      <c r="J18" s="490"/>
      <c r="K18" s="490"/>
      <c r="L18" s="490"/>
      <c r="M18" s="490"/>
      <c r="N18" s="490"/>
      <c r="O18" s="490"/>
    </row>
    <row r="19" spans="3:19" ht="37.9" customHeight="1" x14ac:dyDescent="0.25">
      <c r="F19" s="489" t="s">
        <v>155</v>
      </c>
      <c r="G19" s="488"/>
      <c r="H19" s="488"/>
      <c r="I19" s="491"/>
      <c r="J19" s="491"/>
      <c r="K19" s="491"/>
      <c r="L19" s="491"/>
      <c r="M19" s="491"/>
      <c r="N19" s="491"/>
      <c r="O19" s="491"/>
    </row>
    <row r="20" spans="3:19" ht="37.9" customHeight="1" x14ac:dyDescent="0.25">
      <c r="F20" s="492"/>
      <c r="G20" s="492"/>
      <c r="H20" s="492"/>
      <c r="I20" s="492"/>
      <c r="J20" s="492"/>
      <c r="K20" s="492"/>
      <c r="L20" s="492"/>
      <c r="M20" s="492"/>
      <c r="N20" s="492"/>
      <c r="O20" s="492"/>
    </row>
    <row r="21" spans="3:19" s="34" customFormat="1" ht="17.25" x14ac:dyDescent="0.25"/>
    <row r="22" spans="3:19" s="34" customFormat="1" ht="17.25" x14ac:dyDescent="0.25"/>
    <row r="23" spans="3:19" s="34" customFormat="1" ht="17.25" x14ac:dyDescent="0.25">
      <c r="E23" s="472" t="s">
        <v>157</v>
      </c>
      <c r="F23" s="472"/>
      <c r="G23" s="472"/>
      <c r="H23" s="472"/>
      <c r="I23" s="472"/>
      <c r="J23" s="472"/>
      <c r="K23" s="30"/>
      <c r="L23" s="30"/>
      <c r="M23" s="30"/>
      <c r="N23" s="30"/>
      <c r="O23" s="30"/>
      <c r="P23" s="30"/>
    </row>
    <row r="24" spans="3:19" s="34" customFormat="1" ht="17.25" x14ac:dyDescent="0.25"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</row>
    <row r="25" spans="3:19" s="34" customFormat="1" ht="17.25" x14ac:dyDescent="0.25">
      <c r="E25" s="5"/>
      <c r="F25" s="5" t="s">
        <v>4</v>
      </c>
      <c r="G25" s="148"/>
      <c r="H25" s="6" t="s">
        <v>3</v>
      </c>
      <c r="I25" s="149"/>
      <c r="J25" s="7" t="s">
        <v>51</v>
      </c>
      <c r="K25" s="148"/>
      <c r="L25" s="31" t="s">
        <v>49</v>
      </c>
      <c r="M25" s="148"/>
      <c r="N25" s="80" t="s">
        <v>50</v>
      </c>
      <c r="Q25" s="80"/>
    </row>
    <row r="27" spans="3:19" ht="17.25" x14ac:dyDescent="0.45">
      <c r="F27" s="144" t="s">
        <v>52</v>
      </c>
      <c r="G27" s="144"/>
      <c r="H27" s="495" t="str">
        <f>完了報告書!I19</f>
        <v>第四</v>
      </c>
      <c r="I27" s="495"/>
      <c r="J27" s="144" t="str">
        <f>IF(OR(H27="庄内さくら",H27="庄内よつば"),"学園校区地域教育協議会","中学校区地域教育協議会")</f>
        <v>中学校区地域教育協議会</v>
      </c>
      <c r="K27" s="144"/>
      <c r="L27" s="144"/>
      <c r="M27" s="144"/>
      <c r="N27" s="144"/>
      <c r="O27" s="144"/>
      <c r="Q27" s="79"/>
      <c r="R27" s="79"/>
      <c r="S27" s="79"/>
    </row>
    <row r="28" spans="3:19" ht="28.25" customHeight="1" x14ac:dyDescent="0.45">
      <c r="F28" s="145" t="s">
        <v>162</v>
      </c>
      <c r="G28" s="498">
        <f>完了報告書!I20</f>
        <v>0</v>
      </c>
      <c r="H28" s="498"/>
      <c r="I28" s="498"/>
      <c r="J28" s="498"/>
      <c r="K28" s="498"/>
      <c r="L28" s="498"/>
      <c r="M28" s="498"/>
      <c r="N28" s="498"/>
      <c r="O28" s="498"/>
      <c r="P28" s="145" t="s">
        <v>163</v>
      </c>
      <c r="Q28" s="147"/>
      <c r="R28" s="147"/>
      <c r="S28" s="146"/>
    </row>
    <row r="29" spans="3:19" ht="15.4" customHeight="1" x14ac:dyDescent="0.45">
      <c r="G29" s="150"/>
      <c r="H29" s="135"/>
      <c r="I29" s="135"/>
      <c r="J29" s="135"/>
      <c r="K29" s="135"/>
      <c r="L29" s="135"/>
      <c r="M29" s="135"/>
      <c r="N29" s="135"/>
      <c r="O29" s="135"/>
      <c r="P29" s="150"/>
      <c r="Q29" s="147"/>
      <c r="R29" s="147"/>
      <c r="S29" s="147"/>
    </row>
    <row r="30" spans="3:19" ht="27" customHeight="1" x14ac:dyDescent="0.3">
      <c r="F30" s="145" t="s">
        <v>28</v>
      </c>
      <c r="G30" s="497"/>
      <c r="H30" s="497"/>
      <c r="I30" s="497"/>
      <c r="J30" s="497"/>
      <c r="K30" s="497"/>
      <c r="L30" s="497"/>
      <c r="M30" s="497"/>
      <c r="N30" s="497"/>
      <c r="O30" s="497"/>
      <c r="P30" s="497"/>
    </row>
    <row r="31" spans="3:19" ht="27" customHeight="1" x14ac:dyDescent="0.25">
      <c r="C31" s="151"/>
      <c r="D31" s="34"/>
      <c r="E31" s="34"/>
      <c r="G31" s="496"/>
      <c r="H31" s="496"/>
      <c r="I31" s="496"/>
      <c r="J31" s="496"/>
      <c r="K31" s="496"/>
      <c r="L31" s="496"/>
      <c r="M31" s="496"/>
      <c r="N31" s="496"/>
      <c r="O31" s="496"/>
      <c r="P31" s="496"/>
    </row>
    <row r="32" spans="3:19" ht="34.5" customHeight="1" x14ac:dyDescent="0.25">
      <c r="D32" s="34"/>
      <c r="E32" s="34"/>
      <c r="F32" s="37" t="s">
        <v>164</v>
      </c>
      <c r="G32" s="496"/>
      <c r="H32" s="496"/>
      <c r="I32" s="496"/>
      <c r="J32" s="496"/>
      <c r="K32" s="496"/>
      <c r="L32" s="496"/>
      <c r="M32" s="496"/>
      <c r="N32" s="496"/>
      <c r="O32" s="496"/>
      <c r="P32" s="496"/>
    </row>
    <row r="35" spans="5:19" ht="23.25" customHeight="1" x14ac:dyDescent="0.25"/>
    <row r="36" spans="5:19" ht="7.5" customHeight="1" x14ac:dyDescent="0.45"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</row>
    <row r="37" spans="5:19" ht="20.25" customHeight="1" x14ac:dyDescent="0.25"/>
    <row r="38" spans="5:19" ht="7.5" customHeight="1" x14ac:dyDescent="0.45">
      <c r="E38" s="79"/>
      <c r="F38" s="79"/>
      <c r="G38" s="79"/>
      <c r="H38" s="494"/>
      <c r="I38" s="494"/>
      <c r="J38" s="494"/>
      <c r="K38" s="152"/>
      <c r="L38" s="79"/>
      <c r="M38" s="79"/>
      <c r="N38" s="79"/>
      <c r="O38" s="79"/>
      <c r="P38" s="79"/>
      <c r="Q38" s="79"/>
    </row>
    <row r="39" spans="5:19" ht="20.25" customHeight="1" x14ac:dyDescent="0.4">
      <c r="E39" s="34"/>
      <c r="F39" s="34"/>
      <c r="G39" s="34"/>
      <c r="R39" s="81"/>
      <c r="S39" s="81"/>
    </row>
  </sheetData>
  <sheetProtection selectLockedCells="1"/>
  <mergeCells count="15">
    <mergeCell ref="H38:J38"/>
    <mergeCell ref="H27:I27"/>
    <mergeCell ref="G31:P31"/>
    <mergeCell ref="G32:P32"/>
    <mergeCell ref="G30:P30"/>
    <mergeCell ref="G28:O28"/>
    <mergeCell ref="B9:R9"/>
    <mergeCell ref="E23:J23"/>
    <mergeCell ref="F15:H15"/>
    <mergeCell ref="F18:H18"/>
    <mergeCell ref="F19:H19"/>
    <mergeCell ref="I18:O18"/>
    <mergeCell ref="I19:O19"/>
    <mergeCell ref="F20:O20"/>
    <mergeCell ref="J15:N15"/>
  </mergeCells>
  <phoneticPr fontId="3"/>
  <conditionalFormatting sqref="I18 F20">
    <cfRule type="cellIs" dxfId="16" priority="7" operator="equal">
      <formula>0</formula>
    </cfRule>
  </conditionalFormatting>
  <conditionalFormatting sqref="J27:L27">
    <cfRule type="cellIs" dxfId="15" priority="6" operator="equal">
      <formula>0</formula>
    </cfRule>
  </conditionalFormatting>
  <conditionalFormatting sqref="J15:N15">
    <cfRule type="cellIs" dxfId="14" priority="9" operator="equal">
      <formula>0</formula>
    </cfRule>
  </conditionalFormatting>
  <conditionalFormatting sqref="K38:Q38">
    <cfRule type="cellIs" dxfId="13" priority="5" operator="equal">
      <formula>0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91" fitToWidth="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54E40-B4C3-46B6-BF93-A677050F3FFF}">
  <sheetPr codeName="Sheet8">
    <tabColor rgb="FF00B0F0"/>
  </sheetPr>
  <dimension ref="B2:S39"/>
  <sheetViews>
    <sheetView view="pageBreakPreview" zoomScale="70" zoomScaleNormal="85" zoomScaleSheetLayoutView="70" workbookViewId="0">
      <selection activeCell="G30" sqref="G30:P30"/>
    </sheetView>
  </sheetViews>
  <sheetFormatPr defaultColWidth="9.1328125" defaultRowHeight="15" x14ac:dyDescent="0.25"/>
  <cols>
    <col min="1" max="1" width="2.86328125" style="30" customWidth="1"/>
    <col min="2" max="2" width="1.53125" style="30" customWidth="1"/>
    <col min="3" max="3" width="6.33203125" style="30" bestFit="1" customWidth="1"/>
    <col min="4" max="4" width="2.86328125" style="30" bestFit="1" customWidth="1"/>
    <col min="5" max="5" width="6.1328125" style="30" bestFit="1" customWidth="1"/>
    <col min="6" max="6" width="6.06640625" style="30" customWidth="1"/>
    <col min="7" max="7" width="6.86328125" style="30" customWidth="1"/>
    <col min="8" max="9" width="6.53125" style="30" customWidth="1"/>
    <col min="10" max="10" width="4.796875" style="30" bestFit="1" customWidth="1"/>
    <col min="11" max="11" width="6.1328125" style="30" customWidth="1"/>
    <col min="12" max="12" width="6.86328125" style="30" customWidth="1"/>
    <col min="13" max="13" width="4.6640625" style="30" customWidth="1"/>
    <col min="14" max="14" width="3.86328125" style="30" bestFit="1" customWidth="1"/>
    <col min="15" max="15" width="4.86328125" style="30" customWidth="1"/>
    <col min="16" max="16" width="3.86328125" style="30" bestFit="1" customWidth="1"/>
    <col min="17" max="17" width="6.46484375" style="30" customWidth="1"/>
    <col min="18" max="18" width="9.86328125" style="30" customWidth="1"/>
    <col min="19" max="16384" width="9.1328125" style="30"/>
  </cols>
  <sheetData>
    <row r="2" spans="2:19" ht="22.15" x14ac:dyDescent="0.25">
      <c r="R2" s="203" t="s">
        <v>196</v>
      </c>
    </row>
    <row r="9" spans="2:19" ht="31.9" x14ac:dyDescent="0.25">
      <c r="B9" s="486" t="s">
        <v>190</v>
      </c>
      <c r="C9" s="487"/>
      <c r="D9" s="487"/>
      <c r="E9" s="487"/>
      <c r="F9" s="487"/>
      <c r="G9" s="487"/>
      <c r="H9" s="487"/>
      <c r="I9" s="487"/>
      <c r="J9" s="487"/>
      <c r="K9" s="487"/>
      <c r="L9" s="487"/>
      <c r="M9" s="487"/>
      <c r="N9" s="487"/>
      <c r="O9" s="487"/>
      <c r="P9" s="487"/>
      <c r="Q9" s="487"/>
      <c r="R9" s="487"/>
    </row>
    <row r="15" spans="2:19" ht="36" customHeight="1" x14ac:dyDescent="0.25">
      <c r="B15" s="39"/>
      <c r="C15" s="39"/>
      <c r="E15" s="39"/>
      <c r="F15" s="488" t="s">
        <v>48</v>
      </c>
      <c r="G15" s="488"/>
      <c r="H15" s="488"/>
      <c r="I15" s="40" t="s">
        <v>10</v>
      </c>
      <c r="J15" s="499">
        <v>10000</v>
      </c>
      <c r="K15" s="499"/>
      <c r="L15" s="499"/>
      <c r="M15" s="499"/>
      <c r="N15" s="499"/>
      <c r="O15" s="41" t="s">
        <v>54</v>
      </c>
      <c r="P15" s="39"/>
      <c r="Q15" s="39"/>
      <c r="R15" s="39"/>
      <c r="S15" s="39"/>
    </row>
    <row r="17" spans="3:19" ht="25.15" customHeight="1" x14ac:dyDescent="0.25">
      <c r="F17" s="143" t="s">
        <v>156</v>
      </c>
      <c r="G17" s="134"/>
    </row>
    <row r="18" spans="3:19" ht="37.9" customHeight="1" x14ac:dyDescent="0.25">
      <c r="F18" s="489" t="s">
        <v>154</v>
      </c>
      <c r="G18" s="489"/>
      <c r="H18" s="489"/>
      <c r="I18" s="500" t="s">
        <v>189</v>
      </c>
      <c r="J18" s="501"/>
      <c r="K18" s="501"/>
      <c r="L18" s="501"/>
      <c r="M18" s="501"/>
      <c r="N18" s="501"/>
      <c r="O18" s="501"/>
    </row>
    <row r="19" spans="3:19" ht="37.9" customHeight="1" x14ac:dyDescent="0.25">
      <c r="F19" s="489" t="s">
        <v>155</v>
      </c>
      <c r="G19" s="488"/>
      <c r="H19" s="488"/>
      <c r="I19" s="502">
        <v>46141</v>
      </c>
      <c r="J19" s="503"/>
      <c r="K19" s="503"/>
      <c r="L19" s="503"/>
      <c r="M19" s="503"/>
      <c r="N19" s="503"/>
      <c r="O19" s="503"/>
    </row>
    <row r="20" spans="3:19" ht="37.9" customHeight="1" x14ac:dyDescent="0.25">
      <c r="F20" s="504"/>
      <c r="G20" s="504"/>
      <c r="H20" s="504"/>
      <c r="I20" s="504"/>
      <c r="J20" s="504"/>
      <c r="K20" s="504"/>
      <c r="L20" s="504"/>
      <c r="M20" s="504"/>
      <c r="N20" s="504"/>
      <c r="O20" s="504"/>
    </row>
    <row r="21" spans="3:19" s="34" customFormat="1" ht="17.25" x14ac:dyDescent="0.25"/>
    <row r="22" spans="3:19" s="34" customFormat="1" ht="17.25" x14ac:dyDescent="0.25"/>
    <row r="23" spans="3:19" s="34" customFormat="1" ht="17.25" x14ac:dyDescent="0.25">
      <c r="E23" s="472" t="s">
        <v>157</v>
      </c>
      <c r="F23" s="472"/>
      <c r="G23" s="472"/>
      <c r="H23" s="472"/>
      <c r="I23" s="472"/>
      <c r="J23" s="472"/>
      <c r="K23" s="30"/>
      <c r="L23" s="30"/>
      <c r="M23" s="30"/>
      <c r="N23" s="30"/>
      <c r="O23" s="30"/>
      <c r="P23" s="30"/>
    </row>
    <row r="24" spans="3:19" s="34" customFormat="1" ht="17.25" x14ac:dyDescent="0.25"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</row>
    <row r="25" spans="3:19" s="34" customFormat="1" ht="17.25" x14ac:dyDescent="0.25">
      <c r="E25" s="5"/>
      <c r="F25" s="5" t="s">
        <v>4</v>
      </c>
      <c r="G25" s="43">
        <v>8</v>
      </c>
      <c r="H25" s="6" t="s">
        <v>3</v>
      </c>
      <c r="I25" s="31">
        <v>2026</v>
      </c>
      <c r="J25" s="7" t="s">
        <v>51</v>
      </c>
      <c r="K25" s="34">
        <v>4</v>
      </c>
      <c r="L25" s="31" t="s">
        <v>49</v>
      </c>
      <c r="M25" s="34">
        <v>9</v>
      </c>
      <c r="N25" s="80" t="s">
        <v>50</v>
      </c>
      <c r="Q25" s="80"/>
    </row>
    <row r="27" spans="3:19" ht="17.25" x14ac:dyDescent="0.45">
      <c r="F27" s="144" t="s">
        <v>52</v>
      </c>
      <c r="G27" s="144"/>
      <c r="H27" s="505" t="str">
        <f>完了報告書!I19</f>
        <v>第四</v>
      </c>
      <c r="I27" s="505"/>
      <c r="J27" s="144" t="str">
        <f>IF(OR(H27="庄内さくら",H27="庄内よつば"),"学園校区地域教育協議会","中学校区地域教育協議会")</f>
        <v>中学校区地域教育協議会</v>
      </c>
      <c r="K27" s="144"/>
      <c r="L27" s="144"/>
      <c r="M27" s="144"/>
      <c r="N27" s="144"/>
      <c r="O27" s="144"/>
      <c r="Q27" s="79"/>
      <c r="R27" s="79"/>
      <c r="S27" s="79"/>
    </row>
    <row r="28" spans="3:19" ht="28.25" customHeight="1" x14ac:dyDescent="0.45">
      <c r="F28" s="145" t="s">
        <v>162</v>
      </c>
      <c r="G28" s="506" t="str">
        <f>記入例!I20</f>
        <v>大阪　花子</v>
      </c>
      <c r="H28" s="506"/>
      <c r="I28" s="506"/>
      <c r="J28" s="506"/>
      <c r="K28" s="506"/>
      <c r="L28" s="506"/>
      <c r="M28" s="506"/>
      <c r="N28" s="506"/>
      <c r="O28" s="506"/>
      <c r="P28" s="145" t="s">
        <v>163</v>
      </c>
      <c r="Q28" s="147"/>
      <c r="R28" s="147"/>
      <c r="S28" s="146"/>
    </row>
    <row r="29" spans="3:19" ht="15.4" customHeight="1" x14ac:dyDescent="0.45">
      <c r="G29" s="200"/>
      <c r="H29" s="201"/>
      <c r="I29" s="201"/>
      <c r="J29" s="201"/>
      <c r="K29" s="201"/>
      <c r="L29" s="201"/>
      <c r="M29" s="201"/>
      <c r="N29" s="201"/>
      <c r="O29" s="201"/>
      <c r="P29" s="200"/>
      <c r="Q29" s="147"/>
      <c r="R29" s="147"/>
      <c r="S29" s="147"/>
    </row>
    <row r="30" spans="3:19" ht="27" customHeight="1" x14ac:dyDescent="0.3">
      <c r="F30" s="145" t="s">
        <v>28</v>
      </c>
      <c r="G30" s="507"/>
      <c r="H30" s="507"/>
      <c r="I30" s="507"/>
      <c r="J30" s="507"/>
      <c r="K30" s="507"/>
      <c r="L30" s="507"/>
      <c r="M30" s="507"/>
      <c r="N30" s="507"/>
      <c r="O30" s="507"/>
      <c r="P30" s="507"/>
    </row>
    <row r="31" spans="3:19" ht="27" customHeight="1" x14ac:dyDescent="0.45">
      <c r="C31" s="151"/>
      <c r="D31" s="34"/>
      <c r="E31" s="34"/>
      <c r="G31" s="202"/>
      <c r="H31" s="202"/>
      <c r="I31" s="202"/>
      <c r="J31" s="202"/>
      <c r="K31" s="202"/>
      <c r="L31" s="202"/>
      <c r="M31" s="202"/>
      <c r="N31" s="202"/>
      <c r="O31" s="202"/>
      <c r="P31" s="202"/>
    </row>
    <row r="32" spans="3:19" ht="27" customHeight="1" x14ac:dyDescent="0.45">
      <c r="D32" s="34"/>
      <c r="E32" s="34"/>
      <c r="F32" s="37" t="s">
        <v>164</v>
      </c>
      <c r="G32" s="202"/>
      <c r="H32" s="202"/>
      <c r="I32" s="202"/>
      <c r="J32" s="202"/>
      <c r="K32" s="202"/>
      <c r="L32" s="202"/>
      <c r="M32" s="202"/>
      <c r="N32" s="202"/>
      <c r="O32" s="202"/>
      <c r="P32" s="202"/>
    </row>
    <row r="35" spans="5:19" ht="23.25" customHeight="1" x14ac:dyDescent="0.25"/>
    <row r="36" spans="5:19" ht="7.5" customHeight="1" x14ac:dyDescent="0.45"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</row>
    <row r="37" spans="5:19" ht="20.25" customHeight="1" x14ac:dyDescent="0.25"/>
    <row r="38" spans="5:19" ht="7.5" customHeight="1" x14ac:dyDescent="0.45">
      <c r="E38" s="79"/>
      <c r="F38" s="79"/>
      <c r="G38" s="79"/>
      <c r="H38" s="494"/>
      <c r="I38" s="494"/>
      <c r="J38" s="494"/>
      <c r="K38" s="152"/>
      <c r="L38" s="79"/>
      <c r="M38" s="79"/>
      <c r="N38" s="79"/>
      <c r="O38" s="79"/>
      <c r="P38" s="79"/>
      <c r="Q38" s="79"/>
    </row>
    <row r="39" spans="5:19" ht="20.25" customHeight="1" x14ac:dyDescent="0.4">
      <c r="E39" s="34"/>
      <c r="F39" s="34"/>
      <c r="G39" s="34"/>
      <c r="R39" s="81"/>
      <c r="S39" s="81"/>
    </row>
  </sheetData>
  <sheetProtection sheet="1" objects="1" scenarios="1" selectLockedCells="1"/>
  <mergeCells count="13">
    <mergeCell ref="H38:J38"/>
    <mergeCell ref="B9:R9"/>
    <mergeCell ref="F15:H15"/>
    <mergeCell ref="J15:N15"/>
    <mergeCell ref="F18:H18"/>
    <mergeCell ref="I18:O18"/>
    <mergeCell ref="F19:H19"/>
    <mergeCell ref="I19:O19"/>
    <mergeCell ref="F20:O20"/>
    <mergeCell ref="E23:J23"/>
    <mergeCell ref="H27:I27"/>
    <mergeCell ref="G28:O28"/>
    <mergeCell ref="G30:P30"/>
  </mergeCells>
  <phoneticPr fontId="3"/>
  <conditionalFormatting sqref="I18 F20">
    <cfRule type="cellIs" dxfId="12" priority="3" operator="equal">
      <formula>0</formula>
    </cfRule>
  </conditionalFormatting>
  <conditionalFormatting sqref="J27:L27">
    <cfRule type="cellIs" dxfId="11" priority="2" operator="equal">
      <formula>0</formula>
    </cfRule>
  </conditionalFormatting>
  <conditionalFormatting sqref="J15:N15">
    <cfRule type="cellIs" dxfId="10" priority="4" operator="equal">
      <formula>0</formula>
    </cfRule>
  </conditionalFormatting>
  <conditionalFormatting sqref="K38:Q38">
    <cfRule type="cellIs" dxfId="9" priority="1" operator="equal">
      <formula>0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91" fitToWidth="0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32246-C2A1-4B61-A6E3-D8CC952E99FA}">
  <sheetPr codeName="Sheet9">
    <tabColor theme="9"/>
  </sheetPr>
  <dimension ref="A2:W46"/>
  <sheetViews>
    <sheetView view="pageBreakPreview" zoomScale="70" zoomScaleNormal="100" zoomScaleSheetLayoutView="70" workbookViewId="0">
      <selection activeCell="J38" sqref="J38"/>
    </sheetView>
  </sheetViews>
  <sheetFormatPr defaultColWidth="8.86328125" defaultRowHeight="17.25" x14ac:dyDescent="0.25"/>
  <cols>
    <col min="1" max="1" width="4.6640625" style="34" customWidth="1"/>
    <col min="2" max="2" width="2" style="34" customWidth="1"/>
    <col min="3" max="3" width="7.19921875" style="34" customWidth="1"/>
    <col min="4" max="4" width="4.53125" style="34" customWidth="1"/>
    <col min="5" max="5" width="7.9296875" style="34" customWidth="1"/>
    <col min="6" max="6" width="7.796875" style="34" customWidth="1"/>
    <col min="7" max="7" width="5.06640625" style="34" customWidth="1"/>
    <col min="8" max="8" width="4.265625" style="34" customWidth="1"/>
    <col min="9" max="9" width="3.53125" style="34" customWidth="1"/>
    <col min="10" max="10" width="7.06640625" style="34" customWidth="1"/>
    <col min="11" max="11" width="4.3984375" style="34" customWidth="1"/>
    <col min="12" max="12" width="4.19921875" style="34" customWidth="1"/>
    <col min="13" max="13" width="3.46484375" style="34" customWidth="1"/>
    <col min="14" max="14" width="13" style="34" customWidth="1"/>
    <col min="15" max="15" width="7.46484375" style="34" customWidth="1"/>
    <col min="16" max="16" width="4.19921875" style="34" customWidth="1"/>
    <col min="17" max="17" width="6.33203125" style="34" customWidth="1"/>
    <col min="18" max="18" width="3.86328125" style="34" customWidth="1"/>
    <col min="19" max="19" width="4.19921875" style="34" customWidth="1"/>
    <col min="20" max="20" width="3.19921875" style="34" bestFit="1" customWidth="1"/>
    <col min="21" max="21" width="2" style="34" customWidth="1"/>
    <col min="22" max="16384" width="8.86328125" style="34"/>
  </cols>
  <sheetData>
    <row r="2" spans="3:22" x14ac:dyDescent="0.25">
      <c r="T2" s="199" t="s">
        <v>197</v>
      </c>
      <c r="U2" s="35"/>
    </row>
    <row r="3" spans="3:22" x14ac:dyDescent="0.25">
      <c r="T3" s="36"/>
      <c r="U3" s="35"/>
    </row>
    <row r="4" spans="3:22" ht="28.25" customHeight="1" x14ac:dyDescent="0.25">
      <c r="C4" s="153" t="s">
        <v>182</v>
      </c>
      <c r="D4" s="153">
        <f>完了報告書!J11</f>
        <v>8</v>
      </c>
      <c r="E4" s="165" t="s">
        <v>73</v>
      </c>
      <c r="F4" s="165">
        <f>完了報告書!L11</f>
        <v>2026</v>
      </c>
      <c r="G4" s="165" t="s">
        <v>181</v>
      </c>
      <c r="H4" s="166"/>
      <c r="I4" s="165" t="s">
        <v>139</v>
      </c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6"/>
    </row>
    <row r="5" spans="3:22" ht="28.25" customHeight="1" x14ac:dyDescent="0.25">
      <c r="C5" s="508" t="s">
        <v>165</v>
      </c>
      <c r="D5" s="508"/>
      <c r="E5" s="508"/>
      <c r="F5" s="508"/>
      <c r="G5" s="508"/>
      <c r="H5" s="508"/>
      <c r="I5" s="508"/>
      <c r="J5" s="508"/>
      <c r="K5" s="508"/>
      <c r="L5" s="508"/>
      <c r="M5" s="508"/>
      <c r="N5" s="508"/>
      <c r="O5" s="508"/>
      <c r="P5" s="508"/>
      <c r="Q5" s="508"/>
      <c r="R5" s="508"/>
      <c r="S5" s="508"/>
      <c r="T5" s="508"/>
    </row>
    <row r="6" spans="3:22" ht="9" customHeight="1" x14ac:dyDescent="0.25">
      <c r="C6" s="85"/>
      <c r="D6" s="85"/>
      <c r="E6" s="85"/>
      <c r="F6" s="85"/>
      <c r="G6" s="85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</row>
    <row r="7" spans="3:22" ht="20.25" customHeight="1" x14ac:dyDescent="0.25">
      <c r="C7" s="29"/>
      <c r="D7" s="29"/>
      <c r="E7" s="29"/>
      <c r="F7" s="29"/>
      <c r="G7" s="29"/>
      <c r="H7" s="29"/>
      <c r="I7" s="29"/>
      <c r="J7" s="532" t="s">
        <v>166</v>
      </c>
      <c r="K7" s="532"/>
      <c r="L7" s="532"/>
      <c r="M7" s="532"/>
      <c r="N7" s="35" t="str">
        <f>完了報告書!I19</f>
        <v>第四</v>
      </c>
      <c r="O7" s="34" t="str">
        <f>IF(OR(N7="庄内さくら",N7="庄内よつば"),"学園校区地域教育協議会","中学校区地域教育協議会")</f>
        <v>中学校区地域教育協議会</v>
      </c>
      <c r="Q7" s="154"/>
      <c r="R7" s="154"/>
      <c r="S7" s="154"/>
      <c r="T7" s="154"/>
    </row>
    <row r="8" spans="3:22" ht="9" customHeight="1" thickBot="1" x14ac:dyDescent="0.3">
      <c r="C8" s="42"/>
      <c r="D8" s="42"/>
      <c r="E8" s="42"/>
      <c r="F8" s="42"/>
      <c r="G8" s="42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</row>
    <row r="9" spans="3:22" ht="37.9" customHeight="1" x14ac:dyDescent="0.25">
      <c r="C9" s="156" t="s">
        <v>172</v>
      </c>
      <c r="D9" s="157"/>
      <c r="E9" s="159"/>
      <c r="F9" s="164" t="s">
        <v>167</v>
      </c>
      <c r="G9" s="157" t="s">
        <v>4</v>
      </c>
      <c r="H9" s="159"/>
      <c r="I9" s="157" t="s">
        <v>3</v>
      </c>
      <c r="J9" s="159"/>
      <c r="K9" s="157" t="s">
        <v>2</v>
      </c>
      <c r="L9" s="159"/>
      <c r="M9" s="157" t="s">
        <v>168</v>
      </c>
      <c r="N9" s="159"/>
      <c r="O9" s="157" t="s">
        <v>0</v>
      </c>
      <c r="P9" s="157"/>
      <c r="Q9" s="157"/>
      <c r="R9" s="157"/>
      <c r="S9" s="158"/>
      <c r="T9" s="7"/>
      <c r="U9" s="28"/>
      <c r="V9" s="28"/>
    </row>
    <row r="10" spans="3:22" ht="37.9" customHeight="1" x14ac:dyDescent="0.25">
      <c r="C10" s="509" t="s">
        <v>169</v>
      </c>
      <c r="D10" s="510"/>
      <c r="E10" s="511"/>
      <c r="F10" s="511"/>
      <c r="G10" s="526"/>
      <c r="H10" s="526"/>
      <c r="I10" s="526"/>
      <c r="J10" s="526"/>
      <c r="K10" s="526"/>
      <c r="L10" s="526"/>
      <c r="M10" s="526"/>
      <c r="N10" s="526"/>
      <c r="O10" s="526"/>
      <c r="P10" s="526"/>
      <c r="Q10" s="526"/>
      <c r="R10" s="526"/>
      <c r="S10" s="527"/>
      <c r="T10" s="7"/>
      <c r="U10" s="28"/>
      <c r="V10" s="28"/>
    </row>
    <row r="11" spans="3:22" ht="37.9" customHeight="1" x14ac:dyDescent="0.25">
      <c r="C11" s="509" t="s">
        <v>170</v>
      </c>
      <c r="D11" s="510"/>
      <c r="E11" s="511"/>
      <c r="F11" s="511"/>
      <c r="G11" s="526"/>
      <c r="H11" s="526"/>
      <c r="I11" s="526"/>
      <c r="J11" s="526"/>
      <c r="K11" s="526"/>
      <c r="L11" s="526"/>
      <c r="M11" s="526"/>
      <c r="N11" s="526"/>
      <c r="O11" s="526"/>
      <c r="P11" s="526"/>
      <c r="Q11" s="526"/>
      <c r="R11" s="511" t="s">
        <v>161</v>
      </c>
      <c r="S11" s="528"/>
      <c r="T11" s="7"/>
      <c r="U11" s="28"/>
      <c r="V11" s="28"/>
    </row>
    <row r="12" spans="3:22" ht="37.9" customHeight="1" thickBot="1" x14ac:dyDescent="0.3">
      <c r="C12" s="512" t="s">
        <v>171</v>
      </c>
      <c r="D12" s="513"/>
      <c r="E12" s="513"/>
      <c r="F12" s="513"/>
      <c r="G12" s="529"/>
      <c r="H12" s="530"/>
      <c r="I12" s="530"/>
      <c r="J12" s="530"/>
      <c r="K12" s="530"/>
      <c r="L12" s="530"/>
      <c r="M12" s="530"/>
      <c r="N12" s="530"/>
      <c r="O12" s="530"/>
      <c r="P12" s="530"/>
      <c r="Q12" s="530"/>
      <c r="R12" s="530"/>
      <c r="S12" s="531"/>
      <c r="T12" s="7"/>
      <c r="U12" s="28"/>
      <c r="V12" s="28"/>
    </row>
    <row r="13" spans="3:22" ht="18.5" customHeight="1" thickTop="1" x14ac:dyDescent="0.25">
      <c r="C13" s="514" t="s">
        <v>153</v>
      </c>
      <c r="D13" s="472"/>
      <c r="E13" s="472"/>
      <c r="F13" s="472"/>
      <c r="G13" s="517"/>
      <c r="H13" s="518"/>
      <c r="I13" s="518"/>
      <c r="J13" s="518"/>
      <c r="K13" s="518"/>
      <c r="L13" s="518"/>
      <c r="M13" s="518"/>
      <c r="N13" s="518"/>
      <c r="O13" s="518"/>
      <c r="P13" s="518"/>
      <c r="Q13" s="518"/>
      <c r="R13" s="518"/>
      <c r="S13" s="519"/>
      <c r="T13" s="7"/>
      <c r="U13" s="28"/>
      <c r="V13" s="28"/>
    </row>
    <row r="14" spans="3:22" ht="9.75" customHeight="1" x14ac:dyDescent="0.25">
      <c r="C14" s="514"/>
      <c r="D14" s="472"/>
      <c r="E14" s="472"/>
      <c r="F14" s="472"/>
      <c r="G14" s="520"/>
      <c r="H14" s="521"/>
      <c r="I14" s="521"/>
      <c r="J14" s="521"/>
      <c r="K14" s="521"/>
      <c r="L14" s="521"/>
      <c r="M14" s="521"/>
      <c r="N14" s="521"/>
      <c r="O14" s="521"/>
      <c r="P14" s="521"/>
      <c r="Q14" s="521"/>
      <c r="R14" s="521"/>
      <c r="S14" s="522"/>
      <c r="T14" s="7"/>
      <c r="U14" s="28"/>
      <c r="V14" s="28"/>
    </row>
    <row r="15" spans="3:22" x14ac:dyDescent="0.25">
      <c r="C15" s="514"/>
      <c r="D15" s="472"/>
      <c r="E15" s="472"/>
      <c r="F15" s="472"/>
      <c r="G15" s="520"/>
      <c r="H15" s="521"/>
      <c r="I15" s="521"/>
      <c r="J15" s="521"/>
      <c r="K15" s="521"/>
      <c r="L15" s="521"/>
      <c r="M15" s="521"/>
      <c r="N15" s="521"/>
      <c r="O15" s="521"/>
      <c r="P15" s="521"/>
      <c r="Q15" s="521"/>
      <c r="R15" s="521"/>
      <c r="S15" s="522"/>
      <c r="T15" s="7"/>
      <c r="U15" s="28"/>
      <c r="V15" s="28"/>
    </row>
    <row r="16" spans="3:22" ht="9.5" customHeight="1" x14ac:dyDescent="0.25">
      <c r="C16" s="514"/>
      <c r="D16" s="472"/>
      <c r="E16" s="472"/>
      <c r="F16" s="472"/>
      <c r="G16" s="520"/>
      <c r="H16" s="521"/>
      <c r="I16" s="521"/>
      <c r="J16" s="521"/>
      <c r="K16" s="521"/>
      <c r="L16" s="521"/>
      <c r="M16" s="521"/>
      <c r="N16" s="521"/>
      <c r="O16" s="521"/>
      <c r="P16" s="521"/>
      <c r="Q16" s="521"/>
      <c r="R16" s="521"/>
      <c r="S16" s="522"/>
      <c r="T16" s="7"/>
      <c r="U16" s="28"/>
      <c r="V16" s="28"/>
    </row>
    <row r="17" spans="1:23" s="83" customFormat="1" ht="18" customHeight="1" x14ac:dyDescent="0.25">
      <c r="C17" s="514"/>
      <c r="D17" s="472"/>
      <c r="E17" s="472"/>
      <c r="F17" s="472"/>
      <c r="G17" s="520"/>
      <c r="H17" s="521"/>
      <c r="I17" s="521"/>
      <c r="J17" s="521"/>
      <c r="K17" s="521"/>
      <c r="L17" s="521"/>
      <c r="M17" s="521"/>
      <c r="N17" s="521"/>
      <c r="O17" s="521"/>
      <c r="P17" s="521"/>
      <c r="Q17" s="521"/>
      <c r="R17" s="521"/>
      <c r="S17" s="522"/>
      <c r="T17" s="7"/>
      <c r="U17" s="42"/>
      <c r="V17" s="42"/>
    </row>
    <row r="18" spans="1:23" s="83" customFormat="1" ht="10.25" customHeight="1" x14ac:dyDescent="0.25">
      <c r="C18" s="514"/>
      <c r="D18" s="472"/>
      <c r="E18" s="472"/>
      <c r="F18" s="472"/>
      <c r="G18" s="520"/>
      <c r="H18" s="521"/>
      <c r="I18" s="521"/>
      <c r="J18" s="521"/>
      <c r="K18" s="521"/>
      <c r="L18" s="521"/>
      <c r="M18" s="521"/>
      <c r="N18" s="521"/>
      <c r="O18" s="521"/>
      <c r="P18" s="521"/>
      <c r="Q18" s="521"/>
      <c r="R18" s="521"/>
      <c r="S18" s="522"/>
      <c r="T18" s="7"/>
      <c r="U18" s="42"/>
      <c r="V18" s="42"/>
    </row>
    <row r="19" spans="1:23" s="83" customFormat="1" ht="24" customHeight="1" x14ac:dyDescent="0.25">
      <c r="A19" s="84"/>
      <c r="C19" s="514"/>
      <c r="D19" s="472"/>
      <c r="E19" s="472"/>
      <c r="F19" s="472"/>
      <c r="G19" s="520"/>
      <c r="H19" s="521"/>
      <c r="I19" s="521"/>
      <c r="J19" s="521"/>
      <c r="K19" s="521"/>
      <c r="L19" s="521"/>
      <c r="M19" s="521"/>
      <c r="N19" s="521"/>
      <c r="O19" s="521"/>
      <c r="P19" s="521"/>
      <c r="Q19" s="521"/>
      <c r="R19" s="521"/>
      <c r="S19" s="522"/>
      <c r="T19" s="7"/>
      <c r="U19" s="42"/>
      <c r="V19" s="42"/>
    </row>
    <row r="20" spans="1:23" s="83" customFormat="1" ht="24" customHeight="1" x14ac:dyDescent="0.25">
      <c r="A20" s="84"/>
      <c r="C20" s="514"/>
      <c r="D20" s="472"/>
      <c r="E20" s="472"/>
      <c r="F20" s="472"/>
      <c r="G20" s="520"/>
      <c r="H20" s="521"/>
      <c r="I20" s="521"/>
      <c r="J20" s="521"/>
      <c r="K20" s="521"/>
      <c r="L20" s="521"/>
      <c r="M20" s="521"/>
      <c r="N20" s="521"/>
      <c r="O20" s="521"/>
      <c r="P20" s="521"/>
      <c r="Q20" s="521"/>
      <c r="R20" s="521"/>
      <c r="S20" s="522"/>
      <c r="T20" s="7"/>
      <c r="U20" s="42"/>
      <c r="V20" s="42"/>
      <c r="W20" s="82" t="s">
        <v>77</v>
      </c>
    </row>
    <row r="21" spans="1:23" s="83" customFormat="1" ht="31.5" customHeight="1" x14ac:dyDescent="0.25">
      <c r="A21" s="84"/>
      <c r="C21" s="514"/>
      <c r="D21" s="472"/>
      <c r="E21" s="472"/>
      <c r="F21" s="472"/>
      <c r="G21" s="520"/>
      <c r="H21" s="521"/>
      <c r="I21" s="521"/>
      <c r="J21" s="521"/>
      <c r="K21" s="521"/>
      <c r="L21" s="521"/>
      <c r="M21" s="521"/>
      <c r="N21" s="521"/>
      <c r="O21" s="521"/>
      <c r="P21" s="521"/>
      <c r="Q21" s="521"/>
      <c r="R21" s="521"/>
      <c r="S21" s="522"/>
      <c r="T21" s="7"/>
      <c r="U21" s="42"/>
    </row>
    <row r="22" spans="1:23" s="83" customFormat="1" ht="31.5" customHeight="1" x14ac:dyDescent="0.25">
      <c r="A22" s="84"/>
      <c r="C22" s="514"/>
      <c r="D22" s="472"/>
      <c r="E22" s="472"/>
      <c r="F22" s="472"/>
      <c r="G22" s="520"/>
      <c r="H22" s="521"/>
      <c r="I22" s="521"/>
      <c r="J22" s="521"/>
      <c r="K22" s="521"/>
      <c r="L22" s="521"/>
      <c r="M22" s="521"/>
      <c r="N22" s="521"/>
      <c r="O22" s="521"/>
      <c r="P22" s="521"/>
      <c r="Q22" s="521"/>
      <c r="R22" s="521"/>
      <c r="S22" s="522"/>
      <c r="T22" s="7"/>
      <c r="U22" s="42"/>
      <c r="V22" s="42"/>
    </row>
    <row r="23" spans="1:23" s="83" customFormat="1" ht="31.5" customHeight="1" x14ac:dyDescent="0.25">
      <c r="A23" s="84"/>
      <c r="C23" s="514"/>
      <c r="D23" s="472"/>
      <c r="E23" s="472"/>
      <c r="F23" s="472"/>
      <c r="G23" s="520"/>
      <c r="H23" s="521"/>
      <c r="I23" s="521"/>
      <c r="J23" s="521"/>
      <c r="K23" s="521"/>
      <c r="L23" s="521"/>
      <c r="M23" s="521"/>
      <c r="N23" s="521"/>
      <c r="O23" s="521"/>
      <c r="P23" s="521"/>
      <c r="Q23" s="521"/>
      <c r="R23" s="521"/>
      <c r="S23" s="522"/>
      <c r="T23" s="7"/>
      <c r="U23" s="42"/>
      <c r="V23" s="42"/>
    </row>
    <row r="24" spans="1:23" s="83" customFormat="1" ht="21" customHeight="1" x14ac:dyDescent="0.25">
      <c r="A24" s="84"/>
      <c r="C24" s="514"/>
      <c r="D24" s="472"/>
      <c r="E24" s="472"/>
      <c r="F24" s="472"/>
      <c r="G24" s="520"/>
      <c r="H24" s="521"/>
      <c r="I24" s="521"/>
      <c r="J24" s="521"/>
      <c r="K24" s="521"/>
      <c r="L24" s="521"/>
      <c r="M24" s="521"/>
      <c r="N24" s="521"/>
      <c r="O24" s="521"/>
      <c r="P24" s="521"/>
      <c r="Q24" s="521"/>
      <c r="R24" s="521"/>
      <c r="S24" s="522"/>
      <c r="T24" s="7"/>
      <c r="U24" s="42"/>
      <c r="V24" s="42"/>
    </row>
    <row r="25" spans="1:23" s="83" customFormat="1" ht="31.5" customHeight="1" x14ac:dyDescent="0.25">
      <c r="A25" s="84"/>
      <c r="C25" s="514"/>
      <c r="D25" s="472"/>
      <c r="E25" s="472"/>
      <c r="F25" s="472"/>
      <c r="G25" s="520"/>
      <c r="H25" s="521"/>
      <c r="I25" s="521"/>
      <c r="J25" s="521"/>
      <c r="K25" s="521"/>
      <c r="L25" s="521"/>
      <c r="M25" s="521"/>
      <c r="N25" s="521"/>
      <c r="O25" s="521"/>
      <c r="P25" s="521"/>
      <c r="Q25" s="521"/>
      <c r="R25" s="521"/>
      <c r="S25" s="522"/>
      <c r="T25" s="7"/>
      <c r="U25" s="42"/>
      <c r="V25" s="42"/>
    </row>
    <row r="26" spans="1:23" s="83" customFormat="1" ht="20" customHeight="1" x14ac:dyDescent="0.25">
      <c r="C26" s="514"/>
      <c r="D26" s="472"/>
      <c r="E26" s="472"/>
      <c r="F26" s="472"/>
      <c r="G26" s="520"/>
      <c r="H26" s="521"/>
      <c r="I26" s="521"/>
      <c r="J26" s="521"/>
      <c r="K26" s="521"/>
      <c r="L26" s="521"/>
      <c r="M26" s="521"/>
      <c r="N26" s="521"/>
      <c r="O26" s="521"/>
      <c r="P26" s="521"/>
      <c r="Q26" s="521"/>
      <c r="R26" s="521"/>
      <c r="S26" s="522"/>
      <c r="T26" s="160"/>
      <c r="U26" s="42"/>
      <c r="V26" s="42"/>
    </row>
    <row r="27" spans="1:23" s="83" customFormat="1" ht="20" customHeight="1" x14ac:dyDescent="0.25">
      <c r="C27" s="514"/>
      <c r="D27" s="472"/>
      <c r="E27" s="472"/>
      <c r="F27" s="472"/>
      <c r="G27" s="520"/>
      <c r="H27" s="521"/>
      <c r="I27" s="521"/>
      <c r="J27" s="521"/>
      <c r="K27" s="521"/>
      <c r="L27" s="521"/>
      <c r="M27" s="521"/>
      <c r="N27" s="521"/>
      <c r="O27" s="521"/>
      <c r="P27" s="521"/>
      <c r="Q27" s="521"/>
      <c r="R27" s="521"/>
      <c r="S27" s="522"/>
      <c r="T27" s="139"/>
      <c r="U27" s="42"/>
      <c r="V27" s="42"/>
    </row>
    <row r="28" spans="1:23" s="83" customFormat="1" ht="20" customHeight="1" x14ac:dyDescent="0.25">
      <c r="C28" s="514"/>
      <c r="D28" s="472"/>
      <c r="E28" s="472"/>
      <c r="F28" s="472"/>
      <c r="G28" s="520"/>
      <c r="H28" s="521"/>
      <c r="I28" s="521"/>
      <c r="J28" s="521"/>
      <c r="K28" s="521"/>
      <c r="L28" s="521"/>
      <c r="M28" s="521"/>
      <c r="N28" s="521"/>
      <c r="O28" s="521"/>
      <c r="P28" s="521"/>
      <c r="Q28" s="521"/>
      <c r="R28" s="521"/>
      <c r="S28" s="522"/>
      <c r="T28" s="28"/>
      <c r="U28" s="42"/>
      <c r="V28" s="42"/>
    </row>
    <row r="29" spans="1:23" s="83" customFormat="1" x14ac:dyDescent="0.25">
      <c r="C29" s="514"/>
      <c r="D29" s="472"/>
      <c r="E29" s="472"/>
      <c r="F29" s="472"/>
      <c r="G29" s="520"/>
      <c r="H29" s="521"/>
      <c r="I29" s="521"/>
      <c r="J29" s="521"/>
      <c r="K29" s="521"/>
      <c r="L29" s="521"/>
      <c r="M29" s="521"/>
      <c r="N29" s="521"/>
      <c r="O29" s="521"/>
      <c r="P29" s="521"/>
      <c r="Q29" s="521"/>
      <c r="R29" s="521"/>
      <c r="S29" s="522"/>
      <c r="T29" s="42"/>
      <c r="U29" s="42"/>
      <c r="V29" s="42"/>
    </row>
    <row r="30" spans="1:23" s="83" customFormat="1" ht="7.5" customHeight="1" x14ac:dyDescent="0.25">
      <c r="C30" s="514"/>
      <c r="D30" s="472"/>
      <c r="E30" s="472"/>
      <c r="F30" s="472"/>
      <c r="G30" s="520"/>
      <c r="H30" s="521"/>
      <c r="I30" s="521"/>
      <c r="J30" s="521"/>
      <c r="K30" s="521"/>
      <c r="L30" s="521"/>
      <c r="M30" s="521"/>
      <c r="N30" s="521"/>
      <c r="O30" s="521"/>
      <c r="P30" s="521"/>
      <c r="Q30" s="521"/>
      <c r="R30" s="521"/>
      <c r="S30" s="522"/>
      <c r="T30" s="42"/>
      <c r="U30" s="42"/>
      <c r="V30" s="42"/>
    </row>
    <row r="31" spans="1:23" s="83" customFormat="1" x14ac:dyDescent="0.25">
      <c r="C31" s="514"/>
      <c r="D31" s="472"/>
      <c r="E31" s="472"/>
      <c r="F31" s="472"/>
      <c r="G31" s="520"/>
      <c r="H31" s="521"/>
      <c r="I31" s="521"/>
      <c r="J31" s="521"/>
      <c r="K31" s="521"/>
      <c r="L31" s="521"/>
      <c r="M31" s="521"/>
      <c r="N31" s="521"/>
      <c r="O31" s="521"/>
      <c r="P31" s="521"/>
      <c r="Q31" s="521"/>
      <c r="R31" s="521"/>
      <c r="S31" s="522"/>
      <c r="T31" s="161"/>
      <c r="U31" s="42"/>
      <c r="V31" s="42"/>
    </row>
    <row r="32" spans="1:23" s="83" customFormat="1" ht="7.5" customHeight="1" x14ac:dyDescent="0.25">
      <c r="C32" s="514"/>
      <c r="D32" s="472"/>
      <c r="E32" s="472"/>
      <c r="F32" s="472"/>
      <c r="G32" s="520"/>
      <c r="H32" s="521"/>
      <c r="I32" s="521"/>
      <c r="J32" s="521"/>
      <c r="K32" s="521"/>
      <c r="L32" s="521"/>
      <c r="M32" s="521"/>
      <c r="N32" s="521"/>
      <c r="O32" s="521"/>
      <c r="P32" s="521"/>
      <c r="Q32" s="521"/>
      <c r="R32" s="521"/>
      <c r="S32" s="522"/>
      <c r="T32" s="42"/>
      <c r="U32" s="42"/>
      <c r="V32" s="42"/>
    </row>
    <row r="33" spans="3:22" s="83" customFormat="1" x14ac:dyDescent="0.25">
      <c r="C33" s="514"/>
      <c r="D33" s="472"/>
      <c r="E33" s="472"/>
      <c r="F33" s="472"/>
      <c r="G33" s="520"/>
      <c r="H33" s="521"/>
      <c r="I33" s="521"/>
      <c r="J33" s="521"/>
      <c r="K33" s="521"/>
      <c r="L33" s="521"/>
      <c r="M33" s="521"/>
      <c r="N33" s="521"/>
      <c r="O33" s="521"/>
      <c r="P33" s="521"/>
      <c r="Q33" s="521"/>
      <c r="R33" s="521"/>
      <c r="S33" s="522"/>
      <c r="T33" s="42"/>
      <c r="U33" s="42"/>
      <c r="V33" s="42"/>
    </row>
    <row r="34" spans="3:22" s="83" customFormat="1" x14ac:dyDescent="0.25">
      <c r="C34" s="514"/>
      <c r="D34" s="472"/>
      <c r="E34" s="472"/>
      <c r="F34" s="472"/>
      <c r="G34" s="520"/>
      <c r="H34" s="521"/>
      <c r="I34" s="521"/>
      <c r="J34" s="521"/>
      <c r="K34" s="521"/>
      <c r="L34" s="521"/>
      <c r="M34" s="521"/>
      <c r="N34" s="521"/>
      <c r="O34" s="521"/>
      <c r="P34" s="521"/>
      <c r="Q34" s="521"/>
      <c r="R34" s="521"/>
      <c r="S34" s="522"/>
      <c r="T34" s="34"/>
      <c r="U34" s="42"/>
      <c r="V34" s="42"/>
    </row>
    <row r="35" spans="3:22" s="83" customFormat="1" ht="19.5" customHeight="1" x14ac:dyDescent="0.25">
      <c r="C35" s="514"/>
      <c r="D35" s="472"/>
      <c r="E35" s="472"/>
      <c r="F35" s="472"/>
      <c r="G35" s="520"/>
      <c r="H35" s="521"/>
      <c r="I35" s="521"/>
      <c r="J35" s="521"/>
      <c r="K35" s="521"/>
      <c r="L35" s="521"/>
      <c r="M35" s="521"/>
      <c r="N35" s="521"/>
      <c r="O35" s="521"/>
      <c r="P35" s="521"/>
      <c r="Q35" s="521"/>
      <c r="R35" s="521"/>
      <c r="S35" s="522"/>
      <c r="T35" s="42"/>
      <c r="U35" s="42"/>
      <c r="V35" s="42"/>
    </row>
    <row r="36" spans="3:22" s="83" customFormat="1" ht="19.5" customHeight="1" x14ac:dyDescent="0.25">
      <c r="C36" s="514"/>
      <c r="D36" s="472"/>
      <c r="E36" s="472"/>
      <c r="F36" s="472"/>
      <c r="G36" s="520"/>
      <c r="H36" s="521"/>
      <c r="I36" s="521"/>
      <c r="J36" s="521"/>
      <c r="K36" s="521"/>
      <c r="L36" s="521"/>
      <c r="M36" s="521"/>
      <c r="N36" s="521"/>
      <c r="O36" s="521"/>
      <c r="P36" s="521"/>
      <c r="Q36" s="521"/>
      <c r="R36" s="521"/>
      <c r="S36" s="522"/>
      <c r="T36" s="42"/>
      <c r="U36" s="42"/>
      <c r="V36" s="42"/>
    </row>
    <row r="37" spans="3:22" s="83" customFormat="1" ht="22.5" customHeight="1" thickBot="1" x14ac:dyDescent="0.3">
      <c r="C37" s="515"/>
      <c r="D37" s="516"/>
      <c r="E37" s="516"/>
      <c r="F37" s="516"/>
      <c r="G37" s="523"/>
      <c r="H37" s="524"/>
      <c r="I37" s="524"/>
      <c r="J37" s="524"/>
      <c r="K37" s="524"/>
      <c r="L37" s="524"/>
      <c r="M37" s="524"/>
      <c r="N37" s="524"/>
      <c r="O37" s="524"/>
      <c r="P37" s="524"/>
      <c r="Q37" s="524"/>
      <c r="R37" s="524"/>
      <c r="S37" s="525"/>
      <c r="T37" s="28"/>
      <c r="U37" s="42"/>
      <c r="V37" s="42"/>
    </row>
    <row r="38" spans="3:22" s="83" customFormat="1" ht="14.75" customHeight="1" x14ac:dyDescent="0.25">
      <c r="H38" s="29"/>
      <c r="I38" s="29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42"/>
      <c r="V38" s="42"/>
    </row>
    <row r="39" spans="3:22" s="83" customFormat="1" ht="18.850000000000001" customHeight="1" x14ac:dyDescent="0.25">
      <c r="C39" s="82" t="s">
        <v>173</v>
      </c>
      <c r="D39" s="82"/>
      <c r="H39" s="29"/>
      <c r="I39" s="29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5"/>
      <c r="U39" s="42"/>
      <c r="V39" s="42"/>
    </row>
    <row r="40" spans="3:22" s="83" customFormat="1" ht="18.850000000000001" customHeight="1" x14ac:dyDescent="0.25">
      <c r="C40" s="162" t="s">
        <v>174</v>
      </c>
      <c r="D40" s="162"/>
      <c r="H40" s="3"/>
      <c r="I40" s="3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42"/>
      <c r="V40" s="42"/>
    </row>
    <row r="41" spans="3:22" s="83" customFormat="1" ht="18.850000000000001" customHeight="1" x14ac:dyDescent="0.25">
      <c r="C41" s="163" t="s">
        <v>177</v>
      </c>
      <c r="D41" s="163"/>
      <c r="E41" s="86"/>
      <c r="F41" s="86"/>
      <c r="G41" s="86"/>
      <c r="H41" s="42"/>
      <c r="I41" s="42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42"/>
      <c r="V41" s="42"/>
    </row>
    <row r="42" spans="3:22" s="83" customFormat="1" ht="18.850000000000001" customHeight="1" x14ac:dyDescent="0.25">
      <c r="C42" s="163" t="s">
        <v>175</v>
      </c>
      <c r="D42" s="163"/>
      <c r="E42" s="86"/>
      <c r="F42" s="86"/>
      <c r="G42" s="86"/>
      <c r="H42" s="42"/>
      <c r="I42" s="42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42"/>
      <c r="V42" s="42"/>
    </row>
    <row r="43" spans="3:22" s="83" customFormat="1" ht="18.850000000000001" customHeight="1" x14ac:dyDescent="0.25">
      <c r="C43" s="163" t="s">
        <v>176</v>
      </c>
      <c r="D43" s="163"/>
      <c r="E43" s="86"/>
      <c r="F43" s="86"/>
      <c r="G43" s="86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42"/>
      <c r="V43" s="42"/>
    </row>
    <row r="44" spans="3:22" s="83" customFormat="1" x14ac:dyDescent="0.25"/>
    <row r="45" spans="3:22" s="83" customFormat="1" x14ac:dyDescent="0.25"/>
    <row r="46" spans="3:22" s="83" customFormat="1" x14ac:dyDescent="0.25"/>
  </sheetData>
  <sheetProtection sheet="1" objects="1" scenarios="1" selectLockedCells="1"/>
  <mergeCells count="11">
    <mergeCell ref="C5:T5"/>
    <mergeCell ref="C10:F10"/>
    <mergeCell ref="C11:F11"/>
    <mergeCell ref="C12:F12"/>
    <mergeCell ref="C13:F37"/>
    <mergeCell ref="G13:S37"/>
    <mergeCell ref="G10:S10"/>
    <mergeCell ref="G11:Q11"/>
    <mergeCell ref="R11:S11"/>
    <mergeCell ref="G12:S12"/>
    <mergeCell ref="J7:M7"/>
  </mergeCells>
  <phoneticPr fontId="3"/>
  <conditionalFormatting sqref="J7:K7">
    <cfRule type="cellIs" dxfId="8" priority="8" operator="equal">
      <formula>0</formula>
    </cfRule>
    <cfRule type="cellIs" dxfId="7" priority="9" operator="equal">
      <formula>0</formula>
    </cfRule>
  </conditionalFormatting>
  <conditionalFormatting sqref="J40:L40">
    <cfRule type="cellIs" dxfId="6" priority="4" operator="equal">
      <formula>0</formula>
    </cfRule>
  </conditionalFormatting>
  <conditionalFormatting sqref="M43:T43">
    <cfRule type="cellIs" dxfId="5" priority="3" operator="equal">
      <formula>0</formula>
    </cfRule>
  </conditionalFormatting>
  <printOptions horizontalCentered="1" verticalCentered="1"/>
  <pageMargins left="0.51181102362204722" right="0.51181102362204722" top="0.55118110236220474" bottom="0.55118110236220474" header="0.11811023622047245" footer="0.11811023622047245"/>
  <pageSetup paperSize="9" scale="90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完了報告書</vt:lpstr>
      <vt:lpstr>記入例</vt:lpstr>
      <vt:lpstr>報告‐様式1 事業実施報告書</vt:lpstr>
      <vt:lpstr>1 記入例</vt:lpstr>
      <vt:lpstr>報告‐様式2 収支決算書</vt:lpstr>
      <vt:lpstr>2 記入例</vt:lpstr>
      <vt:lpstr>報告‐様式3 領収書</vt:lpstr>
      <vt:lpstr>3 記入例</vt:lpstr>
      <vt:lpstr>報告‐様式4 支出伝票</vt:lpstr>
      <vt:lpstr>4 記入例</vt:lpstr>
      <vt:lpstr>報告-様式5 活動記録簿</vt:lpstr>
      <vt:lpstr>Sheet6</vt:lpstr>
      <vt:lpstr>'1 記入例'!Print_Area</vt:lpstr>
      <vt:lpstr>'2 記入例'!Print_Area</vt:lpstr>
      <vt:lpstr>'3 記入例'!Print_Area</vt:lpstr>
      <vt:lpstr>'4 記入例'!Print_Area</vt:lpstr>
      <vt:lpstr>完了報告書!Print_Area</vt:lpstr>
      <vt:lpstr>記入例!Print_Area</vt:lpstr>
      <vt:lpstr>'報告‐様式1 事業実施報告書'!Print_Area</vt:lpstr>
      <vt:lpstr>'報告‐様式2 収支決算書'!Print_Area</vt:lpstr>
      <vt:lpstr>'報告‐様式3 領収書'!Print_Area</vt:lpstr>
      <vt:lpstr>'報告‐様式4 支出伝票'!Print_Area</vt:lpstr>
      <vt:lpstr>'報告-様式5 活動記録簿'!Print_Area</vt:lpstr>
    </vt:vector>
  </TitlesOfParts>
  <Company>文部科学省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谷口　聡</dc:creator>
  <cp:lastModifiedBy>笠井 聡一郎</cp:lastModifiedBy>
  <cp:lastPrinted>2026-04-20T04:17:10Z</cp:lastPrinted>
  <dcterms:created xsi:type="dcterms:W3CDTF">2005-01-27T11:23:03Z</dcterms:created>
  <dcterms:modified xsi:type="dcterms:W3CDTF">2026-04-20T04:17:34Z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2025-12-15T04:33:44Z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b2780992-d269-476d-aabc-6006d8220b75</vt:lpwstr>
  </property>
  <property fmtid="{D5CDD505-2E9C-101B-9397-08002B2CF9AE}" pid="7" name="MSIP_Label_defa4170-0d19-0005-0004-bc88714345d2_ActionId">
    <vt:lpwstr>030d957d-4e0e-47b2-b928-ef891b5f0288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