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W013281\Desktop\ファイル簿起案\"/>
    </mc:Choice>
  </mc:AlternateContent>
  <xr:revisionPtr revIDLastSave="0" documentId="13_ncr:1_{931ED7AC-7008-4B5B-99B8-43D7232E0C2C}" xr6:coauthVersionLast="47" xr6:coauthVersionMax="47" xr10:uidLastSave="{00000000-0000-0000-0000-000000000000}"/>
  <bookViews>
    <workbookView xWindow="-110" yWindow="-110" windowWidth="25180" windowHeight="16140" activeTab="1" xr2:uid="{00000000-000D-0000-FFFF-FFFF00000000}"/>
  </bookViews>
  <sheets>
    <sheet name="個人情報ファイル目録" sheetId="3" r:id="rId1"/>
    <sheet name="個人情報ファイル簿（様式）" sheetId="1" r:id="rId2"/>
    <sheet name="一覧" sheetId="2" state="hidden" r:id="rId3"/>
  </sheets>
  <definedNames>
    <definedName name="_xlnm.Print_Area" localSheetId="1">'個人情報ファイル簿（様式）'!$A$1:$G$26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9" i="1" l="1"/>
  <c r="D19" i="1"/>
  <c r="D13" i="1" l="1"/>
  <c r="D14" i="1"/>
  <c r="B12" i="1"/>
  <c r="B15" i="1"/>
  <c r="B11" i="1"/>
  <c r="B10" i="1"/>
  <c r="B9" i="1"/>
  <c r="B8" i="1"/>
  <c r="B7" i="1"/>
  <c r="B6" i="1"/>
  <c r="B5" i="1"/>
  <c r="B4" i="1"/>
  <c r="F16" i="1" l="1"/>
  <c r="B16" i="1"/>
</calcChain>
</file>

<file path=xl/sharedStrings.xml><?xml version="1.0" encoding="utf-8"?>
<sst xmlns="http://schemas.openxmlformats.org/spreadsheetml/2006/main" count="4048" uniqueCount="1172">
  <si>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</si>
  <si>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</si>
  <si>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</si>
  <si>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</si>
  <si>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</si>
  <si>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</si>
  <si>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</si>
  <si>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</si>
  <si>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</si>
  <si>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（名　称）</t>
  </si>
  <si>
    <t>（所在地）</t>
  </si>
  <si>
    <t>訂正及び利用停止に関する他の法令の規定による特別の手続等</t>
  </si>
  <si>
    <t>個人情報ファイルの種別</t>
  </si>
  <si>
    <t>行政機関等匿名加工情報の提案の募集をする個人情報ファイルである旨</t>
  </si>
  <si>
    <t>行政機関等匿名加工情報の提案を受ける組織の名称及び所在地</t>
  </si>
  <si>
    <t>行政機関等匿名加工情報の概要</t>
  </si>
  <si>
    <t>作成された行政機関等匿名加工情報に関する提案を受ける組織の名称及び所在地</t>
  </si>
  <si>
    <t>作成された行政機関等匿名加工情報に関する提案をすることができる期間</t>
  </si>
  <si>
    <t>記録情報に条例要配慮個人情報が含まれているときはその旨</t>
  </si>
  <si>
    <t>政令第21条第7項に該当するファイル</t>
    <phoneticPr fontId="2"/>
  </si>
  <si>
    <t>個人情報ファイル簿</t>
    <rPh sb="0" eb="2">
      <t>コジン</t>
    </rPh>
    <rPh sb="2" eb="4">
      <t>ジョウホウ</t>
    </rPh>
    <rPh sb="8" eb="9">
      <t>ボ</t>
    </rPh>
    <phoneticPr fontId="2"/>
  </si>
  <si>
    <t>個人情報ファイルの種類</t>
  </si>
  <si>
    <t>法第60条第2項第１号
（電算処理ファイル）</t>
    <phoneticPr fontId="2"/>
  </si>
  <si>
    <t>有　</t>
    <phoneticPr fontId="2"/>
  </si>
  <si>
    <t>無</t>
    <phoneticPr fontId="2"/>
  </si>
  <si>
    <t>法第60条第2項第２号
（マニュアル処理ファイル）</t>
    <phoneticPr fontId="2"/>
  </si>
  <si>
    <t>開示請求等を受理する組織の名称及び所在地</t>
    <phoneticPr fontId="2"/>
  </si>
  <si>
    <t>開示請求等を受理する組織の名称</t>
  </si>
  <si>
    <t>開示請求等を受理する組織の所在地</t>
    <rPh sb="13" eb="16">
      <t>ショザイチ</t>
    </rPh>
    <phoneticPr fontId="2"/>
  </si>
  <si>
    <t>訂正及び利用停止に関する他の法令の規定による特別の手続等</t>
    <phoneticPr fontId="2"/>
  </si>
  <si>
    <t>個人情報ファイルの種別</t>
    <phoneticPr fontId="2"/>
  </si>
  <si>
    <t>政令第21条第7項に該当するファイル</t>
  </si>
  <si>
    <t>備　　　考</t>
    <phoneticPr fontId="2"/>
  </si>
  <si>
    <t>備考</t>
    <phoneticPr fontId="2"/>
  </si>
  <si>
    <t>個人情報ファイル</t>
    <rPh sb="0" eb="2">
      <t>コジン</t>
    </rPh>
    <rPh sb="2" eb="4">
      <t>ジョウホウ</t>
    </rPh>
    <phoneticPr fontId="2"/>
  </si>
  <si>
    <t>（実施なし）</t>
    <rPh sb="1" eb="3">
      <t>ジッシ</t>
    </rPh>
    <phoneticPr fontId="2"/>
  </si>
  <si>
    <t>－</t>
    <phoneticPr fontId="2"/>
  </si>
  <si>
    <t>B1800</t>
  </si>
  <si>
    <t>法務・コンプライアンス課</t>
  </si>
  <si>
    <t>個人情報ファイル</t>
  </si>
  <si>
    <t>総務部法務・コンプライアンス課</t>
  </si>
  <si>
    <t>・保有個人情報の開示、訂正及び利用停止請求に係る事務のために利用する。・行政文書開示請求及び行政文書任意開示申出に係る事務のために利用する。</t>
  </si>
  <si>
    <t>１請求者名、２請求者住所又は居所、３本人確認書類の種別、４請求日、５請求内容、６請求の種類、７請求者区分、８実施機関等名、９担当部課、１０決定日、１１決定内容、１２不開示等根拠条項、１３開示実施日、１４開示方法、１５審査請求日、１６備考</t>
  </si>
  <si>
    <t>請求者</t>
  </si>
  <si>
    <t>請求者からの請求</t>
  </si>
  <si>
    <t>含む</t>
  </si>
  <si>
    <t>－</t>
  </si>
  <si>
    <t>法第60条第2項第1号（電算処理ファイル）</t>
  </si>
  <si>
    <t>無</t>
  </si>
  <si>
    <t>C1100</t>
  </si>
  <si>
    <t>財政課</t>
  </si>
  <si>
    <t>ふるさと納税寄附台帳</t>
  </si>
  <si>
    <t>ふるさと納税に係る事務を行うため(寄附情報の管理、寄附金受領証明書発行、返礼品送付、ワンストップ特例申請受付)</t>
  </si>
  <si>
    <t>１寄附受付番号、２寄附番号、３自治体ID、４会員ID、５氏名、６氏名カナ、７電話番号、８住所、９氏名公表可否、１０トランザクションID、１１トラッキングID、１２寄附ステータス、１３調定ステータス、１４業務ステータス、１５納税受付日、１６納税確定日、１７入金日、１８寄附金額、１９寄附の使い道、２０支払い方法、２１ワンストップ申請希望の有無、２２性別、２３生年月日、２４配送情報番号、２５配送ステータス、２６配送実績、２７パートナーID、２８パートナー名、２９お礼品ID、３０お礼品名称、３１個人番号、３２E-Mailアドレス、３３ポイント辞退有無</t>
  </si>
  <si>
    <t>豊中市に寄附をしたもの</t>
  </si>
  <si>
    <t>本人または代理人による申出</t>
  </si>
  <si>
    <t>含まない</t>
  </si>
  <si>
    <t>ふるさと納税支援業務委託を受けたもの</t>
  </si>
  <si>
    <t>有</t>
  </si>
  <si>
    <t>B1100</t>
  </si>
  <si>
    <t>行政総務課</t>
  </si>
  <si>
    <t>総務部行政総務課</t>
  </si>
  <si>
    <t>V1300</t>
  </si>
  <si>
    <t>消防指令センター</t>
  </si>
  <si>
    <t>〒561-8501　大阪府豊中市中桜塚３丁目１番１号</t>
  </si>
  <si>
    <t>住民基本台帳情報ファイル</t>
  </si>
  <si>
    <t>・指令システムに登録する地点情報に住民基本台帳データを活用し、正確な地点情報を参照することにより迅速確実な災害地点の確定をするために利用する。</t>
  </si>
  <si>
    <t>１世帯コード、２住所、３方書、４氏名漢字、５氏名カナ、６性別、７生年月日、８続柄、９行政区、１０住民コード、１１住所管理コード、１２番地、１３号、１４号枝番、１５号小枝番</t>
  </si>
  <si>
    <t>市に住民基本情報を置く者</t>
  </si>
  <si>
    <t>市民協働部への申請</t>
  </si>
  <si>
    <t>E1200</t>
  </si>
  <si>
    <t>福祉指導監査課</t>
  </si>
  <si>
    <t>立入検査等をする職員の携帯する身分を示す証明書の発行者（職員）一覧</t>
  </si>
  <si>
    <t>福祉部福祉指導監査課</t>
  </si>
  <si>
    <t>社会福祉法人、児童福祉施設、高齢者事業所、障害者事業所等への立ち入り検査を行う際に携帯する証明書を発行するために使用するもの</t>
  </si>
  <si>
    <t>証明書の発行者（職員）の１職名、２氏名、３生年月日</t>
  </si>
  <si>
    <t>証明書の発行者（職員）</t>
  </si>
  <si>
    <t>証明書の発行者（職員）からの聞き取り等</t>
  </si>
  <si>
    <t>―</t>
  </si>
  <si>
    <t>W1100</t>
  </si>
  <si>
    <t>こども政策課</t>
  </si>
  <si>
    <t>こども未来部こども政策課</t>
  </si>
  <si>
    <t>届出人からの届出書</t>
  </si>
  <si>
    <t>申込者</t>
  </si>
  <si>
    <t>-</t>
  </si>
  <si>
    <t>F1900</t>
  </si>
  <si>
    <t>環境指導課</t>
  </si>
  <si>
    <t>臨時し尿台帳</t>
  </si>
  <si>
    <t>臨時し尿並びに臨時定期し尿の手数料徴収事務のために利用する。</t>
  </si>
  <si>
    <t>１伝票番号、２名称、３所在地、４収集量、５金額、６郵便番号、７納付書送付先住所、８電話番号、９備考、１０収入月</t>
  </si>
  <si>
    <t>申込者による申請</t>
  </si>
  <si>
    <t>S1400</t>
  </si>
  <si>
    <t>空港課</t>
  </si>
  <si>
    <t>電気代助成対象者データ</t>
  </si>
  <si>
    <t>都市活力部空港課</t>
  </si>
  <si>
    <t>生活保護等世帯空気調和機器稼働費助成業務のために利用する</t>
  </si>
  <si>
    <t>騒音対策区域内に居住歴があり、かつ生活保護の受給歴がある世帯主</t>
  </si>
  <si>
    <t>福祉事務所及び固定資産税課からの情報提供、申込者による申請</t>
  </si>
  <si>
    <t>法第60条第2項第2号（マニュアル処理ファイル）</t>
  </si>
  <si>
    <t>D1700</t>
  </si>
  <si>
    <t>人権政策課</t>
  </si>
  <si>
    <t>市民協働部人権政策課</t>
  </si>
  <si>
    <t>外国人相談窓口業務ファイル（人権政策課）</t>
  </si>
  <si>
    <t>相談業務のために利用する。</t>
  </si>
  <si>
    <t>１氏名、２国籍、３住所、４性別、５使用言語、６相談内容、７対応内容</t>
  </si>
  <si>
    <t>相談者</t>
  </si>
  <si>
    <t>相談者からの申出</t>
  </si>
  <si>
    <t>外国人相談窓口業務ファイル（国際交流センター）</t>
  </si>
  <si>
    <t>１氏名、２性別、３国籍、４ルーツ国、５在留資格、６在留期限、７住所、８連絡先、９職業、１０年齢、１１相談内容、１２相談対応</t>
  </si>
  <si>
    <t>国際交流センター貸室業務ファイル</t>
  </si>
  <si>
    <t>貸室業務のために利用する。</t>
  </si>
  <si>
    <t>１利用者名（氏名又は団体名）、２代表者名、３郵便番号、４住所、５連絡先、６FAX、７メールアドレス、８本登録申込先、９外部公開の可否、１０使用目的及び内容、１１利用者登録期限、１２予約、１３インターネット利用、１４備考</t>
  </si>
  <si>
    <t>Y1200</t>
  </si>
  <si>
    <t>経営企画課</t>
  </si>
  <si>
    <t>豊中市上下水道情報システム</t>
  </si>
  <si>
    <t>豊中市上下水道事業管理者</t>
  </si>
  <si>
    <t>市民サービスの向上と安全安心な施設運用</t>
  </si>
  <si>
    <t>１受水槽建築物住所、２受水槽施設者名称、３受水槽設置者電話番号、４受水槽管理人住所、５受水槽管理人名称、６受水槽管理人電話番号、７水栓住所・住居表示、８水栓申込者住所、９水栓申込者氏名、１０水栓申込者電話番号、１１寄贈者氏名、１２給水工事工事場所・住居表示、１３給水工事申込者住所、１４給水工事申込者氏名、１５給水工事申込者電話番号、１６開発協議開発申請者住所、１７開発協議開発申請者氏名、１８開発協議代理人住所、１９開発協議代理人氏名、２０メータ(料金)使用者住所、２１メータ(料金)使用者氏名、２２メータ(料金)使用者電話番号、２３子メータ使用者氏名、２４子メータ使用者電話番号、２５電子ファイリングとの連動項目（水道施設竣工図、修繕日報、寄贈管綴、給水台帳、開発協議文書）、２６排水設備台帳使用者、２７排水設備台帳所有者、２８排水設備台帳各種申請者及び工事関連等</t>
  </si>
  <si>
    <t>使用者、所有者、各種申請者及び工事関連等</t>
  </si>
  <si>
    <t>使用者、所有者、各種申請者の申込、問合せ等及び各種工事の設計・施工など</t>
  </si>
  <si>
    <t>システム利用課：経営企画課、総務課、窓口課、給排水サービス課、水道建設課、水道維持課、浄水課、下水道建設課、下水道管理課平成15年10月10日に開催された豊中市情報公開・個人情報保護運営委員会において、本システムの個人情報の上下水道局内での利用については目的内利用であると判断された。</t>
  </si>
  <si>
    <t>電子ファイリングシステム</t>
  </si>
  <si>
    <t>１水道施設竣工図、２管路工事日報、３修繕日報、４寄贈管綴、５給水台帳、開発協議文書</t>
  </si>
  <si>
    <t>L1700</t>
  </si>
  <si>
    <t>都市計画課</t>
  </si>
  <si>
    <t>生産緑地台帳</t>
  </si>
  <si>
    <t>生産緑地関連業務のために利用する。</t>
  </si>
  <si>
    <t>１生産緑地地区の指定等の内容、２特定生産緑地の指定等の内容、３生産緑地証明に関すること、４買取申出に関すること、５地区内行為通知に関すること</t>
  </si>
  <si>
    <t>所有者、追加指定希望申出者、特定生産緑地指定希望申出者、生産緑地証明申込者、買取申出者、地区内行為通知行為者、地区内行為届出者</t>
  </si>
  <si>
    <t>法務局、申出者からの申出、他課からの提供、届出者からの届出書</t>
  </si>
  <si>
    <t>届出者からの届出書</t>
  </si>
  <si>
    <t>申込者からの申込書</t>
  </si>
  <si>
    <t>L1400</t>
  </si>
  <si>
    <t>建築審査課</t>
  </si>
  <si>
    <t>確認申請台帳</t>
  </si>
  <si>
    <t>建築基準法に係る自治事務</t>
  </si>
  <si>
    <t>１氏名、２住所、３電話番号、４建築物及び土地に係る情報</t>
  </si>
  <si>
    <t>建築主、工作物の築造主又は建築設備の設置者</t>
  </si>
  <si>
    <t>建築主から提出された確認申請書及び指定確認検査機関から送付された確認審査報告書等</t>
  </si>
  <si>
    <t>C1200</t>
  </si>
  <si>
    <t>固定資産税課</t>
  </si>
  <si>
    <t>土地課税台帳および土地補充課税台帳</t>
  </si>
  <si>
    <t>固定資産（土地）の所有者に対し、固定資産税及び都市計画税を課税するため</t>
  </si>
  <si>
    <t>１義務者宛名番号、２義務者氏名、３所在地地番、４地目、５地積、６課税計算区分、７路線番号、８間口、９奥行、１０所要の補正、１１特例、１２軽減、１３評価額、１４課税標準額、１５負担水準、１６税相当額</t>
  </si>
  <si>
    <t>固定資産税（土地）及び都市計画税（土地）の納税義務者</t>
  </si>
  <si>
    <t>法務局通知（地方税法第３８２条）、申請書、現地調査</t>
  </si>
  <si>
    <t>大阪府（地方税法第７３条の１８）</t>
  </si>
  <si>
    <t>家屋課税台帳および家屋補充課税台帳</t>
  </si>
  <si>
    <t>固定資産（家屋）の所有者に対し、固定資産税及び都市計画税を課税するため</t>
  </si>
  <si>
    <t>１義務者宛名番号、２義務者氏名、３所在地地番、４家屋番号、５異動事由、６異動年月日、７種類、８構造、９階層、１０床面積、１１軽減、１２特例、１３経年減点率、１４評価額、１５課税標準額、１６税相当額</t>
  </si>
  <si>
    <t>固定資産税（家屋）及び都市計画税（家屋）の納税義務者</t>
  </si>
  <si>
    <t>法務局通知（地方税法第３８２条）、申請書、現地調査、府知事（地方税法第７３条の２１第３項）</t>
  </si>
  <si>
    <t>償却資産課税台帳</t>
  </si>
  <si>
    <t>償却資産の所有者に対し、固定資産税を課税するため</t>
  </si>
  <si>
    <t>１所有者コード、２義務者氏名、３義務者住所、４豊中市内における事業開始年月日、５事業種目、６資本金等の金額、７事業所（資産）の所在地、８事業所の名称（屋号）、９取得価額、１０評価額、１１決定価格、１２特例控除額、１３課税標準額、１４年税相当額、１５資産の種類、１６資産番号、１７資産の名称、１８数量、１９取得年月、２０耐用年数</t>
  </si>
  <si>
    <t>固定資産税（償却資産）の納税義務者</t>
  </si>
  <si>
    <t>申請書、法人市民税課税台帳の閲覧、現地調査、府知事及び総務大臣（地方税法第３８９条１項）</t>
  </si>
  <si>
    <t>り災証明発行管理台帳</t>
  </si>
  <si>
    <t>り災証明の発行内容、発行履歴を管理するため</t>
  </si>
  <si>
    <t>１住所、２氏名、３所在地、４建物用途、５災害名、６被害の状況、７発行年月日、８発行番号</t>
  </si>
  <si>
    <t>り災証明の発行請求者</t>
  </si>
  <si>
    <t>り災者本人または代理人の申し出、現地調査</t>
  </si>
  <si>
    <t>登記履歴管理台帳</t>
  </si>
  <si>
    <t>登記情報の履歴を管理するため</t>
  </si>
  <si>
    <t>【土地】１不動産番号、２所在地番、３地目、４地積、５表示登記内容、６登記原因及び原因年月日、７所有者氏名、８所有者住所、９地図、【家屋】１不動産番号、２所在地番、３家屋番号、４敷地権の種類、５敷地権の割合、６種類、７階層、８構造、９床面積、１０原因・事由及び原因年月日、１１所有者氏名、１２所有者住所</t>
  </si>
  <si>
    <t>不動産登記簿の掲載者</t>
  </si>
  <si>
    <t>法務局通知（地方税法第３８２条）</t>
  </si>
  <si>
    <t>E1600</t>
  </si>
  <si>
    <t>長寿安心課</t>
  </si>
  <si>
    <t>相談受付票</t>
  </si>
  <si>
    <t>福祉部長寿安心課</t>
  </si>
  <si>
    <t>相談業務のために利用する</t>
  </si>
  <si>
    <t>１相談者、２住所、氏名、連絡先、３経済状況、４身体状況に関する情報、５虐待者の個人情報、６親族情報、７経過記録</t>
  </si>
  <si>
    <t>中高層建築物等受付台帳</t>
  </si>
  <si>
    <t>中高層建築物等に係る届出受付事務</t>
  </si>
  <si>
    <t>建築主、設計者、施工者、代理人</t>
  </si>
  <si>
    <t>建築主から提出された届出書　等</t>
  </si>
  <si>
    <t>申込者からの申込</t>
  </si>
  <si>
    <t>シルバーハウジング生活援助員派遣利用者登録</t>
  </si>
  <si>
    <t>シルバーハウジング入居者の入居先・健康状態・緊急連絡先等の把握に必要なため。</t>
  </si>
  <si>
    <t>入居者、入居者親族</t>
  </si>
  <si>
    <t>入居者があれば市担当課及び府担当部署から書面にて通知。退去者については、生活援助員から連絡。</t>
  </si>
  <si>
    <t>生活援助員派遣委託法人、警備委託会社</t>
  </si>
  <si>
    <t>要介護・要支援認定申請ファイル</t>
  </si>
  <si>
    <t>介護認定事務のために利用する。</t>
  </si>
  <si>
    <t>１申請区分、２受付日、３被保険者番号、４個人番号、５氏名、６生年月日、７性別、８住所、９電話番号、１０同席者の有無、１１同席者の情報、１２日程調整者の情報、１３調査場所の情報、１４第2号被保険者の情報、１５個人情報の提供の同意の有無、１６申請代理人または提出代行者の情報、１７認定審査情報、１８通知書等発行情報、１９居宅サービス計画情報、２０審査結果情報</t>
  </si>
  <si>
    <t>被保険者、同席者、日程調整者、申請代理人または提出代行者</t>
  </si>
  <si>
    <t>申請者からの申請、要介護認定</t>
  </si>
  <si>
    <t>介護保険認定審査会ファイル</t>
  </si>
  <si>
    <t>１認定調査の内容、２主治医意見書、３介護認定審査会による判定結果</t>
  </si>
  <si>
    <t>被保険者、同席者、調査員、主治医</t>
  </si>
  <si>
    <t>認定調査員及び主治医からの書類提出、介護認定審査会による審査</t>
  </si>
  <si>
    <t>居宅サービス計画作成依頼（変更）届出ファイル</t>
  </si>
  <si>
    <t>被保険者のサービス計画事業者の管理のために利用する。</t>
  </si>
  <si>
    <t>１受付日、２被保険者番号、３個人番号、４氏名、５生年月日、６性別、７申請区分、８利用開始日、９居宅サービス計画の作成を依頼する事業者情報</t>
  </si>
  <si>
    <t>被保険者</t>
  </si>
  <si>
    <t>申請者からの申請書</t>
  </si>
  <si>
    <t>保有個人情報外部提供申請ファイル</t>
  </si>
  <si>
    <t>事業者に対する介護保険被保険者の介護保険認定審査会ファイルの提供業務に利用する。</t>
  </si>
  <si>
    <t>１申請者情報、２利用開始希望年月日、３事業所情報、４被保険者情報、５受付日、６提供可否、７提供日</t>
  </si>
  <si>
    <t>軽度生活援助業務ファイル</t>
  </si>
  <si>
    <t>保有個人情報の開示、訂正及び利用停止請求に係る事務のために利用する。・軽度生活援助に係る事務のために利用する。</t>
  </si>
  <si>
    <t>１宛名番号、２受付年度、３利用者氏名、４フリガナ、５生年月日、６性別、７自宅住所１、８自宅住所２、９自宅電話、１０異動事由、１１異動年月日、１２現状、１３要介護度、１４被保険者番号、１５介護認定日、１６認定有効期限、１７校区、１８支援センター、１９介護事業者名、２０介護申請状況、２１情政データ連携、２２特記、２３現況、２４登録申込日、２５申込方法、２６申込理由、２７申込者氏名、２８申込者続柄、２９申込者郵便番号、３０申込者住所、３１判定区分、３２非該当理由、３３決定日、３４停止申込日、３５停止申込者氏名、３６停止申込者住所、３７停止申込者続柄、３８停止理由、３９停止決定日、４０廃止申込日、４１廃止申込者氏名、４２廃止申込者住所、４３廃止申込者続柄、４４廃止理由、４５廃止決定日、４６家族状況、４７家族１氏名、４８家族１続柄、４９家族１生年月日、５０家族１備考、５１家族２氏名、５２家族２続柄、５３家族２生年月日、５４家族２備考、５５連絡先１氏名、５６連絡先１続柄、５７連絡先1住所、５８連絡先1電話、５９連絡先１備考、６０連絡先２氏名、６１連絡先２続柄、６２連絡先２住所、６３連絡先２電話、６４連絡先２備考、６５備考</t>
  </si>
  <si>
    <t>請求者、対象者、申込者</t>
  </si>
  <si>
    <t>申込者が申込</t>
  </si>
  <si>
    <t>公益社団法人シルバー人材センター</t>
  </si>
  <si>
    <t>老人クラブ支援業務ファイル</t>
  </si>
  <si>
    <t>老人クラブ運営補助金業務の事務のために利用する。</t>
  </si>
  <si>
    <t>１老人クラブ名、２会員氏名、３会員住所、４会員電話番号、５生年月日、６請求日、７請求内容、</t>
  </si>
  <si>
    <t>老人クラブ運営補助金交付申込書を提出した老人クラブ</t>
  </si>
  <si>
    <t>申込書による提出</t>
  </si>
  <si>
    <t>訪問理美容サービス業務ファイル</t>
  </si>
  <si>
    <t>訪問理美容サービスに係る事務のために利用する。</t>
  </si>
  <si>
    <t>１宛名番号、２受付年度、３利用者氏名、４フリガナ、５生年月日、６性別、７自宅住所１、８自宅住所２、９自宅電話、１０異動事由、１１異動年月日、１２現状、１３要介護度、１４被保険者番号、１５介護認定日、１６認定有効期限、１７校区、１８支援センター、１９介護事業者名、２０介護申請状況、２１情政データ連携、２２特記、２３申込者氏名、２４判定、２５現況、２６備考、２７年度、２８非該当理由、２９発行、３０申込者年月日、３１種別、３２理美容番号、３３発行年月日、３４サービス実施年月、３５備考</t>
  </si>
  <si>
    <t>大阪府理容生活衛生同業組合豊中南支部、大阪府理容生活衛生同業組合豊中北支部、大阪府美容衛生同業組合豊中支部</t>
  </si>
  <si>
    <t>自主防災組織関係台帳</t>
  </si>
  <si>
    <t>K6100</t>
  </si>
  <si>
    <t>地域医療連携室</t>
  </si>
  <si>
    <t>地域医療連携文書作成システムファイル</t>
  </si>
  <si>
    <t>豊中市病院事業管理者</t>
  </si>
  <si>
    <t>患者総合支援部地域医療連携室</t>
  </si>
  <si>
    <t>地域医療機関との文書の管理事務のために利用する</t>
  </si>
  <si>
    <t>１患者ID、２患者氏名、生年月日、住所、３紹介元医療機関名、所在地、連絡先、登録医状況、医師名、４文書発生日、５予約日、予約時間、６診療科、７予約検査項目、８担当医師名、９紹介区分、１０備考、１１文書発行状況、１２逆紹介有無、逆紹介先医療機関名、連絡先、登録医状況、医師名、１３文書郵送日</t>
  </si>
  <si>
    <t>被紹介者</t>
  </si>
  <si>
    <t>紹介者からの申出</t>
  </si>
  <si>
    <t>医療福祉相談システムファイル</t>
  </si>
  <si>
    <t>患者の医療福祉相談管理事務のために利用する</t>
  </si>
  <si>
    <t>１患者ID、２患者氏名、生年月日、住所、連絡先、３入院・外来区分、入院日、退院日、主治医名、診療科、入院病棟、病室、病名、相談依頼者名、４退院支援に関する情報、５相談対応者、相談日時、相談方法、相談者、相談内容、相談記録、訪問看護記録、がん相談記録、入院期間、支援期間、６転帰先、転帰分類、疾患分類、７入院患者一覧、入院病棟、患者スクリーニングに関する情報</t>
  </si>
  <si>
    <t>地域医療連携ネットワークシステム「市立豊中病院ネット」ファイル</t>
  </si>
  <si>
    <t>連携医療機関へ迅速で正確な患者情報を提供及び共有を行うために利用する</t>
  </si>
  <si>
    <t>１患者基本情報、２診療記録、３処方、注射、画像オーダ、４検査結果、５入退院情報、６各部門システム連携対象文書</t>
  </si>
  <si>
    <t>同意書を提出した患者</t>
  </si>
  <si>
    <t>同意書を提出した患者からの申出</t>
  </si>
  <si>
    <t>市立豊中病院地域医療連携室　外来WEB予約システム台帳</t>
  </si>
  <si>
    <t>インターネットによる患者からの外来予約申込み業務のために利用する</t>
  </si>
  <si>
    <t>１患者氏名、生年月日、メールアドレス、２電話番号、３豊中病院受診歴、４診察券番号、５紹介元医療機関名称、６備考、７予約日、予約日時、診療科</t>
  </si>
  <si>
    <t>申込み患者</t>
  </si>
  <si>
    <t>申込者からの申出</t>
  </si>
  <si>
    <t>申請者・対象者</t>
  </si>
  <si>
    <t>空調更新工事補助金対象者データ</t>
  </si>
  <si>
    <t>空気調和機器更新工事補助金交付業務のために利用する</t>
  </si>
  <si>
    <t>１関西エアポート(株)実績報告日、２実績回、３実績番号、４居住者氏名、５申請者氏名カナ、６郵便番号、７防音工事住所、８申請者方書、９申請者郵便番号、１０申請者住所、１１更新工事回数、１２エアコン更新台数、１３換気扇更新台数、１４レンジフード更新台数、１５工事費合計、１６冷暖房機設置工事助成対象額、１７付帯工事助成対象額、１８換気扇工事助成対象額、１９助成金額合計、２０地方負担額、２１住民負担額、２２基準額、２３申込年月日、２４振込先銀行名、２５振込先支店名、２６種目、２７口座番号、２８口座名義、２９振込金額、３０振込日</t>
  </si>
  <si>
    <t>関西エアポート株式会社の定める「大阪国際空港住宅騒音防止対策助成金交付規程」に基づき、更新工事に係る助成金の適用を受けた者</t>
  </si>
  <si>
    <t>関西エアポート株式会社からの情報提供申込者による申請</t>
  </si>
  <si>
    <t>宛名情報</t>
  </si>
  <si>
    <t>納税義務者の住所等を管理するため</t>
  </si>
  <si>
    <t>１義務者宛名番号、２義務者氏名、３義務者住所、４性別、５生年月日、６送付先、７納税管理人、８連絡先</t>
  </si>
  <si>
    <t>固定資産税および都市計画税の納税義務者</t>
  </si>
  <si>
    <t>住民記録台帳、法務局通知（地方税法第３８２条）、申請書</t>
  </si>
  <si>
    <t>業務委託事業者</t>
  </si>
  <si>
    <t>ぬくもりサロンとよなか事業参加集計ファイル</t>
  </si>
  <si>
    <t>１申込日、２氏名、３ふりがな、４性別、５生年月日、６年齢、７住所、８番地、９電話、１０緊急連絡先氏名、１１緊急連絡先続柄、１２緊急連絡先住所、１３緊急連絡先電話、１４お医者さんにかかっているか、１５痛みやしびれ、１６要介護状態区分等、１７開催日、１８参加回数</t>
  </si>
  <si>
    <t>対象者</t>
  </si>
  <si>
    <t>敬老の集い事業補助業務ファイル</t>
  </si>
  <si>
    <t>敬老の集い事業補助に係る事務のために利用する。</t>
  </si>
  <si>
    <t>１対象者氏名、２対象者住所又は居所、請求日、請求日、請求内容、請求の種類、請求者区分、実施機関等名、担当部課、決定日、決定内容、不開示等根拠条項、開示実施日、開示方法、審査請求日、</t>
  </si>
  <si>
    <t>対象者からの届出</t>
  </si>
  <si>
    <t>社会奉仕活動報奨業務ファイル</t>
  </si>
  <si>
    <t>社会奉仕活動報奨業務に係る事務のために利用する。</t>
  </si>
  <si>
    <t>老人クラブ及び65歳以上の5人以上のグループ</t>
  </si>
  <si>
    <t>ー</t>
  </si>
  <si>
    <t>F1100</t>
  </si>
  <si>
    <t>ゼロカーボンシティ推進課</t>
  </si>
  <si>
    <t>申請者</t>
  </si>
  <si>
    <t>申込者、利用者、ケアマネージャー</t>
  </si>
  <si>
    <t>紙おむつ給付利用者登録</t>
  </si>
  <si>
    <t>紙おむつ給付業務に係る事務のため</t>
  </si>
  <si>
    <t>１宛名番号、２受付年度、３利用者氏名、４フリガナ、５生年月日、６性別、７自宅住所１、８自宅住所２、９自宅電話、１０異動事由、１１異動年月日、１２現状、１３要介護度、１４被保険者番号、１５介護認定日、１６認定有効期限、１７校区、１８支援センター、１９介護事業者名、２０介護申請状況、２１情政データ連携、２２特記、２３オムツ番号、２４現況、２５検索タグ、２６申込年月日、２７申込者氏名、２８申込者住所1、２９申込者住所2、３０申込者電話、３１判定区分、３２非該当理由、３３開始年月、３４休止年月日、３５廃止年月、３６廃止理由、３７世帯分離、３８生計中心者氏名、３９生計中心者の個人番号、４０生計中心者の生年月日、４１特記事項、４２備考、４３平型（昼）数量、４４平型（昼）金額、４５平型（夜）数量、４６平型（夜）金額、４７尿取りパット数量、４８尿取りパット金額、４９はくパンツS数量、５０はくパンツS金額、５１はくパンツM数量、５２はくパンツM金額、５２はくパンツL数量、５３はくパンツL金額、５４はくパンツLL数量、５５はくパンツLL金額、５６はくパンツXL数量、５７はくパンツXL金額、５８介護用おむつS数量、５９介護用おむつS金額、６０介護用おむつM数量、６１介護用おむつM金額、６２介護用おむつL数量、６３介護用おむつL金額、６４パットタイプW数量、６５パットタイプW金額、６６パットタイプB数量、６７パットタイプB金額、６８パットタイプSB数量、６９パットタイプSB金額、７０その他1品名、７１その他1数量、７２その他1単価、７３その他1金額、７４その他2品名、７５その他2数量、７６その他2単価、７７その他2金額、７８その他2金額、７９その他3数量、８０その他3単価、８１その他3金額、８２その他4品名、８３その他4数量、８４その他4単価、８５その他4金額、８６その他5品名、８７その他5数量、８８その他5単価、８８その他5金額、８９その他6品名、９０その他6数量、９１その他6単価、９２その他6金額、９３前回給付適用の要介護度、９４計、９５消費税、９６合計</t>
  </si>
  <si>
    <t>申込者、利用者、ケアマネージャーから申出</t>
  </si>
  <si>
    <t>株式会社セレクト</t>
  </si>
  <si>
    <t>M1820</t>
  </si>
  <si>
    <t>庄内公民館</t>
  </si>
  <si>
    <t>公共施設案内予約システム登録者ファイル</t>
  </si>
  <si>
    <t>生涯学習の充実に貢献するため、貸館業務のために利用する</t>
  </si>
  <si>
    <t>１利用者名（氏名又は団体名）、２代表者名、３郵便番号、４住所、５連絡先、６FAX、７メールアドレス、８本登録申込先、９外部公開の可否、１０使用目的及び内容、１１利用者登録期限、１２予約、１３インターネット利用、１４備考、１５減免情報、１６施設権限</t>
  </si>
  <si>
    <t>代表者、担当者</t>
  </si>
  <si>
    <t>申込者による申込書</t>
  </si>
  <si>
    <t>D1800</t>
  </si>
  <si>
    <t>地域連携課（庄内コラボセンター）</t>
  </si>
  <si>
    <t>貸館業務のために利用する。</t>
  </si>
  <si>
    <t>F1300</t>
  </si>
  <si>
    <t>家庭ごみ事業課</t>
  </si>
  <si>
    <t>ひと声ふれあい収集利用者データベース</t>
  </si>
  <si>
    <t>ひと声ふれあい収集に係る事務のため</t>
  </si>
  <si>
    <t>１収集区分、２利用者氏名、３本人連絡先、４声かけ、５担当事業所、６緊急連絡先、７利用者情報、８注意点等</t>
  </si>
  <si>
    <t>臨時有料ごみ収納状況一覧</t>
  </si>
  <si>
    <t>臨時有料ごみの収集及び収納に係る事務のため</t>
  </si>
  <si>
    <t>１受付番号、２受付日、３収集日、４氏名、５郵便番号、６電話番号、７住所、８備考、９収集場所、１０収集金額合計、１１ポイント合計、１２品目名、１３ポイント、１４単価、１５数量、１６受付メモ</t>
  </si>
  <si>
    <t>申込者からの申込連絡</t>
  </si>
  <si>
    <t>粗大ごみ受付システムデータベース</t>
  </si>
  <si>
    <t>粗大ごみの収集に係る事務のため</t>
  </si>
  <si>
    <t>１受付番号、２受付日、３収集日、４氏名、５郵便番号、６住所、７備考、８収集場所、９収集金額合計、１０品目名、１１ポイント、１２単価、１３数量、１４受付メモ</t>
  </si>
  <si>
    <t>ごみ散乱防止ネット管理責任者一覧</t>
  </si>
  <si>
    <t>ごみ散乱防止ネット貸与管理に係る事務のため</t>
  </si>
  <si>
    <t>１受付日、２住所、３電話番号、４ごみステーション所在地、５使用世帯数、６貸与ネットの種類、７貸与枚数、８備考</t>
  </si>
  <si>
    <t>ガラスビン回収容器貸出表</t>
  </si>
  <si>
    <t>ガラスビン回収容器貸与管理に係る事務のため</t>
  </si>
  <si>
    <t>１設置場所、２容器種類、３世帯数、４住所、５氏名、６電話番号、７貸出日</t>
  </si>
  <si>
    <t>緊急通報システム業務ファイル</t>
  </si>
  <si>
    <t>緊急通報システム業務に係る事務のために利用する</t>
  </si>
  <si>
    <t>１宛名番号、２受付年度、３利用者氏名、４フリガナ、５生月年月日、６性別、７自宅住所１、８自宅住所２、９自宅電話、１０異動事由、１１異動年日、１２現状、１３要介護度、１４被保険者番号、１５介護認定日、１６認定有効期間、１７校区、１８包括支援センター、１９居宅介護支援事業者名、２０介護申請状況、２１情政データ連携、２２特記、２３登録ID、２４申込年月日、２５判定、２６非該当理由、２７設置年月日、２８取消年月日、２９廃止年月日、３０理由、３１異動年月日、３２異動内容、３３方書、３４緊通電話、３５電話名義、３６既往歴、３７備考、３８現況、３９機種区分名、４０機器所有者、４１鍵預かり、４２課税区分、４３センサー開始年月日、４４鍵預料引落月、４５設置撤去区分、４６協力員?氏名、４７協力員①住所、４８協力員①自宅電話、４９協力員①携帯、５０協力員②氏名、５１協力員②住所、５２協力員②自宅電話、５３協力員②携帯、５４緊急連絡先氏名、５５緊急連絡先続柄、５６緊急連絡先住所、５７緊急連絡先自宅電話、５８緊急連絡先携帯、５９承諾書有無、６０独居区分、６１変更前利用者氏名、６２変更前郵便番号、６３変更前自宅住所1、６４変更前自宅住所２、６５変更前方書、６６変更前自宅電話、６７変更前協力員①氏名、６８変更前協力員①住所、６９変更前協力員①電話、７０変更前協力員②氏名、７１変更前協力員②住所、７２変更前協力員②電話</t>
  </si>
  <si>
    <t>利用者、消防局、大阪ガスセキュリティサービス</t>
  </si>
  <si>
    <t>届出人からの新規、異動、廃止届</t>
  </si>
  <si>
    <t>消防局、大阪ガスセキュリティサービス</t>
  </si>
  <si>
    <t>屋外広告物講習会受講者リスト</t>
  </si>
  <si>
    <t>屋外広告物講習会受講者の管理</t>
  </si>
  <si>
    <t>１受講番号、２抽選番号、３手続き方法、４申込日時、５氏名、６科目免除の有無、７保有資格名、８資格を有することを証する書類、９手数料額</t>
  </si>
  <si>
    <t>申請書を提出したもの</t>
  </si>
  <si>
    <t>申込者からの申請</t>
  </si>
  <si>
    <t>I1200</t>
  </si>
  <si>
    <t>健康危機対策課</t>
  </si>
  <si>
    <t>食品衛生管理システム</t>
  </si>
  <si>
    <t>健康医療部健康危機対策課</t>
  </si>
  <si>
    <t>食品衛生法に基づく許可・届出業務、監視業務に利用する。</t>
  </si>
  <si>
    <t>１営業者氏名・名称、２生年月日、３営業者住所・所在地、４営業所名称、５営業所所在地、６電話番号、７営業の種類、８許可番号、９許可年月日、１０許可期間、１１責任者氏名、１２備考</t>
  </si>
  <si>
    <t>許可申請・届出をした申請者、届出者、担当者店舗の責任者（食品衛生責任者等）</t>
  </si>
  <si>
    <t>申請者、届出者による申請・届出</t>
  </si>
  <si>
    <t>記録項目欄の１から５、７、１１の内容について、食品衛生法施行規則（昭和２８年厚生省令第２３号）第７１条により変更の届出が必要。</t>
  </si>
  <si>
    <t>長期優良住宅法業務ファイル</t>
  </si>
  <si>
    <t>長期優良住宅法の事務のために利用</t>
  </si>
  <si>
    <t>１申請年月日、２受付番号、３認定年月日、４認定番号、５申請者の住所、６申請者の氏名、７長期優良住宅建築等計画等の概要</t>
  </si>
  <si>
    <t>財務部固定資産税課</t>
  </si>
  <si>
    <t>S1500</t>
  </si>
  <si>
    <t>産業振興課</t>
  </si>
  <si>
    <t>情報提供先データベース</t>
  </si>
  <si>
    <t>都市活力部産業振興課</t>
  </si>
  <si>
    <t>メールマガジン等により、市内事業者等に支援策等の情報提供を行うために利用する。</t>
  </si>
  <si>
    <t>１郵便番号、２住所、３事業所名、４担当者名等、５送付、６メールアドレス</t>
  </si>
  <si>
    <t>配信希望者</t>
  </si>
  <si>
    <t>希望者からの配信申込または名刺交換</t>
  </si>
  <si>
    <t>I1100</t>
  </si>
  <si>
    <t>保健安全課</t>
  </si>
  <si>
    <t>健康医療部保健安全課</t>
  </si>
  <si>
    <t>申請書・届出書を提出した者</t>
  </si>
  <si>
    <t>申請者からの申請書、届出者からの届出書</t>
  </si>
  <si>
    <t>E1400</t>
  </si>
  <si>
    <t>長寿社会政策課</t>
  </si>
  <si>
    <t>介護保険ファイル</t>
  </si>
  <si>
    <t>健康医療部保険給付課及び保険相談課と福祉部長寿社会政策課及び長寿安心課において、資格賦課・保険料の徴収・保険給付に関する事務のため。</t>
  </si>
  <si>
    <t>１資格情報、２認定情報、３賦課収納情報、４受給情報</t>
  </si>
  <si>
    <t>介護保険法第９条に基づき、豊中市介護保険に加入した住民※資格喪失者を含む</t>
  </si>
  <si>
    <t>〇本人又は本人の代理人〇評価実施機関内の他部署（住民票担当部署、地方税担当部署、生活保護担当部署）〇行政機関・独立行政法人等（後期高齢者医療広域連合、国保組合、共済組合、日本年金機構等）〇地方公共団体・地方独立行政法人（各市町村、地方公共団体システム機構）〇その他（各医療保険者、金融機関等、国民健康保険団体連合会）</t>
  </si>
  <si>
    <t>〇番号法第19条第8号（別表第2）に定める情報照会者〇厚生労働大臣又は共済組合等〇番号法第9条第2項に基づく条例を規定し、個人情報保護委員会に情報連携を認められた地方自治体の長</t>
  </si>
  <si>
    <t>薬事許認可事業者等一覧</t>
  </si>
  <si>
    <t>薬事の許認可・監視指導のために利用する。</t>
  </si>
  <si>
    <t>１申請・届出者名（法人の場合はその名称）、２申請・届出者住所（法人の場合はその所在地）、３営業所の名称・所在地、４許可・届出業態の区分（薬局、店舗販売業、高度管理医療機器販売業・貸与業、管理医療機器販売業・貸与業等）、５管理者の氏名・住所・資格名称、６従事者の氏名・住所・資格名称（研修中の登録販売者については、研修中の旨）</t>
  </si>
  <si>
    <t>申請者からの申請書、届出人からの届出書</t>
  </si>
  <si>
    <t>毒物劇物販売業等事業者一覧</t>
  </si>
  <si>
    <t>毒物劇物販売業等の登録・監視指導事務のために利用する。</t>
  </si>
  <si>
    <t>１申請・届出者名（法人の場合はその名称）、２申請・届出者住所（法人の場合はその所在地）、３登録・届出の別（毒物劇物販売業、毒物劇物業務上取扱者等）、４営業所又は店舗の所在地、５毒物劇物取扱責任者の氏名・住所</t>
  </si>
  <si>
    <t>介護給付費過誤申立依頼書</t>
  </si>
  <si>
    <t>介護給付費過誤申立を大阪府国保連合会へ送付するため。</t>
  </si>
  <si>
    <t>１事業所番号、２事業所名、３電話番号、４所在地、５被保険者番号、６被保険者氏名、７サービス提供月、８サービス種類、９様式番号、１０申立理由、１１申立理由コード</t>
  </si>
  <si>
    <t>介護保険サービス事業所の利用者</t>
  </si>
  <si>
    <t>介護保険事業所からの紙及び電子データでの届出</t>
  </si>
  <si>
    <t>大阪府国保連合会</t>
  </si>
  <si>
    <t>歯科技工所施設一覧</t>
  </si>
  <si>
    <t>歯科技工所の届出・監視指導事務のために利用する。</t>
  </si>
  <si>
    <t>１届出者名（法人の場合はその名称）、２届出者住所（法人の場合はその所在地）、３歯科技工所の名称・所在地、４届出業態（歯科技工所）、５管理者の氏名・住所</t>
  </si>
  <si>
    <t>届出書を提出した者</t>
  </si>
  <si>
    <t>病院・診療所・助産所施設一覧</t>
  </si>
  <si>
    <t>病院・診療所等の許認可・監視指導事務のために利用する。</t>
  </si>
  <si>
    <t>１申請・届出者名（法人の場合はその名称）、２申請・届出者住所（法人の場合はその所在地）、３病院・診療所・助産所の名称・所在地、４許可・届出業態（病院・診療所・助産所の別）、５管理者の氏名・住所</t>
  </si>
  <si>
    <t>申請者からの申請書・届出者からの届出書</t>
  </si>
  <si>
    <t>進行管理表</t>
  </si>
  <si>
    <t>屋外広告物許可申請、景観法届出、風致地区内行為許可申請業務の進捗管理等のために使用する</t>
  </si>
  <si>
    <t>１申請者名、２届出者名、３所在地、４受付番号</t>
  </si>
  <si>
    <t>申請者、届出者</t>
  </si>
  <si>
    <t>申請者からの申請、届出者からの届出</t>
  </si>
  <si>
    <t>施術所施設一覧</t>
  </si>
  <si>
    <t>施術所の届出・監視指導事務のために利用する。</t>
  </si>
  <si>
    <t>１届出者名（法人の場合はその名称）、２届出者住所（法人の場合はその所在地）、３施術所の名称・所在地、４届出の業態（あんま・はり・きゅう・柔道整復）</t>
  </si>
  <si>
    <t>C1300</t>
  </si>
  <si>
    <t>財務部税務管理課</t>
  </si>
  <si>
    <t>税総合システム（市税収納管理業務）</t>
  </si>
  <si>
    <t>納税義務者の市税の納付状況確認、口座振替事務、還付・充当事務、督促業務に利用</t>
  </si>
  <si>
    <t>１宛名番号、２個人番号、３納税通知書番号、４課税年度、５相当年度、６会計年度、７納税義務者に関する事項、８調定に関する事項、９納付に関する事項、１０徴収に関する事項、１１収入に関する事項、１２過誤納に関する事項、１３還付・充当に関する事項、１４滞納処分に関する事項、１５還付加算金に関する事項、１６延滞金・加算金に関する事項、１７返戻公示に関する事項</t>
  </si>
  <si>
    <t>個人市府民税、法人市民税、固定資産税、都市計画税、軽自動車税、事業所税、市たばこ税、入湯税の納税義務者</t>
  </si>
  <si>
    <t>税総合システム（他の税務担当課が収集した情報）、住民基本台帳システム、eLTAX、納税義務者等から提出された請求書・依頼書・申告書・申請書</t>
  </si>
  <si>
    <t>税過年度管理データ</t>
  </si>
  <si>
    <t>納税義務者の市税の納付状況確認、返還金業務に利用</t>
  </si>
  <si>
    <t>【平成１７年度（２００５年度）までのファイルのみ保管・作成年度から２０年経過したファイルは順次廃棄】１課税年度、２税統一番号、３通知書番号、４名寄サイン、５納税義務者に関する事項、６課税額、７消込額、８延滞金、９納付に関する事項</t>
  </si>
  <si>
    <t>個人市府民税、法人市民税、固定資産税、都市計画税、軽自動車税の納税義務者</t>
  </si>
  <si>
    <t>旧税オンラインシステム</t>
  </si>
  <si>
    <t>定期及び臨時接種関連業務ファイル</t>
  </si>
  <si>
    <t>定期接種に係る市外接種実施依頼書の発行や新型コロナワクチン接種にかかる接種券の個別送付、接種記録管理等に利用</t>
  </si>
  <si>
    <t>１氏名、２生年月日、３住所、４接種予定医療機関名、５予防接種の種類、６接種回数・接種日、７異動日、８送付日、９接種後の体調、等</t>
  </si>
  <si>
    <t>申請者及び接種者</t>
  </si>
  <si>
    <t>申請者からの申請</t>
  </si>
  <si>
    <t>屋外広告物許可台帳</t>
  </si>
  <si>
    <t>屋外広告物許可申請において助言事項及びその返答を整理するために利用する</t>
  </si>
  <si>
    <t>１受付番号、２助言事項、３返答事項</t>
  </si>
  <si>
    <t>屋外広告許可申請</t>
  </si>
  <si>
    <t>申請者による申請</t>
  </si>
  <si>
    <t>景観法届出台帳</t>
  </si>
  <si>
    <t>景観法届出において助言事項及びその返答を整理するために利用する</t>
  </si>
  <si>
    <t>１届出番号、２届出者、３行為の場所、５助言内容、６返答内容</t>
  </si>
  <si>
    <t>景観法届出書</t>
  </si>
  <si>
    <t>届出者からの届出</t>
  </si>
  <si>
    <t>E1700・W1100</t>
  </si>
  <si>
    <t>障害福祉課・こども政策課</t>
  </si>
  <si>
    <t>障害福祉サービス事業所情報管理業務ファイル</t>
  </si>
  <si>
    <t>福祉部障害福祉課・こども未来部こども政策課</t>
  </si>
  <si>
    <t>障害福祉サービスに係る事業所台帳管理事務のために利用する。</t>
  </si>
  <si>
    <t>【事業者（代表者）】１役職、２氏名・フリガナ、３郵便番号・住所、４生年月日、５電話・FAX番号【事業所（管理者）】１氏名・フリガナ、２郵便番号・住所、３生年月日、４電話・FAX番号、５当該サービス事業所で兼務する他の職種、６同一敷地内の他の事業所又は施設の職務との兼務（事業所等の名称・兼務する職種・兼務する勤務時間等）【事業所（サービス管理責任者）】１氏名・フリガナ、２郵便番号・住所、３資格【事業所（児童発達支援管理責任者）】１氏名・フリガナ、２郵便番号・住所、３資格【事業所（相談支援専門員）】１氏名・フリガナ、２郵便番号・住所</t>
  </si>
  <si>
    <t>障害福祉サービス事業所の管理者及びサービス管理責任者</t>
  </si>
  <si>
    <t>事業者からの申請</t>
  </si>
  <si>
    <t>地域包括支援センターネットワークシステム総合相談支援業務ファイル</t>
  </si>
  <si>
    <t>地域包括支援センターネットワークシステム総合相談支援業務のために利用する。</t>
  </si>
  <si>
    <t>１氏名、２性別、３生年月日、４被保険者番号、５フリガナ、６郵便番号、７住所、８電話番号、９介護保険証情報、10支援経過記録</t>
  </si>
  <si>
    <t>相談者、介護事業所等の関係機関および民生委員等の市民</t>
  </si>
  <si>
    <t>J1800</t>
  </si>
  <si>
    <t>危機管理課</t>
  </si>
  <si>
    <t>都市経営部危機管理課</t>
  </si>
  <si>
    <t>自主防災組織の活動支援にかかる事務のため使用</t>
  </si>
  <si>
    <t xml:space="preserve">１校区自主防（附番）、２校区No.、３小学校区、４登録（現在）、５代表者氏名、６校区単位、７自治会コード、８自治会名、９自治会＝自主防、１０小学校区、１１登録（現在）、１２自主防災組織名、１３校区単位、１４登録番号、１５郵便番号、１６住所、１７電話番号、１８メール、１９登録日、２０進捗確認日、２１備考 </t>
  </si>
  <si>
    <t>登録組織</t>
  </si>
  <si>
    <t>登録組織からの申請・報告</t>
  </si>
  <si>
    <t>消防局</t>
  </si>
  <si>
    <t>障害福祉サービス請求内容チェックシステム業務ファイル</t>
  </si>
  <si>
    <t>大阪府国民健康保険団体連合会から送信される障害福祉サービス事業に係る事業所からの請求の点検結果情報を取り込み、市町村審査及び統計資料作成に利用する。</t>
  </si>
  <si>
    <t>１受給者証番号、２受給者氏名・フリガナ、３受給者生年月日、４受給者性別、５児童氏名・フリガナ、６児童生年月日・年齢、７児童性別、８障害区分、９障害福祉サービス支給決定情報、１０障害児通所支援支給決定情報、１１障害福祉サービス利用状況、１２障害児通所支援利用状況</t>
  </si>
  <si>
    <t>障害福祉サービス事業申請者、障害児通所支援事業申請者</t>
  </si>
  <si>
    <t>大阪府国民健康保険団体連合会からの提供</t>
  </si>
  <si>
    <t>K8300</t>
  </si>
  <si>
    <t>医事課</t>
  </si>
  <si>
    <t>DPC様式１データファイル</t>
  </si>
  <si>
    <t>病院事務局医事課</t>
  </si>
  <si>
    <t>DPC調査事務局（厚生労働省からの委託）にデータ提出するために利用する。</t>
  </si>
  <si>
    <t>１施設コード、２データ識別番号、３入院年月日、４回数管理番号、５統括診療情報番号、６入院情報、７退院情報、８様式１対象期間、９診療科、１０病棟、１１診療目的・経過、１２前回退院、１３再入院調査、１４患者プロファイル、１５妊婦情報、１６要介護情報、１７病名、１８手術情報、１９ADL、２０がん情報、２１JCS、２２脳腫瘍患者／テモゾロミド、２３Hugh-Jones、２４肺炎患者重症度、２５呼吸不全患者/P/F比、２６心不全患者NYHA、２７CCS分類、２８Killip分類、２９心不全患者情報、３０急性心筋梗塞患者情報、３１解離性大動脈瘤情報、３２肝硬変情報Child-Pugh、３３急性膵炎患者情報、３４産科患者情報、３５熱傷患者情報BurnIndex、３６精神疾患・認知症患者情報GAF、３７SOFAスコア、３８その他重症度分類</t>
  </si>
  <si>
    <t>入院・外来受診患者</t>
  </si>
  <si>
    <t>電子カルテから情報収集</t>
  </si>
  <si>
    <t>DPC調査事務局</t>
  </si>
  <si>
    <t>EVEファイル</t>
  </si>
  <si>
    <t>入院・外来患者統計、分析、ベンチマーク、臨床指標のために利用する。</t>
  </si>
  <si>
    <t>ＤＰＣデータから引用</t>
  </si>
  <si>
    <t>L1100</t>
  </si>
  <si>
    <t>住宅課</t>
  </si>
  <si>
    <t>市営住宅管理ファイル</t>
  </si>
  <si>
    <t>都市計画推進部住宅課</t>
  </si>
  <si>
    <t>市営住宅の管理運営業務に係る事務のために利用する。</t>
  </si>
  <si>
    <t>１氏名、２生年月日、３住所、４電話番号、５入退去日、６勤務先、７収入、８控除（扶養・障害等）、９給与所得等、１０生活保護受給の有無、１１家賃等、１２家賃等引落口座</t>
  </si>
  <si>
    <t>市営住宅入居者及び退去者</t>
  </si>
  <si>
    <t>市営住宅に係る各種提出書類</t>
  </si>
  <si>
    <t>市営住宅の指定管理者</t>
  </si>
  <si>
    <t>病院ダッシュボードファイル</t>
  </si>
  <si>
    <t>産科医療補償制度ファイル</t>
  </si>
  <si>
    <t>産科医療補償を申請する患者に対応するために利用する。</t>
  </si>
  <si>
    <t>１妊産婦管理番号、２妊産婦氏名、３妊産婦生年月日、４電話番号、５登録証交付年月日、６分娩予定年月日、７分娩予定胎児数、８妊産婦状況、９妊産婦情報登録遅延（２２週以降登録）理由</t>
  </si>
  <si>
    <t>産科受診妊婦患者</t>
  </si>
  <si>
    <t>産科受診妊婦患者から産科医療補償制度登録証を受け取り収集</t>
  </si>
  <si>
    <t>公益社団法人　日本医療機能評価機構</t>
  </si>
  <si>
    <t>風致地区終了届管理シート</t>
  </si>
  <si>
    <t>風致地区内行為許可申請における終了届の提出状況の管理、担当者に進捗確認を行うために利用する</t>
  </si>
  <si>
    <t>１受付番号、２申請者名、３担当者名、４、担当者連絡先</t>
  </si>
  <si>
    <t>風致地区内行為許可申請書</t>
  </si>
  <si>
    <t>特例屋外広告業登録台帳</t>
  </si>
  <si>
    <t>特例屋外広告業の登録状況を管理するために利用する</t>
  </si>
  <si>
    <t>１受付番号、２登録者氏名、３登録者住所</t>
  </si>
  <si>
    <t>特例屋外広告業登録</t>
  </si>
  <si>
    <t>届出者による届出</t>
  </si>
  <si>
    <t>マチカネポイントアプリ登録者一覧</t>
  </si>
  <si>
    <t>マチカネポイントアプリの管理運用、及び統計調査のため利用する。</t>
  </si>
  <si>
    <t>１ユーザーID、２名前、３メールアドレス、４メールアドレス２、５電話番号、６電話番号２、７カード情報、８姓、９名、１０セイ、１１メイ、１２住所、１３住所２、１４性別、１５生年月日</t>
  </si>
  <si>
    <t>利用者</t>
  </si>
  <si>
    <t>利用者からのアプリへの登録</t>
  </si>
  <si>
    <t>K1C00</t>
  </si>
  <si>
    <t>医療情報室</t>
  </si>
  <si>
    <t>診療記録等</t>
  </si>
  <si>
    <t>医療サービスの提供、がん登録、症例研究、保険診療業務、その他診療業務を行うために利用する。</t>
  </si>
  <si>
    <t>１氏名、２生年月日、３性別、４住所、５電話番号、６患者ID、７健康保険被保険者証の記号番号、８診療録、９処方せん、１０手術記録、１１看護記録、１２検査結果、１３検査所見記録、１４検査画像、１５紹介状、１６退院時要約、１７病歴、１８身体状況、１９診断書、２０その他の診療過程</t>
  </si>
  <si>
    <t>受診の意思を示した者</t>
  </si>
  <si>
    <t>受診の意思をしめした者からの聞き取り</t>
  </si>
  <si>
    <t>連携医療機関、法令に基づく機関、研究機関等</t>
  </si>
  <si>
    <t>新型コロナウイルス感染症対策業務ファイル</t>
  </si>
  <si>
    <t>感染症法上２類相当の間の新型コロナウイルス感染症患者の健康状態や療養期間の把握等</t>
  </si>
  <si>
    <t>１氏名、２性別、３生年月日、４住所、５診断情報、６疾病等の有無、７療養期間、８入院有無、９宿泊療養有無、１０臨床経過等</t>
  </si>
  <si>
    <t>令和5年5月7日までに新型コロナウイルスに感染し、医療機関から発生届が提出された市内在住者</t>
  </si>
  <si>
    <t>医療機関からの発生届の受理、本人等からの申告</t>
  </si>
  <si>
    <t>（A）避難行動要支援者名簿（B）避難支援等関係者名簿※避難支援等関係者とは、民生児童委員、校区福祉委員、自主防災組織、自治会など</t>
  </si>
  <si>
    <t>避難行動要支援者の安否確認に用いる名簿を管理するとともに、その名簿を地域に提供するために利用</t>
  </si>
  <si>
    <t>（A）１氏名、２住所、３性別、４生年月日、５要配慮者情報など（B）１氏名、２住所</t>
  </si>
  <si>
    <t>（A）避難行動要支援者に該当するもの（B）避難支援等関係者に該当するもの</t>
  </si>
  <si>
    <t>（A）共通基盤及び福祉システムと連携（B）本人の申請による</t>
  </si>
  <si>
    <t>避難支援等関係者</t>
  </si>
  <si>
    <t>環境交流センター貸室業務ファイル</t>
  </si>
  <si>
    <t>貸室業務のために利用するため</t>
  </si>
  <si>
    <t>結核予防業務ファイル</t>
  </si>
  <si>
    <t>感染症法に基づき、結核患者等の健康状態や治療状況等を把握しサポートすることにより、結核のまん延防止に取り組むため</t>
  </si>
  <si>
    <t>１氏名、２性別、３年齢、４生年月日、５住所、６電話番号、７登録年月日、８基本情報、９診療情報、１０接触者情報、１１サポート経過等</t>
  </si>
  <si>
    <t>結核登録患者、接触者</t>
  </si>
  <si>
    <t>医療機関からの発生届、診療情報提供書、カルテ情報、本人等からの申告</t>
  </si>
  <si>
    <t>介護保険事業者管理ファイル</t>
  </si>
  <si>
    <t>国から整備を求められている介護保険事業所台帳を電子データで整備し、大阪府国民健康保険団体連合会へ事業所台帳データを送付するため。事業者連絡会の会員管理の為</t>
  </si>
  <si>
    <t>１申請者（法人）情報、２事業所情報、３管理者情報</t>
  </si>
  <si>
    <t>申請者（法人代表者）、管理者、介護支援専門員</t>
  </si>
  <si>
    <t>大阪府国民健康保険団体連合会</t>
  </si>
  <si>
    <t>感染症予防業務ファイル</t>
  </si>
  <si>
    <t>感染症法に基づき感染症の発生情報を収集し、予防策について対応することで感染拡大防止を図るため</t>
  </si>
  <si>
    <t>１氏名、２性別、３生年月日、４年齢、５住所、６電話番号、７基本情報、８診療情報、９接触者情報、１０サポート経過等</t>
  </si>
  <si>
    <t>感染症患者、接触者</t>
  </si>
  <si>
    <t>ひとり暮らし高齢者業務ファイル</t>
  </si>
  <si>
    <t>・ひとり暮らし高齢者業務に係る事務のために利用する。</t>
  </si>
  <si>
    <t>１宛名番号、２受付年度、３利用者氏名、４フリガナ、５生年月日、６性別、７自宅住所１、８自宅住所２、９自宅電話、１０異動事由、１１異動年月日、１２現状、１３要介護度、１４被保険者番号、１５介護認定日、１６認定有効期限、１７校区、１８支援センター、１９介護事業者名、２０介護申請状況、２１情政データ連携、２２特記、２３登録年月日、２４現況、２５居住住所１、２６居住住所２、２７居住電話番号、２８居住校区、２９居住地校区、３０利用者電話、３１利用者携帯、３２廃止年月日、３３廃止理由、３４備考、３５氏名（緊急連絡先）、３６続柄（緊急連絡先）、３７住所（緊急連絡先）、３８電話番号（緊急連絡先）、３９携帯番号（緊急連絡先）、４０氏名（親族連絡先①）、４１続柄（親族連絡先①）、４２住所（親族連絡先①）、４３電話番号（親族連絡先①）、４４携帯番号（親族連絡先①）、４５氏名（親族連絡先②）、４６続柄（親族連絡先②）、４７住所（親族連絡先②）、４８電話番号（親族連絡先②）、４９携帯番号（親族連絡先②）、５０氏名（親族連絡先③）、５１続柄（親族連絡先③）、５２住所（親族連絡先③）、５３電話番号（親族連絡先③）、５４携帯番号（親族連絡先③）、５５転出前住所１、５６転出前住所２</t>
  </si>
  <si>
    <t>利用者、緊急連絡先、民生委員</t>
  </si>
  <si>
    <t>届出人からの新規、変更、異動報告書</t>
  </si>
  <si>
    <t>民生委員</t>
  </si>
  <si>
    <t>環境営業六法管理システム</t>
  </si>
  <si>
    <t>美容所、理容所、クリーニング所、旅館、興行場、公衆浴場の施設情報の管理のために利用する。</t>
  </si>
  <si>
    <t>１営業（開設）者氏名・名称、２生年月日、３営業（開設）者住所・所在地、４施設名称、５法人代表者氏名、６施設所在地、７施設電話番号、８営業の種別（種類）、９構造設備、１０許可（確認）番号、１１許可（確認）年月日、１２従業者氏名、１３備考</t>
  </si>
  <si>
    <t>申請・届出をした営業（開設）者、従業者</t>
  </si>
  <si>
    <t>営業（開設）者からの申請、届出</t>
  </si>
  <si>
    <t>記録項目欄１～５、８、９、１２の内容については、美容師法（昭和３２年法律第１６３号）第１１条第２項または理容師法（昭和２２年法律第２３４号）第１１条第２項、クリーニング業法（昭和２５年法律第２０７号）第５条第３項、旅館業法施行規則（昭和２３年厚生省令第２８号）第４条、豊中市興行場法施行条例（平成２４年豊中市条例第７９号）第４条、公衆浴場法施行規則（昭和２３年厚生省令第２７号）第４条により変更の届出が必要。</t>
  </si>
  <si>
    <t>環境特定建築物管理システム</t>
  </si>
  <si>
    <t>建築物における衛生的環境の確保に関する法律に基づく特定建築物の施設情報の管理のために利用する。</t>
  </si>
  <si>
    <t>１所有者氏名・名称、２所有者住所・所在地、３所有者電話番号、４所有者代表者氏名、５維持管理権原者氏名・名称、６維持管理権原者住所・所在地、７維持管理権原者代表者氏名、８維持管理権原者電話番号、９建築物名称、１０建築物所在地、１１建築物電話番号、１２構造設備、１３用途、１４届出年月日、１５建築物環境衛生管理技術者氏名、１６建築物環境衛生管理技術者住所、１７建築物環境衛生管理技術者免状番号、１８備考</t>
  </si>
  <si>
    <t>所有者、維持管理権原者、建築物環境衛生管理技術者</t>
  </si>
  <si>
    <t>所有者・維持管理権原者からの届出</t>
  </si>
  <si>
    <t>記録項目欄１、２、４～７、９、１２、１３及び１５～１７の内容については、建築物における衛生的環境の確保に関する法律（昭和４５年法律第２０号）第５条第３項の規定により、変更の届出が必要。</t>
  </si>
  <si>
    <t>飼い犬管理システム</t>
  </si>
  <si>
    <t>狂犬病予防法に基づく飼い犬情報の管理のために利用する。</t>
  </si>
  <si>
    <t>１所有者氏名・名称、２所有者電話番号、３所有者住所・所在地、４所有者の電子メールアドレス、５登録番号、６飼い犬の種類、７飼い犬の毛色、８飼い犬の性別、９飼い犬の名称、１０飼い犬の生年月日、１１飼い犬の所在地、１２注射実施年月日、１３注射済票番号、１４死亡年月日、１５変更年月日、１６マイクロチップ番号、１７備考</t>
  </si>
  <si>
    <t>所有者</t>
  </si>
  <si>
    <t>所有者からの申請、届出</t>
  </si>
  <si>
    <t>記録項目欄１、３及び１１の内容については、狂犬病予防法（昭和２５年法律第２４７号）第４条第４項または動物の愛護及び管理に関する法律（昭和４８年法律第１０５号）第３９条の５第８項により変更の届出が必要。記録項目欄２、４、７、９及び１６の内容については、動物の愛護及び管理に関する法律（昭和４８年法律第１０５号）第３９条の５第８項により変更の届出が必要。</t>
  </si>
  <si>
    <t>C1400</t>
  </si>
  <si>
    <t>市民税課</t>
  </si>
  <si>
    <t>財務部市民税課</t>
  </si>
  <si>
    <t>申告者からの申告</t>
  </si>
  <si>
    <t>D1200</t>
  </si>
  <si>
    <t>市民課</t>
  </si>
  <si>
    <t>戸籍ファイル</t>
  </si>
  <si>
    <t>市民協働部市民課</t>
  </si>
  <si>
    <t>戸籍関連事務に利用する。</t>
  </si>
  <si>
    <t>１本籍、２氏名、３出生の年月日、４戸籍に入った原因及び年月日、５実父母の氏名及び実父母との続柄、６養親の氏名及び養親との続柄、７夫又は妻である旨、８従前戸籍の表示、９身分に関する事項、10届出に関する事項、11戸籍の記載を命ずる裁判確定の年月日</t>
  </si>
  <si>
    <t>豊中市に本籍を有する者、豊中市に戸籍の届出をした者</t>
  </si>
  <si>
    <t>届出人からの届出、公的機関からの報告・申出、裁判所からの嘱託書</t>
  </si>
  <si>
    <t>軽自動車税賦課決定業務ファイル</t>
  </si>
  <si>
    <t>軽自動車税の賦課決定に関わる事務のために利用する。</t>
  </si>
  <si>
    <t>１管轄CD、２カナ区分、３標識連番、４車種CD、５車両履歴番号、６宛名番号、７整理番号、８所有区分、９登録情報、１０変更情報、１１廃車情報、１２標識弁償金区分、１３車台番号、１４改造車区分、１５排気量情報、１６車名CD、１７定置場情報、１８型式認識番号、１９非課税情報、２０減免情報、２１保留情報、２２異動事由CD、２３通称名、２４車両型式、２５リース区分、２６標識回収区分、２７交付証回収区分、２８申告区分、２９試乗車区分、３０市町村識別CD、３１処理日時、３２初度検査年月、３３燃料の種類、３４特例区分</t>
  </si>
  <si>
    <t>申告者</t>
  </si>
  <si>
    <t>法人市民税賦課決定業務ファイル</t>
  </si>
  <si>
    <t>法人市民税の賦課決定に関わる事務のために利用する。</t>
  </si>
  <si>
    <t>１宛名番号、２賦課基本履歴番号、３状態区分、４算定期間、５所在地、６法人名称、７法人等整理番号、８資料番号、９代表者情報、１０申告期限延長、１１資本金、１２積立金、１３従業者数、１４分割等区分、１５業者区分、１６申告書出力情報、１７課税免除区分、１８法人格区分、１９税理士番号、２０登記年月日、２１設立等年月日、２２連結情報、２３算定期間変更、２４処理日時、２５更新者職員番号、２６市町村識別CD、２７事業年度、２８期別、２９資料等番号、３０相当年度、３１課税年度月、３２納期限、３３減免情報、３４使途秘匿金税額、３５法人税額、３６控除情報、３７課税標準、３８残余財産情報、３９税率、４０法人税割額、４１前使途秘匿金税額、４２納付すべき額、４３納付額、４４調定額、４５税割情報、４６均等割情報、４７税理士情報、４８清算人氏名、４９経理責任者氏名、５０翌期中間申告要否</t>
  </si>
  <si>
    <t>申告者、税理士、清算人、経理責任者</t>
  </si>
  <si>
    <t>市民税課賦課決定業務ファイル</t>
  </si>
  <si>
    <t>市民税の賦課決定に関わる事務のために利用する。</t>
  </si>
  <si>
    <t>申告者、申告者の同居親族、相続人、通知送付対象者、税理士、勤務先代表者名</t>
  </si>
  <si>
    <t>障害者福祉・自立支援システム</t>
  </si>
  <si>
    <t>福祉部障害福祉課・こども未来部こども政策課・こども未来部おやこ保健課</t>
  </si>
  <si>
    <t>障害福祉サービス支給決定、障害児通所支援事業支給決定及び障害福祉制度の利用決定のために利用する。</t>
  </si>
  <si>
    <t>１対象者氏名、２年齢、３性別、４住所、５住民区分、６住民日・消除日、７障害福祉サービス支給決定情報、８障害児支援支給決定情報、９身体障害者手帳取得状況、１０精神手帳取得状況、１１療育手帳取得状況、１２自立支援医療決定情報、１３特別児童扶養手当受給情報、１４特別障害者手当受給情報、１５障害児福祉手当受給情報、１６重度障害者介護手当受給情報、１７有料道路割引決定情報、１８NHK減免決定情報、１９障害者手帳診断料助成決定情報、２０福祉電話貸与情報、２１緊急通報システム貸与情報、２２住宅改造助成決定情報、２３自動車改造助成決定情報、２４シルバーハウジング利用状況、２５日常生活用具支給情報、２６補装具支給情報、２７高額障害福祉サービス費決定情報、２８高額障害児通所給付費決定情報</t>
  </si>
  <si>
    <t>障害福祉サービス申請者、障害児通所支援申請者、障害福祉制度申請者</t>
  </si>
  <si>
    <t>申請者からの申請、市民課・市民税課・福祉事務所・大阪府国民健康保険団体連合会からの提供</t>
  </si>
  <si>
    <t>E1700</t>
  </si>
  <si>
    <t>障害福祉課</t>
  </si>
  <si>
    <t>大阪府障害者扶養共済加入者名簿</t>
  </si>
  <si>
    <t>福祉部障害福祉課</t>
  </si>
  <si>
    <t>大阪府障がい者扶養共済制度の豊中市における加入者を把握するため</t>
  </si>
  <si>
    <t>１市町村名、２加入番号、３加入者氏名、４加入者性別、５加入者生年月日、６加入者住所、７障害者氏名、８障害者性別、９障害者生年月日、１０障害者住所</t>
  </si>
  <si>
    <t>申請者及び制度対象の障害者</t>
  </si>
  <si>
    <t>大阪府</t>
  </si>
  <si>
    <t>C1500</t>
  </si>
  <si>
    <t>債権管理課</t>
  </si>
  <si>
    <t>滞納整理システム（市税滞納整理業務）</t>
  </si>
  <si>
    <t>市府民税、固定資産税、都市計画税、軽自動車税、法人住民税、事業所税の催告及び滞納整理を行うために利用する。</t>
  </si>
  <si>
    <t>１宛名番号、２世帯番号、３通知書番号、４氏名・名称、５生年月日、６年齢、７性別、８住所、９住所履歴、１０住民区分、１１電話番号、１２公的扶助、１３滞納区分、１４滞納事由、１５職業、１６滞納額、１７納付状況、１８口座情報、１９勤務先情報、２０勤務状況、２１本籍地・国籍、２２世帯・関連者氏名、２３世帯・関連者続柄、２４世帯・関連者性別、２５関連種類、２６送付先住所、２７連絡先電話番号、２８連絡先メールアドレス、２９経過記録、３０所有固定資産の状況、３１所有軽自動車等の状況、３２法人等の状況、３３事業所等の状況、３４滞納処分等の徴収に関する事項</t>
  </si>
  <si>
    <t>市税等の滞納者</t>
  </si>
  <si>
    <t>他課からの提供　本人からの聴取</t>
  </si>
  <si>
    <t>豊中市納付推進センター</t>
  </si>
  <si>
    <t>D1100</t>
  </si>
  <si>
    <t>くらし支援課</t>
  </si>
  <si>
    <t>企業情報データベース</t>
  </si>
  <si>
    <t>豊中しごと・くらしセンターの相談・支援業務のために利用する。</t>
  </si>
  <si>
    <t>D1500</t>
  </si>
  <si>
    <t>市民協働部庄内出張所</t>
  </si>
  <si>
    <t>個人番号カード交付業務ファイル</t>
  </si>
  <si>
    <t>個人番号カードの交付状況の把握及び管理のために利用する。</t>
  </si>
  <si>
    <t>地方公共団体情報システム機構で発行された個人番号カードのうち当課に郵送されてきた者</t>
  </si>
  <si>
    <t>地方公共団体情報システム機構からのカード発行一覧表及び同データ</t>
  </si>
  <si>
    <t>水道使用量データ</t>
  </si>
  <si>
    <t>空家等対策計画検討の基礎資料</t>
  </si>
  <si>
    <t>１水栓番号注記図（GIS）、２水栓所在地、３水栓番号、４調定水量、５用途区分、６水栓区分、７業種区分、８利用区分、９開閉区分、１０戸数</t>
  </si>
  <si>
    <t>豊中市内全域の個別水道使用量（令和３年度）</t>
  </si>
  <si>
    <t>水栓情報</t>
  </si>
  <si>
    <t>（諮問番号）令和３年度市長諮問第２号－２　（答申番号）答申第１１５号－２にて本人外収集承認済み</t>
  </si>
  <si>
    <t>家屋課税台帳及び家屋補充課税台帳</t>
  </si>
  <si>
    <t>空家等対策計画検討の基礎資料及びアンケート調査実施による所有者特定</t>
  </si>
  <si>
    <t>１所在地番、２種類、３主体（構造）、４屋根、５階層、６地階、７床面積、８建築年月日、９区分所有者サイン、１０家屋番号、１１家屋調査番号、１２住居表示、１３義務者氏名、１４義務者住所、１５義務者郵便番号、１６送付先氏名、１７送付者住所、１８送付者郵便番号</t>
  </si>
  <si>
    <t>豊中市内全域の建物所有者情報</t>
  </si>
  <si>
    <t>固定資産税台帳</t>
  </si>
  <si>
    <t>（諮問番号）令和３年度市長諮問第２号－３　（答申番号）答申第１１５号－３にて目的外利用承認済み</t>
  </si>
  <si>
    <t>空家実態調査結果（アンケート結果）</t>
  </si>
  <si>
    <t>１建物所在地、２建物の所有、３敷地の所有、４年齢、５回答者氏名 、６回答者住所</t>
  </si>
  <si>
    <t>アンケート回答を行った者</t>
  </si>
  <si>
    <t>空家所有者によるアンケート回答</t>
  </si>
  <si>
    <t>D1600</t>
  </si>
  <si>
    <t>市民協働部新千里出張所</t>
  </si>
  <si>
    <t>１ＮＯ、２箱番号、３記入日、４電子証明有無、５名前、６住所、７生年月日、８性別、９識別ＮＯ、１０白箱番号、１１到達日、１２送付日、１３交付日、１４手数料、１５交付場所変更、１６特記事項、１７備考</t>
  </si>
  <si>
    <t>地方公共団体情報システム機構で発行された個人番号カードのうち、当課に郵送されてきたもの</t>
  </si>
  <si>
    <t>住民記録情報ファイル</t>
  </si>
  <si>
    <t>住民基本台帳事務のために利用する。</t>
  </si>
  <si>
    <t>１宛名番号、２世帯番号、３個人番号、４管轄コード、５記載順位、６住民区分、７住民種別、８転出区分、９住民票コード、１０氏名、１１氏名かな、１２世帯主宛名番号、１３世帯主氏名、１４世帯主通称、１５世帯主かな、１６世帯主通称かな、１７生年月日、１８性別、１９続柄、２０現住所、２１郵便番号、２２住所コード、２３方書、２４住民となった異動事由、２５住民となった異動年月日、２６住民となった届出年月日、２７住所を定めた異動事由、２８住所を定めた異動年月日、２９住所を定めた届出年月日、３０前住所情報、３１転入前住所、３２転入前住所コード、３３転入前住所郵便番号、３４転入前住所方書、３５消除異動事由、３６消除異動年月日、３７消除届出年月日、３８転出予定日、３９転出先住所、４０転出先住所コード、４１転出先郵便番号、４２転出先方書、４３備考情報、４４本籍、４５本籍コード、４６本籍郵便番号、４７筆頭者、４８併記名、４９併記名かな、５０カタカナ表記、５１通称、５２通称かな、５３外国人住民となった異動事由、５４外国人住民となった異動年月日、５５外国人住民となった異動届出年月日、５６国籍名、５７国籍コード、５８第３０条４５規定区分名、５９第３０条４５規定区分コード、６０在留資格名、６１在留資格コード、６２在留期間等、６３在留期間の満了の日、６４在留カード等の番号、６５通称の記載と削除に関する事項、６６選挙資格有無、６７投票区、６８投票区コード、６９国保資格有無、７０記号番号、７１資格取得日、７２資格取得理由、７３資格喪失日、７４資格喪失事由、７５退職資格有無、７６退職該当日、７７退職非該当日、７８介護資格有無、７９被保険者番号、８０資格取得日、８１資格取得事由、８２資格喪失日、８３資格喪失事由、８４後期高齢者資格有無、８５被保険者番号、８６資格取得日、８７資格取得事由、８８資格喪失日、８９資格喪失事由、９０年金資格有無、９１基礎年金番号、９２資格取得日、９３資格取得事由、９４資格喪失日、９５資格喪失事由、９６児童手当認定資格区分、９７受給開始日、９８受給終了日、９９住基カード情報、１００個人番号カード情報、１０１利用情報、１０２暗証番号、１０３操作情報、１０４証明書発行履歴、１０５支援措置情報、１０６証明書停止情報、１０７異動停止情報、１０８処理禁止情報</t>
  </si>
  <si>
    <t>住民異動届を提出した者</t>
  </si>
  <si>
    <t>１ＮＯ、２記入日、３電子証明有無、４名前、５生年月日、６識別ＮＯ、７送付日、８手数料、９交付日</t>
  </si>
  <si>
    <t>くらし再建パーソナルサポートセンターシステム</t>
  </si>
  <si>
    <t>生活困窮者自立相談支援事業にかかる相談・支援業務のために利用する。（厚労省所定のシステムに入力）</t>
  </si>
  <si>
    <t>１氏名、２主担当者、３相談経路・相談歴、４本人の主訴・状況（生活歴を含む）《(1)家族・地域関係・住まい、(2)健康・障害、(3)収入・公的給付・債務等、(4)職業・職歴等〈①概況、②現在の職業、③過去の職歴、④職業・職歴等の特記事項〉、(5)その他の特記事項》、５緊急支援、６アセスメントの結果の整理と支援方針の検討、７スクリーニング、８就労・増収者確認欄（継続支援(プラン作成)対象者以外）、９ジェノグラム（家族関係図）、１０エコマップ（地域や周囲との関係性）、１１経過一覧</t>
  </si>
  <si>
    <t>相談者からの申出や関係機関からの情報提供等</t>
  </si>
  <si>
    <t>E1100</t>
  </si>
  <si>
    <t>地域共生課</t>
  </si>
  <si>
    <t>火葬簿</t>
  </si>
  <si>
    <t>「墓地、埋葬等に関する法律」の規定に基づき、帳簿を整備し、火葬証明書の発行事務のために利用する。</t>
  </si>
  <si>
    <t>１死亡者(父母)の本籍、２死亡者(父母)の住所、３死亡者(父母)の氏名、４死亡者の性別 、５死因、６死亡者の生年月日、７死亡（分娩）年月日時、８申込者住所、９申込者氏名、１０火葬許可証番号、１１領収書番号、１２火葬日時、１３葬儀会社名</t>
  </si>
  <si>
    <t>L1500</t>
  </si>
  <si>
    <t>建築安全課</t>
  </si>
  <si>
    <t>建設リサイクル受付台帳</t>
  </si>
  <si>
    <t>都市計画推進部建築安全課</t>
  </si>
  <si>
    <t>建設リサイクル法に基づく届出の受付事務における届出状況の管理のために利用する</t>
  </si>
  <si>
    <t>１受付番号、２受付年月日、３届出者氏名、４届出者住所、５工事場所、６元請業者名、７元請業者住所、８工事着手予定日、９工事完了予定日、１０工事種別、１１建築物の構造、１２用途、１３階数、１４床面積、１５請負金額、１６石綿の種類・面積、１７石綿の届出状況、１８フロン類使用機器の有無</t>
  </si>
  <si>
    <t>建設リサイクル法に係る工事の発注者又は自主施工者及び元請業者</t>
  </si>
  <si>
    <t>(相手方)届出等を行った本人(手段)建設リサイクル法に係る届出等</t>
  </si>
  <si>
    <t>Y1600</t>
  </si>
  <si>
    <t>給排水サービス課</t>
  </si>
  <si>
    <t>給排水工事管理システム</t>
  </si>
  <si>
    <t>豊中市における給水装置工事及び排水設備工事の関連情報、公共下水道受益者情報、給排水相談者情報を管理するため</t>
  </si>
  <si>
    <t>１給排水工事申込者住所、２給排水工事申込者氏名、３給排水工事申込者電話番号、４工事場所、５水栓番号、６給水装置工事主任技術者氏名、７給水装置工事主任技術者番号、８排水設備工事責任技術者氏名、９排水設備工事責任技術者住所、１０排水設備工事責任技術者合格証番号、１１排水設備工事責任技術者電話番号、１２給水装置譲受人氏名、１３給水装置譲受人住所、１４給水装置譲受人電話番号、１５設計協議申込者氏名、１６設計協議申込者住所、１７設計協議申込者電話番号、１８設計協議場所、１９保有個人情報外部提供申請者氏名、２０保有個人情報外部提供申請者住所、２１保有個人情報外部提供申請者電話番号、２２受水槽設置者氏名、２３受水槽設置者住所、２４受水槽設置者電話番号、２５受水槽管理人氏名、２６受水槽管理人住所、２７受水槽管理人電話番号、２８未水洗化家屋調査場所、２９未水洗化家屋使用者氏名、３０土地所有者住所、３１土地所有者氏名、３２土地所有者電話番号、３３公共下水道受益者住所、３４公共下水道受益者氏名、３５公共下水道受益者電話番号、３６給排水相談者氏名、３７給排水相談者氏名、３８給排水相談者電話番号、３９給排水相談内容</t>
  </si>
  <si>
    <t>①給排水装置工事申込者、給水装置工事主任技術者、排水設備工事責任技術者、給水装置譲受人、設計協議申込者、保有個人情報外部提供申請者、土地所有者、公共下水道受益者②受水槽設置者、受水槽管理人、未水洗化家屋使用者③給排水相談者</t>
  </si>
  <si>
    <t>①申込書及び申請書による届出②職員の現地調査による記録③電話及び窓口での相談者による申出</t>
  </si>
  <si>
    <t>上下水道局経営企画課</t>
  </si>
  <si>
    <t>福祉部地域共生課</t>
  </si>
  <si>
    <t>窓口相談（調査）受付票</t>
  </si>
  <si>
    <t>窓口相談（調査）内容の記録のため</t>
  </si>
  <si>
    <t>１相談（調査）場所、２来客者氏名、３来客者連絡先、４水栓番号、５相談（調査）内容</t>
  </si>
  <si>
    <t>窓口で給水装置または排水設備に関する相談、調査を行う者</t>
  </si>
  <si>
    <t>相談（調査）者及び対応者（職員）が記録票に記入</t>
  </si>
  <si>
    <t>給水装置工事申込書及び竣工図、排水設備工事計画確認申請書及び竣工図の閲覧・写しの交付申込書</t>
  </si>
  <si>
    <t>給水装置工事申込書及び竣工図、排水設備工事計画確認申請書及び竣工図の閲覧・写しの交付申込に関する情報を管理するため</t>
  </si>
  <si>
    <t>１申込者住所、２申込者氏名、３申込者連絡先、４調査場所、５委任者住所、６委任者氏名、７委任者電話番号、８水栓番号、９給水装置工事申込書記載の所有者</t>
  </si>
  <si>
    <t>給水装置工事申込書及び竣工図、排水設備工事計画確認申請書及び竣工図の閲覧・写しの交付申込者、委任者</t>
  </si>
  <si>
    <t>申込書による届出及び職員による記入</t>
  </si>
  <si>
    <t>令和5年度豊中市電力・ガス・食料品等価格高騰緊急支援給付金システム</t>
  </si>
  <si>
    <t>給付金の支給に係る事務を行うために利用する</t>
  </si>
  <si>
    <t>１対象者の氏名、２対象者の現住所地、３対象者の生年月日、４対象者の続柄、５対象者の消除日、６対象者の住登日、７対象者の支給決定日、８対象者の申請入力日、９対象者の却下日、１０対象者の返戻日、　１１対象者の支給区分、１２対象者の所得要件、１３対象者の受取方法、１４対象者の口座情報、１５対象者への確認書発行日、１６対象者の返戻書発行日、１７対象者の振込日、１８対象者の決定通知書発行日、１９却下通知書発行日、２０対象者の振込不能日２１対象者の申請書発行日、２２対象者のお知らせ文書発行日、２３備考、２４対象者の世帯台帳</t>
  </si>
  <si>
    <t>給付金申込者及び世帯構成員、代理人等</t>
  </si>
  <si>
    <t>参加者本人のみ、委託事業所、保健所</t>
  </si>
  <si>
    <t>L1300</t>
  </si>
  <si>
    <t>開発審査課</t>
  </si>
  <si>
    <t>開発許可関係台帳</t>
  </si>
  <si>
    <t>都市計画推進部開発審査課</t>
  </si>
  <si>
    <t>開発許可関係に係る事務のために利用する。</t>
  </si>
  <si>
    <t>１申請の種類、２申請日、３申請者名、４申請者住所、５申請内容</t>
  </si>
  <si>
    <t>M1A00</t>
  </si>
  <si>
    <t>学び育ち支援課</t>
  </si>
  <si>
    <t>学童保育システム</t>
  </si>
  <si>
    <t>教育委員会事務局学び育ち支援課</t>
  </si>
  <si>
    <t>放課後こどもクラブの入会決定のために利用する。</t>
  </si>
  <si>
    <t>１．児童氏名、２．年齢、３．性別、４．住所氏名、５．生年月日、６．小学校名、７．家族情報、８．電話番号、９．税情報、１０．減免情報</t>
  </si>
  <si>
    <t>放課後こどもクラブ入会申請書</t>
  </si>
  <si>
    <t>申請者からの申請、市民課・市民税課・福祉事務所からの提供</t>
  </si>
  <si>
    <t>納付推進センター</t>
  </si>
  <si>
    <t>土地利用条例関係台帳</t>
  </si>
  <si>
    <t>土地利用条例関係に係る事務のために利用する。</t>
  </si>
  <si>
    <t>道路位置指定関係台帳</t>
  </si>
  <si>
    <t>道路位置指定関係に係る事務のために利用する。</t>
  </si>
  <si>
    <t>住居確保給付金管理簿</t>
  </si>
  <si>
    <t>申請者又は受給者の情報を入力し、住居確保給付金支給の給付管理のために利用している。（厚労省所定の様式に入力）</t>
  </si>
  <si>
    <t>１氏名、２住所、３住居確保給付金支給決定までの手続き、支給開始後の手続き、支給中止関連、支給期間の延長・中断、支給開始後の手続き、支給期間の再延長・中断、支給開始後の手続き</t>
  </si>
  <si>
    <t>申請者又は受給者</t>
  </si>
  <si>
    <t>申請者又は受給者からの申出</t>
  </si>
  <si>
    <t>M1800</t>
  </si>
  <si>
    <t>中央公民館</t>
  </si>
  <si>
    <t>豊中市公民館人材活用事業ファイル</t>
  </si>
  <si>
    <t>生涯学習の充実に貢献するため、様々な知識や技能をもつ人材を希望する団体に派遣する</t>
  </si>
  <si>
    <t>１指導者名、２性別、３生年月日、４郵便番号、５住所、６連絡先、７FAX、８メールアドレス、９指導できる内容、１０指導経歴、１１保有資格、１２参加者の人数・年齢その他条件、１３指導可能な曜日・時間帯と指導時間、１４受講に伴う費用・携行品、１５指導謝礼、１６交通手段、自己PR抱負など、１７特記事項</t>
  </si>
  <si>
    <t>指導者</t>
  </si>
  <si>
    <t>M1810</t>
  </si>
  <si>
    <t>螢池公民館</t>
  </si>
  <si>
    <t xml:space="preserve">公共施設案内予約システム登録者ファイル </t>
  </si>
  <si>
    <t>市民課（パスポートセンター）</t>
  </si>
  <si>
    <t>一般旅券申請・交付(写し)ファイル</t>
  </si>
  <si>
    <t>一般旅券の申請及び発給等が適正に行われていることを確認するために利用する。</t>
  </si>
  <si>
    <t>１旅券種別、２カナ氏名、３性別、４生年月日、５受理番号、６受理日、７有効旅券の有無、８交付日、９発給等の制限の有無</t>
  </si>
  <si>
    <t>一般旅券の申請をしたことがある者</t>
  </si>
  <si>
    <t>一般旅券の発給を申請した者</t>
  </si>
  <si>
    <t>公共下水道事業認可70周年記念マンホールふたデザインコンクール</t>
  </si>
  <si>
    <t>マンホールふたデザインコンクール事務のために利用する。</t>
  </si>
  <si>
    <t>１受付No.、２受付日、３受付者、４部門、５応募者氏名、６フリガナ、７住所、８連絡先、９保護者氏名、１０学校名、１１学年、１２組、１３勤務先、１４作品に対する思い</t>
  </si>
  <si>
    <t>コンクール応募者</t>
  </si>
  <si>
    <t>応募者による申込み、学校による申込み</t>
  </si>
  <si>
    <t>電子媒体による収集と紙による収集を併用</t>
  </si>
  <si>
    <t>S1300</t>
  </si>
  <si>
    <t>スポーツ振興課</t>
  </si>
  <si>
    <t>豊中市オーパススポーツ施設情報システム利用登録者データ</t>
  </si>
  <si>
    <t>都市活力部スポーツ振興課</t>
  </si>
  <si>
    <t>豊中市立体育施設の予約管理等の業務のために利用する。</t>
  </si>
  <si>
    <t>１利用者番号、２利用状態、３登録料、４登録単位、５居住区分、６料金区分、７代表者氏名、８代表者漢字、９構成人数、１０代表者郵便番号、１１代表者住所、１２代表者電話番号、１３連絡先名称、１４連絡先郵便番号、１５連絡先住所、１６連絡先電話番号、１７暗証番号、１８性別、１９生年月日、２０入金種別、２１銀行名、２２銀行名、２３支店名、２４口座種別、２５口座番号、２６口座名義カナ、２７口座名義漢字、２８メールアドレス</t>
  </si>
  <si>
    <t>利用者登録申込者</t>
  </si>
  <si>
    <t>申込者からの申込み</t>
  </si>
  <si>
    <t>屋内指定管理者、屋外指定管理者</t>
  </si>
  <si>
    <t>豊中市子育て応援クーポン配布事業</t>
  </si>
  <si>
    <t>豊中市子育て応援クーポン配布事業のために利用する。</t>
  </si>
  <si>
    <t>１宛名番号、２世帯番号、３住民状態、４氏名、５カナ氏名、６通称名、７併記名、８生年月日、９性別、１０郵便番号、１１住所、１２方書、１３続柄、１４世帯主氏名、１５住民となった年月日、１６住民でなくなった年月日、１７転出先区分、１８転出先郵便番号、１９転出先住所、２０転出先方書、２１年齢、２２DV被害対象者</t>
  </si>
  <si>
    <t>豊中市子育て応援クーポン配布事業の対象者</t>
  </si>
  <si>
    <t>住民基本台帳より対象者を抽出</t>
  </si>
  <si>
    <t>印鑑登録原票ファイル</t>
  </si>
  <si>
    <t>印鑑登録証明書の発行</t>
  </si>
  <si>
    <t>１氏名、２生年月日、３性別、４住所、５登録番号、６住民番号、７印鑑登録区分、８登録年月日、９廃止年月日、１０禁止年月日、１１登録事由、１２廃止事由、１３回答期限日、１４回答日、１５発行支所名、１６発行日、１７方書、１８通称名、１９併記名、２０旧氏</t>
  </si>
  <si>
    <t>I1500</t>
  </si>
  <si>
    <t>保険給付課</t>
  </si>
  <si>
    <t>障害者医療助成ファイル</t>
  </si>
  <si>
    <t>健康医療部保険給付課</t>
  </si>
  <si>
    <t>障害者医療に関する記録を正確かつ統一的に行い、受給資格の審査・認定、医療証の発行、医療費の給付に関する事務を処理する必要があるため。</t>
  </si>
  <si>
    <t>（資格情報）１宛名番号、２資格状態、３申請日、４申請理由、５却下日、６却下理由、７助成対象区分、８判定基準日、９認定日、１０交付日、１１証期間開始日、１２証期間終了日、１３統計期間開始日、１４統計期間終了日、１５年齢到達日、１６変更申請日、１７変更日、１８変更理由、１９消滅日、２０消滅理由、２１廃止日、２２返還日、２３返還理由、２４停止理由、２５停止解除理由、２６認定処理日、２７消滅処理日、２８事業区分、２９公費負担区分、３０公費法制番号、３１公費負担者番号、３２入通院区分、３３受給者番号、３４受給者区分、３５受給有無、３６更新対象区分、３７所得判定結果区分、３８主たる障害種別、３９障害手帳区分、４０身障手帳種別、４１身障手帳総合等級、４２身障手帳発行県、４３身障手帳番号、４４身障手帳交付日、４５障害名、４６身障手帳再認定年月、４７障害部位、４８障害部位等級、４９療育手帳程度、５０療育手帳発行県、５１療育手帳番号、５２療育手帳交付日、５３療育手帳再認定年月、５４療育手帳IQ、５５精神手帳等級、５６精神手帳番号、５７精神手帳交付日、５８精神手帳有効期限、５９支給申込書発効日、６０加入保険情報、６１送付先情報、６２口座情報、６３メモ情報（給付情報）６４宛名番号、６５診療開始日、６６診療終了日、６７診療年月、６８受給者番号、６９給付区分、７０採択区分、７１課税区分、７２老人課税区分、７３負担区分、７４事業区分、７５公費負担区分、７６公費法制番号、７７公費負担者番号、７８主たる障害種別、７９診療時年齢、８０診療時年度末年齢、８１支払処理日、８２支払申請日、８３支払予定日、８４支払日、８５支払先区分、８６支払先コード、８７支払区分、８８支払フラグ、８９エラー区分、９０医療機関コード、９１診療科目コード、９２特定疾病区分、９３入外区分、９４入通院日数、９５入院日数長期、９６食事回数、９７食事回数長期、９８総診療報酬点数、９９自立支援医療にかかる点数、１００公費額、１０１保険診療額、１０２保険者負担額、１０３食事療養費区分、１０４食事療養費一般、１０５食事療養費長期、１０６自己負担額、１０７自立支援医療にかかる自己負担額、１０８自立支援医療以外自己負担額、１０９給付割合名称、１１０自己負担割合、１１１高額療養費、１１２附加給付額、１１３高額医療費、１１４対象一部負担金、１１５対象一部負担金自立支援医療分、１１６対象一部負担金自立支援医療以外分、１１７都道府県単非助成額、１１８都道府県単助成額、１１９市区町村単助成額、１２０その他負担額、１２１医療助成費、１２２保険種別、１２３保険区分、１２４保険者番号、１２５任意継続区分、１２６扶養区分、１２７保険記号、１２８保険番号、１２９附加給付有無、１３０伝票区分、１３１取込種別区分、１３２過誤調整事由、１３３支払口座情報</t>
  </si>
  <si>
    <t>受給者、保護者</t>
  </si>
  <si>
    <t>障害者医療申請情報、口座情報、送付先情報等～本人又は代理人（紙（申請書等）又は電子申込システム）宛名情報等～市民課（共通基盤システム）、医療保険資格関係情報～保険相談課（共通基盤システム）、医療保険給付関係情報～保険給付課（共通基盤システム）、生活保護関係情報～福祉事務所（共通基盤システム）、障害手帳関係情報～障害福祉課（共通基盤システム）、住民税課税情報～市民税課（共通基盤システム）住民税課税情報～他市町村（情報提供ネットワークシステム）住民登録外者の個人番号～地方公共団体情報システム機構（専用回線）</t>
  </si>
  <si>
    <t>老人医療助成ファイル</t>
  </si>
  <si>
    <t>老人医療に関する記録を正確かつ統一的に行い、受給資格の審査・認定、医療証の発行、医療費の給付に関する事務を処理する必要があるため。</t>
  </si>
  <si>
    <t>（資格情報）１宛名番号、２資格状態、３申請日、４申請理由、５却下日、６却下理由、７助成対象区分、８判定基準日、９認定日、１０交付日、１１証期間開始日、１２証期間終了日、１３統計期間開始日、１４統計期間終了日、１５年齢到達日、１６変更申請日、１７変更日、１８変更理由、１９消滅日、２０消滅理由、２１廃止日、２２返還日、２３返還理由、２４停止理由、２５停止解除理由、２６認定処理日、２７消滅処理日、２８事業区分、２９公費負担区分、３０公費法制番号、３１公費負担者番号、３２入通院区分、３３受給者番号、３４受給者区分、３５受給有無、３６更新対象区分、３７所得判定結果区分、３８主たる障害種別、３９障害手帳区分、４０身障手帳種別、４１身障手帳総合等級、４２身障手帳発行県、４３身障手帳番号、４４身障手帳交付日、４５障害名、４６身障手帳再認定年月、４７障害部位、４８障害部位等級、４９療育手帳程度、５０療育手帳発行県、５１療育手帳番号、５２療育手帳交付日、５３療育手帳再認定年月、５４療育手帳IQ、５５精神手帳等級、５６精神手帳番号、５７精神手帳交付日、５８精神手帳有効期限、５９結核患者票有効期限、６０自立支援受給者証有効期限、６１支給申込書発効日、６２加入保険情報、６３送付先情報、６４口座情報、６５メモ情報（給付情報）、６６宛名番号、６７診療開始日、６８診療終了日、６９診療年月、７０受給者番号、７１給付区分、７２採択区分、７３課税区分、７４老人課税区分、７５負担区分、７６事業区分、７７公費負担区分、７８公費法制番号、７９公費負担者番号、８０主たる障害種別、８１診療時年齢、８２診療時年度末年齢、８３支払処理日、８４支払申請日、８５支払予定日、８６支払日、８７支払先区分、８８支払先コード、８９支払区分、９０支払フラグ、９１エラー区分、９２医療機関コード、９３診療科目コード、９４特定疾病区分、９５入外区分、９６入通院日数、９7入院日数長期、９８食事回数、９９食事回数長期、１００総診療報酬点数、１０１自立支援医療にかかる点数、１０２公費額、１０３保険診療額、１０４保険者負担額、１０５食事療養費区分、１０６食事療養費一般、１０７食事療養費長期、１０８自己負担額、１０９自立支援医療にかかる自己負担額、１１０自立支援医療以外自己負担額、１１１給付割合名称、１１２自己負担割合、１１３高額療養費、１１４附加給付額、１１５高額医療費、１１６対象一部負担金、１１７対象一部負担金自立支援医療分、１１８対象一部負担金自立支援医療以外分、１１９都道府県単非助成額、１２０都道府県単助成額、１２１市区町村単助成額、１２２その他負担額、１２３医療助成費、１２４保険種別、１２５保険区分、１２６保険者番号、１２７任意継続区分、１２８扶養区分、１２９保険記号、１３０保険番号、１３１附加給付有無、１３２伝票区分、１３３取込種別区分、１３４過誤調整事由、１３５支払口座情報</t>
  </si>
  <si>
    <t>受給者本人</t>
  </si>
  <si>
    <t>老人医療申請情報、口座情報、老人医療申請情報、口座情報、送付先情報等～本人又は代理人（紙（申請書等）又は電子申込システム）宛名情報等～市民課（共通基盤システム）、医療保険資格関係情報～保険相談課（共通基盤システム）、医療保険給付関係情報～保険給付課（共通基盤システム）、生活保護関係情報～福祉事務所（共通基盤システム）、障害手帳関係情報～障害福祉課（共通基盤システム）、住民税課税情報～市民税課（共通基盤システム）住民税課税情報～他市町村（情報提供ネットワークシステム）住民登録外者の個人番号～地方公共団体情報システム機構（専用回線）</t>
  </si>
  <si>
    <t>豊中市介護・障害福祉サービス分野への資格取得・就労応援事業業務ファイル</t>
  </si>
  <si>
    <t>福祉部長寿社会政策課</t>
  </si>
  <si>
    <t>資格取得・就労応援事業に係る事務のために利用する。</t>
  </si>
  <si>
    <t>１対象者氏名、２生年月日、３電話番号、４銀行口座情報、５資格情報、６勤務先情報</t>
  </si>
  <si>
    <t>E1741</t>
  </si>
  <si>
    <t>障害福祉課障害福祉センターひまわり</t>
  </si>
  <si>
    <t>障害者虐待防止法にかかる対応記録</t>
  </si>
  <si>
    <t>福祉部障害福祉課障害福祉センターひまわり</t>
  </si>
  <si>
    <t>障害者虐待防止法にかかる通報・届出・相談内容を把握するため</t>
  </si>
  <si>
    <t>１氏名、２生年月日、３年齢、４住所、５障害種別、６手帳、７障害福祉サービス利用状況</t>
  </si>
  <si>
    <t>被虐待者</t>
  </si>
  <si>
    <t>通報・届出・相談内容</t>
  </si>
  <si>
    <t>第11回弔慰金名簿ファイル</t>
  </si>
  <si>
    <t>・請求情報の管理に係る事務のために利用する。</t>
  </si>
  <si>
    <t>１受付No、２前回受給者NO、３状態、４請求順位、５戦没者氏名、６戦没者フリガナ、７戦没者生年月日、８戦没者死亡年月日、９戦没者本籍地、１０請求者、１１フリガナ、１２戦没者と請求者との関係、１３郵便番号、１４住所、１５請求者生年月日、１６電話番号、１７請求年月日（受付日）、１８来庁者と請求者との関係、１９府庁への送付年月日、２０裁定番号、２１裁定通知日、２２証券番号、２３転出先、２４通知書文書番号、２５国債受取通知書送付日、２６国債手渡日、２７国債手渡（郵送）相手、２８【手渡】来庁者と請求者との続柄、２９（受取時特定相続人に交付）、３０【郵送】郵送先郵便番号、３１【郵送】郵送先住所、３２【郵送】郵送先、３３電話番号、３４通知書送付から国債手渡まで、３５備考、３６参考住所、３７裁定予定、３８国債番号</t>
  </si>
  <si>
    <t>民生委員名簿ファイル</t>
  </si>
  <si>
    <t>・保有個人情報の管理、開示に係る事務のために利用する。</t>
  </si>
  <si>
    <t>１現役・退任、２地区担当主任の別、３民協、４地区№、５地区名、６役職、７№前、８民生委員№、９氏名、１０かな氏名、１１性別、１２郵便番号、１３住所、１４電話番号、１５FAX(別番号)、１６その他番号、１７担当地域、１８姓、１９名、２０外字、２１ふりがな（氏）、２２ふりがな（名）、２３生年月日、２４年齢（現在）、２５推薦基準日、２６年齢（基準日）、２７職業、２８前任者氏名、２９新任・再任・委嘱換の別、３０新任の場合の補充・増員の別、３１民生委員・児童委員歴①自、３２民生委員・児童委員歴①至、３３民生委員・児童委員歴②自、３４民生委員・児童委員歴②至、３５主任児童委員歴自、３６主任児童委員歴至、3７地区委員長歴自、３８地区委員長歴至、３９副会長歴自、４０副会長歴至、４１会長歴自、４２会長歴至、４３社会(児童)福祉関係団体の経歴1自、４４社会(児童)福祉関係団体の経歴1至、４５社会(児童)福祉関係団体の経歴①団体名、４６社会(児童)福祉関係団体の経歴2自、４７社会(児童)福祉関係団体の経歴2至、４８社会(児童)福祉関係団体の経歴②団体名、４９社会(児童)福祉関係団体の経歴3自、５０社会(児童)福祉関係団体の経歴3至、５１社会(児童)福祉関係団体の経歴③団体名、５２上記以外の公職、５３地域におけるその他（児童健全育成）の活動、５４家族の協力度、５５地域住民の信望、５６地域実情の把握度、５７活動の時間的余裕、５８責任感、５９活動に対する積極性・実行力、６０親しみやすさ、６１児童福祉活動に対する熱意、６２民生【主任児童】委員としての活動状況（新任者の場合は記入不要）、６３児童委員としての活動状況【児童委員への援助・協力活動】（新任者の場合は記入不要）、６４会議への出席状況（新任者の場合は記入不要）、６５研修会への出席状況（新任者の場合は記入不要）、６６報告書の提出状況（新任者の場合は記入不要）、６７福祉票の整備状況【児童福祉関係機関への援助・協力活動】（新任者の場合は記入不要）、６８備考（死亡、過去の役員歴等）、６９(仮)民生委員歴１、７０(仮)民生委員歴２、７１通算民生委員歴、７２主任児童委員歴、７３叙勲・褒章【名称】、７４叙勲・褒章【受章日】、７５厚生労働大臣表彰【名称】①、７６厚生労働大臣表彰【受賞日】①、７７厚生労働大臣表彰【名称】②、７８厚生労働大臣表彰【受賞日】②、７９知事表彰特別功労表彰、８０知事表彰10年表彰、８１知事表彰10年表彰（主任）、８２知事表彰15年表彰、８３知事表彰20年表彰、８４知事表彰20年表彰（主任）、８５知事表彰25年表彰、８６市長表彰憲法記念日、８７市長表彰10年勤続、８８市長表彰15年勤続、８９市長表彰20年勤続、９０市長表彰25年勤続、９１市長表彰30年勤続、９２市長表彰35年勤続、９３全社協会長表彰功労表彰、９４全社協会長表彰永年表彰、９５大社協会長表彰功労表彰、９６大社協会長表彰永年表彰、９７全民事連会長表彰永年表彰、９８表彰関係備考98改選時、９９名簿用管理№</t>
  </si>
  <si>
    <t>民生委員・児童委員</t>
  </si>
  <si>
    <t>委員就任により</t>
  </si>
  <si>
    <t>名簿のうち一部の情報を提供　市立小学校市立中学校児童生徒課市議会議員　各会派保健所福祉事務所長寿社会政策課長寿安心課地域包括支援センター障害福祉課地域共生課福祉指導監査課こども事業課こども政策課こども相談課子育て給付課コミュニティ政策課くらし支援課人権平和センター社協民児協役員豊中警察豊中南警察消防池田こども家庭センター</t>
  </si>
  <si>
    <t>J1400</t>
  </si>
  <si>
    <t>デジタル戦略課</t>
  </si>
  <si>
    <t>電子申込システム利用者ファイル</t>
  </si>
  <si>
    <t>・利用者に対する、送信した電子申込の審査状況等に関する情報提供のために利用する。・利用者の申込事項入力支援のために利用する。</t>
  </si>
  <si>
    <t>１氏名、２性別、３住所、４電話番号、５メールアドレス、６担当者氏名、７法人名、８代表者氏名、９法人住所、１０代表電話、１１FAX番号、１２担当者役職、１３部門名部署名、１４代表者役職、１５日中連絡可能電話番号、１６行政書士番号</t>
  </si>
  <si>
    <t>電子申込を利用する個人、代理人、事業所の代表者・担当者</t>
  </si>
  <si>
    <t>電子申込を利用する者によるシステムへの登録</t>
  </si>
  <si>
    <t>オンライン予約システム利用者ファイル</t>
  </si>
  <si>
    <t>・利用者の予約内容に関する情報提供のために利用する。・利用者の入力事項支援のために利用する。</t>
  </si>
  <si>
    <t>１予約者氏名、２メールアドレス、３電話番号</t>
  </si>
  <si>
    <t>オンライン予約を利用する個人</t>
  </si>
  <si>
    <t>オンライン予約を利用する者によるシステムへの登録</t>
  </si>
  <si>
    <t>Y1300</t>
  </si>
  <si>
    <t>窓口課</t>
  </si>
  <si>
    <t>上下水道料金調定システム</t>
  </si>
  <si>
    <t>お客さまサービスの向上と効率的な業務運営</t>
  </si>
  <si>
    <t>１水栓（水栓所在地、方書、総戸数、戸数、検針備考）、2使用者（使用者氏名、電話番号、請求先住所、請求先指名、請求先電話番号、口座情報、使用者備考、破産開始日、破産確定日）、３調定（水量、水道料金、下水道使用料、収納状況、預り金）、４備考（備考内容）、５交渉経過（交渉内容）、６所有者（所有者住所、氏名、電話番号）　　　</t>
  </si>
  <si>
    <t>使用者、所有者、請求先</t>
  </si>
  <si>
    <t>使用者、請求先、所有者</t>
  </si>
  <si>
    <t>経営部 経営企画課</t>
  </si>
  <si>
    <t>利用課：窓口課、給排水サービス課</t>
  </si>
  <si>
    <t>修繕料請求一覧</t>
  </si>
  <si>
    <t>１修繕先住所、２住宅名、３請求先住所、４請求先氏名、５請求先電話番号、６相談内容、７修繕金額</t>
  </si>
  <si>
    <t>請求先</t>
  </si>
  <si>
    <t>M1600</t>
  </si>
  <si>
    <t>社会教育課</t>
  </si>
  <si>
    <t>令和５年度　螢池北青少年運動広場独占使用申込書・承認書</t>
  </si>
  <si>
    <t>令和５年度螢池北青少年運動広場独占使用申込受付と承認事務のために利用する。</t>
  </si>
  <si>
    <t>１使用団体名称、２代表者名、３申込者名、４住所、５E-mail、６電話番号、７FAX番号、８使用日時、９使用範囲（北面・南面・全面）、１０使用目的、１１使用人数（未就学児・小学生・中学生・高校生・大人）、１２当日の指導者又は責任者名</t>
  </si>
  <si>
    <t>とよなか男女共同参画推進センターすてっぷ貸室業務ファイル</t>
  </si>
  <si>
    <t>D1701</t>
  </si>
  <si>
    <t>人権政策課・人権平和センター</t>
  </si>
  <si>
    <t>人権平和センター貸室業務ファイル</t>
  </si>
  <si>
    <t>人権相談窓口業務ファイル</t>
  </si>
  <si>
    <t>１処理番号、２相談形態、３相談者の性別、４相談者の住所地、５相談者の年齢、６被害者の属性、７相談者との関係、８被害者の性別、９被害者の住所地、１０被害者の年齢、１１発生場所、１２相手方の性別、１３相手方の住所地、１４相手方の年齢、１５属性、１６相談種別、１７相談内容、１８対応内容、１９その後の経過</t>
  </si>
  <si>
    <t>総合相談窓口業務ファイル</t>
  </si>
  <si>
    <t>１処理番号、２相談形態、３相談者氏名、４相談者住所（電話）、５相談者性別、６相談者生年月日、７相談者年齢、８当事者の相談者との関係、９当事者氏名、１０当事者住所（電話）、１１当事者性別、１２当事者生年月日、１３当事者年齢、１４相談種別、１５相談内容、１６対応内容、１７相談区分</t>
  </si>
  <si>
    <t>M1830</t>
  </si>
  <si>
    <t>千里公民館</t>
  </si>
  <si>
    <t>千里文化センター</t>
  </si>
  <si>
    <t>貸室業務として利用</t>
  </si>
  <si>
    <t>M2300</t>
  </si>
  <si>
    <t>児童生徒課</t>
  </si>
  <si>
    <t>就学相談業務ファイル</t>
  </si>
  <si>
    <t>教育委員会事務局・児童生徒課</t>
  </si>
  <si>
    <t>就学相談業務のために使用する</t>
  </si>
  <si>
    <t>１申込者名、２対象者名、３生年月日、４住所、５連絡先、６所属、７診断名、８配慮事項</t>
  </si>
  <si>
    <t>就学相談申込書を提出した者</t>
  </si>
  <si>
    <t>M1300</t>
  </si>
  <si>
    <t>学務保健課</t>
  </si>
  <si>
    <t>学齢簿（学事システム）</t>
  </si>
  <si>
    <t>教育委員会事務局学務保健課</t>
  </si>
  <si>
    <t>学齢児童生徒の管理</t>
  </si>
  <si>
    <t>１宛名番号、２児童生徒氏名、３国籍、４生年月日、５続柄、６定住日、７住所、８在籍（卒業）小学校、９在籍（卒業）中学校、１０前住所、１１家族情報、１２在留資格情報</t>
  </si>
  <si>
    <t>学齢児童生徒（他市に住民登録があるが、手続きにより豊中市立学校に通う者を含む）</t>
  </si>
  <si>
    <t>市民課・市民税課・福祉事務所からの提供（情報連携）、申請者からの申請</t>
  </si>
  <si>
    <t>豊中市立学校</t>
  </si>
  <si>
    <t>I1600</t>
  </si>
  <si>
    <t>保険相談課</t>
  </si>
  <si>
    <t>国民健康保険ファイル</t>
  </si>
  <si>
    <t>健康医療部保険相談課</t>
  </si>
  <si>
    <t>国民健康保険法第５条及び第６条に基づき、豊中市国民健康保険に加入した住民　（資格喪失者を含む。）</t>
  </si>
  <si>
    <t>本人又は代理人、市民課、市民税課及び他の市町村等から収集</t>
  </si>
  <si>
    <t>健康保険組合、大阪府国民健康保険団体連合会、その他の市町村等</t>
  </si>
  <si>
    <t>後期高齢者医療ファイル</t>
  </si>
  <si>
    <t>＜宛名情報＞１宛名キー情報、２住民記録情報、＜資格情報＞３資格キー情報、４取得情報、５喪失情報、６現住所情報、７施設情報、＜賦課情報＞８賦課キー情報、９現在状況情報、１０賦課情報、１１特徴普徴情報、１２保険料期別情報、＜特別徴収情報＞１３特徴キー情報、１４特徴管理情報、１５特徴対象者情報、１６特徴回付先情報、１７特徴回付記録情報、１８介護特徴情報、１９特徴不突合情報、２０特徴依頼情報、＜所得情報＞２１所得キー情報、２２所得情報、＜収納情報＞２３収納キー情報、２４収納情報、２５分納明細情報、２６収入履歴情報、２７還付充当情報、２８口座情報、＜特記情報＞２９特記内容、３０特記処理日、＜保健情報＞３１後期高齢者医療健康診査</t>
  </si>
  <si>
    <t>被保険者及び同一世帯員並びに被保険者及び同一世帯員であったものの一部</t>
  </si>
  <si>
    <t>本人又は代理人、市民課、市民税課、他の市町村及び後期高齢者医療広域連合等から収集</t>
  </si>
  <si>
    <t>大阪府後期高齢者医療広域連合、健康保険組合その他の市町村等</t>
  </si>
  <si>
    <t>国民年金情報ファイル</t>
  </si>
  <si>
    <t>国民年金第１号被保険者及び任意加入被保険者の資格異動届、免除申請、年金請求等を受理する上で、被保険者等の正確な世帯構成、所得状況等を把握する必要があるため。</t>
  </si>
  <si>
    <t>＜国民年金被保険者情報＞１基礎年金番号、２記号、３個人番号、４宛名番号、５住民区分、６住登区分、７電話番号、８国籍、９種別、１０学生区分、１１適用区分、１２賦課区分、１３転出年月日、１４転出先住所、１５旧記号番号、１６配偶者公的年金番号、１７不在者フラグ、１８出張所区分、１９特記ファイル、２０資格情報（届出年月日、取得年月日、取得理由、喪失年月日、喪失理由）、２１任意加入情報（喪失予定年月、納付満了年月、受給資格年月）、２２給付年金情報（種別、証書番号、受給開始年月、受給消滅年月）、２３付加情報（届出日、始期、終期、理由）、２４協力者情報（宛名番号、住所、氏名）、２５送付先情報（理由、住所、氏名）、２６別氏名情報（理由、カナ氏名、氏名）、２７申免猶予情報（受付年月日、整理番号、区分、進達年月日、状態区分、通知年月日、期間、学生区分、配偶者個人番号、配偶者氏名、配偶者生年月日、世帯主個人番号、世帯主氏名、世帯主生年月日、所得情報〔本人、配偶者、世帯主〕）、２８法免情報（理由区分、処理区分、期間、該当年月日、消滅年月日、通知年月日）、２９産前産後免除情報（出産（予定）日、届出日、多胎・単胎の別、期間）、＜年金受給権者情報＞１宛名番号、２年度、３受付番号、４年金種別、５受付理由、６受付年月日、７進達年月日、８裁定年月日、９請求年齢、１０証書記号番号、１１手帳記号番号、１２電話番号、１３死亡情報（死亡年月日、未支給請求者、続柄）、１４給付関係情報（有数・年度、年金額、起算年月、死亡年月日、公的年金の数、改訂年月、子加算人数、未支給の有無、請求者、続柄、傷病名、診断書、等級、等級変更月、初診日)、１５公的年金受給有無、１６所得情報（本人）、１７備考、１８マスタ区分、＜老齢福祉年金受給権者情報＞１証書記号番号、２宛名番号、３電話番号、４証書交付年月日、５支給開始年月、６支払郵便局、７所得情報、８死亡・失権情報（失権年月日、未支給請求有無、請求者、続柄）、９公的年金情報（受給有無、種類、記号番号、年金額、支給開始年月）、１０配偶者情報（宛名番号、氏名、生年月日）、１１扶養義務者情報（宛名番号、氏名、生年月日、続柄、扶養義務者変更年月日、住所）、１２支分権情報（支分権区分、停止理由コード）、１３所得情報（本人、配偶者、扶養義務者）、１４その他情報（証書更新コード、定時届提出区分、所得届提出区分、配偶者有無、扶養有無、備考）</t>
  </si>
  <si>
    <t>・住民登録のある国民年金第１号被保険者及びその世帯主・配偶者　（一部転出等で消除された人を含む。）・老齢基礎年金等請求者及び受給権者</t>
  </si>
  <si>
    <t>本人又は代理人、市民課、市民税課、福祉事務所並びに日本年金機構及び地方公共団体情報システム機構から収集</t>
  </si>
  <si>
    <t>日本年金機構</t>
  </si>
  <si>
    <t>年金生活者支援給付金情報ファイル</t>
  </si>
  <si>
    <t>新規請求書の受理や支給対象者の要件等を調査する上で、対象者の住民登録状況や所得情報等を把握する必要があるため。</t>
  </si>
  <si>
    <t>１現住所、２氏名、３生年月日、４個人番号、５宛名番号、６年度、７受付番号、８年金種別、９受付理由、１０受付年月日、１１進達年月日、１２裁定年月日、１３証書番号（年金受給者番号）、１４基礎年金番号（手帳記号番号）、１５マスタ区分</t>
  </si>
  <si>
    <t>住民登録のある年金生活者支援給付金の支給対象者（一部、転出等で消除された人を含む。）</t>
  </si>
  <si>
    <t>本人又は代理人、市民課、市民税課並びに日本年金機構及び地方公共団体情報システム機構から収集</t>
  </si>
  <si>
    <t>保険料滞納整理ファイル</t>
  </si>
  <si>
    <t>国民健康保険、後期高齢者医療保険及び介護保険に関する滞納整理の事務に利用するため。</t>
  </si>
  <si>
    <t>被保険者及び世帯員</t>
  </si>
  <si>
    <t>本人又は代理人、市民課、保険システム、公用請求により金融機関等</t>
  </si>
  <si>
    <t>E1500</t>
  </si>
  <si>
    <t>福祉事務所</t>
  </si>
  <si>
    <t>生活保護情報システム</t>
  </si>
  <si>
    <t>福祉部福祉事務所</t>
  </si>
  <si>
    <t>生活保護法に基づく保護の適用、および生活保護行政に係る事務遂行のため</t>
  </si>
  <si>
    <t>１氏名、２性別、３住所、４連絡先、５扶養義務者情報、６保護適用状況、７他法適用状況、８返還金等債権状況、９その他世帯にかかる情報全般</t>
  </si>
  <si>
    <t>生活保護受給者および保護の申請者</t>
  </si>
  <si>
    <t>生活保護法第29条に基づく関係機関への調査および保護受給者本人、または扶養義務者からの申請・聴き取り等</t>
  </si>
  <si>
    <t>国・府の関係機関および関係各課</t>
  </si>
  <si>
    <t>生活保護等版レセプト情報管理システム</t>
  </si>
  <si>
    <t>生活保護受給者等の診療報酬明細書の点検業務等の事務遂行のため。</t>
  </si>
  <si>
    <t>１氏名、２性別、３医療機関情報、４診療にかかる情報、５公費負担に関する情報、６医療扶助適用状況、７その他対象者にかかる情報全般</t>
  </si>
  <si>
    <t>生活保護受給者</t>
  </si>
  <si>
    <t>社会保険診療報酬支払基金</t>
  </si>
  <si>
    <t>生活援護資金管理システム</t>
  </si>
  <si>
    <t>生活援護資金貸付に関する事務遂行のため。</t>
  </si>
  <si>
    <t>１借受人、その同一世帯員及び保証人の氏名、２性別、３生年月日、４住所、５電話番号、６貸付情報、７返済状況、その他債務者に関する情報全般</t>
  </si>
  <si>
    <t>生活援護資金貸付を受けた借受世帯及びその保証人</t>
  </si>
  <si>
    <t>生活援護資金借受申請書、貸付対象者および保証人</t>
  </si>
  <si>
    <t>W1500</t>
  </si>
  <si>
    <t>おやこ保健課</t>
  </si>
  <si>
    <t>不妊に悩む方への特定治療支援ファイル</t>
  </si>
  <si>
    <t>こども未来部おやこ保健課</t>
  </si>
  <si>
    <t>不妊に悩む方への特定治療支援事業の助成のために利用する。</t>
  </si>
  <si>
    <t>１申請者氏名、２配偶者氏名、３生年月日、４住所、５電話番号、６医療機関、７助成額、８口座情報、９治療等内容、１０治療期間、１１治療にかかった金額</t>
  </si>
  <si>
    <t>不妊に悩む方への特定治療支援事業申請者</t>
  </si>
  <si>
    <t>R4.3.31事業終了。　※R5.3.31まで経過措置有。</t>
  </si>
  <si>
    <t>乳幼児健康診査ファイル</t>
  </si>
  <si>
    <t>乳幼児健康診査事業のために利用する。</t>
  </si>
  <si>
    <t>１対象者氏名、２年齢、３性別、４住所、５電話番号、６家族の氏名、７家族の生年月日、８出生場所、９出生時の状況、１０既往歴、１１予防接種歴、１２栄養状況、１３発達状況、１４育児状況</t>
  </si>
  <si>
    <t>健診受診者</t>
  </si>
  <si>
    <t>受診者の保護者による記載、市民課からの住基情報</t>
  </si>
  <si>
    <t>教育相談記録台帳ファイル</t>
  </si>
  <si>
    <t>教育相談業務遂行のため。</t>
  </si>
  <si>
    <t>１受付年月日、２本人名、３性別、４生年月日、５在籍校園名、６学年、７住所、８連絡先、９保護者名、１０家族構成、１１主訴、１２生育歴、１３その他心理や行動等で気になるところ、１４来談日、１５初回来談の様子、１６今後の方針、１７相談の経過</t>
  </si>
  <si>
    <t>本人、保護者、同居家族</t>
  </si>
  <si>
    <t>保護者による記入、保護者からの聞き取り</t>
  </si>
  <si>
    <t>教育相談（電話相談）記録ファイル</t>
  </si>
  <si>
    <t>教育相談（電話相談）の記録のため</t>
  </si>
  <si>
    <t>１受付日時、２相談者、３在籍校園名、４学年組、５連絡先、６相談内容、７指導・助言内容、８紹介した関係機関名、９学校・関係機関への連絡の有無</t>
  </si>
  <si>
    <t>相談者、同居家族</t>
  </si>
  <si>
    <t>相談者からの聞き取り</t>
  </si>
  <si>
    <t>審議会等名簿管理業務ファイル</t>
  </si>
  <si>
    <t>・審議会等委員の重複確認及び任期確認事務のために利用する。</t>
  </si>
  <si>
    <t>１会議区分、２任期、３会議名称、４担当課コード、５担当課、６番号、７委員氏名、８ふりがな、９性別、１０最初の委嘱日、１１現在の任期（はじめ）、１２現在の任期（おわり）、１３選出区分、１４役職、１５備考、１６公募市民確認欄、１７市議会議員確認欄、１８市職員確認、１９重複数確認、２０、任期満了確認、２１所属年数</t>
  </si>
  <si>
    <t>審議会等委員</t>
  </si>
  <si>
    <t>審議会等所管課からの名簿提出</t>
  </si>
  <si>
    <t>I1800</t>
  </si>
  <si>
    <t>特定保健指導対象者リスト</t>
  </si>
  <si>
    <t>特定健診受診者のうち特定保健指導対象となった者の利用状況などの管理を行うため。</t>
  </si>
  <si>
    <t>１被保険者名漢字、２受診者氏名カナ、３性別名称、４生年月日、５被保険者証番号、６利用券整理番号、７健診実施年月日、８受診券整理番号、９身長、１０体重、１１ＢＭＩ、１２腹囲、１３収縮期血圧、１４拡張期血圧、１５血糖値、１６ＨｂＡ１ｃ（NGSP値）、１７中性脂肪（トリグリセリド）、１８ＨＤＬコレステロール、１９喫煙、２０特定保健指導区分、２１郵便番号、２２住所</t>
  </si>
  <si>
    <t>特定保健指導対象者</t>
  </si>
  <si>
    <t>特定健診の受診者情報</t>
  </si>
  <si>
    <t>医療法人一翠会千里中央健診センター、ルネサンス豊中、ジェイエムシー株式会社、株式会社COSPAウエルネス</t>
  </si>
  <si>
    <t>がんアピアランスケア助成金受付リスト</t>
  </si>
  <si>
    <t>がん患者のためのアピアランスケア助成金交付要綱に基づく、助成金交付事業のために利用する。</t>
  </si>
  <si>
    <t>１申請額、２氏名、３住所、４生年月日、５電話番号、６購入日、７口座名義、８銀行名（ｶﾅ）、９支店名(ｶﾅ）、１０預金種別、１１口座番号</t>
  </si>
  <si>
    <t>がん患者のためのアピアランスケア助成金の申請者</t>
  </si>
  <si>
    <t>骨髄バンクドナー支援助成金受付リスト</t>
  </si>
  <si>
    <t>豊中市骨髄バンクドナー支援助成金交付要綱に基づく、助成金交付事業のために利用する。</t>
  </si>
  <si>
    <t>１受付日、２ドナー/事業所、３氏名、４住所、５生年月日、６電話番号、７骨髄提供日、８骨髄などの提供に係る通院に要した日、９口座名義、１０銀行名（ｶﾅ)、１１支店名(ｶﾅ）、１２預金種別、１３口座番号</t>
  </si>
  <si>
    <t>骨髄バンクドナー助成金の申請者</t>
  </si>
  <si>
    <t>健診・検診の未受診者勧奨リスト</t>
  </si>
  <si>
    <t>未受診勧奨ハガキを送付するために利用する。</t>
  </si>
  <si>
    <t>１連番、２宛名番号、３郵便番号、４住所、５氏名、６受診者番号、７年齢、８生年月日</t>
  </si>
  <si>
    <t>特定健診・がん検診受診者情報</t>
  </si>
  <si>
    <t>ログヘルスより抽出</t>
  </si>
  <si>
    <t>アスマイル健診付与対象者りストアスマイル特典交換発送リスト</t>
  </si>
  <si>
    <t>アスマイルけんしんポイント付与対象者抽出のため特典発送の承認のため</t>
  </si>
  <si>
    <t>１実施機関コード、２実施機関、３参加者番号、４氏名（姓）、５氏名（名）、６氏名（姓カナ）、７氏名（名カナ）、８市町村、９性別、１０生年月日、１１入会申請日、１２資格状態１、１３資格状態２、１４資格取得日、１５保険者番号、１６被保険者番号：記号、１７被保険者番号、１８スマホ有無、１９健康マイレージID、２０アスマイルメールアドレス、２１連＿特定健診受診日（当年度）、２２連＿特定健診受診日（前年度）、２３連＿保健指導完了日（当年度）、２４連＿保健指導完了日（前年度）、２５連＿BMI（当年度）、２６連＿BMI（前年度）、２７連＿HbA1ｃ（当年度）、２８連＿HbA1ｃ（前年度）、２９連＿eGFR（当年度）、３０連＿eGFR（前年度）、３１連＿eGFR追加（当年度）、３２連＿eGFR追加（前年度）、３３連＿尿蛋白（当年度）、３４連＿尿蛋白（前年度）、３５連＿服薬1血圧（当年度）、３６連＿服薬1血圧（前年度）、３７連＿服薬2血糖（当年度）、３８連＿服薬2血糖（前年度）、３９連＿服薬3脂質（当年度）、４０連＿服薬3脂質（前年度）、４１連＿既往歴（当年度）、４２連＿既往歴（前年度）、４３連＿既往歴1脳血管（当年度）、４４連＿既往歴1脳血管（前年度）、４５連＿既往歴心血管（当年度）、４６連＿既往歴2心血管（前年度）、４７連＿既往歴3腎不全人工透析（当年度）、４８連＿既往歴3腎不全人工透析（前年度）、４９連＿喫煙（当年度）、５０連＿喫煙（前年度）、５１連＿医師の判断（当年度）、５２連＿医師の判断（前年度）、５３連＿その他の既往歴（当年度）、５４連＿その他の既往歴（前年度）、５５特定健診受診日（当年度）、５６特定健診受診日（前年度）、５７大腸がん検診受診日（当年度）、５８大腸がん検診受診日（前年度）、５９胃がん受診日（当年度）、６０胃がん受診日（前年度）、６１肺がん受診日（当年度）、６２肺がん受診日（前年度）、６３乳がん受診日（当年度）、６４乳がん受診日（前年度）、６５子宮頸がん検診受診日（当年度）、６６子宮頸がん検診受診日（前年度）、６７骨粗鬆症検診受診日（当年度）、６８骨粗鬆症検診受診日（前年度）、６９歯科健診受診日（当年度）、７０歯科健診受診日（前年度）、７１肝炎ウイルス検査受診日（当年度）、７２肝炎ウイルス検査受診日（前年度）、７３住所１、７４住所２、７５企業コード、７６入会申請日（府民）、７７資格状態１（府民）、７８資格状態２（府民）、７９資格取得日（府民）、８０入会申請日（国保）資格状態１（国保）、８１資格状態２（国保）、８２資格取得日（国保）、８３週トクポイント、８４月トクポイント、８５年度累計ポイント、８６国保ポイント、８７市町村／保険者ポイント</t>
  </si>
  <si>
    <t>アスマイル登録者</t>
  </si>
  <si>
    <t>アスマイル専用端末</t>
  </si>
  <si>
    <t>ログヘルス</t>
  </si>
  <si>
    <t>健診・検診情報の抽出や参照のため利用する。</t>
  </si>
  <si>
    <t>１氏名、２住所、３宛名番号、４生年月日、５健診・検診結果内容</t>
  </si>
  <si>
    <t>健診・検診受診者情報</t>
  </si>
  <si>
    <t>健診・検診結果を医療機関経由で委託業者より収集</t>
  </si>
  <si>
    <t>がん検診要精検者問合せ対象者リスト</t>
  </si>
  <si>
    <t>がん検診要精検者及び医療機関に対して、精検受診状況を問合せを行うため。</t>
  </si>
  <si>
    <t>１健診機関、２受診者番号、３氏名、４性別、５生年月日、６年齢（年齢のみ）、７受診日、８健診機関（名称）、９健診機関コード、1０総合判定、１１検診方式、１２前回受診日、１３受診歴、１４受診項目、１５検査結果、１６精検医療機関（名称）、１７精検日、１８精検備考、１９問合せ状況、２０保険種別</t>
  </si>
  <si>
    <t>がん検診受診情報</t>
  </si>
  <si>
    <t>がん検診データ(ログヘルス)より抽出</t>
  </si>
  <si>
    <t>W1600</t>
  </si>
  <si>
    <t>こども支援課</t>
  </si>
  <si>
    <t>ほっぺ管理用一覧</t>
  </si>
  <si>
    <t>こども未来部はぐくみセンターこども支援課</t>
  </si>
  <si>
    <t>こんにちは赤ちゃん事業のために利用する</t>
  </si>
  <si>
    <t>１子どもの氏名、２子どものカナ氏名、３生年月日、４住所、５性別</t>
  </si>
  <si>
    <t>対象期間の出生者</t>
  </si>
  <si>
    <t>住民基本台帳より抽出</t>
  </si>
  <si>
    <t>こんにちは赤ちゃん事業訪問記録票</t>
  </si>
  <si>
    <t>１子どもの氏名、２子どものカナ氏名、３生年月日、４住所、５育児の状況、６赤ちゃんの状況、７備考、８育児相談（育児支援）について、９とよなか子育て応援金の申請について、１０訪問状況、１１継続訪問状況、１２訪問後の支援有無</t>
  </si>
  <si>
    <t>訪問対象者および訪問員</t>
  </si>
  <si>
    <t>訪問員の聞取り内容</t>
  </si>
  <si>
    <t>家庭児童相談システム</t>
  </si>
  <si>
    <t>育児支援家庭訪問事業のために利用する。</t>
  </si>
  <si>
    <t>１受付番号、２受付日時、３受付者、４受付年度、５受付区分、６相談公開レベル、７担当課、８相談選択、９主訴、１０対応方針、１１世帯番号、１２宛名番号、１３氏名、１４カナ氏名、１５生年月日、１６性別、１７年齢、１８外国人区分、１９所属、２０担当者、２１連絡先、２２相談台帳、２３相談内容・家庭訪問、２４相談内容・電話来所、２５連絡先一覧、２６受理日、２７地域</t>
  </si>
  <si>
    <t>相談者からの申出内容、住民基本台帳より抽出</t>
  </si>
  <si>
    <t>ほっぺ受付名簿</t>
  </si>
  <si>
    <t>ほっぺプレイルーム、講座等運営業務のために利用する。</t>
  </si>
  <si>
    <t>１登録日、２利用者No.、３こどもNo.、４こども氏名（ひらがな）、５生年月日、６現在の年齢、７保護者氏名、８住所、９連絡先、１０備考</t>
  </si>
  <si>
    <t>利用者および講座申込者</t>
  </si>
  <si>
    <t>電話・ふれあい相談</t>
  </si>
  <si>
    <t>乳幼児の子育て相談業務のために利用する。</t>
  </si>
  <si>
    <t>１整理番号、２日付、３出生順位、４性別、５相談分類、６名前、７電話番号、８内容、９連携部署、１０担当者、１１対応時間、１２講座名</t>
  </si>
  <si>
    <t>相談者からの申出内容</t>
  </si>
  <si>
    <t>とよなか出産・子育て応援金　審査対象一覧</t>
  </si>
  <si>
    <t>とよなか出産・子育て応援金業務のために利用する</t>
  </si>
  <si>
    <t>１連番、２申請日、３面談日、４面談種別、５氏名、６カナ氏名、７住所、８生年月日、９妊娠届出先の市町村、１０母子健康手帳の交付日、１１母子健康手帳番号、１２転入時期、１３他自治体での支給の有無、１４金融機関名、１５金融機関コード、１６振込先支店、１７支店コード、１８預金区分、１９口座番号、２０口座名義、２１妊娠名と口座名チェック、２２講座確認書類チェック、２３氏名、２４対象児童名、２５対象児童カナ氏名、２６対象児童の生年月日、２７対象児童転入日、２８申請遅延理由、２９（多胎児の場合）二人目氏名、３０（多胎児の場合）二人目カナ氏名、３１（多胎児の場合）二人目性別、３２（多胎児の場合）二人目生年月日、３３（多胎児の場合）三人目氏名、３４（多胎児の場合）三人目カナ氏名、３５（多胎児の場合）三人目性別、３６（多胎児の場合）三人目生年月日、３７出生届出時点の対象児童の住民票のある市区町村、３８他自治体での支給の有無、３９子育て応援金の申請者、４０申請者（養育者）氏名、４１申請者（養育者）住所、４２金融機関名、４３金融機関コード、４４振込先支店、４５支店コード、４６預金区分、４７口座番号、４８口座名義</t>
  </si>
  <si>
    <t>申請者からの申請内容</t>
  </si>
  <si>
    <t>とよなか出産・子育て応援金　転入者一覧</t>
  </si>
  <si>
    <t>１氏名、２カナ、３宛名番号、４住所、５生年月日、６前住所、住民となった日</t>
  </si>
  <si>
    <t>対象期間に転入した対象児童</t>
  </si>
  <si>
    <t>小児慢性特定疾病医療費助成システム</t>
  </si>
  <si>
    <t>小児慢性特定疾病医療費助成の承認、受給者証発券、申請及び変更履歴の記録、診療報酬支払データの保存のために利用する。</t>
  </si>
  <si>
    <t>１対象者氏名、２保護者氏名、３生年月日、４性別、５住所、６電話番号、７健康保険加入状況、８疾病名、９指定医療機関、１０指定医師、１１有効期間、１２健康保険上の世帯情報、１３個人番号、１４診療報酬支払データ</t>
  </si>
  <si>
    <t>小児慢性特定疾病医療費助成制度申請者</t>
  </si>
  <si>
    <t>申請者からの申請、国保連合・社保基金からの請求情報</t>
  </si>
  <si>
    <t>未熟児養育医療給付システム</t>
  </si>
  <si>
    <t>未熟児養育医療助成の承認、医療券発券、診療報酬支払データの保存のために利用する。</t>
  </si>
  <si>
    <t>１対象者氏名、２保護者氏名、３生年月日、４住所、５電話番号、６健康保険加入状況、７入院医療機関、８診療報酬支払データ</t>
  </si>
  <si>
    <t>未熟児養育医療給付申請者</t>
  </si>
  <si>
    <t>不育症医療費助成ファイル</t>
  </si>
  <si>
    <t>不育症治療費等助成金の支給決定のため利用する。</t>
  </si>
  <si>
    <t>不育症治療費等助成事業申請者</t>
  </si>
  <si>
    <t>不妊治療等支援ファイル</t>
  </si>
  <si>
    <t>不妊症治療費等助成事業の助成のために利用する。</t>
  </si>
  <si>
    <t>不妊症治療費等助成事業申請者</t>
  </si>
  <si>
    <t>妊産婦健康診査ファイル</t>
  </si>
  <si>
    <t>妊産婦健康診査事業のために利用する。</t>
  </si>
  <si>
    <t>１対象者氏名、２電話番号、３住所、４転居先、５実施医療機関、６出産日（予定日）、７口座情報</t>
  </si>
  <si>
    <t>妊産婦健診受診者、医師による記載</t>
  </si>
  <si>
    <t>母子健康手帳交付事業ファイル</t>
  </si>
  <si>
    <t>妊娠届時の情報、母子健康手帳交付事業のために利用する。</t>
  </si>
  <si>
    <t>１対象者氏名、２生年月日、３住所、４電話番号、５妊娠週数、６出産の診断を受けた病院、７性病に関する健康診断、８結核に関する健康診断、９健康状態状況、１０生活環境状況、１１生活習慣状況、１２今回の妊娠について、１３パートナーの状況、１４出産後の育児支援者の状況</t>
  </si>
  <si>
    <t>妊娠届申請者</t>
  </si>
  <si>
    <t>就学援助申請者名簿（学事システム）</t>
  </si>
  <si>
    <t>就学援助費申請者の管理</t>
  </si>
  <si>
    <t>就学援助申請者</t>
  </si>
  <si>
    <t>学校給食課</t>
  </si>
  <si>
    <t>特別支援教育就学奨励費申請者名簿（学事システム）</t>
  </si>
  <si>
    <t>特別支援教育就学奨励費申請者の管理</t>
  </si>
  <si>
    <t>特別支援教育就学奨励費申請者</t>
  </si>
  <si>
    <t>P1100</t>
  </si>
  <si>
    <t>選挙管理委員会事務局</t>
  </si>
  <si>
    <t>選挙事務のために利用する。</t>
  </si>
  <si>
    <t>選挙人名簿ファイル</t>
  </si>
  <si>
    <t>１投票区、２名簿番号、３住所コード、４世帯コード、５続柄コード、６国籍フラグ、７生年月日、８宛名番号、９性別、１０カナ氏名、１１漢字氏名、１２現住所、１３転居先住所、１４本籍情報、１５異動日、１６異動届出日、１７異動予定日、１８異動確定日、１９異動区分、２０異動事由コード、２１異動先住所、２２転入届出日、２３転入日、２４前住所地、２５選挙執行日、２６選挙人名簿登録日、２７選挙人名簿抹消日</t>
  </si>
  <si>
    <t>記録項目欄の１１、１２、９及び７等の内容については、公職選挙法（昭和２５年法律第１００号）第２９条第２項に基づき調査請求ができる。</t>
  </si>
  <si>
    <t>学校相談受付記録ファイル</t>
  </si>
  <si>
    <t>教育委員会事務局児童生徒課</t>
  </si>
  <si>
    <t>生徒指導上の対応を管理するため</t>
  </si>
  <si>
    <t>１受付日、２受付時間、３相談事項、４相談分類、５相談者所属、６相談者名、７相談方法、８児童生徒名、９学年組、１０担任名、１１相談概要</t>
  </si>
  <si>
    <t>相談者からの報告</t>
  </si>
  <si>
    <t>「こども110番の家」協力軒数管理ファイル</t>
  </si>
  <si>
    <t>「こども110番の家」協力軒数の管理</t>
  </si>
  <si>
    <t>１氏名、２住所、３電話番号（提供があった場合）</t>
  </si>
  <si>
    <t>協力者</t>
  </si>
  <si>
    <t>協力者からの申請</t>
  </si>
  <si>
    <t>豊中市青少年健全育成会推進委員管理ファイル</t>
  </si>
  <si>
    <t>各校区の推進委員数ならびに青少年健全育成活動の地域協力者を把握するため</t>
  </si>
  <si>
    <t>１氏名、２住所、３電話番号（一部校区のみ）、４役職（ある場合のみ記載）</t>
  </si>
  <si>
    <t>豊中市青少年健全育成会推進委員</t>
  </si>
  <si>
    <t>各校区からの名簿提出</t>
  </si>
  <si>
    <t>子育て心の悩み相談事業のために利用する</t>
  </si>
  <si>
    <t>心理相談</t>
  </si>
  <si>
    <t>１子どもの氏名、２子どものカナ氏名、３生年月日、４住所、５性別、６家族構成、７相談内容、８相談経過</t>
  </si>
  <si>
    <t>こども総合相談事業のため利用する</t>
  </si>
  <si>
    <t>１受付番号、２受付日時、３受付者、４受付年度、５受付区分、６相談公開レベル、７担当課、８相談選択、９主訴、１０対応方針、１１世帯番号、１２宛名番号、１３氏名、１４カナ氏名、１５生年月日、１６性別、１７年齢、１８外国人区分、１９所属、２０担当者、２１連絡先、２２相談台帳、２３相談内容・家庭訪問、２４相談内容・電話来所、２５連絡先一覧、２６受理日、２８地域</t>
  </si>
  <si>
    <t>W1700</t>
  </si>
  <si>
    <t>こども安心課</t>
  </si>
  <si>
    <t>こども未来部はぐくみセンターこども安心課</t>
  </si>
  <si>
    <t>児童虐待相談事業のために利用する</t>
  </si>
  <si>
    <t>相談者からの申出内容住民基本台帳より抽出</t>
  </si>
  <si>
    <t>家庭児童相談事業のために利用する</t>
  </si>
  <si>
    <t>I1300</t>
  </si>
  <si>
    <t>医療支援課</t>
  </si>
  <si>
    <t>難病患者支援ファイル</t>
  </si>
  <si>
    <t>健康医療部医療支援課</t>
  </si>
  <si>
    <t>特定医療費（指定難病）受給者証の申請に基づき把握した情報を患者の支援につなげるため</t>
  </si>
  <si>
    <t>１氏名、２性別、３生年月日、４住所、５電話番号、６初回申請日、７受給者番号、８疾患名、９発症時期、１０診断時期、１１医療機関情報、１２支援情報等</t>
  </si>
  <si>
    <t>難病患者</t>
  </si>
  <si>
    <t>本人からの申請書および療養生活についてのアンケート、本人の申告</t>
  </si>
  <si>
    <t>W1400</t>
  </si>
  <si>
    <t>子育て給付課</t>
  </si>
  <si>
    <t>児童手当ファイル</t>
  </si>
  <si>
    <t>こども未来部子育て給付課</t>
  </si>
  <si>
    <t>児童手当支給に関わる事務のため</t>
  </si>
  <si>
    <t>１受給者氏名、２性別、３生年月日、４住所、５連絡先（電話番号）、６決定年月日、７決定結果、８受給者番号、９申請種別、１０申請年月日、１１被用区分、１２手当月額、１３支給月額、１４算定対象児童数、１５支給対象児童数、１６児童ごとの月額、１７宛名コード、１８個人番号、１９更新日時、２０更新年月日、２１年金種別、２２被用区分、２３記号番号、２４勤務先、２５勤務先電話番号、２６振込年月日、２７振込金額、２８調整前振込金額、２９調整金額、３０対象年月、３１支払処理年月日、３２支払区分、３３支払期、３４支店名、３５支店コード、３６口座名義人、３７口座番号、３８金融機関名、３９支給要件児童情報、４０現況情報、４１差止情報、４２過払情報、４３福祉世帯情報</t>
  </si>
  <si>
    <t>受給者、支給対象児童、受給対象者の配偶者、</t>
  </si>
  <si>
    <t>受給者からの申請、共通基盤システム、大阪府、他市町村</t>
  </si>
  <si>
    <t>内閣府、大阪府、</t>
  </si>
  <si>
    <t>児童扶養手当ファイル</t>
  </si>
  <si>
    <t>児童扶養手当支給に関わる事務のため</t>
  </si>
  <si>
    <t>１受給者氏名、２性別、３生年月日、４住所、５連絡先（電話番号）、６申請種別、７申請理由、８申請年月日、９受給者区分、１０申請事由発生日、１１状況確認書区分、１２決定年月日、１３決定結果、１４決定理由、１５証書番号、１６児童数、１７改定年月、１８消滅日、１９支給区分、２０減額開始年月、２１支給要件児童情報、２２監護・養育開始日、２３事由発生日、２４当初支給開始日、２５減額開始年月、２６障害有無、２７再診年月日、２８年齢到達日、２９有期事由、３０有期満了日、３１現況対象年度、３２提出年月日、３３判定結果、３４現況届番号、３５所得判定対象者、３６証発行年月日、３７判定年月日、３８時効年月日、３９五年等経過月、４０現況年度、４１事前通知発送日、４２適用除外届提出日、４３適用除外事由、４４適用除外認定日、４５判定結果、４６手当月額、４７福祉世帯情報、４８所得情報、４９年金情報、５０メモ情報、５１受給者口座情報、５２住民コード、５３送付先住所、５４債権履歴情報</t>
  </si>
  <si>
    <t>受給者、支給対象児童、同居親族</t>
  </si>
  <si>
    <t>受給者からの申請、共通基盤システム、大阪府、他市町村、年金事務所、福祉事務所</t>
  </si>
  <si>
    <t>子ども医療費助成ファイル</t>
  </si>
  <si>
    <t>子ども医療費の助成に関する事務</t>
  </si>
  <si>
    <t>１宛名コード、２個人番号、３氏名、４性別、５生年月日、６住所、７更新年月日、８資格関連情報、９レセプト情報、１０口座情報、１１健康保険情報、１２福祉世帯情報</t>
  </si>
  <si>
    <t>対象児童、扶養者情報</t>
  </si>
  <si>
    <t>対象者からの申請、共通基盤システム、他市町村、地方公共団体情報システム機構</t>
  </si>
  <si>
    <t>ひとり親医療費助成ファイル</t>
  </si>
  <si>
    <t>ひとり親医療費の助成に関する事務</t>
  </si>
  <si>
    <t>１宛名コード、２個人番号、３氏名、４性別、５生年月日、６住所、７更新年月日、８受給者番号、９申請理由、１０申請年月日、１１判定基準年月日、１２資格喪失理由、１３資格喪失年月日、１４児扶手年金世帯区分、１５停止理由、１６停止区分、１７資格状態、１８決定日、１９年齢到達年月日、２０証開始年月日、２１証終了年月日、２２証交付日、２３証回収日、２４送付先情報、２５電話番号、２６所得情報、２７保護者情報、２８保険情報、２９口座情報、３０児童扶養手当番号</t>
  </si>
  <si>
    <t>対象者からの申請、共通基盤システム、他市町村、地方公共団体情報システム機構、年金事務所</t>
  </si>
  <si>
    <t>M1400</t>
  </si>
  <si>
    <t>学校給食システム</t>
  </si>
  <si>
    <t>教育委員会事務局学校給食課</t>
  </si>
  <si>
    <t>効率的な業務運営</t>
  </si>
  <si>
    <t>１所属学校、２生年月日、３氏名、４電話番号、５住所、６保護者氏名、７食事対応、８特例情報（生活保護・就学援助）、９口座情報、１０食数状況、１１収納状況、１２交渉内容、１３学齢簿番号、１４世帯番号</t>
  </si>
  <si>
    <t>児童、保護者、教職員</t>
  </si>
  <si>
    <t>学齢簿、口座振替依頼書</t>
  </si>
  <si>
    <t>学務保健課、福祉事務所</t>
  </si>
  <si>
    <t>経常的に提供する記録情報は生活保護及び就学援助者に係る給食費についてのみ</t>
  </si>
  <si>
    <t>豊中市立児童発達支援センター診療所診療録</t>
  </si>
  <si>
    <t>豊中市立児童発達支援センター診療所診療録の登録に利用する。</t>
  </si>
  <si>
    <t>１氏名（フリガナ）、２性別、３生年月日、４住所、５電話番号、６保険者番号、７記号番号、８被保険者、９続柄、１０資格取得、１１有効期限、１２公費負担番号、１３受給者番号、１４期間、１５身障手帳、１６療育手帳、１７傷病名、１８開始、１９修了、２０転帰、２１現病歴・現症、２２処置等</t>
  </si>
  <si>
    <t>豊中市立児童発達支援センター診療所受診者</t>
  </si>
  <si>
    <t>豊中市立児童発達支援センター診療所受診者からの情報提供</t>
  </si>
  <si>
    <t>課コード</t>
    <rPh sb="0" eb="1">
      <t>カ</t>
    </rPh>
    <phoneticPr fontId="2"/>
  </si>
  <si>
    <t>課の名称</t>
    <rPh sb="0" eb="1">
      <t>カ</t>
    </rPh>
    <rPh sb="2" eb="4">
      <t>メイショウ</t>
    </rPh>
    <phoneticPr fontId="2"/>
  </si>
  <si>
    <t>開示請求等業務ファイル</t>
  </si>
  <si>
    <t>財務部財政課</t>
  </si>
  <si>
    <t>環境部環境指導課</t>
  </si>
  <si>
    <t>豊中市上下水道局経営部経営企画課</t>
  </si>
  <si>
    <t>都市計画推進部都市計画課</t>
  </si>
  <si>
    <t>都市計画推進部建築審査課</t>
  </si>
  <si>
    <t>環境部ゼロカーボンシティ推進課</t>
  </si>
  <si>
    <t>環境部家庭ごみ事業課</t>
  </si>
  <si>
    <t>E1700・W1100・W1500</t>
  </si>
  <si>
    <t>障害福祉課・こども政策課・おやこ保健課</t>
  </si>
  <si>
    <t>財務部債権管理課</t>
  </si>
  <si>
    <t>市民協働部くらし支援課</t>
  </si>
  <si>
    <t>豊中市上下水道局給排水サービス課</t>
  </si>
  <si>
    <t>申込者による申込み</t>
  </si>
  <si>
    <t>都市経営部デジタル戦略課</t>
  </si>
  <si>
    <t>豊中市上下水道局窓口課</t>
  </si>
  <si>
    <t>教育委員会事務局社会教育課</t>
  </si>
  <si>
    <t>市民協働部地域連携課</t>
  </si>
  <si>
    <t>№</t>
    <phoneticPr fontId="2"/>
  </si>
  <si>
    <t>個人情報ファイル名</t>
    <rPh sb="0" eb="4">
      <t>コジンジョウホウ</t>
    </rPh>
    <rPh sb="8" eb="9">
      <t>メイ</t>
    </rPh>
    <phoneticPr fontId="2"/>
  </si>
  <si>
    <t>個人情報ファイル目録</t>
    <rPh sb="0" eb="4">
      <t>コジンジョウホウ</t>
    </rPh>
    <rPh sb="8" eb="10">
      <t>モクロク</t>
    </rPh>
    <phoneticPr fontId="2"/>
  </si>
  <si>
    <t>豊中市長</t>
  </si>
  <si>
    <t>１郵便番号、２ケース番号、３氏名、４カナ、５住所、６保護開始年月日、７保護停止年月日、８保護再開年月日、９保護廃止年月日、１０転居日、１１住宅の防音工事年、１２住宅の建築年、１３備考、１４助成対象期間、１５申込状況、１６申込方法、１７申込年月日、１８振込先銀行、１９振込先支店名、２０種目、２１口座番号、２２口座名義、２３契約電力会社、２４7～10月分電気代、２５7～10月補助対象額、２６振込金額、２７関西エアポート助成金額、２８入力時備考、２９入力者名、３０世帯員数</t>
  </si>
  <si>
    <t>豊中市省エネ家電普及促進事業</t>
  </si>
  <si>
    <t>マチカネポイント付与のため</t>
  </si>
  <si>
    <t>１入力日、２マチカネポイントＩＤ、３申込者氏名、４申込者住所、５生年月日、６電話番号、７メールアドレス、８本人確認書類、９購入日、１０購入店舗、１１店舗所在地、１２合計購入金額、１３家電の種類、１４メーカー、１５家電の型番、１６レシートや領収書、１７メーカー発行の保証書、１８配送伝票や納品書など</t>
  </si>
  <si>
    <t>１宛名情報、２課税年度、３相当年度、４履歴番号、５世帯番号、６続柄、７内特徴区分、８状態区分、９居住区分、１０生年月日、１１性別、１２徴収区分、１３課税区分、１４非課税事由、１５発付日、１６決定年月日、１７強制課税区分、１８減免情報、１９被災情報、２０受付開始年月日、２１資料枚数、２２課税・変更時期、２３異動情報、２４徴収期、２５納入月、２６過年度区分、２７資料番号、２８資料区分、２９指定番号、３０特徴個人番号、３１支払者番号、３２受給者番号、３３夫有区分、３４乙欄区分、３５死亡退職区分、３６災害者区分、３７外国人区分、３８就職情報、３９退職情報、４０年調済区分、４１前職区分、４２普徴区分、４３訂正分給報区分、４４非合算区分、４５強制均等割課税区分、４６租税条約区分、４７生活扶助区分、４８他市回送区分、４９配特適用区分、５０平均課税適用区分、５１減額申告区分、５２電話番号、５３青白区分、５４納税者番号、５５控配区分、５６扶養数、５７障害数、５８本人区分、５９専従青白区分、６０配専区分、６１他専人数、６２本人専従者区分、６３徴収方法区分、６４条文CD、６５課税方式区分、６６申告種類特農、６７還付申告区分、６８合算情報、６９年金特徴対象区分、７０一連番号、７１収入情報、７２所得情報、７３特定支出控除、７４土地等事業、７５土地等雑、７６分離短期情報、７７分離長期情報、７８株式情報、７９先物取引、８０山林情報、８１退職控除、８２退職所得、８３特例肉用牛情報、８４免税所得、８５非課税所得、８６変動所得情報、８７臨時所得、８８平均課対象額、８９総所得金額等、９０合計所得金額、９１控除使用可能額、９２株所得情報、９３繰損控、９４純損控、９５雑損控除、９６医療費控除、９７社会保険料控除、９８小規模共済控除、９９生保控除、１００生保支払額、１０１個人年金支払額、１０２介護医療支払額、１０３地震保険料控除、１０４旧損保長期支払額、１０５地保支払額、１０６寄附金控除、１０７寡婦夫控除、１０８障害者控除、１０９勤労学生控除、１１０配偶者控除、１１１配偶者特別控除、１１２配偶者合計所得、１１３所得控除計、１１４算出所得税控除計、１１５寄附金支払情報、１１６同居老人扶養控除、１１７老人扶養控除、１１８特定扶養控除、１１９その他扶養控除、１２０年少扶養控除、１２１同居障害控除、１２２特障控除、１２３他障害控除、１２４基礎控除、１２５住民税控除計、１２６専従者控除、１２７源泉所得控除、１２８青色申告控除額、１２９人的控除額計、１３０課標情報、１３１特例適用配当等所得、１３２特例適用利子等所得、１３３特例医療費控除、１３４医療費支払額、１３５医療費補填額、１３６投資リース控除、１３７住宅借入特別控、１３８政党等寄附金特別控除、１３９差引所得税額、１４０災害減免入、１４１外税控除、１４２他税額控除、１４３基準所得税額、１４４源泉税額、１４５申告納税額、１４６予定納税額、１４７外国所得税等、１４８外国税額控除限度、１４９特例肉用牛税、１５０市均等割軽減額、１５１耐震改修等特控、１５２住宅借入特例控、１５３バリアフリー特控、１５４電子申告特別控除、１５５住宅控除見込、１５６控除前所得税入、１５７NPO等寄附控除、１５８復興特別所得税、１５９合計所得税額、１６０市府総合、１６１市府分離情報、１６２市府株式情報、１６３市府先物取引、１６４市府山林、１６５市府退職、１６６市府肉用牛、１６７市府所得割合計、１６８市府配当控除、１６９市府外国税、１７０市府調整額、１７１市府減免額、１７２市府減税前所割、１７３市府減免後所割、１７４市府減免前所割、１７５市府減免後均割、１７６市府既課差引、１７７市府減免前所割、１７８市府配当割額、１７９市府譲渡割額、１８０市府配当譲渡割合計、１８１市府配当所得割控除額、１８２市府譲渡所得割控除額、１８３市府所得割控除額、１８４市府老年者特例控除額、１８５市府控除不足額、１８６市府住宅控除額、１８７市府人的控除軽減額、１８８市府変動控除額、１８９市府旧税率総合、１９０市府寄附控除額、１９１所得割合計、１９２均等割合計、１９３年税額、１９４特徴税額、１９５特徴所得割額、１９６特徴均等割額、１９７普徴税額、１９８普徴所得割額、１９９普徴均等割額、２００既課税額、２０１所得割既課税額、２０２均等割既課税額、２０３減免額、２０４配当控除、２０５外国税額控除最大値、２０６所得割控除額、２０７配当割還付、２０８譲渡割還付、２０９還付額合計、２１０配当控除額、２１１譲渡控除額、２１２充当額合計、２１３既充当債権額、２１４他分普徴税額、２１５他普所得割額、２１６他普均等割額、２１７年金対象税額、２１８年金所得割額、２１９年金均等割額、２２０年分普徴税額、２２１年金特徴税額、２２２年特所得割額、２２３年特均等割額、２２４年金分普徴1期、２２５年金分普徴2期、２２６過年度税額、２２７過年度充当額、２２８年特月支払額、２２９特徴月税額、２３０特徴月充当額、２３１特徴月指定番号、２３２処理日時、２３３寄附金支払申告特例、２３４寄附申告特例控除額、２３５調整控除適用区分、２３６業務雑収入、２３７算出調前給与所得、２３８算出所得調整控除、２３９算出業務雑所得、２４０特定支出額、２４１算出年金以外合計所得、２４２人的控除合計額差額、２４３市定額減税前所得割、２４４市定額減税額、２４５府定額減税前所得割、２４６府定額減税額、２４７、定額減税除外人数、２４８定額減税可能額、２４９定額減税影響額全体、２５０定額減税影響額給年、２５１定額減税影響額内特、２５２免除前森林環境税額、２５３免除後森林環境税額、２５４特徴森林環境税額、２５５普徴森林環境税額、２５６年金以外分普徴森林環境税額、２５７年金対象森林環境税額、２５８年金特徴森林環境税額、２５９既課税森林環境税額</t>
  </si>
  <si>
    <t>税務管理課</t>
  </si>
  <si>
    <t>市民協働部庄内コラボセンター</t>
  </si>
  <si>
    <t>犯罪被害者等相談支援業務ファイル</t>
  </si>
  <si>
    <t>１処理番号、２面談日と実施者、３相談者の氏名、４相談者の生年月日、５相談者の性別、６相談者の電話番号、７相談者のメールアドレス、８相談者の住所、９被害者との関係、１０本人確認書類の種類、１１被害者の氏名、１２被害者の生年月日、１３被害者の性別、１４被害者の住所、１５被害発生日と場所、１６加害者との関係、１７被害届提出状況、１８被害の種類、１９被害の概要、２０加害者の現況、２１相談者の現況、２２支援計画、２３対応状況</t>
  </si>
  <si>
    <t>相談者、被害者、加害者</t>
  </si>
  <si>
    <t>相談者からの申出、大阪府からの提供</t>
  </si>
  <si>
    <t>１相談者氏名、２生年月日、３希望職種、４阻害要因(生活困窮者・生活保護受給者・障害者(精神・知的・身体)母子家庭)、５希望する雇用形態、６最寄駅、７最終学歴、８住所、９受付日、１０相談内容、１１応募した求人番号、１２紹介日、１３面接日、１４合否、１５助成金種別、１６合否内容の詳細(採用の場合雇用形態・週労働時間、不採用の場合不採用理由)、１７入社日、１８助成金申請の有無、１９企業名、２０登録窓口、２１対応した職員名</t>
  </si>
  <si>
    <t>法務大臣並びに事務内連携サーバを介し戸籍事務に関する業務における市区町村長</t>
  </si>
  <si>
    <t>印鑑登録申込書・廃止届を提出した者</t>
  </si>
  <si>
    <t>個人番号カードの交付状況の把握及び管理のために使用する。</t>
  </si>
  <si>
    <t>１NO、２箱番号、３記入日、４電子証明有無、５名前、６住所、７生年月日、８性別、９識別NO、１０到達日、１１送付日、１２交付日、１３手数料、１４交付場所変更、１５特記事項、１６備考、１７通知送付日、１８郵便番号、１９住所（町名）、２０住所（丁目）、２１奨励通知発送日、２２廃棄通知発送日、２３廃棄通知発送日（年）、２４廃棄日</t>
  </si>
  <si>
    <t>地方公共団体情報システム機構で発行された個人番号カードの内、当課に郵送さて来たもの及び他課から転送されて来たもの</t>
  </si>
  <si>
    <t>豊中市立火葬場使用承認申込者、死亡者、死胎の父母</t>
  </si>
  <si>
    <t>申込者による申請、死体（埋）火葬許可証、死胎（埋）火葬許可証</t>
  </si>
  <si>
    <t>物価高騰対応支援給付金</t>
  </si>
  <si>
    <t>均等割のみ課税世帯支援給付金</t>
  </si>
  <si>
    <t>低所得者の子育て世帯への追加給付金</t>
  </si>
  <si>
    <t>令和5年度で生活援護資金貸付制度は廃止となったが、当該貸付金の償還があるため、ファイル簿自体は継続。</t>
  </si>
  <si>
    <t>１個人番号、２利用者氏名、３ふりがな、４生年月日、５性別、６自宅住所、７自宅電話、８異動事由、９異動年月日、10要介護度、11被保険者番号、12介護認定日、13認定有効期限、14校区、15地域包括支援センター、16居宅介護事業者名、17介護申請状況、18情政データ連携、19特記、20現況、21承諾書、22基礎カード、23施設CD、24棟、25号室、26入居年月日、27退去年月日、28退去理由、29生活保護、30所得税額、31階層区分、32派遣費用、33従前の所得税、34従前の階層、35従前の派遣料、36連絡先氏名、37住所、38電話番号、39備考、40減免申請年月日、41減免判定、42減免認定期間、43減免階層区分、44減免派遣費用、45減免非該当理由</t>
  </si>
  <si>
    <t>１老人クラブ会長氏名、２老人クラブ会長住所又は居所、３老人クラブ会長電話番号、４請求日、５請求内容、６請求の種類、７、請求者区分、８実施機関名、９担当部課、１０、決定日、１１決定内容、１２不開示等根拠条項、１３開示実施日、１４開示方法</t>
  </si>
  <si>
    <t>健康推進課</t>
  </si>
  <si>
    <t>健康医療部健康推進課</t>
  </si>
  <si>
    <t>ぬくもりサロンとよなか事業の報告のために利用する。</t>
  </si>
  <si>
    <t>通いの場質問票入力シート</t>
  </si>
  <si>
    <t>通いの場で回収した問診票および体力測定結果をデータ分析するため</t>
  </si>
  <si>
    <t>１氏名、２生年月日、３性別、４回答年月日、５～２０後期高齢者の質問票回答、６体力測定結果（握力、TUG、５CS）</t>
  </si>
  <si>
    <t>聞き取り、測定</t>
  </si>
  <si>
    <t>受診医療機関</t>
  </si>
  <si>
    <t>フレイル栄養相談会発送者リスト</t>
  </si>
  <si>
    <t>フレイル栄養相談会案内の発送業務のため</t>
  </si>
  <si>
    <t>1レコード種別、2番号、3被保険者証記号、4被保険者番号、5氏名、6氏名カナ、7性別、8年齢、9生年月日、10後期喪失年月日、11住所、12郵便番号、13介護保険被保険者番号、14要介護度（直近）、15質問票回答結果、16質問票回答場面、17腹囲、18BMI、19健診実施年月日</t>
  </si>
  <si>
    <t>1後期高齢者医療健康診査受診者、2通いの場で質問票に回答した者</t>
  </si>
  <si>
    <t>KDB</t>
  </si>
  <si>
    <t>認知症支援教室参加者リスト</t>
  </si>
  <si>
    <t>認知症支援教室参加者取りまとめ業務のために利用する</t>
  </si>
  <si>
    <t>1氏名、２生年月日、３性別、４郵便番号、５住所、６電話番号、７受付番号</t>
  </si>
  <si>
    <t>教室参加希望者</t>
  </si>
  <si>
    <t>通所訪問型短期集中サービス申込者リスト</t>
  </si>
  <si>
    <t>通所訪問型短期集中サービス申込者取りまとめ業務のために利用する</t>
  </si>
  <si>
    <t>1氏名、２生年月日、３性別、４郵便番号、５住所、６電話番号、７受付番号、8介護区分、９医療情報、１０体力測定結果、１１介護サービス利用状況、１２家屋情報、１３家族情報、１４基本チェックリスト</t>
  </si>
  <si>
    <t>通所訪問型短期集中サービス申込者</t>
  </si>
  <si>
    <t>地域包括支援センター、居宅介護支援事業所からの申請</t>
  </si>
  <si>
    <t>ICTを活用した介護予防事業における体力測定結果リスト</t>
  </si>
  <si>
    <t>各事業における評価に活用するため</t>
  </si>
  <si>
    <t>１参加者ID、２測定年月日、３圏域、４グループコード、５事業区分、６氏名、７性別、８生年月日、９年齢、１０住所、１１電話番号、１２基本チェックリスト25項目、１３医療機関の受診有無、１４定期健診受診有無、１５基本チェックリスト総合得点、１６基本チェックリストの基本小計、１７要介護認定、１８MNA-SF5項目、１９MNA-SF得点、２０社会参加状況4～10項目、２１体力測定結果（握力、TUG、５CS）、２２身長、２３体重、２４BMI、２５血圧、２６脈拍、２７歩行測定時刻、２８歩行測定結果54項目、２９後期高齢者質問票15項目、３０栄養摂取頻度10項目、３１ぱたか回数</t>
  </si>
  <si>
    <t>通いの場、はつらつ教室、はつらつ卒業後の体力測定会、介護予防普及啓発イベントの参加者</t>
  </si>
  <si>
    <t>聞き取り、機械による測定</t>
  </si>
  <si>
    <t>健康医療部保険相談課、保険給付課及び健康推進課において、国民健康保険の資格賦課・保険料の徴収・保険給付及び保健事業に関する事務の適切な実施のため。</t>
  </si>
  <si>
    <t>＜宛名情報＞１宛名テーブル情報、２連絡先情報、３送付先情報、＜資格情報＞４個人資格情報、５世帯主情報、６課税非課税情報、７高齢者情報、８高齢者負担区分世帯情報、９高齢者負担区分個人情報、１０非自発的失業情報、１１退職情報、１２旧被扶養者情報、１３旧国保被保険者情報、１４産前産後免除情報、１５証発行履歴情報、＜賦課情報＞１６共通情報、１７賦課マスタ情報、１８賦課個人マスタ情報、１９徴収区分情報、２０減免情報（減免理由を含む）、＜収納情報＞２１収納情報、２２収納内訳情報、２３納付履歴情報、２４口座振替情報、２５還付発生履歴情報、２６還付済履歴情報、２７納付書管理情報、２８納期限変更情報、＜給付情報＞２９レセプト情報、３０療養費情報、３１高額療養費情報、３２高額自己負担額情報、３３高額介護合算支給申請情報、３４出産育児一時金情報、３５出産請求情報、３６葬祭費情報、３７不当利得明細情報、３８第三者行為情報、３９第三者行為明細情報、４０医療機関情報、４１過誤情報、４２支給決定通知情報、＜保健情報＞４３特定健康診査情報、４４特定保健指導情報</t>
  </si>
  <si>
    <t>健康医療部保険相談課、保険給付課及び健康推進課において、被保険者の資格管理、保険料の収納、賦課の通知、減免及び還付の事務のため、被保険者の正確な世帯構成、所得状況等を把握する必要があるため。</t>
  </si>
  <si>
    <t>＜宛名情報＞１宛名テーブル情報、２送付先情報、３口座情報、４連絡先情報、５勤務先情報、６戸籍情報、７被保険者証番号情報、＜経過記録＞８交渉記録、９帳票記録（催告・処分等）、１０納付記録 、＜収納情報＞１１未納管理情報、１２収納状況、１３延滞金減免情報、１４分納誓約・履行情報、　１５納付委託情報、＜賦課情報＞１６賦課マスタ情報、１７資格情報、１８所得情報、１９減免情報、＜調査情報＞２０照会情報（金融機関・社保・税務・年金）、２１調査結果、＜処分情報＞２２処分履歴、２３執行停止履歴、２４納期限変更情報、＜催告情報＞２５催告履歴、＜承継情報＞２６承継情報</t>
  </si>
  <si>
    <t>多胎児家庭育児支援事業対象者名簿</t>
  </si>
  <si>
    <t>多胎児家庭育児支援事業の対象者案内</t>
  </si>
  <si>
    <t>１対象者氏名、２対象者氏名カナ、３対象者生年月日、４対象者続柄、５対象者住所、６対象者世帯員氏名、７対象者世帯員氏名カナ、８対象者世帯員生年月日、９対象者世帯員続柄</t>
  </si>
  <si>
    <t>住民基本台帳から</t>
  </si>
  <si>
    <t>とよなか出産・子育て応援金（出産応援金分）　審査対象一覧</t>
  </si>
  <si>
    <t>1.項番　2.申込日　3.氏名　4.ｶﾅ氏名　5.郵便番号　6.住所　7.生年月日　8.電話番号　9.母子健康手帳の交付日　10.母子健康手帳番号　11.金融機関名　12.金融機関コード　13.支店名　14.支店コード　15.預金区分　16.口座番号　17.口座名義人　18.他自治体での支給の有無</t>
  </si>
  <si>
    <t>都市計画課</t>
    <rPh sb="4" eb="5">
      <t>カ</t>
    </rPh>
    <phoneticPr fontId="2"/>
  </si>
  <si>
    <t>盛土規制法（旧宅造法）許可関係台帳</t>
  </si>
  <si>
    <t>盛土規制法（旧宅造法）許可関係に係る事務のために利用する。</t>
  </si>
  <si>
    <t>豊中市消防長</t>
  </si>
  <si>
    <t>M1200</t>
  </si>
  <si>
    <t>学校施設管理課</t>
  </si>
  <si>
    <t>見守りファイル</t>
  </si>
  <si>
    <t>豊中市教育委員会</t>
  </si>
  <si>
    <t>教育委員会事務局学校施設管理課</t>
  </si>
  <si>
    <t>午前7時からの校門開放事業を行うため</t>
  </si>
  <si>
    <t>1.申込（代表）保護者名、2.児童名、3.児童名ふりがな、4.学校名、5.学年、6.緊急連絡先（1番目）氏名、7.緊急連絡先（1番目）ふりがな、8.緊急連絡先（1番目）電話番号、9.緊急連絡先（2番目）氏名、10.緊急連絡先（2番目）ふりがな、11.緊急連絡先（2番目）電話番号、12.事業の利用が必要な理由</t>
  </si>
  <si>
    <t>登録者</t>
  </si>
  <si>
    <t>利用者の申込</t>
  </si>
  <si>
    <t>１世帯員氏名、２世帯員年齢、３世帯員生年月日、４児童生徒学校名、５児童生徒学年、６住所、７振込先口座、８宛名番号、９世帯番号</t>
  </si>
  <si>
    <t>１世帯員氏名、２世帯員年齢、３生年月日、４児童生徒学校名、５児童生徒学年、６住所、７振込先口座、８宛名番号、９世帯番号</t>
  </si>
  <si>
    <t>中央公民館</t>
    <phoneticPr fontId="2"/>
  </si>
  <si>
    <t>螢池公民館</t>
    <phoneticPr fontId="2"/>
  </si>
  <si>
    <t>庄内公民館</t>
    <phoneticPr fontId="2"/>
  </si>
  <si>
    <t>千里公民館</t>
    <phoneticPr fontId="2"/>
  </si>
  <si>
    <t>個人ファイル</t>
  </si>
  <si>
    <t>創造活動登館生の活動を記録するため</t>
  </si>
  <si>
    <t>１氏名、２住所、３電話番号、４在籍校、５学年組、６家族構成、7相談内容、8助言内容、9活動内容</t>
  </si>
  <si>
    <t>登館生、相談者（登館生保護者）、同居家族</t>
  </si>
  <si>
    <t>初回相談記録票</t>
  </si>
  <si>
    <t>初回相談内容の記録の為。</t>
  </si>
  <si>
    <t>1氏名、２住所、３電話番号、４在籍校、５学年組、６家族構成、７相談内容、８助言内容</t>
  </si>
  <si>
    <t>一般相談受付記録ファイル</t>
  </si>
  <si>
    <t>生徒指導上の対応を管理する</t>
  </si>
  <si>
    <t>１受付日、２受付時間、３相談事項、４相談分類、５相談者所属、６相談者名、７相談方法、８学校名、９児童生徒名、１０学年組、１１担任名、１２相談概要</t>
  </si>
  <si>
    <t>スクールソーシャルワーカー(SSW)支援システム</t>
  </si>
  <si>
    <t>SSWが対応した案件を記録する為。</t>
  </si>
  <si>
    <t>1氏名、2年齢、3相談内容、4相談経過</t>
  </si>
  <si>
    <t>相談者、対象児童</t>
  </si>
  <si>
    <t>校庭で遊ぼう！利用登録</t>
  </si>
  <si>
    <t>放課後等の児童の居場所づくり事業（校庭開放）の児童の怪我等による緊急連絡に利用する。</t>
  </si>
  <si>
    <t>１．保護者名、2．児童名、3．学校名、4．学年、5．緊急連絡先</t>
  </si>
  <si>
    <t>登録者からの登録</t>
  </si>
  <si>
    <t>豊中市選挙管理委員会</t>
  </si>
  <si>
    <t>公職選挙法第２１条に規定する被登録資格を有する者</t>
  </si>
  <si>
    <t>（A）避難行動要支援者名簿
（B）避難支援等関係者名簿※避難支援等関係者とは、民生児童委員、校区福祉委員、自主防災組織、自治会など</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</si>
</sst>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font>
    <font>
      <sz val="10.5"/>
      <color rgb="FF000000"/>
      <name val="ＭＳ ゴシック"/>
      <family val="3"/>
      <charset val="128"/>
    </font>
    <font>
      <sz val="6"/>
      <name val="ＭＳ Ｐゴシック"/>
      <family val="2"/>
      <charset val="128"/>
    </font>
    <font>
      <sz val="18"/>
      <color theme="1"/>
      <name val="ＭＳ Ｐゴシック"/>
      <family val="2"/>
      <charset val="128"/>
    </font>
    <font>
      <sz val="18"/>
      <color theme="1"/>
      <name val="ＭＳ Ｐゴシック"/>
      <family val="3"/>
      <charset val="128"/>
    </font>
    <font>
      <sz val="16"/>
      <color theme="1"/>
      <name val="ＭＳ Ｐゴシック"/>
      <family val="2"/>
      <charset val="128"/>
    </font>
    <font>
      <sz val="16"/>
      <color theme="1"/>
      <name val="ＭＳ Ｐゴシック"/>
      <family val="3"/>
      <charset val="128"/>
    </font>
    <font>
      <sz val="10.5"/>
      <name val="ＭＳ ゴシック"/>
      <family val="3"/>
      <charset val="128"/>
    </font>
  </fonts>
  <fills count="5">
    <fill>
      <patternFill patternType="none"/>
    </fill>
    <fill>
      <patternFill patternType="gray125"/>
    </fill>
    <fill>
      <patternFill patternType="solid">
        <fgColor rgb="FFFFFF99"/>
        <bgColor indexed="64"/>
      </patternFill>
    </fill>
    <fill>
      <patternFill patternType="solid">
        <fgColor theme="5" tint="0.79998168889431442"/>
        <bgColor indexed="64"/>
      </patternFill>
    </fill>
    <fill>
      <patternFill patternType="solid">
        <fgColor theme="4"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hair">
        <color auto="1"/>
      </top>
      <bottom/>
      <diagonal/>
    </border>
  </borders>
  <cellStyleXfs count="1">
    <xf numFmtId="0" fontId="0" fillId="0" borderId="0">
      <alignment vertical="center"/>
    </xf>
  </cellStyleXfs>
  <cellXfs count="53">
    <xf numFmtId="0" fontId="0" fillId="0" borderId="0" xfId="0">
      <alignment vertical="center"/>
    </xf>
    <xf numFmtId="0" fontId="1" fillId="0" borderId="1" xfId="0" applyFont="1" applyBorder="1">
      <alignment vertical="center"/>
    </xf>
    <xf numFmtId="0" fontId="1" fillId="0" borderId="1" xfId="0" applyFont="1" applyBorder="1" applyAlignment="1">
      <alignment vertical="center" wrapText="1"/>
    </xf>
    <xf numFmtId="0" fontId="1" fillId="0" borderId="3" xfId="0" applyFont="1" applyBorder="1" applyAlignment="1">
      <alignment vertical="center" wrapText="1"/>
    </xf>
    <xf numFmtId="0" fontId="1" fillId="0" borderId="2" xfId="0" applyFont="1" applyBorder="1" applyAlignment="1">
      <alignment vertical="center" wrapText="1"/>
    </xf>
    <xf numFmtId="0" fontId="1" fillId="0" borderId="11" xfId="0" applyFont="1" applyBorder="1" applyAlignment="1">
      <alignment vertical="center" wrapText="1"/>
    </xf>
    <xf numFmtId="0" fontId="0" fillId="0" borderId="11" xfId="0" applyBorder="1" applyAlignment="1">
      <alignment vertical="center" wrapText="1"/>
    </xf>
    <xf numFmtId="0" fontId="0" fillId="0" borderId="9" xfId="0" applyBorder="1">
      <alignment vertical="center"/>
    </xf>
    <xf numFmtId="0" fontId="1" fillId="0" borderId="2" xfId="0" applyFont="1" applyBorder="1">
      <alignment vertical="center"/>
    </xf>
    <xf numFmtId="0" fontId="1" fillId="0" borderId="4" xfId="0" applyFont="1" applyBorder="1" applyAlignment="1">
      <alignment horizontal="center" vertical="center" wrapText="1"/>
    </xf>
    <xf numFmtId="0" fontId="1" fillId="2" borderId="12" xfId="0" applyFont="1" applyFill="1" applyBorder="1">
      <alignment vertical="center"/>
    </xf>
    <xf numFmtId="0" fontId="1" fillId="0" borderId="2" xfId="0" applyFont="1" applyBorder="1" applyAlignment="1">
      <alignment horizontal="center" vertical="center" wrapText="1"/>
    </xf>
    <xf numFmtId="0" fontId="0" fillId="0" borderId="4" xfId="0" applyBorder="1">
      <alignment vertical="center"/>
    </xf>
    <xf numFmtId="0" fontId="1" fillId="0" borderId="11" xfId="0" applyFont="1" applyBorder="1">
      <alignment vertical="center"/>
    </xf>
    <xf numFmtId="0" fontId="0" fillId="0" borderId="2" xfId="0" applyBorder="1">
      <alignment vertical="center"/>
    </xf>
    <xf numFmtId="0" fontId="0" fillId="0" borderId="0" xfId="0" applyAlignment="1">
      <alignment vertical="center" wrapText="1"/>
    </xf>
    <xf numFmtId="0" fontId="0" fillId="0" borderId="13" xfId="0" applyBorder="1">
      <alignment vertical="center"/>
    </xf>
    <xf numFmtId="0" fontId="0" fillId="0" borderId="13" xfId="0" applyBorder="1" applyAlignment="1">
      <alignment vertical="center" wrapText="1"/>
    </xf>
    <xf numFmtId="0" fontId="0" fillId="0" borderId="14" xfId="0" applyBorder="1">
      <alignment vertical="center"/>
    </xf>
    <xf numFmtId="0" fontId="0" fillId="0" borderId="14" xfId="0" applyBorder="1" applyAlignment="1">
      <alignment vertical="center" wrapText="1"/>
    </xf>
    <xf numFmtId="0" fontId="0" fillId="0" borderId="15" xfId="0" applyBorder="1">
      <alignment vertical="center"/>
    </xf>
    <xf numFmtId="0" fontId="0" fillId="0" borderId="15" xfId="0" applyBorder="1" applyAlignment="1">
      <alignment vertical="center" wrapText="1"/>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4" borderId="1" xfId="0" applyFill="1" applyBorder="1" applyAlignment="1">
      <alignment horizontal="right" vertical="center"/>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0" fillId="3" borderId="16" xfId="0" applyFill="1" applyBorder="1">
      <alignment vertical="center"/>
    </xf>
    <xf numFmtId="0" fontId="0" fillId="0" borderId="16" xfId="0" applyBorder="1">
      <alignment vertical="center"/>
    </xf>
    <xf numFmtId="0" fontId="0" fillId="0" borderId="16" xfId="0" applyBorder="1" applyAlignment="1">
      <alignment vertical="center" wrapText="1"/>
    </xf>
    <xf numFmtId="0" fontId="5" fillId="0" borderId="0" xfId="0" applyFont="1" applyAlignment="1">
      <alignment horizontal="center" vertical="center"/>
    </xf>
    <xf numFmtId="0" fontId="6" fillId="0" borderId="0" xfId="0" applyFont="1" applyAlignment="1">
      <alignment horizontal="center" vertical="center"/>
    </xf>
    <xf numFmtId="0" fontId="1" fillId="0" borderId="8" xfId="0" applyFont="1" applyBorder="1" applyAlignment="1">
      <alignment horizontal="left" vertical="center" wrapText="1"/>
    </xf>
    <xf numFmtId="0" fontId="1" fillId="0" borderId="11" xfId="0" applyFont="1" applyBorder="1" applyAlignment="1">
      <alignment horizontal="left" vertical="center" wrapText="1"/>
    </xf>
    <xf numFmtId="0" fontId="1" fillId="0" borderId="9" xfId="0" applyFont="1" applyBorder="1" applyAlignment="1">
      <alignment horizontal="left" vertical="center" wrapText="1"/>
    </xf>
    <xf numFmtId="0" fontId="1" fillId="0" borderId="1" xfId="0" applyFont="1" applyBorder="1" applyAlignment="1">
      <alignment horizontal="left" vertical="center" wrapText="1"/>
    </xf>
    <xf numFmtId="0" fontId="1" fillId="0" borderId="2" xfId="0" applyFont="1" applyBorder="1" applyAlignment="1">
      <alignment horizontal="center" vertical="center"/>
    </xf>
    <xf numFmtId="0" fontId="7" fillId="0" borderId="8" xfId="0" applyFont="1" applyBorder="1" applyAlignment="1">
      <alignment horizontal="left" vertical="center" wrapText="1"/>
    </xf>
    <xf numFmtId="0" fontId="7" fillId="0" borderId="11" xfId="0" applyFont="1" applyBorder="1" applyAlignment="1">
      <alignment horizontal="left" vertical="center" wrapText="1"/>
    </xf>
    <xf numFmtId="0" fontId="7" fillId="0" borderId="9" xfId="0" applyFont="1" applyBorder="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1" fillId="0" borderId="1" xfId="0" applyFont="1" applyBorder="1" applyAlignment="1">
      <alignment vertical="center" wrapText="1"/>
    </xf>
    <xf numFmtId="0" fontId="1" fillId="0" borderId="8" xfId="0" applyFont="1" applyBorder="1" applyAlignment="1">
      <alignment horizontal="left" vertical="center"/>
    </xf>
    <xf numFmtId="0" fontId="1" fillId="0" borderId="11" xfId="0" applyFont="1" applyBorder="1" applyAlignment="1">
      <alignment horizontal="left" vertical="center"/>
    </xf>
    <xf numFmtId="0" fontId="1" fillId="0" borderId="3" xfId="0" applyFont="1" applyBorder="1" applyAlignment="1">
      <alignment horizontal="left" vertical="center"/>
    </xf>
    <xf numFmtId="0" fontId="1" fillId="0" borderId="5"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10"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13"/>
  <sheetViews>
    <sheetView workbookViewId="0">
      <selection sqref="A1:C1"/>
    </sheetView>
  </sheetViews>
  <sheetFormatPr defaultRowHeight="13" x14ac:dyDescent="0.2"/>
  <cols>
    <col min="1" max="1" width="5.81640625" customWidth="1"/>
    <col min="2" max="2" width="38.453125" bestFit="1" customWidth="1"/>
    <col min="3" max="3" width="54.08984375" style="15" customWidth="1"/>
  </cols>
  <sheetData>
    <row r="1" spans="1:3" ht="28.25" customHeight="1" x14ac:dyDescent="0.2">
      <c r="A1" s="31" t="s">
        <v>1068</v>
      </c>
      <c r="B1" s="32"/>
      <c r="C1" s="32"/>
    </row>
    <row r="3" spans="1:3" x14ac:dyDescent="0.2">
      <c r="A3" s="25" t="s">
        <v>1066</v>
      </c>
      <c r="B3" s="26" t="s">
        <v>1047</v>
      </c>
      <c r="C3" s="27" t="s">
        <v>1067</v>
      </c>
    </row>
    <row r="4" spans="1:3" x14ac:dyDescent="0.2">
      <c r="A4" s="22">
        <v>1</v>
      </c>
      <c r="B4" s="16" t="s">
        <v>60</v>
      </c>
      <c r="C4" s="17" t="s">
        <v>868</v>
      </c>
    </row>
    <row r="5" spans="1:3" x14ac:dyDescent="0.2">
      <c r="A5" s="23">
        <v>2</v>
      </c>
      <c r="B5" s="18" t="s">
        <v>38</v>
      </c>
      <c r="C5" s="19" t="s">
        <v>1048</v>
      </c>
    </row>
    <row r="6" spans="1:3" x14ac:dyDescent="0.2">
      <c r="A6" s="23">
        <v>3</v>
      </c>
      <c r="B6" s="18" t="s">
        <v>743</v>
      </c>
      <c r="C6" s="19" t="s">
        <v>744</v>
      </c>
    </row>
    <row r="7" spans="1:3" x14ac:dyDescent="0.2">
      <c r="A7" s="23">
        <v>4</v>
      </c>
      <c r="B7" s="18" t="s">
        <v>743</v>
      </c>
      <c r="C7" s="19" t="s">
        <v>749</v>
      </c>
    </row>
    <row r="8" spans="1:3" x14ac:dyDescent="0.2">
      <c r="A8" s="23">
        <v>5</v>
      </c>
      <c r="B8" s="18" t="s">
        <v>412</v>
      </c>
      <c r="C8" s="19" t="s">
        <v>215</v>
      </c>
    </row>
    <row r="9" spans="1:3" ht="48" customHeight="1" x14ac:dyDescent="0.2">
      <c r="A9" s="23">
        <v>6</v>
      </c>
      <c r="B9" s="18" t="s">
        <v>412</v>
      </c>
      <c r="C9" s="19" t="s">
        <v>1171</v>
      </c>
    </row>
    <row r="10" spans="1:3" x14ac:dyDescent="0.2">
      <c r="A10" s="23">
        <v>7</v>
      </c>
      <c r="B10" s="18" t="s">
        <v>692</v>
      </c>
      <c r="C10" s="19" t="s">
        <v>693</v>
      </c>
    </row>
    <row r="11" spans="1:3" x14ac:dyDescent="0.2">
      <c r="A11" s="23">
        <v>8</v>
      </c>
      <c r="B11" s="18" t="s">
        <v>92</v>
      </c>
      <c r="C11" s="19" t="s">
        <v>93</v>
      </c>
    </row>
    <row r="12" spans="1:3" x14ac:dyDescent="0.2">
      <c r="A12" s="23">
        <v>9</v>
      </c>
      <c r="B12" s="18" t="s">
        <v>92</v>
      </c>
      <c r="C12" s="19" t="s">
        <v>239</v>
      </c>
    </row>
    <row r="13" spans="1:3" x14ac:dyDescent="0.2">
      <c r="A13" s="23">
        <v>10</v>
      </c>
      <c r="B13" s="18" t="s">
        <v>323</v>
      </c>
      <c r="C13" s="19" t="s">
        <v>324</v>
      </c>
    </row>
    <row r="14" spans="1:3" x14ac:dyDescent="0.2">
      <c r="A14" s="23">
        <v>11</v>
      </c>
      <c r="B14" s="18" t="s">
        <v>323</v>
      </c>
      <c r="C14" s="19" t="s">
        <v>461</v>
      </c>
    </row>
    <row r="15" spans="1:3" x14ac:dyDescent="0.2">
      <c r="A15" s="23">
        <v>12</v>
      </c>
      <c r="B15" s="18" t="s">
        <v>262</v>
      </c>
      <c r="C15" s="19" t="s">
        <v>485</v>
      </c>
    </row>
    <row r="16" spans="1:3" x14ac:dyDescent="0.2">
      <c r="A16" s="23">
        <v>13</v>
      </c>
      <c r="B16" s="18" t="s">
        <v>262</v>
      </c>
      <c r="C16" s="19" t="s">
        <v>1071</v>
      </c>
    </row>
    <row r="17" spans="1:3" x14ac:dyDescent="0.2">
      <c r="A17" s="23">
        <v>14</v>
      </c>
      <c r="B17" s="18" t="s">
        <v>281</v>
      </c>
      <c r="C17" s="19" t="s">
        <v>282</v>
      </c>
    </row>
    <row r="18" spans="1:3" x14ac:dyDescent="0.2">
      <c r="A18" s="23">
        <v>15</v>
      </c>
      <c r="B18" s="18" t="s">
        <v>281</v>
      </c>
      <c r="C18" s="19" t="s">
        <v>285</v>
      </c>
    </row>
    <row r="19" spans="1:3" x14ac:dyDescent="0.2">
      <c r="A19" s="23">
        <v>16</v>
      </c>
      <c r="B19" s="18" t="s">
        <v>281</v>
      </c>
      <c r="C19" s="19" t="s">
        <v>289</v>
      </c>
    </row>
    <row r="20" spans="1:3" x14ac:dyDescent="0.2">
      <c r="A20" s="23">
        <v>17</v>
      </c>
      <c r="B20" s="18" t="s">
        <v>281</v>
      </c>
      <c r="C20" s="19" t="s">
        <v>292</v>
      </c>
    </row>
    <row r="21" spans="1:3" x14ac:dyDescent="0.2">
      <c r="A21" s="23">
        <v>18</v>
      </c>
      <c r="B21" s="18" t="s">
        <v>281</v>
      </c>
      <c r="C21" s="19" t="s">
        <v>295</v>
      </c>
    </row>
    <row r="22" spans="1:3" x14ac:dyDescent="0.2">
      <c r="A22" s="23">
        <v>19</v>
      </c>
      <c r="B22" s="18" t="s">
        <v>86</v>
      </c>
      <c r="C22" s="19" t="s">
        <v>87</v>
      </c>
    </row>
    <row r="23" spans="1:3" x14ac:dyDescent="0.2">
      <c r="A23" s="23">
        <v>20</v>
      </c>
      <c r="B23" s="18" t="s">
        <v>50</v>
      </c>
      <c r="C23" s="19" t="s">
        <v>51</v>
      </c>
    </row>
    <row r="24" spans="1:3" x14ac:dyDescent="0.2">
      <c r="A24" s="23">
        <v>21</v>
      </c>
      <c r="B24" s="18" t="s">
        <v>526</v>
      </c>
      <c r="C24" s="19" t="s">
        <v>537</v>
      </c>
    </row>
    <row r="25" spans="1:3" x14ac:dyDescent="0.2">
      <c r="A25" s="23">
        <v>22</v>
      </c>
      <c r="B25" s="18" t="s">
        <v>526</v>
      </c>
      <c r="C25" s="19" t="s">
        <v>541</v>
      </c>
    </row>
    <row r="26" spans="1:3" x14ac:dyDescent="0.2">
      <c r="A26" s="23">
        <v>23</v>
      </c>
      <c r="B26" s="18" t="s">
        <v>526</v>
      </c>
      <c r="C26" s="19" t="s">
        <v>545</v>
      </c>
    </row>
    <row r="27" spans="1:3" x14ac:dyDescent="0.2">
      <c r="A27" s="23">
        <v>24</v>
      </c>
      <c r="B27" s="18" t="s">
        <v>140</v>
      </c>
      <c r="C27" s="19" t="s">
        <v>141</v>
      </c>
    </row>
    <row r="28" spans="1:3" x14ac:dyDescent="0.2">
      <c r="A28" s="23">
        <v>25</v>
      </c>
      <c r="B28" s="18" t="s">
        <v>140</v>
      </c>
      <c r="C28" s="19" t="s">
        <v>147</v>
      </c>
    </row>
    <row r="29" spans="1:3" x14ac:dyDescent="0.2">
      <c r="A29" s="23">
        <v>26</v>
      </c>
      <c r="B29" s="18" t="s">
        <v>140</v>
      </c>
      <c r="C29" s="19" t="s">
        <v>152</v>
      </c>
    </row>
    <row r="30" spans="1:3" x14ac:dyDescent="0.2">
      <c r="A30" s="23">
        <v>27</v>
      </c>
      <c r="B30" s="18" t="s">
        <v>140</v>
      </c>
      <c r="C30" s="19" t="s">
        <v>157</v>
      </c>
    </row>
    <row r="31" spans="1:3" x14ac:dyDescent="0.2">
      <c r="A31" s="23">
        <v>28</v>
      </c>
      <c r="B31" s="18" t="s">
        <v>140</v>
      </c>
      <c r="C31" s="19" t="s">
        <v>162</v>
      </c>
    </row>
    <row r="32" spans="1:3" x14ac:dyDescent="0.2">
      <c r="A32" s="23">
        <v>29</v>
      </c>
      <c r="B32" s="18" t="s">
        <v>140</v>
      </c>
      <c r="C32" s="19" t="s">
        <v>244</v>
      </c>
    </row>
    <row r="33" spans="1:3" x14ac:dyDescent="0.2">
      <c r="A33" s="23">
        <v>30</v>
      </c>
      <c r="B33" s="18" t="s">
        <v>1075</v>
      </c>
      <c r="C33" s="19" t="s">
        <v>374</v>
      </c>
    </row>
    <row r="34" spans="1:3" x14ac:dyDescent="0.2">
      <c r="A34" s="23">
        <v>31</v>
      </c>
      <c r="B34" s="18" t="s">
        <v>1075</v>
      </c>
      <c r="C34" s="19" t="s">
        <v>379</v>
      </c>
    </row>
    <row r="35" spans="1:3" x14ac:dyDescent="0.2">
      <c r="A35" s="23">
        <v>32</v>
      </c>
      <c r="B35" s="18" t="s">
        <v>563</v>
      </c>
      <c r="C35" s="19" t="s">
        <v>564</v>
      </c>
    </row>
    <row r="36" spans="1:3" x14ac:dyDescent="0.2">
      <c r="A36" s="23">
        <v>33</v>
      </c>
      <c r="B36" s="18" t="s">
        <v>781</v>
      </c>
      <c r="C36" s="19" t="s">
        <v>678</v>
      </c>
    </row>
    <row r="37" spans="1:3" x14ac:dyDescent="0.2">
      <c r="A37" s="23">
        <v>34</v>
      </c>
      <c r="B37" s="18" t="s">
        <v>278</v>
      </c>
      <c r="C37" s="19" t="s">
        <v>272</v>
      </c>
    </row>
    <row r="38" spans="1:3" x14ac:dyDescent="0.2">
      <c r="A38" s="23">
        <v>35</v>
      </c>
      <c r="B38" s="18" t="s">
        <v>100</v>
      </c>
      <c r="C38" s="19" t="s">
        <v>102</v>
      </c>
    </row>
    <row r="39" spans="1:3" x14ac:dyDescent="0.2">
      <c r="A39" s="23">
        <v>36</v>
      </c>
      <c r="B39" s="18" t="s">
        <v>100</v>
      </c>
      <c r="C39" s="19" t="s">
        <v>107</v>
      </c>
    </row>
    <row r="40" spans="1:3" x14ac:dyDescent="0.2">
      <c r="A40" s="23">
        <v>37</v>
      </c>
      <c r="B40" s="18" t="s">
        <v>100</v>
      </c>
      <c r="C40" s="19" t="s">
        <v>109</v>
      </c>
    </row>
    <row r="41" spans="1:3" x14ac:dyDescent="0.2">
      <c r="A41" s="23">
        <v>38</v>
      </c>
      <c r="B41" s="18" t="s">
        <v>100</v>
      </c>
      <c r="C41" s="19" t="s">
        <v>771</v>
      </c>
    </row>
    <row r="42" spans="1:3" x14ac:dyDescent="0.2">
      <c r="A42" s="23">
        <v>39</v>
      </c>
      <c r="B42" s="18" t="s">
        <v>773</v>
      </c>
      <c r="C42" s="19" t="s">
        <v>774</v>
      </c>
    </row>
    <row r="43" spans="1:3" x14ac:dyDescent="0.2">
      <c r="A43" s="23">
        <v>40</v>
      </c>
      <c r="B43" s="18" t="s">
        <v>773</v>
      </c>
      <c r="C43" s="19" t="s">
        <v>775</v>
      </c>
    </row>
    <row r="44" spans="1:3" x14ac:dyDescent="0.2">
      <c r="A44" s="23">
        <v>41</v>
      </c>
      <c r="B44" s="18" t="s">
        <v>773</v>
      </c>
      <c r="C44" s="19" t="s">
        <v>777</v>
      </c>
    </row>
    <row r="45" spans="1:3" x14ac:dyDescent="0.2">
      <c r="A45" s="23">
        <v>42</v>
      </c>
      <c r="B45" s="18" t="s">
        <v>773</v>
      </c>
      <c r="C45" s="19" t="s">
        <v>1077</v>
      </c>
    </row>
    <row r="46" spans="1:3" x14ac:dyDescent="0.2">
      <c r="A46" s="23">
        <v>43</v>
      </c>
      <c r="B46" s="18" t="s">
        <v>571</v>
      </c>
      <c r="C46" s="19" t="s">
        <v>572</v>
      </c>
    </row>
    <row r="47" spans="1:3" x14ac:dyDescent="0.2">
      <c r="A47" s="23">
        <v>44</v>
      </c>
      <c r="B47" s="18" t="s">
        <v>571</v>
      </c>
      <c r="C47" s="19" t="s">
        <v>605</v>
      </c>
    </row>
    <row r="48" spans="1:3" x14ac:dyDescent="0.2">
      <c r="A48" s="23">
        <v>45</v>
      </c>
      <c r="B48" s="18" t="s">
        <v>571</v>
      </c>
      <c r="C48" s="19" t="s">
        <v>665</v>
      </c>
    </row>
    <row r="49" spans="1:3" x14ac:dyDescent="0.2">
      <c r="A49" s="23">
        <v>46</v>
      </c>
      <c r="B49" s="18" t="s">
        <v>530</v>
      </c>
      <c r="C49" s="19" t="s">
        <v>531</v>
      </c>
    </row>
    <row r="50" spans="1:3" x14ac:dyDescent="0.2">
      <c r="A50" s="23">
        <v>47</v>
      </c>
      <c r="B50" s="18" t="s">
        <v>530</v>
      </c>
      <c r="C50" s="19" t="s">
        <v>600</v>
      </c>
    </row>
    <row r="51" spans="1:3" x14ac:dyDescent="0.2">
      <c r="A51" s="23">
        <v>48</v>
      </c>
      <c r="B51" s="18" t="s">
        <v>530</v>
      </c>
      <c r="C51" s="19" t="s">
        <v>576</v>
      </c>
    </row>
    <row r="52" spans="1:3" x14ac:dyDescent="0.2">
      <c r="A52" s="23">
        <v>49</v>
      </c>
      <c r="B52" s="18" t="s">
        <v>530</v>
      </c>
      <c r="C52" s="19" t="s">
        <v>705</v>
      </c>
    </row>
    <row r="53" spans="1:3" x14ac:dyDescent="0.2">
      <c r="A53" s="23">
        <v>50</v>
      </c>
      <c r="B53" s="18" t="s">
        <v>679</v>
      </c>
      <c r="C53" s="19" t="s">
        <v>680</v>
      </c>
    </row>
    <row r="54" spans="1:3" x14ac:dyDescent="0.2">
      <c r="A54" s="23">
        <v>51</v>
      </c>
      <c r="B54" s="18" t="s">
        <v>575</v>
      </c>
      <c r="C54" s="19" t="s">
        <v>576</v>
      </c>
    </row>
    <row r="55" spans="1:3" x14ac:dyDescent="0.2">
      <c r="A55" s="23">
        <v>52</v>
      </c>
      <c r="B55" s="18" t="s">
        <v>597</v>
      </c>
      <c r="C55" s="19" t="s">
        <v>576</v>
      </c>
    </row>
    <row r="56" spans="1:3" x14ac:dyDescent="0.2">
      <c r="A56" s="23">
        <v>53</v>
      </c>
      <c r="B56" s="18" t="s">
        <v>610</v>
      </c>
      <c r="C56" s="19" t="s">
        <v>611</v>
      </c>
    </row>
    <row r="57" spans="1:3" ht="26" x14ac:dyDescent="0.2">
      <c r="A57" s="23">
        <v>54</v>
      </c>
      <c r="B57" s="18" t="s">
        <v>610</v>
      </c>
      <c r="C57" s="19" t="s">
        <v>641</v>
      </c>
    </row>
    <row r="58" spans="1:3" x14ac:dyDescent="0.2">
      <c r="A58" s="23">
        <v>55</v>
      </c>
      <c r="B58" s="18" t="s">
        <v>610</v>
      </c>
      <c r="C58" s="19" t="s">
        <v>733</v>
      </c>
    </row>
    <row r="59" spans="1:3" x14ac:dyDescent="0.2">
      <c r="A59" s="23">
        <v>56</v>
      </c>
      <c r="B59" s="18" t="s">
        <v>610</v>
      </c>
      <c r="C59" s="19" t="s">
        <v>736</v>
      </c>
    </row>
    <row r="60" spans="1:3" x14ac:dyDescent="0.2">
      <c r="A60" s="23">
        <v>57</v>
      </c>
      <c r="B60" s="18" t="s">
        <v>610</v>
      </c>
      <c r="C60" s="19" t="s">
        <v>1089</v>
      </c>
    </row>
    <row r="61" spans="1:3" x14ac:dyDescent="0.2">
      <c r="A61" s="23">
        <v>58</v>
      </c>
      <c r="B61" s="18" t="s">
        <v>610</v>
      </c>
      <c r="C61" s="19" t="s">
        <v>1090</v>
      </c>
    </row>
    <row r="62" spans="1:3" x14ac:dyDescent="0.2">
      <c r="A62" s="23">
        <v>59</v>
      </c>
      <c r="B62" s="18" t="s">
        <v>610</v>
      </c>
      <c r="C62" s="19" t="s">
        <v>1091</v>
      </c>
    </row>
    <row r="63" spans="1:3" ht="26" x14ac:dyDescent="0.2">
      <c r="A63" s="23">
        <v>60</v>
      </c>
      <c r="B63" s="18" t="s">
        <v>71</v>
      </c>
      <c r="C63" s="19" t="s">
        <v>72</v>
      </c>
    </row>
    <row r="64" spans="1:3" x14ac:dyDescent="0.2">
      <c r="A64" s="23">
        <v>61</v>
      </c>
      <c r="B64" s="18" t="s">
        <v>827</v>
      </c>
      <c r="C64" s="19" t="s">
        <v>828</v>
      </c>
    </row>
    <row r="65" spans="1:3" x14ac:dyDescent="0.2">
      <c r="A65" s="23">
        <v>62</v>
      </c>
      <c r="B65" s="18" t="s">
        <v>827</v>
      </c>
      <c r="C65" s="19" t="s">
        <v>835</v>
      </c>
    </row>
    <row r="66" spans="1:3" x14ac:dyDescent="0.2">
      <c r="A66" s="23">
        <v>63</v>
      </c>
      <c r="B66" s="18" t="s">
        <v>827</v>
      </c>
      <c r="C66" s="19" t="s">
        <v>840</v>
      </c>
    </row>
    <row r="67" spans="1:3" x14ac:dyDescent="0.2">
      <c r="A67" s="23">
        <v>64</v>
      </c>
      <c r="B67" s="18" t="s">
        <v>555</v>
      </c>
      <c r="C67" s="19" t="s">
        <v>556</v>
      </c>
    </row>
    <row r="68" spans="1:3" x14ac:dyDescent="0.2">
      <c r="A68" s="23">
        <v>65</v>
      </c>
      <c r="B68" s="18" t="s">
        <v>400</v>
      </c>
      <c r="C68" s="19" t="s">
        <v>401</v>
      </c>
    </row>
    <row r="69" spans="1:3" x14ac:dyDescent="0.2">
      <c r="A69" s="23">
        <v>66</v>
      </c>
      <c r="B69" s="18" t="s">
        <v>400</v>
      </c>
      <c r="C69" s="19" t="s">
        <v>419</v>
      </c>
    </row>
    <row r="70" spans="1:3" x14ac:dyDescent="0.2">
      <c r="A70" s="23">
        <v>67</v>
      </c>
      <c r="B70" s="18" t="s">
        <v>1057</v>
      </c>
      <c r="C70" s="19" t="s">
        <v>548</v>
      </c>
    </row>
    <row r="71" spans="1:3" x14ac:dyDescent="0.2">
      <c r="A71" s="23">
        <v>68</v>
      </c>
      <c r="B71" s="18" t="s">
        <v>726</v>
      </c>
      <c r="C71" s="19" t="s">
        <v>727</v>
      </c>
    </row>
    <row r="72" spans="1:3" x14ac:dyDescent="0.2">
      <c r="A72" s="23">
        <v>69</v>
      </c>
      <c r="B72" s="18" t="s">
        <v>336</v>
      </c>
      <c r="C72" s="19" t="s">
        <v>337</v>
      </c>
    </row>
    <row r="73" spans="1:3" x14ac:dyDescent="0.2">
      <c r="A73" s="23">
        <v>70</v>
      </c>
      <c r="B73" s="18" t="s">
        <v>336</v>
      </c>
      <c r="C73" s="19" t="s">
        <v>350</v>
      </c>
    </row>
    <row r="74" spans="1:3" x14ac:dyDescent="0.2">
      <c r="A74" s="23">
        <v>71</v>
      </c>
      <c r="B74" s="18" t="s">
        <v>336</v>
      </c>
      <c r="C74" s="19" t="s">
        <v>492</v>
      </c>
    </row>
    <row r="75" spans="1:3" ht="26" x14ac:dyDescent="0.2">
      <c r="A75" s="23">
        <v>72</v>
      </c>
      <c r="B75" s="18" t="s">
        <v>336</v>
      </c>
      <c r="C75" s="19" t="s">
        <v>721</v>
      </c>
    </row>
    <row r="76" spans="1:3" x14ac:dyDescent="0.2">
      <c r="A76" s="23">
        <v>73</v>
      </c>
      <c r="B76" s="18" t="s">
        <v>168</v>
      </c>
      <c r="C76" s="19" t="s">
        <v>169</v>
      </c>
    </row>
    <row r="77" spans="1:3" x14ac:dyDescent="0.2">
      <c r="A77" s="23">
        <v>74</v>
      </c>
      <c r="B77" s="18" t="s">
        <v>168</v>
      </c>
      <c r="C77" s="19" t="s">
        <v>178</v>
      </c>
    </row>
    <row r="78" spans="1:3" x14ac:dyDescent="0.2">
      <c r="A78" s="23">
        <v>75</v>
      </c>
      <c r="B78" s="18" t="s">
        <v>168</v>
      </c>
      <c r="C78" s="19" t="s">
        <v>183</v>
      </c>
    </row>
    <row r="79" spans="1:3" x14ac:dyDescent="0.2">
      <c r="A79" s="23">
        <v>76</v>
      </c>
      <c r="B79" s="18" t="s">
        <v>168</v>
      </c>
      <c r="C79" s="19" t="s">
        <v>188</v>
      </c>
    </row>
    <row r="80" spans="1:3" x14ac:dyDescent="0.2">
      <c r="A80" s="23">
        <v>77</v>
      </c>
      <c r="B80" s="18" t="s">
        <v>168</v>
      </c>
      <c r="C80" s="19" t="s">
        <v>192</v>
      </c>
    </row>
    <row r="81" spans="1:3" x14ac:dyDescent="0.2">
      <c r="A81" s="23">
        <v>78</v>
      </c>
      <c r="B81" s="18" t="s">
        <v>168</v>
      </c>
      <c r="C81" s="19" t="s">
        <v>197</v>
      </c>
    </row>
    <row r="82" spans="1:3" x14ac:dyDescent="0.2">
      <c r="A82" s="23">
        <v>79</v>
      </c>
      <c r="B82" s="18" t="s">
        <v>168</v>
      </c>
      <c r="C82" s="19" t="s">
        <v>200</v>
      </c>
    </row>
    <row r="83" spans="1:3" x14ac:dyDescent="0.2">
      <c r="A83" s="23">
        <v>80</v>
      </c>
      <c r="B83" s="18" t="s">
        <v>168</v>
      </c>
      <c r="C83" s="19" t="s">
        <v>206</v>
      </c>
    </row>
    <row r="84" spans="1:3" x14ac:dyDescent="0.2">
      <c r="A84" s="23">
        <v>81</v>
      </c>
      <c r="B84" s="18" t="s">
        <v>168</v>
      </c>
      <c r="C84" s="19" t="s">
        <v>211</v>
      </c>
    </row>
    <row r="85" spans="1:3" x14ac:dyDescent="0.2">
      <c r="A85" s="23">
        <v>82</v>
      </c>
      <c r="B85" s="18" t="s">
        <v>168</v>
      </c>
      <c r="C85" s="19" t="s">
        <v>253</v>
      </c>
    </row>
    <row r="86" spans="1:3" x14ac:dyDescent="0.2">
      <c r="A86" s="23">
        <v>83</v>
      </c>
      <c r="B86" s="18" t="s">
        <v>168</v>
      </c>
      <c r="C86" s="19" t="s">
        <v>257</v>
      </c>
    </row>
    <row r="87" spans="1:3" x14ac:dyDescent="0.2">
      <c r="A87" s="23">
        <v>84</v>
      </c>
      <c r="B87" s="18" t="s">
        <v>168</v>
      </c>
      <c r="C87" s="19" t="s">
        <v>265</v>
      </c>
    </row>
    <row r="88" spans="1:3" x14ac:dyDescent="0.2">
      <c r="A88" s="23">
        <v>85</v>
      </c>
      <c r="B88" s="18" t="s">
        <v>168</v>
      </c>
      <c r="C88" s="19" t="s">
        <v>298</v>
      </c>
    </row>
    <row r="89" spans="1:3" ht="26" x14ac:dyDescent="0.2">
      <c r="A89" s="23">
        <v>86</v>
      </c>
      <c r="B89" s="18" t="s">
        <v>168</v>
      </c>
      <c r="C89" s="19" t="s">
        <v>407</v>
      </c>
    </row>
    <row r="90" spans="1:3" x14ac:dyDescent="0.2">
      <c r="A90" s="23">
        <v>87</v>
      </c>
      <c r="B90" s="18" t="s">
        <v>168</v>
      </c>
      <c r="C90" s="19" t="s">
        <v>501</v>
      </c>
    </row>
    <row r="91" spans="1:3" x14ac:dyDescent="0.2">
      <c r="A91" s="23">
        <v>88</v>
      </c>
      <c r="B91" s="18" t="s">
        <v>331</v>
      </c>
      <c r="C91" s="19" t="s">
        <v>343</v>
      </c>
    </row>
    <row r="92" spans="1:3" x14ac:dyDescent="0.2">
      <c r="A92" s="23">
        <v>89</v>
      </c>
      <c r="B92" s="18" t="s">
        <v>331</v>
      </c>
      <c r="C92" s="19" t="s">
        <v>347</v>
      </c>
    </row>
    <row r="93" spans="1:3" x14ac:dyDescent="0.2">
      <c r="A93" s="23">
        <v>90</v>
      </c>
      <c r="B93" s="18" t="s">
        <v>331</v>
      </c>
      <c r="C93" s="19" t="s">
        <v>356</v>
      </c>
    </row>
    <row r="94" spans="1:3" x14ac:dyDescent="0.2">
      <c r="A94" s="23">
        <v>91</v>
      </c>
      <c r="B94" s="18" t="s">
        <v>331</v>
      </c>
      <c r="C94" s="19" t="s">
        <v>360</v>
      </c>
    </row>
    <row r="95" spans="1:3" x14ac:dyDescent="0.2">
      <c r="A95" s="23">
        <v>92</v>
      </c>
      <c r="B95" s="18" t="s">
        <v>331</v>
      </c>
      <c r="C95" s="19" t="s">
        <v>369</v>
      </c>
    </row>
    <row r="96" spans="1:3" x14ac:dyDescent="0.2">
      <c r="A96" s="23">
        <v>93</v>
      </c>
      <c r="B96" s="18" t="s">
        <v>331</v>
      </c>
      <c r="C96" s="19" t="s">
        <v>507</v>
      </c>
    </row>
    <row r="97" spans="1:3" x14ac:dyDescent="0.2">
      <c r="A97" s="23">
        <v>94</v>
      </c>
      <c r="B97" s="18" t="s">
        <v>331</v>
      </c>
      <c r="C97" s="19" t="s">
        <v>513</v>
      </c>
    </row>
    <row r="98" spans="1:3" x14ac:dyDescent="0.2">
      <c r="A98" s="23">
        <v>95</v>
      </c>
      <c r="B98" s="18" t="s">
        <v>331</v>
      </c>
      <c r="C98" s="19" t="s">
        <v>519</v>
      </c>
    </row>
    <row r="99" spans="1:3" x14ac:dyDescent="0.2">
      <c r="A99" s="23">
        <v>96</v>
      </c>
      <c r="B99" s="18" t="s">
        <v>1095</v>
      </c>
      <c r="C99" s="19" t="s">
        <v>250</v>
      </c>
    </row>
    <row r="100" spans="1:3" x14ac:dyDescent="0.2">
      <c r="A100" s="23">
        <v>97</v>
      </c>
      <c r="B100" s="18" t="s">
        <v>1095</v>
      </c>
      <c r="C100" s="19" t="s">
        <v>1098</v>
      </c>
    </row>
    <row r="101" spans="1:3" x14ac:dyDescent="0.2">
      <c r="A101" s="23">
        <v>98</v>
      </c>
      <c r="B101" s="18" t="s">
        <v>1095</v>
      </c>
      <c r="C101" s="19" t="s">
        <v>874</v>
      </c>
    </row>
    <row r="102" spans="1:3" x14ac:dyDescent="0.2">
      <c r="A102" s="23">
        <v>99</v>
      </c>
      <c r="B102" s="18" t="s">
        <v>1095</v>
      </c>
      <c r="C102" s="19" t="s">
        <v>880</v>
      </c>
    </row>
    <row r="103" spans="1:3" x14ac:dyDescent="0.2">
      <c r="A103" s="23">
        <v>100</v>
      </c>
      <c r="B103" s="18" t="s">
        <v>1095</v>
      </c>
      <c r="C103" s="19" t="s">
        <v>884</v>
      </c>
    </row>
    <row r="104" spans="1:3" x14ac:dyDescent="0.2">
      <c r="A104" s="23">
        <v>101</v>
      </c>
      <c r="B104" s="18" t="s">
        <v>1095</v>
      </c>
      <c r="C104" s="19" t="s">
        <v>888</v>
      </c>
    </row>
    <row r="105" spans="1:3" x14ac:dyDescent="0.2">
      <c r="A105" s="23">
        <v>102</v>
      </c>
      <c r="B105" s="18" t="s">
        <v>1095</v>
      </c>
      <c r="C105" s="19" t="s">
        <v>893</v>
      </c>
    </row>
    <row r="106" spans="1:3" x14ac:dyDescent="0.2">
      <c r="A106" s="23">
        <v>103</v>
      </c>
      <c r="B106" s="18" t="s">
        <v>1095</v>
      </c>
      <c r="C106" s="19" t="s">
        <v>898</v>
      </c>
    </row>
    <row r="107" spans="1:3" x14ac:dyDescent="0.2">
      <c r="A107" s="23">
        <v>104</v>
      </c>
      <c r="B107" s="18" t="s">
        <v>1095</v>
      </c>
      <c r="C107" s="19" t="s">
        <v>903</v>
      </c>
    </row>
    <row r="108" spans="1:3" x14ac:dyDescent="0.2">
      <c r="A108" s="23">
        <v>105</v>
      </c>
      <c r="B108" s="18" t="s">
        <v>1095</v>
      </c>
      <c r="C108" s="19" t="s">
        <v>1103</v>
      </c>
    </row>
    <row r="109" spans="1:3" x14ac:dyDescent="0.2">
      <c r="A109" s="23">
        <v>106</v>
      </c>
      <c r="B109" s="18" t="s">
        <v>1095</v>
      </c>
      <c r="C109" s="19" t="s">
        <v>1108</v>
      </c>
    </row>
    <row r="110" spans="1:3" x14ac:dyDescent="0.2">
      <c r="A110" s="23">
        <v>107</v>
      </c>
      <c r="B110" s="18" t="s">
        <v>1095</v>
      </c>
      <c r="C110" s="19" t="s">
        <v>1112</v>
      </c>
    </row>
    <row r="111" spans="1:3" x14ac:dyDescent="0.2">
      <c r="A111" s="23">
        <v>108</v>
      </c>
      <c r="B111" s="18" t="s">
        <v>1095</v>
      </c>
      <c r="C111" s="19" t="s">
        <v>1117</v>
      </c>
    </row>
    <row r="112" spans="1:3" x14ac:dyDescent="0.2">
      <c r="A112" s="23">
        <v>109</v>
      </c>
      <c r="B112" s="18" t="s">
        <v>1002</v>
      </c>
      <c r="C112" s="19" t="s">
        <v>1003</v>
      </c>
    </row>
    <row r="113" spans="1:3" x14ac:dyDescent="0.2">
      <c r="A113" s="23">
        <v>110</v>
      </c>
      <c r="B113" s="18" t="s">
        <v>310</v>
      </c>
      <c r="C113" s="19" t="s">
        <v>311</v>
      </c>
    </row>
    <row r="114" spans="1:3" x14ac:dyDescent="0.2">
      <c r="A114" s="23">
        <v>111</v>
      </c>
      <c r="B114" s="18" t="s">
        <v>310</v>
      </c>
      <c r="C114" s="19" t="s">
        <v>384</v>
      </c>
    </row>
    <row r="115" spans="1:3" x14ac:dyDescent="0.2">
      <c r="A115" s="23">
        <v>112</v>
      </c>
      <c r="B115" s="18" t="s">
        <v>310</v>
      </c>
      <c r="C115" s="19" t="s">
        <v>474</v>
      </c>
    </row>
    <row r="116" spans="1:3" x14ac:dyDescent="0.2">
      <c r="A116" s="23">
        <v>113</v>
      </c>
      <c r="B116" s="18" t="s">
        <v>310</v>
      </c>
      <c r="C116" s="19" t="s">
        <v>487</v>
      </c>
    </row>
    <row r="117" spans="1:3" x14ac:dyDescent="0.2">
      <c r="A117" s="23">
        <v>114</v>
      </c>
      <c r="B117" s="18" t="s">
        <v>310</v>
      </c>
      <c r="C117" s="19" t="s">
        <v>497</v>
      </c>
    </row>
    <row r="118" spans="1:3" x14ac:dyDescent="0.2">
      <c r="A118" s="23">
        <v>115</v>
      </c>
      <c r="B118" s="18" t="s">
        <v>709</v>
      </c>
      <c r="C118" s="19" t="s">
        <v>710</v>
      </c>
    </row>
    <row r="119" spans="1:3" x14ac:dyDescent="0.2">
      <c r="A119" s="23">
        <v>116</v>
      </c>
      <c r="B119" s="18" t="s">
        <v>709</v>
      </c>
      <c r="C119" s="19" t="s">
        <v>716</v>
      </c>
    </row>
    <row r="120" spans="1:3" x14ac:dyDescent="0.2">
      <c r="A120" s="23">
        <v>117</v>
      </c>
      <c r="B120" s="18" t="s">
        <v>800</v>
      </c>
      <c r="C120" s="19" t="s">
        <v>801</v>
      </c>
    </row>
    <row r="121" spans="1:3" x14ac:dyDescent="0.2">
      <c r="A121" s="23">
        <v>118</v>
      </c>
      <c r="B121" s="18" t="s">
        <v>800</v>
      </c>
      <c r="C121" s="19" t="s">
        <v>806</v>
      </c>
    </row>
    <row r="122" spans="1:3" x14ac:dyDescent="0.2">
      <c r="A122" s="23">
        <v>119</v>
      </c>
      <c r="B122" s="18" t="s">
        <v>800</v>
      </c>
      <c r="C122" s="19" t="s">
        <v>811</v>
      </c>
    </row>
    <row r="123" spans="1:3" x14ac:dyDescent="0.2">
      <c r="A123" s="23">
        <v>120</v>
      </c>
      <c r="B123" s="18" t="s">
        <v>800</v>
      </c>
      <c r="C123" s="19" t="s">
        <v>817</v>
      </c>
    </row>
    <row r="124" spans="1:3" x14ac:dyDescent="0.2">
      <c r="A124" s="23">
        <v>121</v>
      </c>
      <c r="B124" s="18" t="s">
        <v>800</v>
      </c>
      <c r="C124" s="19" t="s">
        <v>822</v>
      </c>
    </row>
    <row r="125" spans="1:3" x14ac:dyDescent="0.2">
      <c r="A125" s="23">
        <v>122</v>
      </c>
      <c r="B125" s="18" t="s">
        <v>80</v>
      </c>
      <c r="C125" s="19" t="s">
        <v>700</v>
      </c>
    </row>
    <row r="126" spans="1:3" x14ac:dyDescent="0.2">
      <c r="A126" s="23">
        <v>123</v>
      </c>
      <c r="B126" s="18" t="s">
        <v>909</v>
      </c>
      <c r="C126" s="19" t="s">
        <v>910</v>
      </c>
    </row>
    <row r="127" spans="1:3" x14ac:dyDescent="0.2">
      <c r="A127" s="23">
        <v>124</v>
      </c>
      <c r="B127" s="18" t="s">
        <v>909</v>
      </c>
      <c r="C127" s="19" t="s">
        <v>916</v>
      </c>
    </row>
    <row r="128" spans="1:3" x14ac:dyDescent="0.2">
      <c r="A128" s="23">
        <v>125</v>
      </c>
      <c r="B128" s="18" t="s">
        <v>909</v>
      </c>
      <c r="C128" s="19" t="s">
        <v>920</v>
      </c>
    </row>
    <row r="129" spans="1:3" x14ac:dyDescent="0.2">
      <c r="A129" s="23">
        <v>126</v>
      </c>
      <c r="B129" s="18" t="s">
        <v>909</v>
      </c>
      <c r="C129" s="19" t="s">
        <v>924</v>
      </c>
    </row>
    <row r="130" spans="1:3" x14ac:dyDescent="0.2">
      <c r="A130" s="23">
        <v>127</v>
      </c>
      <c r="B130" s="18" t="s">
        <v>909</v>
      </c>
      <c r="C130" s="19" t="s">
        <v>928</v>
      </c>
    </row>
    <row r="131" spans="1:3" x14ac:dyDescent="0.2">
      <c r="A131" s="23">
        <v>128</v>
      </c>
      <c r="B131" s="18" t="s">
        <v>909</v>
      </c>
      <c r="C131" s="19" t="s">
        <v>932</v>
      </c>
    </row>
    <row r="132" spans="1:3" x14ac:dyDescent="0.2">
      <c r="A132" s="23">
        <v>129</v>
      </c>
      <c r="B132" s="18" t="s">
        <v>909</v>
      </c>
      <c r="C132" s="19" t="s">
        <v>936</v>
      </c>
    </row>
    <row r="133" spans="1:3" x14ac:dyDescent="0.2">
      <c r="A133" s="23">
        <v>130</v>
      </c>
      <c r="B133" s="18" t="s">
        <v>909</v>
      </c>
      <c r="C133" s="19" t="s">
        <v>920</v>
      </c>
    </row>
    <row r="134" spans="1:3" x14ac:dyDescent="0.2">
      <c r="A134" s="23">
        <v>131</v>
      </c>
      <c r="B134" s="18" t="s">
        <v>909</v>
      </c>
      <c r="C134" s="19" t="s">
        <v>991</v>
      </c>
    </row>
    <row r="135" spans="1:3" x14ac:dyDescent="0.2">
      <c r="A135" s="23">
        <v>132</v>
      </c>
      <c r="B135" s="18" t="s">
        <v>909</v>
      </c>
      <c r="C135" s="19" t="s">
        <v>920</v>
      </c>
    </row>
    <row r="136" spans="1:3" x14ac:dyDescent="0.2">
      <c r="A136" s="23">
        <v>133</v>
      </c>
      <c r="B136" s="18" t="s">
        <v>909</v>
      </c>
      <c r="C136" s="19" t="s">
        <v>1126</v>
      </c>
    </row>
    <row r="137" spans="1:3" x14ac:dyDescent="0.2">
      <c r="A137" s="23">
        <v>134</v>
      </c>
      <c r="B137" s="18" t="s">
        <v>996</v>
      </c>
      <c r="C137" s="19" t="s">
        <v>920</v>
      </c>
    </row>
    <row r="138" spans="1:3" x14ac:dyDescent="0.2">
      <c r="A138" s="23">
        <v>135</v>
      </c>
      <c r="B138" s="18" t="s">
        <v>996</v>
      </c>
      <c r="C138" s="19" t="s">
        <v>920</v>
      </c>
    </row>
    <row r="139" spans="1:3" x14ac:dyDescent="0.2">
      <c r="A139" s="23">
        <v>136</v>
      </c>
      <c r="B139" s="18" t="s">
        <v>846</v>
      </c>
      <c r="C139" s="19" t="s">
        <v>847</v>
      </c>
    </row>
    <row r="140" spans="1:3" x14ac:dyDescent="0.2">
      <c r="A140" s="23">
        <v>137</v>
      </c>
      <c r="B140" s="18" t="s">
        <v>846</v>
      </c>
      <c r="C140" s="19" t="s">
        <v>853</v>
      </c>
    </row>
    <row r="141" spans="1:3" x14ac:dyDescent="0.2">
      <c r="A141" s="23">
        <v>138</v>
      </c>
      <c r="B141" s="18" t="s">
        <v>846</v>
      </c>
      <c r="C141" s="19" t="s">
        <v>939</v>
      </c>
    </row>
    <row r="142" spans="1:3" x14ac:dyDescent="0.2">
      <c r="A142" s="23">
        <v>139</v>
      </c>
      <c r="B142" s="18" t="s">
        <v>846</v>
      </c>
      <c r="C142" s="19" t="s">
        <v>944</v>
      </c>
    </row>
    <row r="143" spans="1:3" x14ac:dyDescent="0.2">
      <c r="A143" s="23">
        <v>140</v>
      </c>
      <c r="B143" s="18" t="s">
        <v>846</v>
      </c>
      <c r="C143" s="19" t="s">
        <v>948</v>
      </c>
    </row>
    <row r="144" spans="1:3" x14ac:dyDescent="0.2">
      <c r="A144" s="23">
        <v>141</v>
      </c>
      <c r="B144" s="18" t="s">
        <v>846</v>
      </c>
      <c r="C144" s="19" t="s">
        <v>951</v>
      </c>
    </row>
    <row r="145" spans="1:3" x14ac:dyDescent="0.2">
      <c r="A145" s="23">
        <v>142</v>
      </c>
      <c r="B145" s="18" t="s">
        <v>846</v>
      </c>
      <c r="C145" s="19" t="s">
        <v>954</v>
      </c>
    </row>
    <row r="146" spans="1:3" x14ac:dyDescent="0.2">
      <c r="A146" s="23">
        <v>143</v>
      </c>
      <c r="B146" s="18" t="s">
        <v>846</v>
      </c>
      <c r="C146" s="19" t="s">
        <v>958</v>
      </c>
    </row>
    <row r="147" spans="1:3" x14ac:dyDescent="0.2">
      <c r="A147" s="23">
        <v>144</v>
      </c>
      <c r="B147" s="18" t="s">
        <v>846</v>
      </c>
      <c r="C147" s="19" t="s">
        <v>1041</v>
      </c>
    </row>
    <row r="148" spans="1:3" x14ac:dyDescent="0.2">
      <c r="A148" s="23">
        <v>145</v>
      </c>
      <c r="B148" s="18" t="s">
        <v>846</v>
      </c>
      <c r="C148" s="19" t="s">
        <v>1130</v>
      </c>
    </row>
    <row r="149" spans="1:3" x14ac:dyDescent="0.2">
      <c r="A149" s="23">
        <v>146</v>
      </c>
      <c r="B149" s="18" t="s">
        <v>1010</v>
      </c>
      <c r="C149" s="19" t="s">
        <v>1011</v>
      </c>
    </row>
    <row r="150" spans="1:3" x14ac:dyDescent="0.2">
      <c r="A150" s="23">
        <v>147</v>
      </c>
      <c r="B150" s="18" t="s">
        <v>1010</v>
      </c>
      <c r="C150" s="19" t="s">
        <v>1018</v>
      </c>
    </row>
    <row r="151" spans="1:3" x14ac:dyDescent="0.2">
      <c r="A151" s="23">
        <v>148</v>
      </c>
      <c r="B151" s="18" t="s">
        <v>1010</v>
      </c>
      <c r="C151" s="19" t="s">
        <v>1023</v>
      </c>
    </row>
    <row r="152" spans="1:3" x14ac:dyDescent="0.2">
      <c r="A152" s="23">
        <v>149</v>
      </c>
      <c r="B152" s="18" t="s">
        <v>1010</v>
      </c>
      <c r="C152" s="19" t="s">
        <v>1028</v>
      </c>
    </row>
    <row r="153" spans="1:3" x14ac:dyDescent="0.2">
      <c r="A153" s="23">
        <v>150</v>
      </c>
      <c r="B153" s="18" t="s">
        <v>437</v>
      </c>
      <c r="C153" s="19" t="s">
        <v>438</v>
      </c>
    </row>
    <row r="154" spans="1:3" x14ac:dyDescent="0.2">
      <c r="A154" s="23">
        <v>151</v>
      </c>
      <c r="B154" s="18" t="s">
        <v>124</v>
      </c>
      <c r="C154" s="19" t="s">
        <v>125</v>
      </c>
    </row>
    <row r="155" spans="1:3" x14ac:dyDescent="0.2">
      <c r="A155" s="23">
        <v>152</v>
      </c>
      <c r="B155" s="18" t="s">
        <v>124</v>
      </c>
      <c r="C155" s="19" t="s">
        <v>304</v>
      </c>
    </row>
    <row r="156" spans="1:3" x14ac:dyDescent="0.2">
      <c r="A156" s="23">
        <v>153</v>
      </c>
      <c r="B156" s="18" t="s">
        <v>124</v>
      </c>
      <c r="C156" s="19" t="s">
        <v>364</v>
      </c>
    </row>
    <row r="157" spans="1:3" x14ac:dyDescent="0.2">
      <c r="A157" s="23">
        <v>154</v>
      </c>
      <c r="B157" s="18" t="s">
        <v>124</v>
      </c>
      <c r="C157" s="19" t="s">
        <v>389</v>
      </c>
    </row>
    <row r="158" spans="1:3" x14ac:dyDescent="0.2">
      <c r="A158" s="23">
        <v>155</v>
      </c>
      <c r="B158" s="18" t="s">
        <v>124</v>
      </c>
      <c r="C158" s="19" t="s">
        <v>394</v>
      </c>
    </row>
    <row r="159" spans="1:3" x14ac:dyDescent="0.2">
      <c r="A159" s="23">
        <v>156</v>
      </c>
      <c r="B159" s="18" t="s">
        <v>1132</v>
      </c>
      <c r="C159" s="19" t="s">
        <v>452</v>
      </c>
    </row>
    <row r="160" spans="1:3" x14ac:dyDescent="0.2">
      <c r="A160" s="23">
        <v>157</v>
      </c>
      <c r="B160" s="18" t="s">
        <v>124</v>
      </c>
      <c r="C160" s="19" t="s">
        <v>456</v>
      </c>
    </row>
    <row r="161" spans="1:3" x14ac:dyDescent="0.2">
      <c r="A161" s="23">
        <v>158</v>
      </c>
      <c r="B161" s="18" t="s">
        <v>647</v>
      </c>
      <c r="C161" s="19" t="s">
        <v>648</v>
      </c>
    </row>
    <row r="162" spans="1:3" x14ac:dyDescent="0.2">
      <c r="A162" s="23">
        <v>159</v>
      </c>
      <c r="B162" s="18" t="s">
        <v>647</v>
      </c>
      <c r="C162" s="19" t="s">
        <v>661</v>
      </c>
    </row>
    <row r="163" spans="1:3" x14ac:dyDescent="0.2">
      <c r="A163" s="23">
        <v>160</v>
      </c>
      <c r="B163" s="18" t="s">
        <v>647</v>
      </c>
      <c r="C163" s="19" t="s">
        <v>663</v>
      </c>
    </row>
    <row r="164" spans="1:3" x14ac:dyDescent="0.2">
      <c r="A164" s="23">
        <v>161</v>
      </c>
      <c r="B164" s="18" t="s">
        <v>647</v>
      </c>
      <c r="C164" s="19" t="s">
        <v>1133</v>
      </c>
    </row>
    <row r="165" spans="1:3" x14ac:dyDescent="0.2">
      <c r="A165" s="23">
        <v>162</v>
      </c>
      <c r="B165" s="18" t="s">
        <v>133</v>
      </c>
      <c r="C165" s="19" t="s">
        <v>134</v>
      </c>
    </row>
    <row r="166" spans="1:3" x14ac:dyDescent="0.2">
      <c r="A166" s="23">
        <v>163</v>
      </c>
      <c r="B166" s="18" t="s">
        <v>133</v>
      </c>
      <c r="C166" s="19" t="s">
        <v>318</v>
      </c>
    </row>
    <row r="167" spans="1:3" x14ac:dyDescent="0.2">
      <c r="A167" s="23">
        <v>164</v>
      </c>
      <c r="B167" s="18" t="s">
        <v>615</v>
      </c>
      <c r="C167" s="19" t="s">
        <v>173</v>
      </c>
    </row>
    <row r="168" spans="1:3" x14ac:dyDescent="0.2">
      <c r="A168" s="23">
        <v>165</v>
      </c>
      <c r="B168" s="18" t="s">
        <v>615</v>
      </c>
      <c r="C168" s="19" t="s">
        <v>580</v>
      </c>
    </row>
    <row r="169" spans="1:3" x14ac:dyDescent="0.2">
      <c r="A169" s="23">
        <v>166</v>
      </c>
      <c r="B169" s="18" t="s">
        <v>615</v>
      </c>
      <c r="C169" s="19" t="s">
        <v>586</v>
      </c>
    </row>
    <row r="170" spans="1:3" x14ac:dyDescent="0.2">
      <c r="A170" s="23">
        <v>167</v>
      </c>
      <c r="B170" s="18" t="s">
        <v>615</v>
      </c>
      <c r="C170" s="19" t="s">
        <v>592</v>
      </c>
    </row>
    <row r="171" spans="1:3" x14ac:dyDescent="0.2">
      <c r="A171" s="23">
        <v>168</v>
      </c>
      <c r="B171" s="18" t="s">
        <v>615</v>
      </c>
      <c r="C171" s="19" t="s">
        <v>616</v>
      </c>
    </row>
    <row r="172" spans="1:3" x14ac:dyDescent="0.2">
      <c r="A172" s="23">
        <v>169</v>
      </c>
      <c r="B172" s="18" t="s">
        <v>1137</v>
      </c>
      <c r="C172" s="19" t="s">
        <v>1138</v>
      </c>
    </row>
    <row r="173" spans="1:3" x14ac:dyDescent="0.2">
      <c r="A173" s="23">
        <v>170</v>
      </c>
      <c r="B173" s="18" t="s">
        <v>791</v>
      </c>
      <c r="C173" s="19" t="s">
        <v>792</v>
      </c>
    </row>
    <row r="174" spans="1:3" x14ac:dyDescent="0.2">
      <c r="A174" s="23">
        <v>171</v>
      </c>
      <c r="B174" s="18" t="s">
        <v>791</v>
      </c>
      <c r="C174" s="19" t="s">
        <v>962</v>
      </c>
    </row>
    <row r="175" spans="1:3" x14ac:dyDescent="0.2">
      <c r="A175" s="23">
        <v>172</v>
      </c>
      <c r="B175" s="18" t="s">
        <v>791</v>
      </c>
      <c r="C175" s="19" t="s">
        <v>966</v>
      </c>
    </row>
    <row r="176" spans="1:3" x14ac:dyDescent="0.2">
      <c r="A176" s="23">
        <v>173</v>
      </c>
      <c r="B176" s="18" t="s">
        <v>965</v>
      </c>
      <c r="C176" s="19" t="s">
        <v>1033</v>
      </c>
    </row>
    <row r="177" spans="1:3" x14ac:dyDescent="0.2">
      <c r="A177" s="23">
        <v>174</v>
      </c>
      <c r="B177" s="18" t="s">
        <v>767</v>
      </c>
      <c r="C177" s="19" t="s">
        <v>768</v>
      </c>
    </row>
    <row r="178" spans="1:3" x14ac:dyDescent="0.2">
      <c r="A178" s="23">
        <v>175</v>
      </c>
      <c r="B178" s="18" t="s">
        <v>671</v>
      </c>
      <c r="C178" s="19" t="s">
        <v>272</v>
      </c>
    </row>
    <row r="179" spans="1:3" x14ac:dyDescent="0.2">
      <c r="A179" s="23">
        <v>176</v>
      </c>
      <c r="B179" s="18" t="s">
        <v>671</v>
      </c>
      <c r="C179" s="19" t="s">
        <v>672</v>
      </c>
    </row>
    <row r="180" spans="1:3" x14ac:dyDescent="0.2">
      <c r="A180" s="23">
        <v>177</v>
      </c>
      <c r="B180" s="18" t="s">
        <v>677</v>
      </c>
      <c r="C180" s="19" t="s">
        <v>678</v>
      </c>
    </row>
    <row r="181" spans="1:3" x14ac:dyDescent="0.2">
      <c r="A181" s="23">
        <v>178</v>
      </c>
      <c r="B181" s="18" t="s">
        <v>271</v>
      </c>
      <c r="C181" s="19" t="s">
        <v>272</v>
      </c>
    </row>
    <row r="182" spans="1:3" x14ac:dyDescent="0.2">
      <c r="A182" s="23">
        <v>179</v>
      </c>
      <c r="B182" s="18" t="s">
        <v>780</v>
      </c>
      <c r="C182" s="19" t="s">
        <v>678</v>
      </c>
    </row>
    <row r="183" spans="1:3" x14ac:dyDescent="0.2">
      <c r="A183" s="23">
        <v>180</v>
      </c>
      <c r="B183" s="18" t="s">
        <v>784</v>
      </c>
      <c r="C183" s="19" t="s">
        <v>785</v>
      </c>
    </row>
    <row r="184" spans="1:3" x14ac:dyDescent="0.2">
      <c r="A184" s="23">
        <v>181</v>
      </c>
      <c r="B184" s="18" t="s">
        <v>784</v>
      </c>
      <c r="C184" s="19" t="s">
        <v>858</v>
      </c>
    </row>
    <row r="185" spans="1:3" x14ac:dyDescent="0.2">
      <c r="A185" s="23">
        <v>182</v>
      </c>
      <c r="B185" s="18" t="s">
        <v>784</v>
      </c>
      <c r="C185" s="19" t="s">
        <v>863</v>
      </c>
    </row>
    <row r="186" spans="1:3" x14ac:dyDescent="0.2">
      <c r="A186" s="23">
        <v>183</v>
      </c>
      <c r="B186" s="18" t="s">
        <v>784</v>
      </c>
      <c r="C186" s="19" t="s">
        <v>975</v>
      </c>
    </row>
    <row r="187" spans="1:3" x14ac:dyDescent="0.2">
      <c r="A187" s="23">
        <v>184</v>
      </c>
      <c r="B187" s="18" t="s">
        <v>784</v>
      </c>
      <c r="C187" s="19" t="s">
        <v>980</v>
      </c>
    </row>
    <row r="188" spans="1:3" x14ac:dyDescent="0.2">
      <c r="A188" s="23">
        <v>185</v>
      </c>
      <c r="B188" s="18" t="s">
        <v>784</v>
      </c>
      <c r="C188" s="19" t="s">
        <v>985</v>
      </c>
    </row>
    <row r="189" spans="1:3" x14ac:dyDescent="0.2">
      <c r="A189" s="23">
        <v>186</v>
      </c>
      <c r="B189" s="18" t="s">
        <v>784</v>
      </c>
      <c r="C189" s="19" t="s">
        <v>1151</v>
      </c>
    </row>
    <row r="190" spans="1:3" x14ac:dyDescent="0.2">
      <c r="A190" s="23">
        <v>187</v>
      </c>
      <c r="B190" s="18" t="s">
        <v>784</v>
      </c>
      <c r="C190" s="19" t="s">
        <v>1155</v>
      </c>
    </row>
    <row r="191" spans="1:3" x14ac:dyDescent="0.2">
      <c r="A191" s="23">
        <v>188</v>
      </c>
      <c r="B191" s="18" t="s">
        <v>784</v>
      </c>
      <c r="C191" s="19" t="s">
        <v>1158</v>
      </c>
    </row>
    <row r="192" spans="1:3" x14ac:dyDescent="0.2">
      <c r="A192" s="23">
        <v>189</v>
      </c>
      <c r="B192" s="18" t="s">
        <v>784</v>
      </c>
      <c r="C192" s="19" t="s">
        <v>1161</v>
      </c>
    </row>
    <row r="193" spans="1:3" x14ac:dyDescent="0.2">
      <c r="A193" s="23">
        <v>190</v>
      </c>
      <c r="B193" s="18" t="s">
        <v>653</v>
      </c>
      <c r="C193" s="19" t="s">
        <v>654</v>
      </c>
    </row>
    <row r="194" spans="1:3" x14ac:dyDescent="0.2">
      <c r="A194" s="23">
        <v>191</v>
      </c>
      <c r="B194" s="18" t="s">
        <v>653</v>
      </c>
      <c r="C194" s="19" t="s">
        <v>1165</v>
      </c>
    </row>
    <row r="195" spans="1:3" x14ac:dyDescent="0.2">
      <c r="A195" s="23">
        <v>192</v>
      </c>
      <c r="B195" s="18" t="s">
        <v>217</v>
      </c>
      <c r="C195" s="19" t="s">
        <v>218</v>
      </c>
    </row>
    <row r="196" spans="1:3" x14ac:dyDescent="0.2">
      <c r="A196" s="23">
        <v>193</v>
      </c>
      <c r="B196" s="18" t="s">
        <v>217</v>
      </c>
      <c r="C196" s="19" t="s">
        <v>225</v>
      </c>
    </row>
    <row r="197" spans="1:3" ht="26" x14ac:dyDescent="0.2">
      <c r="A197" s="23">
        <v>194</v>
      </c>
      <c r="B197" s="18" t="s">
        <v>217</v>
      </c>
      <c r="C197" s="19" t="s">
        <v>228</v>
      </c>
    </row>
    <row r="198" spans="1:3" x14ac:dyDescent="0.2">
      <c r="A198" s="23">
        <v>195</v>
      </c>
      <c r="B198" s="18" t="s">
        <v>217</v>
      </c>
      <c r="C198" s="19" t="s">
        <v>233</v>
      </c>
    </row>
    <row r="199" spans="1:3" x14ac:dyDescent="0.2">
      <c r="A199" s="23">
        <v>196</v>
      </c>
      <c r="B199" s="18" t="s">
        <v>467</v>
      </c>
      <c r="C199" s="19" t="s">
        <v>468</v>
      </c>
    </row>
    <row r="200" spans="1:3" x14ac:dyDescent="0.2">
      <c r="A200" s="23">
        <v>197</v>
      </c>
      <c r="B200" s="18" t="s">
        <v>425</v>
      </c>
      <c r="C200" s="19" t="s">
        <v>426</v>
      </c>
    </row>
    <row r="201" spans="1:3" x14ac:dyDescent="0.2">
      <c r="A201" s="23">
        <v>198</v>
      </c>
      <c r="B201" s="18" t="s">
        <v>425</v>
      </c>
      <c r="C201" s="19" t="s">
        <v>433</v>
      </c>
    </row>
    <row r="202" spans="1:3" x14ac:dyDescent="0.2">
      <c r="A202" s="28">
        <v>199</v>
      </c>
      <c r="B202" s="29" t="s">
        <v>425</v>
      </c>
      <c r="C202" s="30" t="s">
        <v>445</v>
      </c>
    </row>
    <row r="203" spans="1:3" x14ac:dyDescent="0.2">
      <c r="A203" s="23">
        <v>200</v>
      </c>
      <c r="B203" s="18" t="s">
        <v>425</v>
      </c>
      <c r="C203" s="19" t="s">
        <v>446</v>
      </c>
    </row>
    <row r="204" spans="1:3" x14ac:dyDescent="0.2">
      <c r="A204" s="23">
        <v>201</v>
      </c>
      <c r="B204" s="18" t="s">
        <v>113</v>
      </c>
      <c r="C204" s="19" t="s">
        <v>114</v>
      </c>
    </row>
    <row r="205" spans="1:3" x14ac:dyDescent="0.2">
      <c r="A205" s="23">
        <v>202</v>
      </c>
      <c r="B205" s="18" t="s">
        <v>113</v>
      </c>
      <c r="C205" s="19" t="s">
        <v>121</v>
      </c>
    </row>
    <row r="206" spans="1:3" ht="26" x14ac:dyDescent="0.2">
      <c r="A206" s="23">
        <v>203</v>
      </c>
      <c r="B206" s="18" t="s">
        <v>113</v>
      </c>
      <c r="C206" s="19" t="s">
        <v>685</v>
      </c>
    </row>
    <row r="207" spans="1:3" x14ac:dyDescent="0.2">
      <c r="A207" s="23">
        <v>204</v>
      </c>
      <c r="B207" s="18" t="s">
        <v>755</v>
      </c>
      <c r="C207" s="19" t="s">
        <v>756</v>
      </c>
    </row>
    <row r="208" spans="1:3" x14ac:dyDescent="0.2">
      <c r="A208" s="23">
        <v>205</v>
      </c>
      <c r="B208" s="18" t="s">
        <v>755</v>
      </c>
      <c r="C208" s="19" t="s">
        <v>763</v>
      </c>
    </row>
    <row r="209" spans="1:3" x14ac:dyDescent="0.2">
      <c r="A209" s="23">
        <v>206</v>
      </c>
      <c r="B209" s="18" t="s">
        <v>623</v>
      </c>
      <c r="C209" s="19" t="s">
        <v>624</v>
      </c>
    </row>
    <row r="210" spans="1:3" x14ac:dyDescent="0.2">
      <c r="A210" s="23">
        <v>207</v>
      </c>
      <c r="B210" s="18" t="s">
        <v>623</v>
      </c>
      <c r="C210" s="19" t="s">
        <v>631</v>
      </c>
    </row>
    <row r="211" spans="1:3" ht="26" x14ac:dyDescent="0.2">
      <c r="A211" s="23">
        <v>208</v>
      </c>
      <c r="B211" s="18" t="s">
        <v>623</v>
      </c>
      <c r="C211" s="19" t="s">
        <v>636</v>
      </c>
    </row>
    <row r="212" spans="1:3" x14ac:dyDescent="0.2">
      <c r="A212" s="23">
        <v>209</v>
      </c>
      <c r="B212" s="18" t="s">
        <v>63</v>
      </c>
      <c r="C212" s="19" t="s">
        <v>65</v>
      </c>
    </row>
    <row r="213" spans="1:3" x14ac:dyDescent="0.2">
      <c r="A213" s="24">
        <v>210</v>
      </c>
      <c r="B213" s="20" t="s">
        <v>970</v>
      </c>
      <c r="C213" s="21" t="s">
        <v>972</v>
      </c>
    </row>
  </sheetData>
  <mergeCells count="1">
    <mergeCell ref="A1:C1"/>
  </mergeCells>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6"/>
  <sheetViews>
    <sheetView tabSelected="1" view="pageBreakPreview" zoomScale="70" zoomScaleNormal="100" zoomScaleSheetLayoutView="70" workbookViewId="0">
      <selection sqref="A1:G1"/>
    </sheetView>
  </sheetViews>
  <sheetFormatPr defaultRowHeight="13" x14ac:dyDescent="0.2"/>
  <cols>
    <col min="1" max="1" width="32.1796875" customWidth="1"/>
    <col min="2" max="2" width="4.08984375" customWidth="1"/>
    <col min="3" max="3" width="16.81640625" customWidth="1"/>
    <col min="4" max="4" width="4" customWidth="1"/>
    <col min="5" max="5" width="16.81640625" customWidth="1"/>
    <col min="6" max="6" width="4.54296875" customWidth="1"/>
    <col min="7" max="7" width="47" customWidth="1"/>
  </cols>
  <sheetData>
    <row r="1" spans="1:7" ht="40" customHeight="1" thickBot="1" x14ac:dyDescent="0.25">
      <c r="A1" s="41" t="s">
        <v>20</v>
      </c>
      <c r="B1" s="41"/>
      <c r="C1" s="42"/>
      <c r="D1" s="42"/>
      <c r="E1" s="42"/>
      <c r="F1" s="42"/>
      <c r="G1" s="42"/>
    </row>
    <row r="2" spans="1:7" ht="34.75" customHeight="1" thickBot="1" x14ac:dyDescent="0.25">
      <c r="A2" s="8"/>
      <c r="B2" s="37"/>
      <c r="C2" s="37"/>
      <c r="D2" s="37"/>
      <c r="E2" s="37"/>
      <c r="F2" s="37"/>
      <c r="G2" s="10"/>
    </row>
    <row r="3" spans="1:7" ht="45" customHeight="1" x14ac:dyDescent="0.2">
      <c r="A3" s="1" t="s">
        <v>21</v>
      </c>
      <c r="B3" s="44" t="s">
        <v>34</v>
      </c>
      <c r="C3" s="45"/>
      <c r="D3" s="45"/>
      <c r="E3" s="45"/>
      <c r="F3" s="45"/>
      <c r="G3" s="46"/>
    </row>
    <row r="4" spans="1:7" ht="45" customHeight="1" x14ac:dyDescent="0.2">
      <c r="A4" s="2" t="s">
        <v>0</v>
      </c>
      <c r="B4" s="33" t="str">
        <f>IFERROR(VLOOKUP(G2,一覧!A2:Q8000,5,FALSE),"")&amp;""</f>
        <v/>
      </c>
      <c r="C4" s="34"/>
      <c r="D4" s="34"/>
      <c r="E4" s="34"/>
      <c r="F4" s="34"/>
      <c r="G4" s="35"/>
    </row>
    <row r="5" spans="1:7" ht="45" customHeight="1" x14ac:dyDescent="0.2">
      <c r="A5" s="2" t="s">
        <v>1</v>
      </c>
      <c r="B5" s="33" t="str">
        <f>IFERROR(VLOOKUP(G2,一覧!A2:Q8000,6,FALSE),"")&amp;""</f>
        <v/>
      </c>
      <c r="C5" s="34"/>
      <c r="D5" s="34"/>
      <c r="E5" s="34"/>
      <c r="F5" s="34"/>
      <c r="G5" s="35"/>
    </row>
    <row r="6" spans="1:7" ht="45" customHeight="1" x14ac:dyDescent="0.2">
      <c r="A6" s="2" t="s">
        <v>2</v>
      </c>
      <c r="B6" s="33" t="str">
        <f>IFERROR(VLOOKUP(G2,一覧!A2:Q8000,7,FALSE),"")&amp;""</f>
        <v/>
      </c>
      <c r="C6" s="34"/>
      <c r="D6" s="34"/>
      <c r="E6" s="34"/>
      <c r="F6" s="34"/>
      <c r="G6" s="35"/>
    </row>
    <row r="7" spans="1:7" ht="70.25" customHeight="1" x14ac:dyDescent="0.2">
      <c r="A7" s="2" t="s">
        <v>3</v>
      </c>
      <c r="B7" s="33" t="str">
        <f>IFERROR(VLOOKUP(G2,一覧!A2:Q8000,8,FALSE),"")&amp;""</f>
        <v/>
      </c>
      <c r="C7" s="34"/>
      <c r="D7" s="34"/>
      <c r="E7" s="34"/>
      <c r="F7" s="34"/>
      <c r="G7" s="35"/>
    </row>
    <row r="8" spans="1:7" ht="297.64999999999998" customHeight="1" x14ac:dyDescent="0.2">
      <c r="A8" s="2" t="s">
        <v>4</v>
      </c>
      <c r="B8" s="33" t="str">
        <f>IFERROR(VLOOKUP(G2,一覧!A2:Q8000,9,FALSE),"")&amp;""</f>
        <v/>
      </c>
      <c r="C8" s="34"/>
      <c r="D8" s="34"/>
      <c r="E8" s="34"/>
      <c r="F8" s="34"/>
      <c r="G8" s="35"/>
    </row>
    <row r="9" spans="1:7" ht="58.25" customHeight="1" x14ac:dyDescent="0.2">
      <c r="A9" s="2" t="s">
        <v>5</v>
      </c>
      <c r="B9" s="33" t="str">
        <f>IFERROR(VLOOKUP(G2,一覧!A2:Q8000,10,FALSE),"")&amp;""</f>
        <v/>
      </c>
      <c r="C9" s="34"/>
      <c r="D9" s="34"/>
      <c r="E9" s="34"/>
      <c r="F9" s="34"/>
      <c r="G9" s="35"/>
    </row>
    <row r="10" spans="1:7" ht="88.75" customHeight="1" x14ac:dyDescent="0.2">
      <c r="A10" s="2" t="s">
        <v>6</v>
      </c>
      <c r="B10" s="33" t="str">
        <f>IFERROR(VLOOKUP(G2,一覧!A2:Q8000,11,FALSE),"")&amp;""</f>
        <v/>
      </c>
      <c r="C10" s="34"/>
      <c r="D10" s="34"/>
      <c r="E10" s="34"/>
      <c r="F10" s="34"/>
      <c r="G10" s="35"/>
    </row>
    <row r="11" spans="1:7" ht="45" customHeight="1" x14ac:dyDescent="0.2">
      <c r="A11" s="2" t="s">
        <v>7</v>
      </c>
      <c r="B11" s="33" t="str">
        <f>IFERROR(VLOOKUP(G2,一覧!A2:Q8000,12,FALSE),"")&amp;""</f>
        <v/>
      </c>
      <c r="C11" s="34"/>
      <c r="D11" s="34"/>
      <c r="E11" s="34"/>
      <c r="F11" s="34"/>
      <c r="G11" s="35"/>
    </row>
    <row r="12" spans="1:7" ht="45" customHeight="1" x14ac:dyDescent="0.2">
      <c r="A12" s="2" t="s">
        <v>8</v>
      </c>
      <c r="B12" s="33" t="str">
        <f>IFERROR(VLOOKUP(G2,一覧!A2:Q8000,13,FALSE),"")&amp;""</f>
        <v/>
      </c>
      <c r="C12" s="34"/>
      <c r="D12" s="34"/>
      <c r="E12" s="34"/>
      <c r="F12" s="34"/>
      <c r="G12" s="35"/>
    </row>
    <row r="13" spans="1:7" ht="45" customHeight="1" x14ac:dyDescent="0.2">
      <c r="A13" s="43" t="s">
        <v>26</v>
      </c>
      <c r="B13" s="33" t="s">
        <v>9</v>
      </c>
      <c r="C13" s="35"/>
      <c r="D13" s="33" t="str">
        <f>IFERROR(VLOOKUP(G2,一覧!A2:Q8000,14,FALSE),"")&amp;""</f>
        <v/>
      </c>
      <c r="E13" s="34"/>
      <c r="F13" s="34"/>
      <c r="G13" s="35"/>
    </row>
    <row r="14" spans="1:7" ht="45" customHeight="1" x14ac:dyDescent="0.2">
      <c r="A14" s="43"/>
      <c r="B14" s="33" t="s">
        <v>10</v>
      </c>
      <c r="C14" s="35"/>
      <c r="D14" s="33" t="str">
        <f>IFERROR(VLOOKUP(G2,一覧!A2:Q8000,15,FALSE),"")&amp;""</f>
        <v/>
      </c>
      <c r="E14" s="34"/>
      <c r="F14" s="34"/>
      <c r="G14" s="35"/>
    </row>
    <row r="15" spans="1:7" ht="45" customHeight="1" x14ac:dyDescent="0.2">
      <c r="A15" s="2" t="s">
        <v>29</v>
      </c>
      <c r="B15" s="33" t="str">
        <f>IFERROR(VLOOKUP(G2,一覧!A2:Q8000,16,FALSE),"")&amp;""</f>
        <v/>
      </c>
      <c r="C15" s="34"/>
      <c r="D15" s="34"/>
      <c r="E15" s="34"/>
      <c r="F15" s="34"/>
      <c r="G15" s="35"/>
    </row>
    <row r="16" spans="1:7" ht="13.25" customHeight="1" x14ac:dyDescent="0.2">
      <c r="A16" s="43" t="s">
        <v>30</v>
      </c>
      <c r="B16" s="47" t="str">
        <f>IFERROR(IF(VLOOKUP(G2,一覧!A2:Q8000,17,FALSE)="法第60条第2項第1号（電算処理ファイル）","■","□"),"□")</f>
        <v>□</v>
      </c>
      <c r="C16" s="35" t="s">
        <v>22</v>
      </c>
      <c r="D16" s="36"/>
      <c r="E16" s="36"/>
      <c r="F16" s="47" t="str">
        <f>IFERROR(IF(VLOOKUP(G2,一覧!A2:Q8000,17,FALSE)="法第60条第2項第2号（マニュアル処理ファイル）","■","□"),"□")</f>
        <v>□</v>
      </c>
      <c r="G16" s="35" t="s">
        <v>25</v>
      </c>
    </row>
    <row r="17" spans="1:7" ht="51" customHeight="1" x14ac:dyDescent="0.2">
      <c r="A17" s="43"/>
      <c r="B17" s="48"/>
      <c r="C17" s="35"/>
      <c r="D17" s="36"/>
      <c r="E17" s="36"/>
      <c r="F17" s="52"/>
      <c r="G17" s="35"/>
    </row>
    <row r="18" spans="1:7" ht="37.25" customHeight="1" x14ac:dyDescent="0.2">
      <c r="A18" s="43"/>
      <c r="B18" s="49" t="s">
        <v>19</v>
      </c>
      <c r="C18" s="50"/>
      <c r="D18" s="50"/>
      <c r="E18" s="51"/>
      <c r="F18" s="52"/>
      <c r="G18" s="35"/>
    </row>
    <row r="19" spans="1:7" ht="38.4" customHeight="1" x14ac:dyDescent="0.2">
      <c r="A19" s="43"/>
      <c r="B19" s="9" t="str">
        <f>IFERROR(IF(VLOOKUP(G2,一覧!A2:S8000,18,FALSE)="有","■","□"),"□")</f>
        <v>□</v>
      </c>
      <c r="C19" s="4" t="s">
        <v>23</v>
      </c>
      <c r="D19" s="11" t="str">
        <f>IFERROR(IF(VLOOKUP(G2,一覧!A2:R13,18,FALSE)="無","■","□"),"□")</f>
        <v>□</v>
      </c>
      <c r="E19" s="3" t="s">
        <v>24</v>
      </c>
      <c r="F19" s="48"/>
      <c r="G19" s="35"/>
    </row>
    <row r="20" spans="1:7" ht="60" customHeight="1" x14ac:dyDescent="0.2">
      <c r="A20" s="2" t="s">
        <v>13</v>
      </c>
      <c r="B20" s="33" t="s">
        <v>36</v>
      </c>
      <c r="C20" s="34"/>
      <c r="D20" s="34"/>
      <c r="E20" s="34"/>
      <c r="F20" s="34"/>
      <c r="G20" s="35"/>
    </row>
    <row r="21" spans="1:7" ht="60" customHeight="1" x14ac:dyDescent="0.2">
      <c r="A21" s="2" t="s">
        <v>14</v>
      </c>
      <c r="B21" s="33" t="s">
        <v>35</v>
      </c>
      <c r="C21" s="34"/>
      <c r="D21" s="34"/>
      <c r="E21" s="34"/>
      <c r="F21" s="34"/>
      <c r="G21" s="35"/>
    </row>
    <row r="22" spans="1:7" ht="60" customHeight="1" x14ac:dyDescent="0.2">
      <c r="A22" s="2" t="s">
        <v>15</v>
      </c>
      <c r="B22" s="33" t="s">
        <v>35</v>
      </c>
      <c r="C22" s="34"/>
      <c r="D22" s="34"/>
      <c r="E22" s="34"/>
      <c r="F22" s="34"/>
      <c r="G22" s="35"/>
    </row>
    <row r="23" spans="1:7" ht="60" customHeight="1" x14ac:dyDescent="0.2">
      <c r="A23" s="2" t="s">
        <v>16</v>
      </c>
      <c r="B23" s="33" t="s">
        <v>35</v>
      </c>
      <c r="C23" s="34"/>
      <c r="D23" s="34"/>
      <c r="E23" s="34"/>
      <c r="F23" s="34"/>
      <c r="G23" s="35"/>
    </row>
    <row r="24" spans="1:7" ht="60" customHeight="1" x14ac:dyDescent="0.2">
      <c r="A24" s="2" t="s">
        <v>17</v>
      </c>
      <c r="B24" s="33" t="s">
        <v>35</v>
      </c>
      <c r="C24" s="34"/>
      <c r="D24" s="34"/>
      <c r="E24" s="34"/>
      <c r="F24" s="34"/>
      <c r="G24" s="35"/>
    </row>
    <row r="25" spans="1:7" ht="60" customHeight="1" x14ac:dyDescent="0.2">
      <c r="A25" s="2" t="s">
        <v>18</v>
      </c>
      <c r="B25" s="33" t="s">
        <v>36</v>
      </c>
      <c r="C25" s="34"/>
      <c r="D25" s="34"/>
      <c r="E25" s="34"/>
      <c r="F25" s="34"/>
      <c r="G25" s="35"/>
    </row>
    <row r="26" spans="1:7" ht="84" customHeight="1" x14ac:dyDescent="0.2">
      <c r="A26" s="2" t="s">
        <v>32</v>
      </c>
      <c r="B26" s="38"/>
      <c r="C26" s="39"/>
      <c r="D26" s="39"/>
      <c r="E26" s="39"/>
      <c r="F26" s="39"/>
      <c r="G26" s="40"/>
    </row>
  </sheetData>
  <mergeCells count="31">
    <mergeCell ref="B23:G23"/>
    <mergeCell ref="B24:G24"/>
    <mergeCell ref="B25:G25"/>
    <mergeCell ref="B26:G26"/>
    <mergeCell ref="A1:G1"/>
    <mergeCell ref="A16:A19"/>
    <mergeCell ref="A13:A14"/>
    <mergeCell ref="B22:G22"/>
    <mergeCell ref="B3:G3"/>
    <mergeCell ref="B4:G4"/>
    <mergeCell ref="B5:G5"/>
    <mergeCell ref="B6:G6"/>
    <mergeCell ref="B7:G7"/>
    <mergeCell ref="B16:B17"/>
    <mergeCell ref="B18:E18"/>
    <mergeCell ref="F16:F19"/>
    <mergeCell ref="B2:F2"/>
    <mergeCell ref="D14:G14"/>
    <mergeCell ref="B20:G20"/>
    <mergeCell ref="B8:G8"/>
    <mergeCell ref="B9:G9"/>
    <mergeCell ref="B10:G10"/>
    <mergeCell ref="B11:G11"/>
    <mergeCell ref="B12:G12"/>
    <mergeCell ref="B21:G21"/>
    <mergeCell ref="B15:G15"/>
    <mergeCell ref="D13:G13"/>
    <mergeCell ref="G16:G19"/>
    <mergeCell ref="C16:E17"/>
    <mergeCell ref="B13:C13"/>
    <mergeCell ref="B14:C14"/>
  </mergeCells>
  <phoneticPr fontId="2"/>
  <pageMargins left="1.1023622047244095" right="1.1023622047244095" top="0.94488188976377963" bottom="0.94488188976377963" header="0.31496062992125984" footer="0.31496062992125984"/>
  <pageSetup paperSize="9" scale="62" orientation="portrait" verticalDpi="0" r:id="rId1"/>
  <rowBreaks count="1" manualBreakCount="1">
    <brk id="19"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351"/>
  <sheetViews>
    <sheetView workbookViewId="0"/>
  </sheetViews>
  <sheetFormatPr defaultRowHeight="13" x14ac:dyDescent="0.2"/>
  <cols>
    <col min="1" max="1" width="6.453125" customWidth="1"/>
    <col min="2" max="2" width="9.36328125" customWidth="1"/>
    <col min="3" max="3" width="25.90625" customWidth="1"/>
    <col min="4" max="4" width="22.81640625" customWidth="1"/>
    <col min="5" max="5" width="33.81640625" customWidth="1"/>
    <col min="6" max="6" width="11.1796875" customWidth="1"/>
    <col min="7" max="7" width="30" customWidth="1"/>
    <col min="8" max="8" width="14" customWidth="1"/>
    <col min="9" max="9" width="22.1796875" customWidth="1"/>
    <col min="10" max="10" width="25.08984375" customWidth="1"/>
    <col min="11" max="11" width="18.90625" customWidth="1"/>
    <col min="12" max="12" width="31.6328125" customWidth="1"/>
    <col min="13" max="13" width="21.1796875" customWidth="1"/>
    <col min="14" max="14" width="21.6328125" customWidth="1"/>
    <col min="15" max="15" width="22.90625" customWidth="1"/>
    <col min="16" max="16" width="23.36328125" customWidth="1"/>
    <col min="17" max="17" width="17.81640625" customWidth="1"/>
  </cols>
  <sheetData>
    <row r="1" spans="1:19" ht="18.649999999999999" customHeight="1" x14ac:dyDescent="0.2">
      <c r="A1" s="12"/>
      <c r="B1" s="14" t="s">
        <v>1046</v>
      </c>
      <c r="C1" s="14" t="s">
        <v>1047</v>
      </c>
      <c r="D1" s="13" t="s">
        <v>21</v>
      </c>
      <c r="E1" s="5" t="s">
        <v>0</v>
      </c>
      <c r="F1" s="5" t="s">
        <v>1</v>
      </c>
      <c r="G1" s="5" t="s">
        <v>2</v>
      </c>
      <c r="H1" s="5" t="s">
        <v>3</v>
      </c>
      <c r="I1" s="5" t="s">
        <v>4</v>
      </c>
      <c r="J1" s="5" t="s">
        <v>5</v>
      </c>
      <c r="K1" s="5" t="s">
        <v>6</v>
      </c>
      <c r="L1" s="5" t="s">
        <v>7</v>
      </c>
      <c r="M1" s="5" t="s">
        <v>8</v>
      </c>
      <c r="N1" s="6" t="s">
        <v>27</v>
      </c>
      <c r="O1" s="6" t="s">
        <v>28</v>
      </c>
      <c r="P1" s="6" t="s">
        <v>11</v>
      </c>
      <c r="Q1" s="6" t="s">
        <v>12</v>
      </c>
      <c r="R1" s="6" t="s">
        <v>31</v>
      </c>
      <c r="S1" s="7" t="s">
        <v>33</v>
      </c>
    </row>
    <row r="2" spans="1:19" x14ac:dyDescent="0.2">
      <c r="A2">
        <v>1</v>
      </c>
      <c r="B2" t="s">
        <v>59</v>
      </c>
      <c r="C2" t="s">
        <v>60</v>
      </c>
      <c r="D2" t="s">
        <v>39</v>
      </c>
      <c r="E2" t="s">
        <v>868</v>
      </c>
      <c r="F2" t="s">
        <v>1069</v>
      </c>
      <c r="G2" t="s">
        <v>61</v>
      </c>
      <c r="H2" t="s">
        <v>869</v>
      </c>
      <c r="I2" t="s">
        <v>870</v>
      </c>
      <c r="J2" t="s">
        <v>871</v>
      </c>
      <c r="K2" t="s">
        <v>872</v>
      </c>
      <c r="L2" t="s">
        <v>45</v>
      </c>
      <c r="M2" t="s">
        <v>40</v>
      </c>
      <c r="N2" t="s">
        <v>40</v>
      </c>
      <c r="O2" t="s">
        <v>64</v>
      </c>
      <c r="P2" t="s">
        <v>46</v>
      </c>
      <c r="Q2" t="s">
        <v>47</v>
      </c>
      <c r="R2" t="s">
        <v>48</v>
      </c>
    </row>
    <row r="3" spans="1:19" x14ac:dyDescent="0.2">
      <c r="A3">
        <v>2</v>
      </c>
      <c r="B3" t="s">
        <v>37</v>
      </c>
      <c r="C3" t="s">
        <v>38</v>
      </c>
      <c r="D3" t="s">
        <v>39</v>
      </c>
      <c r="E3" t="s">
        <v>1048</v>
      </c>
      <c r="F3" t="s">
        <v>1069</v>
      </c>
      <c r="G3" t="s">
        <v>40</v>
      </c>
      <c r="H3" t="s">
        <v>41</v>
      </c>
      <c r="I3" t="s">
        <v>42</v>
      </c>
      <c r="J3" t="s">
        <v>43</v>
      </c>
      <c r="K3" t="s">
        <v>44</v>
      </c>
      <c r="L3" t="s">
        <v>45</v>
      </c>
      <c r="M3" t="s">
        <v>46</v>
      </c>
      <c r="N3" t="s">
        <v>40</v>
      </c>
      <c r="O3" t="s">
        <v>64</v>
      </c>
      <c r="P3" t="s">
        <v>46</v>
      </c>
      <c r="Q3" t="s">
        <v>47</v>
      </c>
      <c r="R3" t="s">
        <v>48</v>
      </c>
    </row>
    <row r="4" spans="1:19" x14ac:dyDescent="0.2">
      <c r="A4">
        <v>3</v>
      </c>
      <c r="B4" t="s">
        <v>742</v>
      </c>
      <c r="C4" t="s">
        <v>743</v>
      </c>
      <c r="D4" t="s">
        <v>39</v>
      </c>
      <c r="E4" t="s">
        <v>744</v>
      </c>
      <c r="F4" t="s">
        <v>1069</v>
      </c>
      <c r="G4" t="s">
        <v>1062</v>
      </c>
      <c r="H4" t="s">
        <v>745</v>
      </c>
      <c r="I4" t="s">
        <v>746</v>
      </c>
      <c r="J4" t="s">
        <v>747</v>
      </c>
      <c r="K4" t="s">
        <v>748</v>
      </c>
      <c r="L4" t="s">
        <v>56</v>
      </c>
      <c r="M4" t="s">
        <v>46</v>
      </c>
      <c r="N4" t="s">
        <v>40</v>
      </c>
      <c r="O4" t="s">
        <v>64</v>
      </c>
      <c r="P4" t="s">
        <v>46</v>
      </c>
      <c r="Q4" t="s">
        <v>47</v>
      </c>
      <c r="R4" t="s">
        <v>48</v>
      </c>
    </row>
    <row r="5" spans="1:19" x14ac:dyDescent="0.2">
      <c r="A5">
        <v>4</v>
      </c>
      <c r="B5" t="s">
        <v>742</v>
      </c>
      <c r="C5" t="s">
        <v>743</v>
      </c>
      <c r="D5" t="s">
        <v>39</v>
      </c>
      <c r="E5" t="s">
        <v>749</v>
      </c>
      <c r="F5" t="s">
        <v>1069</v>
      </c>
      <c r="G5" t="s">
        <v>1062</v>
      </c>
      <c r="H5" t="s">
        <v>750</v>
      </c>
      <c r="I5" t="s">
        <v>751</v>
      </c>
      <c r="J5" t="s">
        <v>752</v>
      </c>
      <c r="K5" t="s">
        <v>753</v>
      </c>
      <c r="L5" t="s">
        <v>56</v>
      </c>
      <c r="M5" t="s">
        <v>46</v>
      </c>
      <c r="N5" t="s">
        <v>40</v>
      </c>
      <c r="O5" t="s">
        <v>64</v>
      </c>
      <c r="P5" t="s">
        <v>46</v>
      </c>
      <c r="Q5" t="s">
        <v>47</v>
      </c>
      <c r="R5" t="s">
        <v>48</v>
      </c>
    </row>
    <row r="6" spans="1:19" x14ac:dyDescent="0.2">
      <c r="A6">
        <v>5</v>
      </c>
      <c r="B6" t="s">
        <v>411</v>
      </c>
      <c r="C6" t="s">
        <v>412</v>
      </c>
      <c r="D6" t="s">
        <v>39</v>
      </c>
      <c r="E6" t="s">
        <v>215</v>
      </c>
      <c r="F6" t="s">
        <v>1069</v>
      </c>
      <c r="G6" t="s">
        <v>413</v>
      </c>
      <c r="H6" t="s">
        <v>414</v>
      </c>
      <c r="I6" t="s">
        <v>415</v>
      </c>
      <c r="J6" t="s">
        <v>416</v>
      </c>
      <c r="K6" t="s">
        <v>417</v>
      </c>
      <c r="L6" t="s">
        <v>56</v>
      </c>
      <c r="M6" t="s">
        <v>418</v>
      </c>
      <c r="N6" t="s">
        <v>40</v>
      </c>
      <c r="O6" t="s">
        <v>64</v>
      </c>
      <c r="P6" t="s">
        <v>46</v>
      </c>
      <c r="Q6" t="s">
        <v>47</v>
      </c>
      <c r="R6" t="s">
        <v>58</v>
      </c>
    </row>
    <row r="7" spans="1:19" x14ac:dyDescent="0.2">
      <c r="A7">
        <v>6</v>
      </c>
      <c r="B7" t="s">
        <v>411</v>
      </c>
      <c r="C7" t="s">
        <v>412</v>
      </c>
      <c r="D7" t="s">
        <v>39</v>
      </c>
      <c r="E7" t="s">
        <v>479</v>
      </c>
      <c r="F7" t="s">
        <v>1069</v>
      </c>
      <c r="G7" t="s">
        <v>413</v>
      </c>
      <c r="H7" t="s">
        <v>480</v>
      </c>
      <c r="I7" t="s">
        <v>481</v>
      </c>
      <c r="J7" t="s">
        <v>482</v>
      </c>
      <c r="K7" t="s">
        <v>483</v>
      </c>
      <c r="L7" t="s">
        <v>45</v>
      </c>
      <c r="M7" t="s">
        <v>484</v>
      </c>
      <c r="N7" t="s">
        <v>40</v>
      </c>
      <c r="O7" t="s">
        <v>64</v>
      </c>
      <c r="P7" t="s">
        <v>46</v>
      </c>
      <c r="Q7" t="s">
        <v>47</v>
      </c>
      <c r="R7" t="s">
        <v>58</v>
      </c>
    </row>
    <row r="8" spans="1:19" x14ac:dyDescent="0.2">
      <c r="A8">
        <v>7</v>
      </c>
      <c r="B8" t="s">
        <v>691</v>
      </c>
      <c r="C8" t="s">
        <v>692</v>
      </c>
      <c r="D8" t="s">
        <v>39</v>
      </c>
      <c r="E8" t="s">
        <v>693</v>
      </c>
      <c r="F8" t="s">
        <v>1069</v>
      </c>
      <c r="G8" t="s">
        <v>694</v>
      </c>
      <c r="H8" t="s">
        <v>695</v>
      </c>
      <c r="I8" t="s">
        <v>696</v>
      </c>
      <c r="J8" t="s">
        <v>697</v>
      </c>
      <c r="K8" t="s">
        <v>698</v>
      </c>
      <c r="L8" t="s">
        <v>45</v>
      </c>
      <c r="M8" t="s">
        <v>699</v>
      </c>
      <c r="N8" t="s">
        <v>40</v>
      </c>
      <c r="O8" t="s">
        <v>64</v>
      </c>
      <c r="P8" t="s">
        <v>46</v>
      </c>
      <c r="Q8" t="s">
        <v>47</v>
      </c>
      <c r="R8" t="s">
        <v>58</v>
      </c>
    </row>
    <row r="9" spans="1:19" x14ac:dyDescent="0.2">
      <c r="A9">
        <v>8</v>
      </c>
      <c r="B9" t="s">
        <v>91</v>
      </c>
      <c r="C9" t="s">
        <v>92</v>
      </c>
      <c r="D9" t="s">
        <v>39</v>
      </c>
      <c r="E9" t="s">
        <v>93</v>
      </c>
      <c r="F9" t="s">
        <v>1069</v>
      </c>
      <c r="G9" t="s">
        <v>94</v>
      </c>
      <c r="H9" t="s">
        <v>95</v>
      </c>
      <c r="I9" t="s">
        <v>1070</v>
      </c>
      <c r="J9" t="s">
        <v>96</v>
      </c>
      <c r="K9" t="s">
        <v>97</v>
      </c>
      <c r="L9" t="s">
        <v>45</v>
      </c>
      <c r="M9" t="s">
        <v>46</v>
      </c>
      <c r="N9" t="s">
        <v>40</v>
      </c>
      <c r="O9" t="s">
        <v>64</v>
      </c>
      <c r="P9" t="s">
        <v>46</v>
      </c>
      <c r="Q9" t="s">
        <v>47</v>
      </c>
      <c r="R9" t="s">
        <v>48</v>
      </c>
    </row>
    <row r="10" spans="1:19" x14ac:dyDescent="0.2">
      <c r="A10">
        <v>9</v>
      </c>
      <c r="B10" t="s">
        <v>91</v>
      </c>
      <c r="C10" t="s">
        <v>92</v>
      </c>
      <c r="D10" t="s">
        <v>39</v>
      </c>
      <c r="E10" t="s">
        <v>239</v>
      </c>
      <c r="F10" t="s">
        <v>1069</v>
      </c>
      <c r="G10" t="s">
        <v>94</v>
      </c>
      <c r="H10" t="s">
        <v>240</v>
      </c>
      <c r="I10" t="s">
        <v>241</v>
      </c>
      <c r="J10" t="s">
        <v>242</v>
      </c>
      <c r="K10" t="s">
        <v>243</v>
      </c>
      <c r="L10" t="s">
        <v>45</v>
      </c>
      <c r="M10" t="s">
        <v>46</v>
      </c>
      <c r="N10" t="s">
        <v>40</v>
      </c>
      <c r="O10" t="s">
        <v>64</v>
      </c>
      <c r="P10" t="s">
        <v>46</v>
      </c>
      <c r="Q10" t="s">
        <v>47</v>
      </c>
      <c r="R10" t="s">
        <v>58</v>
      </c>
    </row>
    <row r="11" spans="1:19" x14ac:dyDescent="0.2">
      <c r="A11">
        <v>10</v>
      </c>
      <c r="B11" t="s">
        <v>322</v>
      </c>
      <c r="C11" t="s">
        <v>323</v>
      </c>
      <c r="D11" t="s">
        <v>39</v>
      </c>
      <c r="E11" t="s">
        <v>324</v>
      </c>
      <c r="F11" t="s">
        <v>1069</v>
      </c>
      <c r="G11" t="s">
        <v>325</v>
      </c>
      <c r="H11" t="s">
        <v>326</v>
      </c>
      <c r="I11" t="s">
        <v>327</v>
      </c>
      <c r="J11" t="s">
        <v>328</v>
      </c>
      <c r="K11" t="s">
        <v>329</v>
      </c>
      <c r="L11" t="s">
        <v>56</v>
      </c>
      <c r="M11" t="s">
        <v>46</v>
      </c>
      <c r="N11" t="s">
        <v>40</v>
      </c>
      <c r="O11" t="s">
        <v>64</v>
      </c>
      <c r="P11" t="s">
        <v>46</v>
      </c>
      <c r="Q11" t="s">
        <v>47</v>
      </c>
      <c r="R11" t="s">
        <v>58</v>
      </c>
    </row>
    <row r="12" spans="1:19" x14ac:dyDescent="0.2">
      <c r="A12">
        <v>11</v>
      </c>
      <c r="B12" t="s">
        <v>322</v>
      </c>
      <c r="C12" t="s">
        <v>323</v>
      </c>
      <c r="D12" t="s">
        <v>39</v>
      </c>
      <c r="E12" t="s">
        <v>461</v>
      </c>
      <c r="F12" t="s">
        <v>1069</v>
      </c>
      <c r="G12" t="s">
        <v>325</v>
      </c>
      <c r="H12" t="s">
        <v>462</v>
      </c>
      <c r="I12" t="s">
        <v>463</v>
      </c>
      <c r="J12" t="s">
        <v>464</v>
      </c>
      <c r="K12" t="s">
        <v>465</v>
      </c>
      <c r="L12" t="s">
        <v>56</v>
      </c>
      <c r="M12" t="s">
        <v>46</v>
      </c>
      <c r="N12" t="s">
        <v>40</v>
      </c>
      <c r="O12" t="s">
        <v>64</v>
      </c>
      <c r="P12" t="s">
        <v>46</v>
      </c>
      <c r="Q12" t="s">
        <v>47</v>
      </c>
      <c r="R12" t="s">
        <v>48</v>
      </c>
    </row>
    <row r="13" spans="1:19" x14ac:dyDescent="0.2">
      <c r="A13">
        <v>12</v>
      </c>
      <c r="B13" t="s">
        <v>261</v>
      </c>
      <c r="C13" t="s">
        <v>262</v>
      </c>
      <c r="D13" t="s">
        <v>39</v>
      </c>
      <c r="E13" t="s">
        <v>485</v>
      </c>
      <c r="F13" t="s">
        <v>1069</v>
      </c>
      <c r="G13" t="s">
        <v>1054</v>
      </c>
      <c r="H13" t="s">
        <v>486</v>
      </c>
      <c r="I13" t="s">
        <v>274</v>
      </c>
      <c r="J13" t="s">
        <v>83</v>
      </c>
      <c r="K13" t="s">
        <v>90</v>
      </c>
      <c r="L13" t="s">
        <v>56</v>
      </c>
      <c r="M13" t="s">
        <v>46</v>
      </c>
      <c r="N13" t="s">
        <v>40</v>
      </c>
      <c r="O13" t="s">
        <v>64</v>
      </c>
      <c r="P13" t="s">
        <v>46</v>
      </c>
      <c r="Q13" t="s">
        <v>47</v>
      </c>
      <c r="R13" t="s">
        <v>48</v>
      </c>
    </row>
    <row r="14" spans="1:19" x14ac:dyDescent="0.2">
      <c r="A14">
        <v>13</v>
      </c>
      <c r="B14" t="s">
        <v>261</v>
      </c>
      <c r="C14" t="s">
        <v>262</v>
      </c>
      <c r="D14" t="s">
        <v>39</v>
      </c>
      <c r="E14" t="s">
        <v>1071</v>
      </c>
      <c r="F14" t="s">
        <v>1069</v>
      </c>
      <c r="G14" t="s">
        <v>1054</v>
      </c>
      <c r="H14" t="s">
        <v>1072</v>
      </c>
      <c r="I14" t="s">
        <v>1073</v>
      </c>
      <c r="J14" t="s">
        <v>83</v>
      </c>
      <c r="K14" t="s">
        <v>1061</v>
      </c>
      <c r="L14" t="s">
        <v>56</v>
      </c>
      <c r="M14" t="s">
        <v>46</v>
      </c>
      <c r="N14" t="s">
        <v>40</v>
      </c>
      <c r="O14" t="s">
        <v>64</v>
      </c>
      <c r="P14" t="s">
        <v>46</v>
      </c>
      <c r="Q14" t="s">
        <v>47</v>
      </c>
      <c r="R14" t="s">
        <v>48</v>
      </c>
    </row>
    <row r="15" spans="1:19" x14ac:dyDescent="0.2">
      <c r="A15">
        <v>14</v>
      </c>
      <c r="B15" t="s">
        <v>280</v>
      </c>
      <c r="C15" t="s">
        <v>281</v>
      </c>
      <c r="D15" t="s">
        <v>39</v>
      </c>
      <c r="E15" t="s">
        <v>282</v>
      </c>
      <c r="F15" t="s">
        <v>1069</v>
      </c>
      <c r="G15" t="s">
        <v>1055</v>
      </c>
      <c r="H15" t="s">
        <v>283</v>
      </c>
      <c r="I15" t="s">
        <v>284</v>
      </c>
      <c r="J15" t="s">
        <v>238</v>
      </c>
      <c r="K15" t="s">
        <v>131</v>
      </c>
      <c r="L15" t="s">
        <v>45</v>
      </c>
      <c r="M15" t="s">
        <v>46</v>
      </c>
      <c r="N15" t="s">
        <v>40</v>
      </c>
      <c r="O15" t="s">
        <v>64</v>
      </c>
      <c r="P15" t="s">
        <v>46</v>
      </c>
      <c r="Q15" t="s">
        <v>47</v>
      </c>
      <c r="R15" t="s">
        <v>58</v>
      </c>
    </row>
    <row r="16" spans="1:19" x14ac:dyDescent="0.2">
      <c r="A16">
        <v>15</v>
      </c>
      <c r="B16" t="s">
        <v>280</v>
      </c>
      <c r="C16" t="s">
        <v>281</v>
      </c>
      <c r="D16" t="s">
        <v>39</v>
      </c>
      <c r="E16" t="s">
        <v>285</v>
      </c>
      <c r="F16" t="s">
        <v>1069</v>
      </c>
      <c r="G16" t="s">
        <v>1055</v>
      </c>
      <c r="H16" t="s">
        <v>286</v>
      </c>
      <c r="I16" t="s">
        <v>287</v>
      </c>
      <c r="J16" t="s">
        <v>83</v>
      </c>
      <c r="K16" t="s">
        <v>288</v>
      </c>
      <c r="L16" t="s">
        <v>56</v>
      </c>
      <c r="M16" t="s">
        <v>46</v>
      </c>
      <c r="N16" t="s">
        <v>40</v>
      </c>
      <c r="O16" t="s">
        <v>64</v>
      </c>
      <c r="P16" t="s">
        <v>46</v>
      </c>
      <c r="Q16" t="s">
        <v>47</v>
      </c>
      <c r="R16" t="s">
        <v>58</v>
      </c>
    </row>
    <row r="17" spans="1:18" x14ac:dyDescent="0.2">
      <c r="A17">
        <v>16</v>
      </c>
      <c r="B17" t="s">
        <v>280</v>
      </c>
      <c r="C17" t="s">
        <v>281</v>
      </c>
      <c r="D17" t="s">
        <v>39</v>
      </c>
      <c r="E17" t="s">
        <v>289</v>
      </c>
      <c r="F17" t="s">
        <v>1069</v>
      </c>
      <c r="G17" t="s">
        <v>1055</v>
      </c>
      <c r="H17" t="s">
        <v>290</v>
      </c>
      <c r="I17" t="s">
        <v>291</v>
      </c>
      <c r="J17" t="s">
        <v>83</v>
      </c>
      <c r="K17" t="s">
        <v>288</v>
      </c>
      <c r="L17" t="s">
        <v>56</v>
      </c>
      <c r="M17" t="s">
        <v>46</v>
      </c>
      <c r="N17" t="s">
        <v>40</v>
      </c>
      <c r="O17" t="s">
        <v>64</v>
      </c>
      <c r="P17" t="s">
        <v>46</v>
      </c>
      <c r="Q17" t="s">
        <v>47</v>
      </c>
      <c r="R17" t="s">
        <v>48</v>
      </c>
    </row>
    <row r="18" spans="1:18" x14ac:dyDescent="0.2">
      <c r="A18">
        <v>17</v>
      </c>
      <c r="B18" t="s">
        <v>280</v>
      </c>
      <c r="C18" t="s">
        <v>281</v>
      </c>
      <c r="D18" t="s">
        <v>39</v>
      </c>
      <c r="E18" t="s">
        <v>292</v>
      </c>
      <c r="F18" t="s">
        <v>1069</v>
      </c>
      <c r="G18" t="s">
        <v>1055</v>
      </c>
      <c r="H18" t="s">
        <v>293</v>
      </c>
      <c r="I18" t="s">
        <v>294</v>
      </c>
      <c r="J18" t="s">
        <v>83</v>
      </c>
      <c r="K18" t="s">
        <v>131</v>
      </c>
      <c r="L18" t="s">
        <v>56</v>
      </c>
      <c r="M18" t="s">
        <v>46</v>
      </c>
      <c r="N18" t="s">
        <v>40</v>
      </c>
      <c r="O18" t="s">
        <v>64</v>
      </c>
      <c r="P18" t="s">
        <v>46</v>
      </c>
      <c r="Q18" t="s">
        <v>47</v>
      </c>
      <c r="R18" t="s">
        <v>48</v>
      </c>
    </row>
    <row r="19" spans="1:18" x14ac:dyDescent="0.2">
      <c r="A19">
        <v>18</v>
      </c>
      <c r="B19" t="s">
        <v>280</v>
      </c>
      <c r="C19" t="s">
        <v>281</v>
      </c>
      <c r="D19" t="s">
        <v>39</v>
      </c>
      <c r="E19" t="s">
        <v>295</v>
      </c>
      <c r="F19" t="s">
        <v>1069</v>
      </c>
      <c r="G19" t="s">
        <v>1055</v>
      </c>
      <c r="H19" t="s">
        <v>296</v>
      </c>
      <c r="I19" t="s">
        <v>297</v>
      </c>
      <c r="J19" t="s">
        <v>83</v>
      </c>
      <c r="K19" t="s">
        <v>131</v>
      </c>
      <c r="L19" t="s">
        <v>56</v>
      </c>
      <c r="M19" t="s">
        <v>46</v>
      </c>
      <c r="N19" t="s">
        <v>40</v>
      </c>
      <c r="O19" t="s">
        <v>64</v>
      </c>
      <c r="P19" t="s">
        <v>46</v>
      </c>
      <c r="Q19" t="s">
        <v>47</v>
      </c>
      <c r="R19" t="s">
        <v>48</v>
      </c>
    </row>
    <row r="20" spans="1:18" x14ac:dyDescent="0.2">
      <c r="A20">
        <v>19</v>
      </c>
      <c r="B20" t="s">
        <v>85</v>
      </c>
      <c r="C20" t="s">
        <v>86</v>
      </c>
      <c r="D20" t="s">
        <v>39</v>
      </c>
      <c r="E20" t="s">
        <v>87</v>
      </c>
      <c r="F20" t="s">
        <v>1069</v>
      </c>
      <c r="G20" t="s">
        <v>1050</v>
      </c>
      <c r="H20" t="s">
        <v>88</v>
      </c>
      <c r="I20" t="s">
        <v>89</v>
      </c>
      <c r="J20" t="s">
        <v>83</v>
      </c>
      <c r="K20" t="s">
        <v>90</v>
      </c>
      <c r="L20" t="s">
        <v>56</v>
      </c>
      <c r="M20" t="s">
        <v>46</v>
      </c>
      <c r="N20" t="s">
        <v>40</v>
      </c>
      <c r="O20" t="s">
        <v>64</v>
      </c>
      <c r="P20" t="s">
        <v>46</v>
      </c>
      <c r="Q20" t="s">
        <v>47</v>
      </c>
      <c r="R20" t="s">
        <v>58</v>
      </c>
    </row>
    <row r="21" spans="1:18" x14ac:dyDescent="0.2">
      <c r="A21">
        <v>20</v>
      </c>
      <c r="B21" t="s">
        <v>49</v>
      </c>
      <c r="C21" t="s">
        <v>50</v>
      </c>
      <c r="D21" t="s">
        <v>39</v>
      </c>
      <c r="E21" t="s">
        <v>51</v>
      </c>
      <c r="F21" t="s">
        <v>1069</v>
      </c>
      <c r="G21" t="s">
        <v>1049</v>
      </c>
      <c r="H21" t="s">
        <v>52</v>
      </c>
      <c r="I21" t="s">
        <v>53</v>
      </c>
      <c r="J21" t="s">
        <v>54</v>
      </c>
      <c r="K21" t="s">
        <v>55</v>
      </c>
      <c r="L21" t="s">
        <v>56</v>
      </c>
      <c r="M21" t="s">
        <v>57</v>
      </c>
      <c r="N21" t="s">
        <v>40</v>
      </c>
      <c r="O21" t="s">
        <v>64</v>
      </c>
      <c r="P21" t="s">
        <v>46</v>
      </c>
      <c r="Q21" t="s">
        <v>47</v>
      </c>
      <c r="R21" t="s">
        <v>58</v>
      </c>
    </row>
    <row r="22" spans="1:18" x14ac:dyDescent="0.2">
      <c r="A22">
        <v>21</v>
      </c>
      <c r="B22" t="s">
        <v>525</v>
      </c>
      <c r="C22" t="s">
        <v>526</v>
      </c>
      <c r="D22" t="s">
        <v>39</v>
      </c>
      <c r="E22" t="s">
        <v>537</v>
      </c>
      <c r="F22" t="s">
        <v>1069</v>
      </c>
      <c r="G22" t="s">
        <v>527</v>
      </c>
      <c r="H22" t="s">
        <v>538</v>
      </c>
      <c r="I22" t="s">
        <v>539</v>
      </c>
      <c r="J22" t="s">
        <v>540</v>
      </c>
      <c r="K22" t="s">
        <v>528</v>
      </c>
      <c r="L22" t="s">
        <v>56</v>
      </c>
      <c r="M22" t="s">
        <v>46</v>
      </c>
      <c r="N22" t="s">
        <v>40</v>
      </c>
      <c r="O22" t="s">
        <v>64</v>
      </c>
      <c r="P22" t="s">
        <v>46</v>
      </c>
      <c r="Q22" t="s">
        <v>47</v>
      </c>
      <c r="R22" t="s">
        <v>58</v>
      </c>
    </row>
    <row r="23" spans="1:18" x14ac:dyDescent="0.2">
      <c r="A23">
        <v>22</v>
      </c>
      <c r="B23" t="s">
        <v>525</v>
      </c>
      <c r="C23" t="s">
        <v>526</v>
      </c>
      <c r="D23" t="s">
        <v>39</v>
      </c>
      <c r="E23" t="s">
        <v>541</v>
      </c>
      <c r="F23" t="s">
        <v>1069</v>
      </c>
      <c r="G23" t="s">
        <v>527</v>
      </c>
      <c r="H23" t="s">
        <v>542</v>
      </c>
      <c r="I23" t="s">
        <v>543</v>
      </c>
      <c r="J23" t="s">
        <v>544</v>
      </c>
      <c r="K23" t="s">
        <v>528</v>
      </c>
      <c r="L23" t="s">
        <v>56</v>
      </c>
      <c r="M23" t="s">
        <v>46</v>
      </c>
      <c r="N23" t="s">
        <v>40</v>
      </c>
      <c r="O23" t="s">
        <v>64</v>
      </c>
      <c r="P23" t="s">
        <v>46</v>
      </c>
      <c r="Q23" t="s">
        <v>47</v>
      </c>
      <c r="R23" t="s">
        <v>58</v>
      </c>
    </row>
    <row r="24" spans="1:18" x14ac:dyDescent="0.2">
      <c r="A24">
        <v>23</v>
      </c>
      <c r="B24" t="s">
        <v>525</v>
      </c>
      <c r="C24" t="s">
        <v>526</v>
      </c>
      <c r="D24" t="s">
        <v>39</v>
      </c>
      <c r="E24" t="s">
        <v>545</v>
      </c>
      <c r="F24" t="s">
        <v>1069</v>
      </c>
      <c r="G24" t="s">
        <v>527</v>
      </c>
      <c r="H24" t="s">
        <v>546</v>
      </c>
      <c r="I24" t="s">
        <v>1074</v>
      </c>
      <c r="J24" t="s">
        <v>547</v>
      </c>
      <c r="K24" t="s">
        <v>528</v>
      </c>
      <c r="L24" t="s">
        <v>45</v>
      </c>
      <c r="M24" t="s">
        <v>46</v>
      </c>
      <c r="N24" t="s">
        <v>40</v>
      </c>
      <c r="O24" t="s">
        <v>64</v>
      </c>
      <c r="P24" t="s">
        <v>46</v>
      </c>
      <c r="Q24" t="s">
        <v>47</v>
      </c>
      <c r="R24" t="s">
        <v>58</v>
      </c>
    </row>
    <row r="25" spans="1:18" x14ac:dyDescent="0.2">
      <c r="A25">
        <v>24</v>
      </c>
      <c r="B25" t="s">
        <v>139</v>
      </c>
      <c r="C25" t="s">
        <v>140</v>
      </c>
      <c r="D25" t="s">
        <v>39</v>
      </c>
      <c r="E25" t="s">
        <v>141</v>
      </c>
      <c r="F25" t="s">
        <v>1069</v>
      </c>
      <c r="G25" t="s">
        <v>321</v>
      </c>
      <c r="H25" t="s">
        <v>142</v>
      </c>
      <c r="I25" t="s">
        <v>143</v>
      </c>
      <c r="J25" t="s">
        <v>144</v>
      </c>
      <c r="K25" t="s">
        <v>145</v>
      </c>
      <c r="L25" t="s">
        <v>56</v>
      </c>
      <c r="M25" t="s">
        <v>146</v>
      </c>
      <c r="N25" t="s">
        <v>40</v>
      </c>
      <c r="O25" t="s">
        <v>64</v>
      </c>
      <c r="P25" t="s">
        <v>46</v>
      </c>
      <c r="Q25" t="s">
        <v>47</v>
      </c>
      <c r="R25" t="s">
        <v>48</v>
      </c>
    </row>
    <row r="26" spans="1:18" x14ac:dyDescent="0.2">
      <c r="A26">
        <v>25</v>
      </c>
      <c r="B26" t="s">
        <v>139</v>
      </c>
      <c r="C26" t="s">
        <v>140</v>
      </c>
      <c r="D26" t="s">
        <v>39</v>
      </c>
      <c r="E26" t="s">
        <v>147</v>
      </c>
      <c r="F26" t="s">
        <v>1069</v>
      </c>
      <c r="G26" t="s">
        <v>321</v>
      </c>
      <c r="H26" t="s">
        <v>148</v>
      </c>
      <c r="I26" t="s">
        <v>149</v>
      </c>
      <c r="J26" t="s">
        <v>150</v>
      </c>
      <c r="K26" t="s">
        <v>151</v>
      </c>
      <c r="L26" t="s">
        <v>56</v>
      </c>
      <c r="M26" t="s">
        <v>146</v>
      </c>
      <c r="N26" t="s">
        <v>40</v>
      </c>
      <c r="O26" t="s">
        <v>64</v>
      </c>
      <c r="P26" t="s">
        <v>46</v>
      </c>
      <c r="Q26" t="s">
        <v>47</v>
      </c>
      <c r="R26" t="s">
        <v>48</v>
      </c>
    </row>
    <row r="27" spans="1:18" x14ac:dyDescent="0.2">
      <c r="A27">
        <v>26</v>
      </c>
      <c r="B27" t="s">
        <v>139</v>
      </c>
      <c r="C27" t="s">
        <v>140</v>
      </c>
      <c r="D27" t="s">
        <v>39</v>
      </c>
      <c r="E27" t="s">
        <v>152</v>
      </c>
      <c r="F27" t="s">
        <v>1069</v>
      </c>
      <c r="G27" t="s">
        <v>321</v>
      </c>
      <c r="H27" t="s">
        <v>153</v>
      </c>
      <c r="I27" t="s">
        <v>154</v>
      </c>
      <c r="J27" t="s">
        <v>155</v>
      </c>
      <c r="K27" t="s">
        <v>156</v>
      </c>
      <c r="L27" t="s">
        <v>56</v>
      </c>
      <c r="M27" t="s">
        <v>46</v>
      </c>
      <c r="N27" t="s">
        <v>40</v>
      </c>
      <c r="O27" t="s">
        <v>64</v>
      </c>
      <c r="P27" t="s">
        <v>46</v>
      </c>
      <c r="Q27" t="s">
        <v>47</v>
      </c>
      <c r="R27" t="s">
        <v>48</v>
      </c>
    </row>
    <row r="28" spans="1:18" x14ac:dyDescent="0.2">
      <c r="A28">
        <v>27</v>
      </c>
      <c r="B28" t="s">
        <v>139</v>
      </c>
      <c r="C28" t="s">
        <v>140</v>
      </c>
      <c r="D28" t="s">
        <v>39</v>
      </c>
      <c r="E28" t="s">
        <v>157</v>
      </c>
      <c r="F28" t="s">
        <v>1069</v>
      </c>
      <c r="G28" t="s">
        <v>321</v>
      </c>
      <c r="H28" t="s">
        <v>158</v>
      </c>
      <c r="I28" t="s">
        <v>159</v>
      </c>
      <c r="J28" t="s">
        <v>160</v>
      </c>
      <c r="K28" t="s">
        <v>161</v>
      </c>
      <c r="L28" t="s">
        <v>56</v>
      </c>
      <c r="M28" t="s">
        <v>46</v>
      </c>
      <c r="N28" t="s">
        <v>40</v>
      </c>
      <c r="O28" t="s">
        <v>64</v>
      </c>
      <c r="P28" t="s">
        <v>46</v>
      </c>
      <c r="Q28" t="s">
        <v>47</v>
      </c>
      <c r="R28" t="s">
        <v>48</v>
      </c>
    </row>
    <row r="29" spans="1:18" x14ac:dyDescent="0.2">
      <c r="A29">
        <v>28</v>
      </c>
      <c r="B29" t="s">
        <v>139</v>
      </c>
      <c r="C29" t="s">
        <v>140</v>
      </c>
      <c r="D29" t="s">
        <v>39</v>
      </c>
      <c r="E29" t="s">
        <v>162</v>
      </c>
      <c r="F29" t="s">
        <v>1069</v>
      </c>
      <c r="G29" t="s">
        <v>321</v>
      </c>
      <c r="H29" t="s">
        <v>163</v>
      </c>
      <c r="I29" t="s">
        <v>164</v>
      </c>
      <c r="J29" t="s">
        <v>165</v>
      </c>
      <c r="K29" t="s">
        <v>166</v>
      </c>
      <c r="L29" t="s">
        <v>56</v>
      </c>
      <c r="M29" t="s">
        <v>146</v>
      </c>
      <c r="N29" t="s">
        <v>40</v>
      </c>
      <c r="O29" t="s">
        <v>64</v>
      </c>
      <c r="P29" t="s">
        <v>46</v>
      </c>
      <c r="Q29" t="s">
        <v>47</v>
      </c>
      <c r="R29" t="s">
        <v>48</v>
      </c>
    </row>
    <row r="30" spans="1:18" x14ac:dyDescent="0.2">
      <c r="A30">
        <v>29</v>
      </c>
      <c r="B30" t="s">
        <v>139</v>
      </c>
      <c r="C30" t="s">
        <v>140</v>
      </c>
      <c r="D30" t="s">
        <v>39</v>
      </c>
      <c r="E30" t="s">
        <v>244</v>
      </c>
      <c r="F30" t="s">
        <v>1069</v>
      </c>
      <c r="G30" t="s">
        <v>321</v>
      </c>
      <c r="H30" t="s">
        <v>245</v>
      </c>
      <c r="I30" t="s">
        <v>246</v>
      </c>
      <c r="J30" t="s">
        <v>247</v>
      </c>
      <c r="K30" t="s">
        <v>248</v>
      </c>
      <c r="L30" t="s">
        <v>56</v>
      </c>
      <c r="M30" t="s">
        <v>46</v>
      </c>
      <c r="N30" t="s">
        <v>40</v>
      </c>
      <c r="O30" t="s">
        <v>64</v>
      </c>
      <c r="P30" t="s">
        <v>46</v>
      </c>
      <c r="Q30" t="s">
        <v>47</v>
      </c>
      <c r="R30" t="s">
        <v>48</v>
      </c>
    </row>
    <row r="31" spans="1:18" x14ac:dyDescent="0.2">
      <c r="A31">
        <v>30</v>
      </c>
      <c r="B31" t="s">
        <v>372</v>
      </c>
      <c r="C31" t="s">
        <v>1075</v>
      </c>
      <c r="D31" t="s">
        <v>39</v>
      </c>
      <c r="E31" t="s">
        <v>374</v>
      </c>
      <c r="F31" t="s">
        <v>1069</v>
      </c>
      <c r="G31" t="s">
        <v>373</v>
      </c>
      <c r="H31" t="s">
        <v>375</v>
      </c>
      <c r="I31" t="s">
        <v>376</v>
      </c>
      <c r="J31" t="s">
        <v>377</v>
      </c>
      <c r="K31" t="s">
        <v>378</v>
      </c>
      <c r="L31" t="s">
        <v>45</v>
      </c>
      <c r="M31" t="s">
        <v>46</v>
      </c>
      <c r="N31" t="s">
        <v>40</v>
      </c>
      <c r="O31" t="s">
        <v>64</v>
      </c>
      <c r="P31" t="s">
        <v>46</v>
      </c>
      <c r="Q31" t="s">
        <v>47</v>
      </c>
      <c r="R31" t="s">
        <v>58</v>
      </c>
    </row>
    <row r="32" spans="1:18" x14ac:dyDescent="0.2">
      <c r="A32">
        <v>31</v>
      </c>
      <c r="B32" t="s">
        <v>372</v>
      </c>
      <c r="C32" t="s">
        <v>1075</v>
      </c>
      <c r="D32" t="s">
        <v>39</v>
      </c>
      <c r="E32" t="s">
        <v>379</v>
      </c>
      <c r="F32" t="s">
        <v>1069</v>
      </c>
      <c r="G32" t="s">
        <v>373</v>
      </c>
      <c r="H32" t="s">
        <v>380</v>
      </c>
      <c r="I32" t="s">
        <v>381</v>
      </c>
      <c r="J32" t="s">
        <v>382</v>
      </c>
      <c r="K32" t="s">
        <v>383</v>
      </c>
      <c r="L32" t="s">
        <v>56</v>
      </c>
      <c r="M32" t="s">
        <v>46</v>
      </c>
      <c r="N32" t="s">
        <v>40</v>
      </c>
      <c r="O32" t="s">
        <v>64</v>
      </c>
      <c r="P32" t="s">
        <v>46</v>
      </c>
      <c r="Q32" t="s">
        <v>47</v>
      </c>
      <c r="R32" t="s">
        <v>48</v>
      </c>
    </row>
    <row r="33" spans="1:18" x14ac:dyDescent="0.2">
      <c r="A33">
        <v>32</v>
      </c>
      <c r="B33" t="s">
        <v>562</v>
      </c>
      <c r="C33" t="s">
        <v>563</v>
      </c>
      <c r="D33" t="s">
        <v>39</v>
      </c>
      <c r="E33" t="s">
        <v>564</v>
      </c>
      <c r="F33" t="s">
        <v>1069</v>
      </c>
      <c r="G33" t="s">
        <v>1058</v>
      </c>
      <c r="H33" t="s">
        <v>565</v>
      </c>
      <c r="I33" t="s">
        <v>566</v>
      </c>
      <c r="J33" t="s">
        <v>567</v>
      </c>
      <c r="K33" t="s">
        <v>568</v>
      </c>
      <c r="L33" t="s">
        <v>45</v>
      </c>
      <c r="M33" t="s">
        <v>569</v>
      </c>
      <c r="N33" t="s">
        <v>40</v>
      </c>
      <c r="O33" t="s">
        <v>64</v>
      </c>
      <c r="P33" t="s">
        <v>46</v>
      </c>
      <c r="Q33" t="s">
        <v>47</v>
      </c>
      <c r="R33" t="s">
        <v>58</v>
      </c>
    </row>
    <row r="34" spans="1:18" x14ac:dyDescent="0.2">
      <c r="A34">
        <v>33</v>
      </c>
      <c r="B34" t="s">
        <v>277</v>
      </c>
      <c r="C34" t="s">
        <v>781</v>
      </c>
      <c r="D34" t="s">
        <v>39</v>
      </c>
      <c r="E34" t="s">
        <v>678</v>
      </c>
      <c r="F34" t="s">
        <v>1069</v>
      </c>
      <c r="G34" t="s">
        <v>1065</v>
      </c>
      <c r="H34" t="s">
        <v>782</v>
      </c>
      <c r="I34" t="s">
        <v>274</v>
      </c>
      <c r="J34" t="s">
        <v>275</v>
      </c>
      <c r="K34" t="s">
        <v>276</v>
      </c>
      <c r="L34" t="s">
        <v>56</v>
      </c>
      <c r="M34" t="s">
        <v>46</v>
      </c>
      <c r="N34" t="s">
        <v>40</v>
      </c>
      <c r="O34" t="s">
        <v>64</v>
      </c>
      <c r="P34" t="s">
        <v>46</v>
      </c>
      <c r="Q34" t="s">
        <v>47</v>
      </c>
      <c r="R34" t="s">
        <v>58</v>
      </c>
    </row>
    <row r="35" spans="1:18" x14ac:dyDescent="0.2">
      <c r="A35">
        <v>34</v>
      </c>
      <c r="B35" t="s">
        <v>277</v>
      </c>
      <c r="C35" t="s">
        <v>278</v>
      </c>
      <c r="D35" t="s">
        <v>39</v>
      </c>
      <c r="E35" t="s">
        <v>272</v>
      </c>
      <c r="F35" t="s">
        <v>1069</v>
      </c>
      <c r="G35" t="s">
        <v>1076</v>
      </c>
      <c r="H35" t="s">
        <v>279</v>
      </c>
      <c r="I35" t="s">
        <v>274</v>
      </c>
      <c r="J35" t="s">
        <v>275</v>
      </c>
      <c r="K35" t="s">
        <v>276</v>
      </c>
      <c r="L35" t="s">
        <v>56</v>
      </c>
      <c r="M35" t="s">
        <v>46</v>
      </c>
      <c r="N35" t="s">
        <v>40</v>
      </c>
      <c r="O35" t="s">
        <v>64</v>
      </c>
      <c r="P35" t="s">
        <v>46</v>
      </c>
      <c r="Q35" t="s">
        <v>47</v>
      </c>
      <c r="R35" t="s">
        <v>58</v>
      </c>
    </row>
    <row r="36" spans="1:18" x14ac:dyDescent="0.2">
      <c r="A36">
        <v>35</v>
      </c>
      <c r="B36" t="s">
        <v>99</v>
      </c>
      <c r="C36" t="s">
        <v>100</v>
      </c>
      <c r="D36" t="s">
        <v>39</v>
      </c>
      <c r="E36" t="s">
        <v>102</v>
      </c>
      <c r="F36" t="s">
        <v>1069</v>
      </c>
      <c r="G36" t="s">
        <v>101</v>
      </c>
      <c r="H36" t="s">
        <v>103</v>
      </c>
      <c r="I36" t="s">
        <v>104</v>
      </c>
      <c r="J36" t="s">
        <v>105</v>
      </c>
      <c r="K36" t="s">
        <v>106</v>
      </c>
      <c r="L36" t="s">
        <v>56</v>
      </c>
      <c r="M36" t="s">
        <v>46</v>
      </c>
      <c r="N36" t="s">
        <v>40</v>
      </c>
      <c r="O36" t="s">
        <v>64</v>
      </c>
      <c r="P36" t="s">
        <v>46</v>
      </c>
      <c r="Q36" t="s">
        <v>47</v>
      </c>
      <c r="R36" t="s">
        <v>58</v>
      </c>
    </row>
    <row r="37" spans="1:18" x14ac:dyDescent="0.2">
      <c r="A37">
        <v>36</v>
      </c>
      <c r="B37" t="s">
        <v>99</v>
      </c>
      <c r="C37" t="s">
        <v>100</v>
      </c>
      <c r="D37" t="s">
        <v>39</v>
      </c>
      <c r="E37" t="s">
        <v>107</v>
      </c>
      <c r="F37" t="s">
        <v>1069</v>
      </c>
      <c r="G37" t="s">
        <v>101</v>
      </c>
      <c r="H37" t="s">
        <v>103</v>
      </c>
      <c r="I37" t="s">
        <v>108</v>
      </c>
      <c r="J37" t="s">
        <v>105</v>
      </c>
      <c r="K37" t="s">
        <v>106</v>
      </c>
      <c r="L37" t="s">
        <v>56</v>
      </c>
      <c r="M37" t="s">
        <v>46</v>
      </c>
      <c r="N37" t="s">
        <v>40</v>
      </c>
      <c r="O37" t="s">
        <v>64</v>
      </c>
      <c r="P37" t="s">
        <v>46</v>
      </c>
      <c r="Q37" t="s">
        <v>47</v>
      </c>
      <c r="R37" t="s">
        <v>58</v>
      </c>
    </row>
    <row r="38" spans="1:18" x14ac:dyDescent="0.2">
      <c r="A38">
        <v>37</v>
      </c>
      <c r="B38" t="s">
        <v>99</v>
      </c>
      <c r="C38" t="s">
        <v>100</v>
      </c>
      <c r="D38" t="s">
        <v>39</v>
      </c>
      <c r="E38" t="s">
        <v>109</v>
      </c>
      <c r="F38" t="s">
        <v>1069</v>
      </c>
      <c r="G38" t="s">
        <v>101</v>
      </c>
      <c r="H38" t="s">
        <v>110</v>
      </c>
      <c r="I38" t="s">
        <v>111</v>
      </c>
      <c r="J38" t="s">
        <v>83</v>
      </c>
      <c r="K38" t="s">
        <v>90</v>
      </c>
      <c r="L38" t="s">
        <v>56</v>
      </c>
      <c r="M38" t="s">
        <v>46</v>
      </c>
      <c r="N38" t="s">
        <v>40</v>
      </c>
      <c r="O38" t="s">
        <v>64</v>
      </c>
      <c r="P38" t="s">
        <v>46</v>
      </c>
      <c r="Q38" t="s">
        <v>47</v>
      </c>
      <c r="R38" t="s">
        <v>48</v>
      </c>
    </row>
    <row r="39" spans="1:18" x14ac:dyDescent="0.2">
      <c r="A39">
        <v>38</v>
      </c>
      <c r="B39" t="s">
        <v>99</v>
      </c>
      <c r="C39" t="s">
        <v>100</v>
      </c>
      <c r="D39" t="s">
        <v>39</v>
      </c>
      <c r="E39" t="s">
        <v>771</v>
      </c>
      <c r="F39" t="s">
        <v>1069</v>
      </c>
      <c r="G39" t="s">
        <v>101</v>
      </c>
      <c r="H39" t="s">
        <v>110</v>
      </c>
      <c r="I39" t="s">
        <v>111</v>
      </c>
      <c r="J39" t="s">
        <v>83</v>
      </c>
      <c r="K39" t="s">
        <v>90</v>
      </c>
      <c r="L39" t="s">
        <v>56</v>
      </c>
      <c r="M39" t="s">
        <v>46</v>
      </c>
      <c r="N39" t="s">
        <v>40</v>
      </c>
      <c r="O39" t="s">
        <v>64</v>
      </c>
      <c r="P39" t="s">
        <v>46</v>
      </c>
      <c r="Q39" t="s">
        <v>47</v>
      </c>
      <c r="R39" t="s">
        <v>48</v>
      </c>
    </row>
    <row r="40" spans="1:18" x14ac:dyDescent="0.2">
      <c r="A40">
        <v>39</v>
      </c>
      <c r="B40" t="s">
        <v>772</v>
      </c>
      <c r="C40" t="s">
        <v>773</v>
      </c>
      <c r="D40" t="s">
        <v>39</v>
      </c>
      <c r="E40" t="s">
        <v>774</v>
      </c>
      <c r="F40" t="s">
        <v>1069</v>
      </c>
      <c r="G40" t="s">
        <v>101</v>
      </c>
      <c r="H40" t="s">
        <v>110</v>
      </c>
      <c r="I40" t="s">
        <v>111</v>
      </c>
      <c r="J40" t="s">
        <v>83</v>
      </c>
      <c r="K40" t="s">
        <v>90</v>
      </c>
      <c r="L40" t="s">
        <v>56</v>
      </c>
      <c r="M40" t="s">
        <v>46</v>
      </c>
      <c r="N40" t="s">
        <v>40</v>
      </c>
      <c r="O40" t="s">
        <v>64</v>
      </c>
      <c r="P40" t="s">
        <v>46</v>
      </c>
      <c r="Q40" t="s">
        <v>47</v>
      </c>
      <c r="R40" t="s">
        <v>48</v>
      </c>
    </row>
    <row r="41" spans="1:18" x14ac:dyDescent="0.2">
      <c r="A41">
        <v>40</v>
      </c>
      <c r="B41" t="s">
        <v>772</v>
      </c>
      <c r="C41" t="s">
        <v>773</v>
      </c>
      <c r="D41" t="s">
        <v>39</v>
      </c>
      <c r="E41" t="s">
        <v>775</v>
      </c>
      <c r="F41" t="s">
        <v>1069</v>
      </c>
      <c r="G41" t="s">
        <v>101</v>
      </c>
      <c r="H41" t="s">
        <v>103</v>
      </c>
      <c r="I41" t="s">
        <v>776</v>
      </c>
      <c r="J41" t="s">
        <v>105</v>
      </c>
      <c r="K41" t="s">
        <v>106</v>
      </c>
      <c r="L41" t="s">
        <v>56</v>
      </c>
      <c r="M41" t="s">
        <v>46</v>
      </c>
      <c r="N41" t="s">
        <v>40</v>
      </c>
      <c r="O41" t="s">
        <v>64</v>
      </c>
      <c r="P41" t="s">
        <v>46</v>
      </c>
      <c r="Q41" t="s">
        <v>47</v>
      </c>
      <c r="R41" t="s">
        <v>58</v>
      </c>
    </row>
    <row r="42" spans="1:18" x14ac:dyDescent="0.2">
      <c r="A42">
        <v>41</v>
      </c>
      <c r="B42" t="s">
        <v>772</v>
      </c>
      <c r="C42" t="s">
        <v>773</v>
      </c>
      <c r="D42" t="s">
        <v>39</v>
      </c>
      <c r="E42" t="s">
        <v>777</v>
      </c>
      <c r="F42" t="s">
        <v>1069</v>
      </c>
      <c r="G42" t="s">
        <v>101</v>
      </c>
      <c r="H42" t="s">
        <v>103</v>
      </c>
      <c r="I42" t="s">
        <v>778</v>
      </c>
      <c r="J42" t="s">
        <v>105</v>
      </c>
      <c r="K42" t="s">
        <v>106</v>
      </c>
      <c r="L42" t="s">
        <v>56</v>
      </c>
      <c r="M42" t="s">
        <v>46</v>
      </c>
      <c r="N42" t="s">
        <v>40</v>
      </c>
      <c r="O42" t="s">
        <v>64</v>
      </c>
      <c r="P42" t="s">
        <v>46</v>
      </c>
      <c r="Q42" t="s">
        <v>47</v>
      </c>
      <c r="R42" t="s">
        <v>58</v>
      </c>
    </row>
    <row r="43" spans="1:18" x14ac:dyDescent="0.2">
      <c r="A43">
        <v>42</v>
      </c>
      <c r="B43" t="s">
        <v>772</v>
      </c>
      <c r="C43" t="s">
        <v>773</v>
      </c>
      <c r="D43" t="s">
        <v>39</v>
      </c>
      <c r="E43" t="s">
        <v>1077</v>
      </c>
      <c r="F43" t="s">
        <v>1069</v>
      </c>
      <c r="G43" t="s">
        <v>101</v>
      </c>
      <c r="H43" t="s">
        <v>103</v>
      </c>
      <c r="I43" t="s">
        <v>1078</v>
      </c>
      <c r="J43" t="s">
        <v>1079</v>
      </c>
      <c r="K43" t="s">
        <v>1080</v>
      </c>
      <c r="L43" t="s">
        <v>45</v>
      </c>
      <c r="M43" t="s">
        <v>46</v>
      </c>
      <c r="N43" t="s">
        <v>40</v>
      </c>
      <c r="O43" t="s">
        <v>64</v>
      </c>
      <c r="P43" t="s">
        <v>46</v>
      </c>
      <c r="Q43" t="s">
        <v>47</v>
      </c>
      <c r="R43" t="s">
        <v>46</v>
      </c>
    </row>
    <row r="44" spans="1:18" x14ac:dyDescent="0.2">
      <c r="A44">
        <v>43</v>
      </c>
      <c r="B44" t="s">
        <v>570</v>
      </c>
      <c r="C44" t="s">
        <v>571</v>
      </c>
      <c r="D44" t="s">
        <v>39</v>
      </c>
      <c r="E44" t="s">
        <v>572</v>
      </c>
      <c r="F44" t="s">
        <v>1069</v>
      </c>
      <c r="G44" t="s">
        <v>1059</v>
      </c>
      <c r="H44" t="s">
        <v>573</v>
      </c>
      <c r="I44" t="s">
        <v>1081</v>
      </c>
      <c r="J44" t="s">
        <v>105</v>
      </c>
      <c r="K44" t="s">
        <v>106</v>
      </c>
      <c r="L44" t="s">
        <v>45</v>
      </c>
      <c r="M44" t="s">
        <v>46</v>
      </c>
      <c r="N44" t="s">
        <v>40</v>
      </c>
      <c r="O44" t="s">
        <v>64</v>
      </c>
      <c r="P44" t="s">
        <v>46</v>
      </c>
      <c r="Q44" t="s">
        <v>47</v>
      </c>
      <c r="R44" t="s">
        <v>58</v>
      </c>
    </row>
    <row r="45" spans="1:18" x14ac:dyDescent="0.2">
      <c r="A45">
        <v>44</v>
      </c>
      <c r="B45" t="s">
        <v>570</v>
      </c>
      <c r="C45" t="s">
        <v>571</v>
      </c>
      <c r="D45" t="s">
        <v>39</v>
      </c>
      <c r="E45" t="s">
        <v>605</v>
      </c>
      <c r="F45" t="s">
        <v>1069</v>
      </c>
      <c r="G45" t="s">
        <v>1059</v>
      </c>
      <c r="H45" t="s">
        <v>606</v>
      </c>
      <c r="I45" t="s">
        <v>607</v>
      </c>
      <c r="J45" t="s">
        <v>105</v>
      </c>
      <c r="K45" t="s">
        <v>608</v>
      </c>
      <c r="L45" t="s">
        <v>45</v>
      </c>
      <c r="M45" t="s">
        <v>46</v>
      </c>
      <c r="N45" t="s">
        <v>40</v>
      </c>
      <c r="O45" t="s">
        <v>64</v>
      </c>
      <c r="P45" t="s">
        <v>46</v>
      </c>
      <c r="Q45" t="s">
        <v>47</v>
      </c>
      <c r="R45" t="s">
        <v>58</v>
      </c>
    </row>
    <row r="46" spans="1:18" x14ac:dyDescent="0.2">
      <c r="A46">
        <v>45</v>
      </c>
      <c r="B46" t="s">
        <v>570</v>
      </c>
      <c r="C46" t="s">
        <v>571</v>
      </c>
      <c r="D46" t="s">
        <v>39</v>
      </c>
      <c r="E46" t="s">
        <v>665</v>
      </c>
      <c r="F46" t="s">
        <v>1069</v>
      </c>
      <c r="G46" t="s">
        <v>1059</v>
      </c>
      <c r="H46" t="s">
        <v>666</v>
      </c>
      <c r="I46" t="s">
        <v>667</v>
      </c>
      <c r="J46" t="s">
        <v>668</v>
      </c>
      <c r="K46" t="s">
        <v>669</v>
      </c>
      <c r="L46" t="s">
        <v>45</v>
      </c>
      <c r="M46" t="s">
        <v>46</v>
      </c>
      <c r="N46" t="s">
        <v>40</v>
      </c>
      <c r="O46" t="s">
        <v>64</v>
      </c>
      <c r="P46" t="s">
        <v>46</v>
      </c>
      <c r="Q46" t="s">
        <v>47</v>
      </c>
      <c r="R46" t="s">
        <v>58</v>
      </c>
    </row>
    <row r="47" spans="1:18" x14ac:dyDescent="0.2">
      <c r="A47">
        <v>46</v>
      </c>
      <c r="B47" t="s">
        <v>529</v>
      </c>
      <c r="C47" t="s">
        <v>530</v>
      </c>
      <c r="D47" t="s">
        <v>39</v>
      </c>
      <c r="E47" t="s">
        <v>531</v>
      </c>
      <c r="F47" t="s">
        <v>1069</v>
      </c>
      <c r="G47" t="s">
        <v>532</v>
      </c>
      <c r="H47" t="s">
        <v>533</v>
      </c>
      <c r="I47" t="s">
        <v>534</v>
      </c>
      <c r="J47" t="s">
        <v>535</v>
      </c>
      <c r="K47" t="s">
        <v>536</v>
      </c>
      <c r="L47" t="s">
        <v>45</v>
      </c>
      <c r="M47" t="s">
        <v>1082</v>
      </c>
      <c r="N47" t="s">
        <v>40</v>
      </c>
      <c r="O47" t="s">
        <v>64</v>
      </c>
      <c r="P47" t="s">
        <v>46</v>
      </c>
      <c r="Q47" t="s">
        <v>47</v>
      </c>
      <c r="R47" t="s">
        <v>58</v>
      </c>
    </row>
    <row r="48" spans="1:18" x14ac:dyDescent="0.2">
      <c r="A48">
        <v>47</v>
      </c>
      <c r="B48" t="s">
        <v>529</v>
      </c>
      <c r="C48" t="s">
        <v>530</v>
      </c>
      <c r="D48" t="s">
        <v>39</v>
      </c>
      <c r="E48" t="s">
        <v>600</v>
      </c>
      <c r="F48" t="s">
        <v>1069</v>
      </c>
      <c r="G48" t="s">
        <v>532</v>
      </c>
      <c r="H48" t="s">
        <v>601</v>
      </c>
      <c r="I48" t="s">
        <v>602</v>
      </c>
      <c r="J48" t="s">
        <v>603</v>
      </c>
      <c r="K48" t="s">
        <v>82</v>
      </c>
      <c r="L48" t="s">
        <v>56</v>
      </c>
      <c r="M48" t="s">
        <v>46</v>
      </c>
      <c r="N48" t="s">
        <v>40</v>
      </c>
      <c r="O48" t="s">
        <v>64</v>
      </c>
      <c r="P48" t="s">
        <v>46</v>
      </c>
      <c r="Q48" t="s">
        <v>47</v>
      </c>
      <c r="R48" t="s">
        <v>58</v>
      </c>
    </row>
    <row r="49" spans="1:19" x14ac:dyDescent="0.2">
      <c r="A49">
        <v>48</v>
      </c>
      <c r="B49" t="s">
        <v>529</v>
      </c>
      <c r="C49" t="s">
        <v>530</v>
      </c>
      <c r="D49" t="s">
        <v>39</v>
      </c>
      <c r="E49" t="s">
        <v>576</v>
      </c>
      <c r="F49" t="s">
        <v>1069</v>
      </c>
      <c r="G49" t="s">
        <v>532</v>
      </c>
      <c r="H49" t="s">
        <v>577</v>
      </c>
      <c r="I49" t="s">
        <v>604</v>
      </c>
      <c r="J49" t="s">
        <v>578</v>
      </c>
      <c r="K49" t="s">
        <v>579</v>
      </c>
      <c r="L49" t="s">
        <v>56</v>
      </c>
      <c r="M49" t="s">
        <v>46</v>
      </c>
      <c r="N49" t="s">
        <v>40</v>
      </c>
      <c r="O49" t="s">
        <v>64</v>
      </c>
      <c r="P49" t="s">
        <v>46</v>
      </c>
      <c r="Q49" t="s">
        <v>47</v>
      </c>
      <c r="R49" t="s">
        <v>48</v>
      </c>
    </row>
    <row r="50" spans="1:19" x14ac:dyDescent="0.2">
      <c r="A50">
        <v>49</v>
      </c>
      <c r="B50" t="s">
        <v>529</v>
      </c>
      <c r="C50" t="s">
        <v>530</v>
      </c>
      <c r="D50" t="s">
        <v>39</v>
      </c>
      <c r="E50" t="s">
        <v>705</v>
      </c>
      <c r="F50" t="s">
        <v>1069</v>
      </c>
      <c r="G50" t="s">
        <v>532</v>
      </c>
      <c r="H50" t="s">
        <v>706</v>
      </c>
      <c r="I50" t="s">
        <v>707</v>
      </c>
      <c r="J50" t="s">
        <v>1083</v>
      </c>
      <c r="K50" t="s">
        <v>82</v>
      </c>
      <c r="L50" t="s">
        <v>56</v>
      </c>
      <c r="M50" t="s">
        <v>46</v>
      </c>
      <c r="N50" t="s">
        <v>40</v>
      </c>
      <c r="O50" t="s">
        <v>64</v>
      </c>
      <c r="P50" t="s">
        <v>46</v>
      </c>
      <c r="Q50" t="s">
        <v>47</v>
      </c>
      <c r="R50" t="s">
        <v>48</v>
      </c>
    </row>
    <row r="51" spans="1:19" x14ac:dyDescent="0.2">
      <c r="A51">
        <v>50</v>
      </c>
      <c r="B51" t="s">
        <v>529</v>
      </c>
      <c r="C51" t="s">
        <v>679</v>
      </c>
      <c r="D51" t="s">
        <v>39</v>
      </c>
      <c r="E51" t="s">
        <v>680</v>
      </c>
      <c r="F51" t="s">
        <v>1069</v>
      </c>
      <c r="G51" t="s">
        <v>532</v>
      </c>
      <c r="H51" t="s">
        <v>681</v>
      </c>
      <c r="I51" t="s">
        <v>682</v>
      </c>
      <c r="J51" t="s">
        <v>683</v>
      </c>
      <c r="K51" t="s">
        <v>684</v>
      </c>
      <c r="L51" t="s">
        <v>45</v>
      </c>
      <c r="M51" t="s">
        <v>46</v>
      </c>
      <c r="N51" t="s">
        <v>40</v>
      </c>
      <c r="O51" t="s">
        <v>64</v>
      </c>
      <c r="P51" t="s">
        <v>46</v>
      </c>
      <c r="Q51" t="s">
        <v>98</v>
      </c>
      <c r="R51" t="s">
        <v>46</v>
      </c>
    </row>
    <row r="52" spans="1:19" x14ac:dyDescent="0.2">
      <c r="A52">
        <v>51</v>
      </c>
      <c r="B52" t="s">
        <v>574</v>
      </c>
      <c r="C52" t="s">
        <v>575</v>
      </c>
      <c r="D52" t="s">
        <v>39</v>
      </c>
      <c r="E52" t="s">
        <v>576</v>
      </c>
      <c r="F52" t="s">
        <v>1069</v>
      </c>
      <c r="G52" t="s">
        <v>575</v>
      </c>
      <c r="H52" t="s">
        <v>1084</v>
      </c>
      <c r="I52" t="s">
        <v>1085</v>
      </c>
      <c r="J52" t="s">
        <v>1086</v>
      </c>
      <c r="K52" t="s">
        <v>579</v>
      </c>
      <c r="L52" t="s">
        <v>56</v>
      </c>
      <c r="M52" t="s">
        <v>260</v>
      </c>
      <c r="N52" t="s">
        <v>40</v>
      </c>
      <c r="O52" t="s">
        <v>64</v>
      </c>
      <c r="P52" t="s">
        <v>46</v>
      </c>
      <c r="Q52" t="s">
        <v>47</v>
      </c>
      <c r="R52" t="s">
        <v>48</v>
      </c>
    </row>
    <row r="53" spans="1:19" x14ac:dyDescent="0.2">
      <c r="A53">
        <v>52</v>
      </c>
      <c r="B53" t="s">
        <v>596</v>
      </c>
      <c r="C53" t="s">
        <v>597</v>
      </c>
      <c r="D53" t="s">
        <v>39</v>
      </c>
      <c r="E53" t="s">
        <v>576</v>
      </c>
      <c r="F53" t="s">
        <v>1069</v>
      </c>
      <c r="G53" t="s">
        <v>597</v>
      </c>
      <c r="H53" t="s">
        <v>577</v>
      </c>
      <c r="I53" t="s">
        <v>598</v>
      </c>
      <c r="J53" t="s">
        <v>599</v>
      </c>
      <c r="K53" t="s">
        <v>579</v>
      </c>
      <c r="L53" t="s">
        <v>56</v>
      </c>
      <c r="M53" t="s">
        <v>46</v>
      </c>
      <c r="N53" t="s">
        <v>40</v>
      </c>
      <c r="O53" t="s">
        <v>64</v>
      </c>
      <c r="P53" t="s">
        <v>46</v>
      </c>
      <c r="Q53" t="s">
        <v>47</v>
      </c>
      <c r="R53" t="s">
        <v>48</v>
      </c>
    </row>
    <row r="54" spans="1:19" x14ac:dyDescent="0.2">
      <c r="A54">
        <v>53</v>
      </c>
      <c r="B54" t="s">
        <v>609</v>
      </c>
      <c r="C54" t="s">
        <v>610</v>
      </c>
      <c r="D54" t="s">
        <v>39</v>
      </c>
      <c r="E54" t="s">
        <v>611</v>
      </c>
      <c r="F54" t="s">
        <v>1069</v>
      </c>
      <c r="G54" t="s">
        <v>630</v>
      </c>
      <c r="H54" t="s">
        <v>612</v>
      </c>
      <c r="I54" t="s">
        <v>613</v>
      </c>
      <c r="J54" t="s">
        <v>1087</v>
      </c>
      <c r="K54" t="s">
        <v>1088</v>
      </c>
      <c r="L54" t="s">
        <v>45</v>
      </c>
      <c r="M54" t="s">
        <v>46</v>
      </c>
      <c r="N54" t="s">
        <v>40</v>
      </c>
      <c r="O54" t="s">
        <v>64</v>
      </c>
      <c r="P54" t="s">
        <v>46</v>
      </c>
      <c r="Q54" t="s">
        <v>47</v>
      </c>
      <c r="R54" t="s">
        <v>58</v>
      </c>
    </row>
    <row r="55" spans="1:19" x14ac:dyDescent="0.2">
      <c r="A55">
        <v>54</v>
      </c>
      <c r="B55" t="s">
        <v>609</v>
      </c>
      <c r="C55" t="s">
        <v>610</v>
      </c>
      <c r="D55" t="s">
        <v>39</v>
      </c>
      <c r="E55" t="s">
        <v>641</v>
      </c>
      <c r="F55" t="s">
        <v>1069</v>
      </c>
      <c r="G55" t="s">
        <v>630</v>
      </c>
      <c r="H55" t="s">
        <v>642</v>
      </c>
      <c r="I55" t="s">
        <v>643</v>
      </c>
      <c r="J55" t="s">
        <v>644</v>
      </c>
      <c r="K55" t="s">
        <v>90</v>
      </c>
      <c r="L55" t="s">
        <v>45</v>
      </c>
      <c r="M55" t="s">
        <v>46</v>
      </c>
      <c r="N55" t="s">
        <v>40</v>
      </c>
      <c r="O55" t="s">
        <v>64</v>
      </c>
      <c r="P55" t="s">
        <v>46</v>
      </c>
      <c r="Q55" t="s">
        <v>47</v>
      </c>
      <c r="R55" t="s">
        <v>58</v>
      </c>
    </row>
    <row r="56" spans="1:19" x14ac:dyDescent="0.2">
      <c r="A56">
        <v>55</v>
      </c>
      <c r="B56" t="s">
        <v>609</v>
      </c>
      <c r="C56" t="s">
        <v>610</v>
      </c>
      <c r="D56" t="s">
        <v>39</v>
      </c>
      <c r="E56" t="s">
        <v>733</v>
      </c>
      <c r="F56" t="s">
        <v>1069</v>
      </c>
      <c r="G56" t="s">
        <v>630</v>
      </c>
      <c r="H56" t="s">
        <v>734</v>
      </c>
      <c r="I56" t="s">
        <v>735</v>
      </c>
      <c r="J56" t="s">
        <v>43</v>
      </c>
      <c r="K56" t="s">
        <v>44</v>
      </c>
      <c r="L56" t="s">
        <v>56</v>
      </c>
      <c r="M56" t="s">
        <v>46</v>
      </c>
      <c r="N56" t="s">
        <v>40</v>
      </c>
      <c r="O56" t="s">
        <v>64</v>
      </c>
      <c r="P56" t="s">
        <v>46</v>
      </c>
      <c r="Q56" t="s">
        <v>47</v>
      </c>
      <c r="R56" t="s">
        <v>58</v>
      </c>
    </row>
    <row r="57" spans="1:19" x14ac:dyDescent="0.2">
      <c r="A57">
        <v>56</v>
      </c>
      <c r="B57" t="s">
        <v>609</v>
      </c>
      <c r="C57" t="s">
        <v>610</v>
      </c>
      <c r="D57" t="s">
        <v>39</v>
      </c>
      <c r="E57" t="s">
        <v>736</v>
      </c>
      <c r="F57" t="s">
        <v>1069</v>
      </c>
      <c r="G57" t="s">
        <v>630</v>
      </c>
      <c r="H57" t="s">
        <v>737</v>
      </c>
      <c r="I57" t="s">
        <v>738</v>
      </c>
      <c r="J57" t="s">
        <v>739</v>
      </c>
      <c r="K57" t="s">
        <v>740</v>
      </c>
      <c r="L57" t="s">
        <v>56</v>
      </c>
      <c r="M57" t="s">
        <v>741</v>
      </c>
      <c r="N57" t="s">
        <v>40</v>
      </c>
      <c r="O57" t="s">
        <v>64</v>
      </c>
      <c r="P57" t="s">
        <v>46</v>
      </c>
      <c r="Q57" t="s">
        <v>47</v>
      </c>
      <c r="R57" t="s">
        <v>58</v>
      </c>
    </row>
    <row r="58" spans="1:19" x14ac:dyDescent="0.2">
      <c r="A58">
        <v>57</v>
      </c>
      <c r="B58" t="s">
        <v>609</v>
      </c>
      <c r="C58" t="s">
        <v>610</v>
      </c>
      <c r="D58" t="s">
        <v>39</v>
      </c>
      <c r="E58" t="s">
        <v>1089</v>
      </c>
      <c r="F58" t="s">
        <v>1069</v>
      </c>
      <c r="G58" t="s">
        <v>630</v>
      </c>
      <c r="H58" t="s">
        <v>642</v>
      </c>
      <c r="I58" t="s">
        <v>643</v>
      </c>
      <c r="J58" t="s">
        <v>644</v>
      </c>
      <c r="K58" t="s">
        <v>90</v>
      </c>
      <c r="L58" t="s">
        <v>45</v>
      </c>
      <c r="N58" t="s">
        <v>40</v>
      </c>
      <c r="O58" t="s">
        <v>64</v>
      </c>
      <c r="P58" t="s">
        <v>46</v>
      </c>
      <c r="Q58" t="s">
        <v>47</v>
      </c>
      <c r="R58" t="s">
        <v>58</v>
      </c>
    </row>
    <row r="59" spans="1:19" x14ac:dyDescent="0.2">
      <c r="A59">
        <v>58</v>
      </c>
      <c r="B59" t="s">
        <v>609</v>
      </c>
      <c r="C59" t="s">
        <v>610</v>
      </c>
      <c r="D59" t="s">
        <v>39</v>
      </c>
      <c r="E59" t="s">
        <v>1090</v>
      </c>
      <c r="F59" t="s">
        <v>1069</v>
      </c>
      <c r="G59" t="s">
        <v>630</v>
      </c>
      <c r="H59" t="s">
        <v>642</v>
      </c>
      <c r="I59" t="s">
        <v>643</v>
      </c>
      <c r="J59" t="s">
        <v>644</v>
      </c>
      <c r="K59" t="s">
        <v>90</v>
      </c>
      <c r="L59" t="s">
        <v>45</v>
      </c>
      <c r="N59" t="s">
        <v>40</v>
      </c>
      <c r="O59" t="s">
        <v>64</v>
      </c>
      <c r="P59" t="s">
        <v>46</v>
      </c>
      <c r="Q59" t="s">
        <v>47</v>
      </c>
      <c r="R59" t="s">
        <v>58</v>
      </c>
    </row>
    <row r="60" spans="1:19" x14ac:dyDescent="0.2">
      <c r="A60">
        <v>59</v>
      </c>
      <c r="B60" t="s">
        <v>609</v>
      </c>
      <c r="C60" t="s">
        <v>610</v>
      </c>
      <c r="D60" t="s">
        <v>39</v>
      </c>
      <c r="E60" t="s">
        <v>1091</v>
      </c>
      <c r="F60" t="s">
        <v>1069</v>
      </c>
      <c r="G60" t="s">
        <v>630</v>
      </c>
      <c r="H60" t="s">
        <v>642</v>
      </c>
      <c r="I60" t="s">
        <v>643</v>
      </c>
      <c r="J60" t="s">
        <v>644</v>
      </c>
      <c r="K60" t="s">
        <v>90</v>
      </c>
      <c r="L60" t="s">
        <v>45</v>
      </c>
      <c r="N60" t="s">
        <v>40</v>
      </c>
      <c r="O60" t="s">
        <v>64</v>
      </c>
      <c r="P60" t="s">
        <v>46</v>
      </c>
      <c r="Q60" t="s">
        <v>47</v>
      </c>
      <c r="R60" t="s">
        <v>58</v>
      </c>
    </row>
    <row r="61" spans="1:19" x14ac:dyDescent="0.2">
      <c r="A61">
        <v>60</v>
      </c>
      <c r="B61" t="s">
        <v>70</v>
      </c>
      <c r="C61" t="s">
        <v>71</v>
      </c>
      <c r="D61" t="s">
        <v>39</v>
      </c>
      <c r="E61" t="s">
        <v>72</v>
      </c>
      <c r="F61" t="s">
        <v>1069</v>
      </c>
      <c r="G61" t="s">
        <v>73</v>
      </c>
      <c r="H61" t="s">
        <v>74</v>
      </c>
      <c r="I61" t="s">
        <v>75</v>
      </c>
      <c r="J61" t="s">
        <v>76</v>
      </c>
      <c r="K61" t="s">
        <v>77</v>
      </c>
      <c r="L61" t="s">
        <v>56</v>
      </c>
      <c r="M61" t="s">
        <v>46</v>
      </c>
      <c r="N61" t="s">
        <v>40</v>
      </c>
      <c r="O61" t="s">
        <v>64</v>
      </c>
      <c r="P61" t="s">
        <v>46</v>
      </c>
      <c r="Q61" t="s">
        <v>47</v>
      </c>
      <c r="R61" t="s">
        <v>58</v>
      </c>
    </row>
    <row r="62" spans="1:19" x14ac:dyDescent="0.2">
      <c r="A62">
        <v>61</v>
      </c>
      <c r="B62" t="s">
        <v>826</v>
      </c>
      <c r="C62" t="s">
        <v>827</v>
      </c>
      <c r="D62" t="s">
        <v>39</v>
      </c>
      <c r="E62" t="s">
        <v>828</v>
      </c>
      <c r="F62" t="s">
        <v>1069</v>
      </c>
      <c r="G62" t="s">
        <v>829</v>
      </c>
      <c r="H62" t="s">
        <v>830</v>
      </c>
      <c r="I62" t="s">
        <v>831</v>
      </c>
      <c r="J62" t="s">
        <v>832</v>
      </c>
      <c r="K62" t="s">
        <v>833</v>
      </c>
      <c r="L62" t="s">
        <v>45</v>
      </c>
      <c r="M62" t="s">
        <v>834</v>
      </c>
      <c r="N62" t="s">
        <v>40</v>
      </c>
      <c r="O62" t="s">
        <v>64</v>
      </c>
      <c r="P62" t="s">
        <v>46</v>
      </c>
      <c r="Q62" t="s">
        <v>47</v>
      </c>
      <c r="R62" t="s">
        <v>58</v>
      </c>
    </row>
    <row r="63" spans="1:19" x14ac:dyDescent="0.2">
      <c r="A63">
        <v>62</v>
      </c>
      <c r="B63" t="s">
        <v>826</v>
      </c>
      <c r="C63" t="s">
        <v>827</v>
      </c>
      <c r="D63" t="s">
        <v>39</v>
      </c>
      <c r="E63" t="s">
        <v>835</v>
      </c>
      <c r="F63" t="s">
        <v>1069</v>
      </c>
      <c r="G63" t="s">
        <v>829</v>
      </c>
      <c r="H63" t="s">
        <v>836</v>
      </c>
      <c r="I63" t="s">
        <v>837</v>
      </c>
      <c r="J63" t="s">
        <v>838</v>
      </c>
      <c r="K63" t="s">
        <v>839</v>
      </c>
      <c r="L63" t="s">
        <v>45</v>
      </c>
      <c r="M63" t="s">
        <v>839</v>
      </c>
      <c r="N63" t="s">
        <v>40</v>
      </c>
      <c r="O63" t="s">
        <v>64</v>
      </c>
      <c r="P63" t="s">
        <v>46</v>
      </c>
      <c r="Q63" t="s">
        <v>47</v>
      </c>
      <c r="R63" t="s">
        <v>58</v>
      </c>
    </row>
    <row r="64" spans="1:19" x14ac:dyDescent="0.2">
      <c r="A64">
        <v>63</v>
      </c>
      <c r="B64" t="s">
        <v>826</v>
      </c>
      <c r="C64" t="s">
        <v>827</v>
      </c>
      <c r="D64" t="s">
        <v>39</v>
      </c>
      <c r="E64" t="s">
        <v>840</v>
      </c>
      <c r="F64" t="s">
        <v>1069</v>
      </c>
      <c r="G64" t="s">
        <v>829</v>
      </c>
      <c r="H64" t="s">
        <v>841</v>
      </c>
      <c r="I64" t="s">
        <v>842</v>
      </c>
      <c r="J64" t="s">
        <v>843</v>
      </c>
      <c r="K64" t="s">
        <v>844</v>
      </c>
      <c r="L64" t="s">
        <v>45</v>
      </c>
      <c r="M64" t="s">
        <v>46</v>
      </c>
      <c r="N64" t="s">
        <v>40</v>
      </c>
      <c r="O64" t="s">
        <v>64</v>
      </c>
      <c r="P64" t="s">
        <v>46</v>
      </c>
      <c r="Q64" t="s">
        <v>47</v>
      </c>
      <c r="R64" t="s">
        <v>58</v>
      </c>
      <c r="S64" t="s">
        <v>1092</v>
      </c>
    </row>
    <row r="65" spans="1:18" x14ac:dyDescent="0.2">
      <c r="A65">
        <v>64</v>
      </c>
      <c r="B65" t="s">
        <v>554</v>
      </c>
      <c r="C65" t="s">
        <v>555</v>
      </c>
      <c r="D65" t="s">
        <v>39</v>
      </c>
      <c r="E65" t="s">
        <v>556</v>
      </c>
      <c r="F65" t="s">
        <v>1069</v>
      </c>
      <c r="G65" t="s">
        <v>557</v>
      </c>
      <c r="H65" t="s">
        <v>558</v>
      </c>
      <c r="I65" t="s">
        <v>559</v>
      </c>
      <c r="J65" t="s">
        <v>560</v>
      </c>
      <c r="K65" t="s">
        <v>388</v>
      </c>
      <c r="L65" t="s">
        <v>45</v>
      </c>
      <c r="M65" t="s">
        <v>561</v>
      </c>
      <c r="N65" t="s">
        <v>40</v>
      </c>
      <c r="O65" t="s">
        <v>64</v>
      </c>
      <c r="P65" t="s">
        <v>46</v>
      </c>
      <c r="Q65" t="s">
        <v>98</v>
      </c>
      <c r="R65" t="s">
        <v>46</v>
      </c>
    </row>
    <row r="66" spans="1:18" x14ac:dyDescent="0.2">
      <c r="A66">
        <v>65</v>
      </c>
      <c r="B66" t="s">
        <v>399</v>
      </c>
      <c r="C66" t="s">
        <v>400</v>
      </c>
      <c r="D66" t="s">
        <v>39</v>
      </c>
      <c r="E66" t="s">
        <v>401</v>
      </c>
      <c r="F66" t="s">
        <v>1069</v>
      </c>
      <c r="G66" t="s">
        <v>402</v>
      </c>
      <c r="H66" t="s">
        <v>403</v>
      </c>
      <c r="I66" t="s">
        <v>404</v>
      </c>
      <c r="J66" t="s">
        <v>405</v>
      </c>
      <c r="K66" t="s">
        <v>406</v>
      </c>
      <c r="L66" t="s">
        <v>56</v>
      </c>
      <c r="M66" t="s">
        <v>46</v>
      </c>
      <c r="N66" t="s">
        <v>40</v>
      </c>
      <c r="O66" t="s">
        <v>64</v>
      </c>
      <c r="P66" t="s">
        <v>46</v>
      </c>
      <c r="Q66" t="s">
        <v>47</v>
      </c>
      <c r="R66" t="s">
        <v>58</v>
      </c>
    </row>
    <row r="67" spans="1:18" x14ac:dyDescent="0.2">
      <c r="A67">
        <v>66</v>
      </c>
      <c r="B67" t="s">
        <v>399</v>
      </c>
      <c r="C67" t="s">
        <v>400</v>
      </c>
      <c r="D67" t="s">
        <v>39</v>
      </c>
      <c r="E67" t="s">
        <v>419</v>
      </c>
      <c r="F67" t="s">
        <v>1069</v>
      </c>
      <c r="G67" t="s">
        <v>402</v>
      </c>
      <c r="H67" t="s">
        <v>420</v>
      </c>
      <c r="I67" t="s">
        <v>421</v>
      </c>
      <c r="J67" t="s">
        <v>422</v>
      </c>
      <c r="K67" t="s">
        <v>423</v>
      </c>
      <c r="L67" t="s">
        <v>45</v>
      </c>
      <c r="M67" t="s">
        <v>46</v>
      </c>
      <c r="N67" t="s">
        <v>40</v>
      </c>
      <c r="O67" t="s">
        <v>64</v>
      </c>
      <c r="P67" t="s">
        <v>46</v>
      </c>
      <c r="Q67" t="s">
        <v>47</v>
      </c>
      <c r="R67" t="s">
        <v>48</v>
      </c>
    </row>
    <row r="68" spans="1:18" x14ac:dyDescent="0.2">
      <c r="A68">
        <v>67</v>
      </c>
      <c r="B68" t="s">
        <v>1056</v>
      </c>
      <c r="C68" t="s">
        <v>1057</v>
      </c>
      <c r="D68" t="s">
        <v>39</v>
      </c>
      <c r="E68" t="s">
        <v>548</v>
      </c>
      <c r="F68" t="s">
        <v>1069</v>
      </c>
      <c r="G68" t="s">
        <v>549</v>
      </c>
      <c r="H68" t="s">
        <v>550</v>
      </c>
      <c r="I68" t="s">
        <v>551</v>
      </c>
      <c r="J68" t="s">
        <v>552</v>
      </c>
      <c r="K68" t="s">
        <v>553</v>
      </c>
      <c r="L68" t="s">
        <v>45</v>
      </c>
      <c r="M68" t="s">
        <v>46</v>
      </c>
      <c r="N68" t="s">
        <v>40</v>
      </c>
      <c r="O68" t="s">
        <v>64</v>
      </c>
      <c r="P68" t="s">
        <v>46</v>
      </c>
      <c r="Q68" t="s">
        <v>47</v>
      </c>
      <c r="R68" t="s">
        <v>48</v>
      </c>
    </row>
    <row r="69" spans="1:18" x14ac:dyDescent="0.2">
      <c r="A69">
        <v>68</v>
      </c>
      <c r="B69" t="s">
        <v>725</v>
      </c>
      <c r="C69" t="s">
        <v>726</v>
      </c>
      <c r="D69" t="s">
        <v>39</v>
      </c>
      <c r="E69" t="s">
        <v>727</v>
      </c>
      <c r="F69" t="s">
        <v>1069</v>
      </c>
      <c r="G69" t="s">
        <v>728</v>
      </c>
      <c r="H69" t="s">
        <v>729</v>
      </c>
      <c r="I69" t="s">
        <v>730</v>
      </c>
      <c r="J69" t="s">
        <v>731</v>
      </c>
      <c r="K69" t="s">
        <v>732</v>
      </c>
      <c r="L69" t="s">
        <v>45</v>
      </c>
      <c r="M69" t="s">
        <v>46</v>
      </c>
      <c r="N69" t="s">
        <v>40</v>
      </c>
      <c r="O69" t="s">
        <v>64</v>
      </c>
      <c r="P69" t="s">
        <v>46</v>
      </c>
      <c r="Q69" t="s">
        <v>98</v>
      </c>
      <c r="R69" t="s">
        <v>46</v>
      </c>
    </row>
    <row r="70" spans="1:18" x14ac:dyDescent="0.2">
      <c r="A70">
        <v>69</v>
      </c>
      <c r="B70" t="s">
        <v>335</v>
      </c>
      <c r="C70" t="s">
        <v>336</v>
      </c>
      <c r="D70" t="s">
        <v>39</v>
      </c>
      <c r="E70" t="s">
        <v>337</v>
      </c>
      <c r="F70" t="s">
        <v>1069</v>
      </c>
      <c r="G70" t="s">
        <v>722</v>
      </c>
      <c r="H70" t="s">
        <v>338</v>
      </c>
      <c r="I70" t="s">
        <v>339</v>
      </c>
      <c r="J70" t="s">
        <v>340</v>
      </c>
      <c r="K70" t="s">
        <v>341</v>
      </c>
      <c r="L70" t="s">
        <v>45</v>
      </c>
      <c r="M70" t="s">
        <v>342</v>
      </c>
      <c r="N70" t="s">
        <v>40</v>
      </c>
      <c r="O70" t="s">
        <v>64</v>
      </c>
      <c r="P70" t="s">
        <v>46</v>
      </c>
      <c r="Q70" t="s">
        <v>47</v>
      </c>
      <c r="R70" t="s">
        <v>58</v>
      </c>
    </row>
    <row r="71" spans="1:18" x14ac:dyDescent="0.2">
      <c r="A71">
        <v>70</v>
      </c>
      <c r="B71" t="s">
        <v>335</v>
      </c>
      <c r="C71" t="s">
        <v>336</v>
      </c>
      <c r="D71" t="s">
        <v>39</v>
      </c>
      <c r="E71" t="s">
        <v>350</v>
      </c>
      <c r="F71" t="s">
        <v>1069</v>
      </c>
      <c r="G71" t="s">
        <v>722</v>
      </c>
      <c r="H71" t="s">
        <v>351</v>
      </c>
      <c r="I71" t="s">
        <v>352</v>
      </c>
      <c r="J71" t="s">
        <v>353</v>
      </c>
      <c r="K71" t="s">
        <v>354</v>
      </c>
      <c r="L71" t="s">
        <v>45</v>
      </c>
      <c r="M71" t="s">
        <v>355</v>
      </c>
      <c r="N71" t="s">
        <v>40</v>
      </c>
      <c r="O71" t="s">
        <v>64</v>
      </c>
      <c r="P71" t="s">
        <v>46</v>
      </c>
      <c r="Q71" t="s">
        <v>47</v>
      </c>
      <c r="R71" t="s">
        <v>58</v>
      </c>
    </row>
    <row r="72" spans="1:18" x14ac:dyDescent="0.2">
      <c r="A72">
        <v>71</v>
      </c>
      <c r="B72" t="s">
        <v>335</v>
      </c>
      <c r="C72" t="s">
        <v>336</v>
      </c>
      <c r="D72" t="s">
        <v>39</v>
      </c>
      <c r="E72" t="s">
        <v>492</v>
      </c>
      <c r="F72" t="s">
        <v>1069</v>
      </c>
      <c r="G72" t="s">
        <v>722</v>
      </c>
      <c r="H72" t="s">
        <v>493</v>
      </c>
      <c r="I72" t="s">
        <v>494</v>
      </c>
      <c r="J72" t="s">
        <v>495</v>
      </c>
      <c r="K72" t="s">
        <v>90</v>
      </c>
      <c r="L72" t="s">
        <v>56</v>
      </c>
      <c r="M72" t="s">
        <v>496</v>
      </c>
      <c r="N72" t="s">
        <v>40</v>
      </c>
      <c r="O72" t="s">
        <v>64</v>
      </c>
      <c r="P72" t="s">
        <v>46</v>
      </c>
      <c r="Q72" t="s">
        <v>47</v>
      </c>
      <c r="R72" t="s">
        <v>58</v>
      </c>
    </row>
    <row r="73" spans="1:18" x14ac:dyDescent="0.2">
      <c r="A73">
        <v>72</v>
      </c>
      <c r="B73" t="s">
        <v>335</v>
      </c>
      <c r="C73" t="s">
        <v>336</v>
      </c>
      <c r="D73" t="s">
        <v>39</v>
      </c>
      <c r="E73" t="s">
        <v>721</v>
      </c>
      <c r="F73" t="s">
        <v>1069</v>
      </c>
      <c r="G73" t="s">
        <v>722</v>
      </c>
      <c r="H73" t="s">
        <v>723</v>
      </c>
      <c r="I73" t="s">
        <v>724</v>
      </c>
      <c r="J73" t="s">
        <v>252</v>
      </c>
      <c r="K73" t="s">
        <v>256</v>
      </c>
      <c r="L73" t="s">
        <v>45</v>
      </c>
      <c r="M73" t="s">
        <v>46</v>
      </c>
      <c r="N73" t="s">
        <v>40</v>
      </c>
      <c r="O73" t="s">
        <v>64</v>
      </c>
      <c r="P73" t="s">
        <v>46</v>
      </c>
      <c r="Q73" t="s">
        <v>98</v>
      </c>
      <c r="R73" t="s">
        <v>46</v>
      </c>
    </row>
    <row r="74" spans="1:18" x14ac:dyDescent="0.2">
      <c r="A74">
        <v>73</v>
      </c>
      <c r="B74" t="s">
        <v>167</v>
      </c>
      <c r="C74" t="s">
        <v>168</v>
      </c>
      <c r="D74" t="s">
        <v>39</v>
      </c>
      <c r="E74" t="s">
        <v>169</v>
      </c>
      <c r="F74" t="s">
        <v>1069</v>
      </c>
      <c r="G74" t="s">
        <v>170</v>
      </c>
      <c r="H74" t="s">
        <v>171</v>
      </c>
      <c r="I74" t="s">
        <v>172</v>
      </c>
      <c r="J74" t="s">
        <v>105</v>
      </c>
      <c r="K74" t="s">
        <v>106</v>
      </c>
      <c r="L74" t="s">
        <v>45</v>
      </c>
      <c r="M74" t="s">
        <v>46</v>
      </c>
      <c r="N74" t="s">
        <v>40</v>
      </c>
      <c r="O74" t="s">
        <v>64</v>
      </c>
      <c r="P74" t="s">
        <v>46</v>
      </c>
      <c r="Q74" t="s">
        <v>47</v>
      </c>
      <c r="R74" t="s">
        <v>58</v>
      </c>
    </row>
    <row r="75" spans="1:18" x14ac:dyDescent="0.2">
      <c r="A75">
        <v>74</v>
      </c>
      <c r="B75" t="s">
        <v>167</v>
      </c>
      <c r="C75" t="s">
        <v>168</v>
      </c>
      <c r="D75" t="s">
        <v>39</v>
      </c>
      <c r="E75" t="s">
        <v>178</v>
      </c>
      <c r="F75" t="s">
        <v>1069</v>
      </c>
      <c r="G75" t="s">
        <v>170</v>
      </c>
      <c r="H75" t="s">
        <v>179</v>
      </c>
      <c r="I75" t="s">
        <v>1093</v>
      </c>
      <c r="J75" t="s">
        <v>180</v>
      </c>
      <c r="K75" t="s">
        <v>181</v>
      </c>
      <c r="L75" t="s">
        <v>45</v>
      </c>
      <c r="M75" t="s">
        <v>182</v>
      </c>
      <c r="N75" t="s">
        <v>40</v>
      </c>
      <c r="O75" t="s">
        <v>64</v>
      </c>
      <c r="P75" t="s">
        <v>46</v>
      </c>
      <c r="Q75" t="s">
        <v>47</v>
      </c>
      <c r="R75" t="s">
        <v>58</v>
      </c>
    </row>
    <row r="76" spans="1:18" x14ac:dyDescent="0.2">
      <c r="A76">
        <v>75</v>
      </c>
      <c r="B76" t="s">
        <v>167</v>
      </c>
      <c r="C76" t="s">
        <v>168</v>
      </c>
      <c r="D76" t="s">
        <v>39</v>
      </c>
      <c r="E76" t="s">
        <v>183</v>
      </c>
      <c r="F76" t="s">
        <v>1069</v>
      </c>
      <c r="G76" t="s">
        <v>170</v>
      </c>
      <c r="H76" t="s">
        <v>184</v>
      </c>
      <c r="I76" t="s">
        <v>185</v>
      </c>
      <c r="J76" t="s">
        <v>186</v>
      </c>
      <c r="K76" t="s">
        <v>187</v>
      </c>
      <c r="L76" t="s">
        <v>56</v>
      </c>
      <c r="M76" t="s">
        <v>46</v>
      </c>
      <c r="N76" t="s">
        <v>40</v>
      </c>
      <c r="O76" t="s">
        <v>64</v>
      </c>
      <c r="P76" t="s">
        <v>46</v>
      </c>
      <c r="Q76" t="s">
        <v>47</v>
      </c>
      <c r="R76" t="s">
        <v>58</v>
      </c>
    </row>
    <row r="77" spans="1:18" x14ac:dyDescent="0.2">
      <c r="A77">
        <v>76</v>
      </c>
      <c r="B77" t="s">
        <v>167</v>
      </c>
      <c r="C77" t="s">
        <v>168</v>
      </c>
      <c r="D77" t="s">
        <v>39</v>
      </c>
      <c r="E77" t="s">
        <v>188</v>
      </c>
      <c r="F77" t="s">
        <v>1069</v>
      </c>
      <c r="G77" t="s">
        <v>170</v>
      </c>
      <c r="H77" t="s">
        <v>184</v>
      </c>
      <c r="I77" t="s">
        <v>189</v>
      </c>
      <c r="J77" t="s">
        <v>190</v>
      </c>
      <c r="K77" t="s">
        <v>191</v>
      </c>
      <c r="L77" t="s">
        <v>45</v>
      </c>
      <c r="M77" t="s">
        <v>46</v>
      </c>
      <c r="N77" t="s">
        <v>40</v>
      </c>
      <c r="O77" t="s">
        <v>64</v>
      </c>
      <c r="P77" t="s">
        <v>46</v>
      </c>
      <c r="Q77" t="s">
        <v>47</v>
      </c>
      <c r="R77" t="s">
        <v>58</v>
      </c>
    </row>
    <row r="78" spans="1:18" x14ac:dyDescent="0.2">
      <c r="A78">
        <v>77</v>
      </c>
      <c r="B78" t="s">
        <v>167</v>
      </c>
      <c r="C78" t="s">
        <v>168</v>
      </c>
      <c r="D78" t="s">
        <v>39</v>
      </c>
      <c r="E78" t="s">
        <v>192</v>
      </c>
      <c r="F78" t="s">
        <v>1069</v>
      </c>
      <c r="G78" t="s">
        <v>170</v>
      </c>
      <c r="H78" t="s">
        <v>193</v>
      </c>
      <c r="I78" t="s">
        <v>194</v>
      </c>
      <c r="J78" t="s">
        <v>195</v>
      </c>
      <c r="K78" t="s">
        <v>196</v>
      </c>
      <c r="L78" t="s">
        <v>56</v>
      </c>
      <c r="M78" t="s">
        <v>46</v>
      </c>
      <c r="N78" t="s">
        <v>40</v>
      </c>
      <c r="O78" t="s">
        <v>64</v>
      </c>
      <c r="P78" t="s">
        <v>46</v>
      </c>
      <c r="Q78" t="s">
        <v>47</v>
      </c>
      <c r="R78" t="s">
        <v>58</v>
      </c>
    </row>
    <row r="79" spans="1:18" x14ac:dyDescent="0.2">
      <c r="A79">
        <v>78</v>
      </c>
      <c r="B79" t="s">
        <v>167</v>
      </c>
      <c r="C79" t="s">
        <v>168</v>
      </c>
      <c r="D79" t="s">
        <v>39</v>
      </c>
      <c r="E79" t="s">
        <v>197</v>
      </c>
      <c r="F79" t="s">
        <v>1069</v>
      </c>
      <c r="G79" t="s">
        <v>170</v>
      </c>
      <c r="H79" t="s">
        <v>198</v>
      </c>
      <c r="I79" t="s">
        <v>199</v>
      </c>
      <c r="J79" t="s">
        <v>195</v>
      </c>
      <c r="K79" t="s">
        <v>196</v>
      </c>
      <c r="L79" t="s">
        <v>56</v>
      </c>
      <c r="M79" t="s">
        <v>46</v>
      </c>
      <c r="N79" t="s">
        <v>40</v>
      </c>
      <c r="O79" t="s">
        <v>64</v>
      </c>
      <c r="P79" t="s">
        <v>46</v>
      </c>
      <c r="Q79" t="s">
        <v>47</v>
      </c>
      <c r="R79" t="s">
        <v>58</v>
      </c>
    </row>
    <row r="80" spans="1:18" x14ac:dyDescent="0.2">
      <c r="A80">
        <v>79</v>
      </c>
      <c r="B80" t="s">
        <v>167</v>
      </c>
      <c r="C80" t="s">
        <v>168</v>
      </c>
      <c r="D80" t="s">
        <v>39</v>
      </c>
      <c r="E80" t="s">
        <v>200</v>
      </c>
      <c r="F80" t="s">
        <v>1069</v>
      </c>
      <c r="G80" t="s">
        <v>170</v>
      </c>
      <c r="H80" t="s">
        <v>201</v>
      </c>
      <c r="I80" t="s">
        <v>202</v>
      </c>
      <c r="J80" t="s">
        <v>203</v>
      </c>
      <c r="K80" t="s">
        <v>204</v>
      </c>
      <c r="L80" t="s">
        <v>45</v>
      </c>
      <c r="M80" t="s">
        <v>205</v>
      </c>
      <c r="N80" t="s">
        <v>40</v>
      </c>
      <c r="O80" t="s">
        <v>64</v>
      </c>
      <c r="P80" t="s">
        <v>46</v>
      </c>
      <c r="Q80" t="s">
        <v>47</v>
      </c>
      <c r="R80" t="s">
        <v>58</v>
      </c>
    </row>
    <row r="81" spans="1:18" x14ac:dyDescent="0.2">
      <c r="A81">
        <v>80</v>
      </c>
      <c r="B81" t="s">
        <v>167</v>
      </c>
      <c r="C81" t="s">
        <v>168</v>
      </c>
      <c r="D81" t="s">
        <v>39</v>
      </c>
      <c r="E81" t="s">
        <v>206</v>
      </c>
      <c r="F81" t="s">
        <v>1069</v>
      </c>
      <c r="G81" t="s">
        <v>170</v>
      </c>
      <c r="H81" t="s">
        <v>207</v>
      </c>
      <c r="I81" t="s">
        <v>208</v>
      </c>
      <c r="J81" t="s">
        <v>209</v>
      </c>
      <c r="K81" t="s">
        <v>210</v>
      </c>
      <c r="L81" t="s">
        <v>45</v>
      </c>
      <c r="M81" t="s">
        <v>46</v>
      </c>
      <c r="N81" t="s">
        <v>40</v>
      </c>
      <c r="O81" t="s">
        <v>64</v>
      </c>
      <c r="P81" t="s">
        <v>46</v>
      </c>
      <c r="Q81" t="s">
        <v>98</v>
      </c>
      <c r="R81" t="s">
        <v>46</v>
      </c>
    </row>
    <row r="82" spans="1:18" x14ac:dyDescent="0.2">
      <c r="A82">
        <v>81</v>
      </c>
      <c r="B82" t="s">
        <v>167</v>
      </c>
      <c r="C82" t="s">
        <v>168</v>
      </c>
      <c r="D82" t="s">
        <v>39</v>
      </c>
      <c r="E82" t="s">
        <v>211</v>
      </c>
      <c r="F82" t="s">
        <v>1069</v>
      </c>
      <c r="G82" t="s">
        <v>170</v>
      </c>
      <c r="H82" t="s">
        <v>212</v>
      </c>
      <c r="I82" t="s">
        <v>213</v>
      </c>
      <c r="J82" t="s">
        <v>203</v>
      </c>
      <c r="K82" t="s">
        <v>204</v>
      </c>
      <c r="L82" t="s">
        <v>45</v>
      </c>
      <c r="M82" t="s">
        <v>214</v>
      </c>
      <c r="N82" t="s">
        <v>40</v>
      </c>
      <c r="O82" t="s">
        <v>64</v>
      </c>
      <c r="P82" t="s">
        <v>46</v>
      </c>
      <c r="Q82" t="s">
        <v>47</v>
      </c>
      <c r="R82" t="s">
        <v>58</v>
      </c>
    </row>
    <row r="83" spans="1:18" x14ac:dyDescent="0.2">
      <c r="A83">
        <v>82</v>
      </c>
      <c r="B83" t="s">
        <v>167</v>
      </c>
      <c r="C83" t="s">
        <v>168</v>
      </c>
      <c r="D83" t="s">
        <v>39</v>
      </c>
      <c r="E83" t="s">
        <v>253</v>
      </c>
      <c r="F83" t="s">
        <v>1069</v>
      </c>
      <c r="G83" t="s">
        <v>170</v>
      </c>
      <c r="H83" t="s">
        <v>254</v>
      </c>
      <c r="I83" t="s">
        <v>255</v>
      </c>
      <c r="J83" t="s">
        <v>252</v>
      </c>
      <c r="K83" t="s">
        <v>256</v>
      </c>
      <c r="L83" t="s">
        <v>45</v>
      </c>
      <c r="M83" t="s">
        <v>46</v>
      </c>
      <c r="N83" t="s">
        <v>40</v>
      </c>
      <c r="O83" t="s">
        <v>64</v>
      </c>
      <c r="P83" t="s">
        <v>46</v>
      </c>
      <c r="Q83" t="s">
        <v>47</v>
      </c>
      <c r="R83" t="s">
        <v>58</v>
      </c>
    </row>
    <row r="84" spans="1:18" x14ac:dyDescent="0.2">
      <c r="A84">
        <v>83</v>
      </c>
      <c r="B84" t="s">
        <v>167</v>
      </c>
      <c r="C84" t="s">
        <v>168</v>
      </c>
      <c r="D84" t="s">
        <v>39</v>
      </c>
      <c r="E84" t="s">
        <v>257</v>
      </c>
      <c r="F84" t="s">
        <v>1069</v>
      </c>
      <c r="G84" t="s">
        <v>170</v>
      </c>
      <c r="H84" t="s">
        <v>258</v>
      </c>
      <c r="I84" t="s">
        <v>1094</v>
      </c>
      <c r="J84" t="s">
        <v>43</v>
      </c>
      <c r="K84" t="s">
        <v>44</v>
      </c>
      <c r="L84" t="s">
        <v>45</v>
      </c>
      <c r="M84" t="s">
        <v>259</v>
      </c>
      <c r="N84" t="s">
        <v>40</v>
      </c>
      <c r="O84" t="s">
        <v>64</v>
      </c>
      <c r="P84" t="s">
        <v>46</v>
      </c>
      <c r="Q84" t="s">
        <v>47</v>
      </c>
      <c r="R84" t="s">
        <v>58</v>
      </c>
    </row>
    <row r="85" spans="1:18" x14ac:dyDescent="0.2">
      <c r="A85">
        <v>84</v>
      </c>
      <c r="B85" t="s">
        <v>167</v>
      </c>
      <c r="C85" t="s">
        <v>168</v>
      </c>
      <c r="D85" t="s">
        <v>39</v>
      </c>
      <c r="E85" t="s">
        <v>265</v>
      </c>
      <c r="F85" t="s">
        <v>1069</v>
      </c>
      <c r="G85" t="s">
        <v>170</v>
      </c>
      <c r="H85" t="s">
        <v>266</v>
      </c>
      <c r="I85" t="s">
        <v>267</v>
      </c>
      <c r="J85" t="s">
        <v>264</v>
      </c>
      <c r="K85" t="s">
        <v>268</v>
      </c>
      <c r="L85" t="s">
        <v>45</v>
      </c>
      <c r="M85" t="s">
        <v>269</v>
      </c>
      <c r="N85" t="s">
        <v>40</v>
      </c>
      <c r="O85" t="s">
        <v>64</v>
      </c>
      <c r="P85" t="s">
        <v>46</v>
      </c>
      <c r="Q85" t="s">
        <v>47</v>
      </c>
      <c r="R85" t="s">
        <v>58</v>
      </c>
    </row>
    <row r="86" spans="1:18" x14ac:dyDescent="0.2">
      <c r="A86">
        <v>85</v>
      </c>
      <c r="B86" t="s">
        <v>167</v>
      </c>
      <c r="C86" t="s">
        <v>168</v>
      </c>
      <c r="D86" t="s">
        <v>39</v>
      </c>
      <c r="E86" t="s">
        <v>298</v>
      </c>
      <c r="F86" t="s">
        <v>1069</v>
      </c>
      <c r="G86" t="s">
        <v>170</v>
      </c>
      <c r="H86" t="s">
        <v>299</v>
      </c>
      <c r="I86" t="s">
        <v>300</v>
      </c>
      <c r="J86" t="s">
        <v>301</v>
      </c>
      <c r="K86" t="s">
        <v>302</v>
      </c>
      <c r="L86" t="s">
        <v>45</v>
      </c>
      <c r="M86" t="s">
        <v>303</v>
      </c>
      <c r="N86" t="s">
        <v>40</v>
      </c>
      <c r="O86" t="s">
        <v>64</v>
      </c>
      <c r="P86" t="s">
        <v>46</v>
      </c>
      <c r="Q86" t="s">
        <v>47</v>
      </c>
      <c r="R86" t="s">
        <v>58</v>
      </c>
    </row>
    <row r="87" spans="1:18" x14ac:dyDescent="0.2">
      <c r="A87">
        <v>86</v>
      </c>
      <c r="B87" t="s">
        <v>167</v>
      </c>
      <c r="C87" t="s">
        <v>168</v>
      </c>
      <c r="D87" t="s">
        <v>39</v>
      </c>
      <c r="E87" t="s">
        <v>407</v>
      </c>
      <c r="F87" t="s">
        <v>1069</v>
      </c>
      <c r="G87" t="s">
        <v>170</v>
      </c>
      <c r="H87" t="s">
        <v>408</v>
      </c>
      <c r="I87" t="s">
        <v>409</v>
      </c>
      <c r="J87" t="s">
        <v>105</v>
      </c>
      <c r="K87" t="s">
        <v>410</v>
      </c>
      <c r="L87" t="s">
        <v>45</v>
      </c>
      <c r="M87" t="s">
        <v>46</v>
      </c>
      <c r="N87" t="s">
        <v>40</v>
      </c>
      <c r="O87" t="s">
        <v>64</v>
      </c>
      <c r="P87" t="s">
        <v>46</v>
      </c>
      <c r="Q87" t="s">
        <v>47</v>
      </c>
      <c r="R87" t="s">
        <v>48</v>
      </c>
    </row>
    <row r="88" spans="1:18" x14ac:dyDescent="0.2">
      <c r="A88">
        <v>87</v>
      </c>
      <c r="B88" t="s">
        <v>167</v>
      </c>
      <c r="C88" t="s">
        <v>168</v>
      </c>
      <c r="D88" t="s">
        <v>39</v>
      </c>
      <c r="E88" t="s">
        <v>501</v>
      </c>
      <c r="F88" t="s">
        <v>1069</v>
      </c>
      <c r="G88" t="s">
        <v>170</v>
      </c>
      <c r="H88" t="s">
        <v>502</v>
      </c>
      <c r="I88" t="s">
        <v>503</v>
      </c>
      <c r="J88" t="s">
        <v>504</v>
      </c>
      <c r="K88" t="s">
        <v>505</v>
      </c>
      <c r="L88" t="s">
        <v>45</v>
      </c>
      <c r="M88" t="s">
        <v>506</v>
      </c>
      <c r="N88" t="s">
        <v>40</v>
      </c>
      <c r="O88" t="s">
        <v>64</v>
      </c>
      <c r="P88" t="s">
        <v>46</v>
      </c>
      <c r="Q88" t="s">
        <v>47</v>
      </c>
      <c r="R88" t="s">
        <v>48</v>
      </c>
    </row>
    <row r="89" spans="1:18" x14ac:dyDescent="0.2">
      <c r="A89">
        <v>88</v>
      </c>
      <c r="B89" t="s">
        <v>330</v>
      </c>
      <c r="C89" t="s">
        <v>331</v>
      </c>
      <c r="D89" t="s">
        <v>39</v>
      </c>
      <c r="E89" t="s">
        <v>343</v>
      </c>
      <c r="F89" t="s">
        <v>1069</v>
      </c>
      <c r="G89" t="s">
        <v>332</v>
      </c>
      <c r="H89" t="s">
        <v>344</v>
      </c>
      <c r="I89" t="s">
        <v>345</v>
      </c>
      <c r="J89" t="s">
        <v>333</v>
      </c>
      <c r="K89" t="s">
        <v>346</v>
      </c>
      <c r="L89" t="s">
        <v>45</v>
      </c>
      <c r="M89" t="s">
        <v>46</v>
      </c>
      <c r="N89" t="s">
        <v>40</v>
      </c>
      <c r="O89" t="s">
        <v>64</v>
      </c>
      <c r="P89" t="s">
        <v>46</v>
      </c>
      <c r="Q89" t="s">
        <v>47</v>
      </c>
      <c r="R89" t="s">
        <v>48</v>
      </c>
    </row>
    <row r="90" spans="1:18" x14ac:dyDescent="0.2">
      <c r="A90">
        <v>89</v>
      </c>
      <c r="B90" t="s">
        <v>330</v>
      </c>
      <c r="C90" t="s">
        <v>331</v>
      </c>
      <c r="D90" t="s">
        <v>39</v>
      </c>
      <c r="E90" t="s">
        <v>347</v>
      </c>
      <c r="F90" t="s">
        <v>1069</v>
      </c>
      <c r="G90" t="s">
        <v>332</v>
      </c>
      <c r="H90" t="s">
        <v>348</v>
      </c>
      <c r="I90" t="s">
        <v>349</v>
      </c>
      <c r="J90" t="s">
        <v>333</v>
      </c>
      <c r="K90" t="s">
        <v>334</v>
      </c>
      <c r="L90" t="s">
        <v>45</v>
      </c>
      <c r="M90" t="s">
        <v>46</v>
      </c>
      <c r="N90" t="s">
        <v>40</v>
      </c>
      <c r="O90" t="s">
        <v>64</v>
      </c>
      <c r="P90" t="s">
        <v>46</v>
      </c>
      <c r="Q90" t="s">
        <v>47</v>
      </c>
      <c r="R90" t="s">
        <v>48</v>
      </c>
    </row>
    <row r="91" spans="1:18" x14ac:dyDescent="0.2">
      <c r="A91">
        <v>90</v>
      </c>
      <c r="B91" t="s">
        <v>330</v>
      </c>
      <c r="C91" t="s">
        <v>331</v>
      </c>
      <c r="D91" t="s">
        <v>39</v>
      </c>
      <c r="E91" t="s">
        <v>356</v>
      </c>
      <c r="F91" t="s">
        <v>1069</v>
      </c>
      <c r="G91" t="s">
        <v>332</v>
      </c>
      <c r="H91" t="s">
        <v>357</v>
      </c>
      <c r="I91" t="s">
        <v>358</v>
      </c>
      <c r="J91" t="s">
        <v>359</v>
      </c>
      <c r="K91" t="s">
        <v>130</v>
      </c>
      <c r="L91" t="s">
        <v>45</v>
      </c>
      <c r="M91" t="s">
        <v>46</v>
      </c>
      <c r="N91" t="s">
        <v>40</v>
      </c>
      <c r="O91" t="s">
        <v>64</v>
      </c>
      <c r="P91" t="s">
        <v>46</v>
      </c>
      <c r="Q91" t="s">
        <v>47</v>
      </c>
      <c r="R91" t="s">
        <v>48</v>
      </c>
    </row>
    <row r="92" spans="1:18" x14ac:dyDescent="0.2">
      <c r="A92">
        <v>91</v>
      </c>
      <c r="B92" t="s">
        <v>330</v>
      </c>
      <c r="C92" t="s">
        <v>331</v>
      </c>
      <c r="D92" t="s">
        <v>39</v>
      </c>
      <c r="E92" t="s">
        <v>360</v>
      </c>
      <c r="F92" t="s">
        <v>1069</v>
      </c>
      <c r="G92" t="s">
        <v>332</v>
      </c>
      <c r="H92" t="s">
        <v>361</v>
      </c>
      <c r="I92" t="s">
        <v>362</v>
      </c>
      <c r="J92" t="s">
        <v>333</v>
      </c>
      <c r="K92" t="s">
        <v>363</v>
      </c>
      <c r="L92" t="s">
        <v>45</v>
      </c>
      <c r="M92" t="s">
        <v>46</v>
      </c>
      <c r="N92" t="s">
        <v>40</v>
      </c>
      <c r="O92" t="s">
        <v>64</v>
      </c>
      <c r="P92" t="s">
        <v>46</v>
      </c>
      <c r="Q92" t="s">
        <v>47</v>
      </c>
      <c r="R92" t="s">
        <v>48</v>
      </c>
    </row>
    <row r="93" spans="1:18" x14ac:dyDescent="0.2">
      <c r="A93">
        <v>92</v>
      </c>
      <c r="B93" t="s">
        <v>330</v>
      </c>
      <c r="C93" t="s">
        <v>331</v>
      </c>
      <c r="D93" t="s">
        <v>39</v>
      </c>
      <c r="E93" t="s">
        <v>369</v>
      </c>
      <c r="F93" t="s">
        <v>1069</v>
      </c>
      <c r="G93" t="s">
        <v>332</v>
      </c>
      <c r="H93" t="s">
        <v>370</v>
      </c>
      <c r="I93" t="s">
        <v>371</v>
      </c>
      <c r="J93" t="s">
        <v>359</v>
      </c>
      <c r="K93" t="s">
        <v>130</v>
      </c>
      <c r="L93" t="s">
        <v>45</v>
      </c>
      <c r="M93" t="s">
        <v>46</v>
      </c>
      <c r="N93" t="s">
        <v>40</v>
      </c>
      <c r="O93" t="s">
        <v>64</v>
      </c>
      <c r="P93" t="s">
        <v>46</v>
      </c>
      <c r="Q93" t="s">
        <v>47</v>
      </c>
      <c r="R93" t="s">
        <v>48</v>
      </c>
    </row>
    <row r="94" spans="1:18" x14ac:dyDescent="0.2">
      <c r="A94">
        <v>93</v>
      </c>
      <c r="B94" t="s">
        <v>330</v>
      </c>
      <c r="C94" t="s">
        <v>331</v>
      </c>
      <c r="D94" t="s">
        <v>39</v>
      </c>
      <c r="E94" t="s">
        <v>507</v>
      </c>
      <c r="F94" t="s">
        <v>1069</v>
      </c>
      <c r="G94" t="s">
        <v>332</v>
      </c>
      <c r="H94" t="s">
        <v>508</v>
      </c>
      <c r="I94" t="s">
        <v>509</v>
      </c>
      <c r="J94" t="s">
        <v>510</v>
      </c>
      <c r="K94" t="s">
        <v>511</v>
      </c>
      <c r="L94" t="s">
        <v>56</v>
      </c>
      <c r="M94" t="s">
        <v>46</v>
      </c>
      <c r="N94" t="s">
        <v>40</v>
      </c>
      <c r="O94" t="s">
        <v>64</v>
      </c>
      <c r="P94" t="s">
        <v>512</v>
      </c>
      <c r="Q94" t="s">
        <v>47</v>
      </c>
      <c r="R94" t="s">
        <v>58</v>
      </c>
    </row>
    <row r="95" spans="1:18" x14ac:dyDescent="0.2">
      <c r="A95">
        <v>94</v>
      </c>
      <c r="B95" t="s">
        <v>330</v>
      </c>
      <c r="C95" t="s">
        <v>331</v>
      </c>
      <c r="D95" t="s">
        <v>39</v>
      </c>
      <c r="E95" t="s">
        <v>513</v>
      </c>
      <c r="F95" t="s">
        <v>1069</v>
      </c>
      <c r="G95" t="s">
        <v>332</v>
      </c>
      <c r="H95" t="s">
        <v>514</v>
      </c>
      <c r="I95" t="s">
        <v>515</v>
      </c>
      <c r="J95" t="s">
        <v>516</v>
      </c>
      <c r="K95" t="s">
        <v>517</v>
      </c>
      <c r="L95" t="s">
        <v>56</v>
      </c>
      <c r="M95" t="s">
        <v>46</v>
      </c>
      <c r="N95" t="s">
        <v>40</v>
      </c>
      <c r="O95" t="s">
        <v>64</v>
      </c>
      <c r="P95" t="s">
        <v>518</v>
      </c>
      <c r="Q95" t="s">
        <v>47</v>
      </c>
      <c r="R95" t="s">
        <v>58</v>
      </c>
    </row>
    <row r="96" spans="1:18" x14ac:dyDescent="0.2">
      <c r="A96">
        <v>95</v>
      </c>
      <c r="B96" t="s">
        <v>330</v>
      </c>
      <c r="C96" t="s">
        <v>331</v>
      </c>
      <c r="D96" t="s">
        <v>39</v>
      </c>
      <c r="E96" t="s">
        <v>519</v>
      </c>
      <c r="F96" t="s">
        <v>1069</v>
      </c>
      <c r="G96" t="s">
        <v>332</v>
      </c>
      <c r="H96" t="s">
        <v>520</v>
      </c>
      <c r="I96" t="s">
        <v>521</v>
      </c>
      <c r="J96" t="s">
        <v>522</v>
      </c>
      <c r="K96" t="s">
        <v>523</v>
      </c>
      <c r="L96" t="s">
        <v>56</v>
      </c>
      <c r="M96" t="s">
        <v>46</v>
      </c>
      <c r="N96" t="s">
        <v>40</v>
      </c>
      <c r="O96" t="s">
        <v>64</v>
      </c>
      <c r="P96" t="s">
        <v>524</v>
      </c>
      <c r="Q96" t="s">
        <v>47</v>
      </c>
      <c r="R96" t="s">
        <v>58</v>
      </c>
    </row>
    <row r="97" spans="1:18" x14ac:dyDescent="0.2">
      <c r="A97">
        <v>96</v>
      </c>
      <c r="B97" t="s">
        <v>873</v>
      </c>
      <c r="C97" t="s">
        <v>1095</v>
      </c>
      <c r="D97" t="s">
        <v>39</v>
      </c>
      <c r="E97" t="s">
        <v>250</v>
      </c>
      <c r="F97" t="s">
        <v>1069</v>
      </c>
      <c r="G97" t="s">
        <v>1096</v>
      </c>
      <c r="H97" t="s">
        <v>1097</v>
      </c>
      <c r="I97" t="s">
        <v>251</v>
      </c>
      <c r="J97" t="s">
        <v>83</v>
      </c>
      <c r="K97" t="s">
        <v>90</v>
      </c>
      <c r="L97" t="s">
        <v>56</v>
      </c>
      <c r="M97" t="s">
        <v>249</v>
      </c>
      <c r="N97" t="s">
        <v>40</v>
      </c>
      <c r="O97" t="s">
        <v>64</v>
      </c>
      <c r="P97" t="s">
        <v>46</v>
      </c>
      <c r="Q97" t="s">
        <v>47</v>
      </c>
      <c r="R97" t="s">
        <v>58</v>
      </c>
    </row>
    <row r="98" spans="1:18" x14ac:dyDescent="0.2">
      <c r="A98">
        <v>97</v>
      </c>
      <c r="B98" t="s">
        <v>873</v>
      </c>
      <c r="C98" t="s">
        <v>1095</v>
      </c>
      <c r="D98" t="s">
        <v>39</v>
      </c>
      <c r="E98" t="s">
        <v>1098</v>
      </c>
      <c r="F98" t="s">
        <v>1069</v>
      </c>
      <c r="G98" t="s">
        <v>1096</v>
      </c>
      <c r="H98" t="s">
        <v>1099</v>
      </c>
      <c r="I98" t="s">
        <v>1100</v>
      </c>
      <c r="J98" t="s">
        <v>645</v>
      </c>
      <c r="K98" t="s">
        <v>1101</v>
      </c>
      <c r="L98" t="s">
        <v>56</v>
      </c>
      <c r="N98" t="s">
        <v>40</v>
      </c>
      <c r="O98" t="s">
        <v>64</v>
      </c>
      <c r="P98" t="s">
        <v>46</v>
      </c>
      <c r="Q98" t="s">
        <v>47</v>
      </c>
      <c r="R98" t="s">
        <v>58</v>
      </c>
    </row>
    <row r="99" spans="1:18" x14ac:dyDescent="0.2">
      <c r="A99">
        <v>98</v>
      </c>
      <c r="B99" t="s">
        <v>873</v>
      </c>
      <c r="C99" t="s">
        <v>1095</v>
      </c>
      <c r="D99" t="s">
        <v>39</v>
      </c>
      <c r="E99" t="s">
        <v>874</v>
      </c>
      <c r="F99" t="s">
        <v>1069</v>
      </c>
      <c r="G99" t="s">
        <v>1096</v>
      </c>
      <c r="H99" t="s">
        <v>875</v>
      </c>
      <c r="I99" t="s">
        <v>876</v>
      </c>
      <c r="J99" t="s">
        <v>877</v>
      </c>
      <c r="K99" t="s">
        <v>878</v>
      </c>
      <c r="L99" t="s">
        <v>56</v>
      </c>
      <c r="M99" t="s">
        <v>879</v>
      </c>
      <c r="N99" t="s">
        <v>40</v>
      </c>
      <c r="O99" t="s">
        <v>64</v>
      </c>
      <c r="P99" t="s">
        <v>46</v>
      </c>
      <c r="Q99" t="s">
        <v>47</v>
      </c>
      <c r="R99" t="s">
        <v>48</v>
      </c>
    </row>
    <row r="100" spans="1:18" x14ac:dyDescent="0.2">
      <c r="A100">
        <v>99</v>
      </c>
      <c r="B100" t="s">
        <v>873</v>
      </c>
      <c r="C100" t="s">
        <v>1095</v>
      </c>
      <c r="D100" t="s">
        <v>39</v>
      </c>
      <c r="E100" t="s">
        <v>880</v>
      </c>
      <c r="F100" t="s">
        <v>1069</v>
      </c>
      <c r="G100" t="s">
        <v>1096</v>
      </c>
      <c r="H100" t="s">
        <v>881</v>
      </c>
      <c r="I100" t="s">
        <v>882</v>
      </c>
      <c r="J100" t="s">
        <v>883</v>
      </c>
      <c r="K100" t="s">
        <v>388</v>
      </c>
      <c r="L100" t="s">
        <v>45</v>
      </c>
      <c r="M100" t="s">
        <v>46</v>
      </c>
      <c r="N100" t="s">
        <v>40</v>
      </c>
      <c r="O100" t="s">
        <v>64</v>
      </c>
      <c r="P100" t="s">
        <v>46</v>
      </c>
      <c r="Q100" t="s">
        <v>47</v>
      </c>
      <c r="R100" t="s">
        <v>58</v>
      </c>
    </row>
    <row r="101" spans="1:18" x14ac:dyDescent="0.2">
      <c r="A101">
        <v>100</v>
      </c>
      <c r="B101" t="s">
        <v>873</v>
      </c>
      <c r="C101" t="s">
        <v>1095</v>
      </c>
      <c r="D101" t="s">
        <v>39</v>
      </c>
      <c r="E101" t="s">
        <v>884</v>
      </c>
      <c r="F101" t="s">
        <v>1069</v>
      </c>
      <c r="G101" t="s">
        <v>1096</v>
      </c>
      <c r="H101" t="s">
        <v>885</v>
      </c>
      <c r="I101" t="s">
        <v>886</v>
      </c>
      <c r="J101" t="s">
        <v>887</v>
      </c>
      <c r="K101" t="s">
        <v>388</v>
      </c>
      <c r="L101" t="s">
        <v>56</v>
      </c>
      <c r="M101" t="s">
        <v>46</v>
      </c>
      <c r="N101" t="s">
        <v>40</v>
      </c>
      <c r="O101" t="s">
        <v>64</v>
      </c>
      <c r="P101" t="s">
        <v>46</v>
      </c>
      <c r="Q101" t="s">
        <v>47</v>
      </c>
      <c r="R101" t="s">
        <v>58</v>
      </c>
    </row>
    <row r="102" spans="1:18" x14ac:dyDescent="0.2">
      <c r="A102">
        <v>101</v>
      </c>
      <c r="B102" t="s">
        <v>873</v>
      </c>
      <c r="C102" t="s">
        <v>1095</v>
      </c>
      <c r="D102" t="s">
        <v>39</v>
      </c>
      <c r="E102" t="s">
        <v>888</v>
      </c>
      <c r="F102" t="s">
        <v>1069</v>
      </c>
      <c r="G102" t="s">
        <v>1096</v>
      </c>
      <c r="H102" t="s">
        <v>889</v>
      </c>
      <c r="I102" t="s">
        <v>890</v>
      </c>
      <c r="J102" t="s">
        <v>891</v>
      </c>
      <c r="K102" t="s">
        <v>892</v>
      </c>
      <c r="L102" t="s">
        <v>56</v>
      </c>
      <c r="M102" t="s">
        <v>46</v>
      </c>
      <c r="N102" t="s">
        <v>40</v>
      </c>
      <c r="O102" t="s">
        <v>64</v>
      </c>
      <c r="P102" t="s">
        <v>46</v>
      </c>
      <c r="Q102" t="s">
        <v>47</v>
      </c>
      <c r="R102" t="s">
        <v>48</v>
      </c>
    </row>
    <row r="103" spans="1:18" x14ac:dyDescent="0.2">
      <c r="A103">
        <v>102</v>
      </c>
      <c r="B103" t="s">
        <v>873</v>
      </c>
      <c r="C103" t="s">
        <v>1095</v>
      </c>
      <c r="D103" t="s">
        <v>39</v>
      </c>
      <c r="E103" t="s">
        <v>893</v>
      </c>
      <c r="F103" t="s">
        <v>1069</v>
      </c>
      <c r="G103" t="s">
        <v>1096</v>
      </c>
      <c r="H103" t="s">
        <v>894</v>
      </c>
      <c r="I103" t="s">
        <v>895</v>
      </c>
      <c r="J103" t="s">
        <v>896</v>
      </c>
      <c r="K103" t="s">
        <v>897</v>
      </c>
      <c r="L103" t="s">
        <v>56</v>
      </c>
      <c r="M103" t="s">
        <v>46</v>
      </c>
      <c r="N103" t="s">
        <v>40</v>
      </c>
      <c r="O103" t="s">
        <v>64</v>
      </c>
      <c r="P103" t="s">
        <v>46</v>
      </c>
      <c r="Q103" t="s">
        <v>47</v>
      </c>
      <c r="R103" t="s">
        <v>48</v>
      </c>
    </row>
    <row r="104" spans="1:18" x14ac:dyDescent="0.2">
      <c r="A104">
        <v>103</v>
      </c>
      <c r="B104" t="s">
        <v>873</v>
      </c>
      <c r="C104" t="s">
        <v>1095</v>
      </c>
      <c r="D104" t="s">
        <v>39</v>
      </c>
      <c r="E104" t="s">
        <v>898</v>
      </c>
      <c r="F104" t="s">
        <v>1069</v>
      </c>
      <c r="G104" t="s">
        <v>1096</v>
      </c>
      <c r="H104" t="s">
        <v>899</v>
      </c>
      <c r="I104" t="s">
        <v>900</v>
      </c>
      <c r="J104" t="s">
        <v>901</v>
      </c>
      <c r="K104" t="s">
        <v>902</v>
      </c>
      <c r="L104" t="s">
        <v>45</v>
      </c>
      <c r="M104" t="s">
        <v>46</v>
      </c>
      <c r="N104" t="s">
        <v>40</v>
      </c>
      <c r="O104" t="s">
        <v>64</v>
      </c>
      <c r="P104" t="s">
        <v>46</v>
      </c>
      <c r="Q104" t="s">
        <v>47</v>
      </c>
      <c r="R104" t="s">
        <v>48</v>
      </c>
    </row>
    <row r="105" spans="1:18" x14ac:dyDescent="0.2">
      <c r="A105">
        <v>104</v>
      </c>
      <c r="B105" t="s">
        <v>873</v>
      </c>
      <c r="C105" t="s">
        <v>1095</v>
      </c>
      <c r="D105" t="s">
        <v>39</v>
      </c>
      <c r="E105" t="s">
        <v>903</v>
      </c>
      <c r="F105" t="s">
        <v>1069</v>
      </c>
      <c r="G105" t="s">
        <v>1096</v>
      </c>
      <c r="H105" t="s">
        <v>904</v>
      </c>
      <c r="I105" t="s">
        <v>905</v>
      </c>
      <c r="J105" t="s">
        <v>906</v>
      </c>
      <c r="K105" t="s">
        <v>907</v>
      </c>
      <c r="L105" t="s">
        <v>45</v>
      </c>
      <c r="M105" t="s">
        <v>1102</v>
      </c>
      <c r="N105" t="s">
        <v>40</v>
      </c>
      <c r="O105" t="s">
        <v>64</v>
      </c>
      <c r="P105" t="s">
        <v>46</v>
      </c>
      <c r="Q105" t="s">
        <v>47</v>
      </c>
      <c r="R105" t="s">
        <v>48</v>
      </c>
    </row>
    <row r="106" spans="1:18" x14ac:dyDescent="0.2">
      <c r="A106">
        <v>105</v>
      </c>
      <c r="B106" t="s">
        <v>873</v>
      </c>
      <c r="C106" t="s">
        <v>1095</v>
      </c>
      <c r="D106" t="s">
        <v>39</v>
      </c>
      <c r="E106" t="s">
        <v>1103</v>
      </c>
      <c r="F106" t="s">
        <v>1069</v>
      </c>
      <c r="G106" t="s">
        <v>1096</v>
      </c>
      <c r="H106" t="s">
        <v>1104</v>
      </c>
      <c r="I106" t="s">
        <v>1105</v>
      </c>
      <c r="J106" t="s">
        <v>1106</v>
      </c>
      <c r="K106" t="s">
        <v>1107</v>
      </c>
      <c r="L106" t="s">
        <v>56</v>
      </c>
      <c r="M106" t="s">
        <v>260</v>
      </c>
      <c r="N106" t="s">
        <v>40</v>
      </c>
      <c r="O106" t="s">
        <v>64</v>
      </c>
      <c r="P106" t="s">
        <v>46</v>
      </c>
      <c r="Q106" t="s">
        <v>47</v>
      </c>
      <c r="R106" t="s">
        <v>48</v>
      </c>
    </row>
    <row r="107" spans="1:18" x14ac:dyDescent="0.2">
      <c r="A107">
        <v>106</v>
      </c>
      <c r="B107" t="s">
        <v>873</v>
      </c>
      <c r="C107" t="s">
        <v>1095</v>
      </c>
      <c r="D107" t="s">
        <v>39</v>
      </c>
      <c r="E107" t="s">
        <v>1108</v>
      </c>
      <c r="F107" t="s">
        <v>1069</v>
      </c>
      <c r="G107" t="s">
        <v>1096</v>
      </c>
      <c r="H107" t="s">
        <v>1109</v>
      </c>
      <c r="I107" t="s">
        <v>1110</v>
      </c>
      <c r="J107" t="s">
        <v>1111</v>
      </c>
      <c r="K107" t="s">
        <v>90</v>
      </c>
      <c r="L107" t="s">
        <v>56</v>
      </c>
      <c r="M107" t="s">
        <v>260</v>
      </c>
      <c r="N107" t="s">
        <v>40</v>
      </c>
      <c r="O107" t="s">
        <v>64</v>
      </c>
      <c r="P107" t="s">
        <v>46</v>
      </c>
      <c r="Q107" t="s">
        <v>47</v>
      </c>
      <c r="R107" t="s">
        <v>48</v>
      </c>
    </row>
    <row r="108" spans="1:18" x14ac:dyDescent="0.2">
      <c r="A108">
        <v>107</v>
      </c>
      <c r="B108" t="s">
        <v>873</v>
      </c>
      <c r="C108" t="s">
        <v>1095</v>
      </c>
      <c r="D108" t="s">
        <v>39</v>
      </c>
      <c r="E108" t="s">
        <v>1112</v>
      </c>
      <c r="F108" t="s">
        <v>1069</v>
      </c>
      <c r="G108" t="s">
        <v>1096</v>
      </c>
      <c r="H108" t="s">
        <v>1113</v>
      </c>
      <c r="I108" t="s">
        <v>1114</v>
      </c>
      <c r="J108" t="s">
        <v>1115</v>
      </c>
      <c r="K108" t="s">
        <v>1116</v>
      </c>
      <c r="L108" t="s">
        <v>45</v>
      </c>
      <c r="M108" t="s">
        <v>260</v>
      </c>
      <c r="N108" t="s">
        <v>40</v>
      </c>
      <c r="O108" t="s">
        <v>64</v>
      </c>
      <c r="P108" t="s">
        <v>46</v>
      </c>
      <c r="Q108" t="s">
        <v>47</v>
      </c>
      <c r="R108" t="s">
        <v>48</v>
      </c>
    </row>
    <row r="109" spans="1:18" x14ac:dyDescent="0.2">
      <c r="A109">
        <v>108</v>
      </c>
      <c r="B109" t="s">
        <v>873</v>
      </c>
      <c r="C109" t="s">
        <v>1095</v>
      </c>
      <c r="D109" t="s">
        <v>39</v>
      </c>
      <c r="E109" t="s">
        <v>1117</v>
      </c>
      <c r="F109" t="s">
        <v>1069</v>
      </c>
      <c r="G109" t="s">
        <v>1096</v>
      </c>
      <c r="H109" t="s">
        <v>1118</v>
      </c>
      <c r="I109" t="s">
        <v>1119</v>
      </c>
      <c r="J109" t="s">
        <v>1120</v>
      </c>
      <c r="K109" t="s">
        <v>1121</v>
      </c>
      <c r="L109" t="s">
        <v>56</v>
      </c>
      <c r="M109" t="s">
        <v>260</v>
      </c>
      <c r="N109" t="s">
        <v>40</v>
      </c>
      <c r="O109" t="s">
        <v>64</v>
      </c>
      <c r="P109" t="s">
        <v>46</v>
      </c>
      <c r="Q109" t="s">
        <v>47</v>
      </c>
      <c r="R109" t="s">
        <v>58</v>
      </c>
    </row>
    <row r="110" spans="1:18" x14ac:dyDescent="0.2">
      <c r="A110">
        <v>109</v>
      </c>
      <c r="B110" t="s">
        <v>1001</v>
      </c>
      <c r="C110" t="s">
        <v>1002</v>
      </c>
      <c r="D110" t="s">
        <v>39</v>
      </c>
      <c r="E110" t="s">
        <v>1003</v>
      </c>
      <c r="F110" t="s">
        <v>1069</v>
      </c>
      <c r="G110" t="s">
        <v>1004</v>
      </c>
      <c r="H110" t="s">
        <v>1005</v>
      </c>
      <c r="I110" t="s">
        <v>1006</v>
      </c>
      <c r="J110" t="s">
        <v>1007</v>
      </c>
      <c r="K110" t="s">
        <v>1008</v>
      </c>
      <c r="L110" t="s">
        <v>45</v>
      </c>
      <c r="M110" t="s">
        <v>46</v>
      </c>
      <c r="N110" t="s">
        <v>40</v>
      </c>
      <c r="O110" t="s">
        <v>64</v>
      </c>
      <c r="P110" t="s">
        <v>46</v>
      </c>
      <c r="Q110" t="s">
        <v>47</v>
      </c>
      <c r="R110" t="s">
        <v>58</v>
      </c>
    </row>
    <row r="111" spans="1:18" x14ac:dyDescent="0.2">
      <c r="A111">
        <v>110</v>
      </c>
      <c r="B111" t="s">
        <v>309</v>
      </c>
      <c r="C111" t="s">
        <v>310</v>
      </c>
      <c r="D111" t="s">
        <v>39</v>
      </c>
      <c r="E111" t="s">
        <v>311</v>
      </c>
      <c r="F111" t="s">
        <v>1069</v>
      </c>
      <c r="G111" t="s">
        <v>312</v>
      </c>
      <c r="H111" t="s">
        <v>313</v>
      </c>
      <c r="I111" t="s">
        <v>314</v>
      </c>
      <c r="J111" t="s">
        <v>315</v>
      </c>
      <c r="K111" t="s">
        <v>316</v>
      </c>
      <c r="L111" t="s">
        <v>56</v>
      </c>
      <c r="M111" t="s">
        <v>46</v>
      </c>
      <c r="N111" t="s">
        <v>40</v>
      </c>
      <c r="O111" t="s">
        <v>64</v>
      </c>
      <c r="P111" t="s">
        <v>317</v>
      </c>
      <c r="Q111" t="s">
        <v>47</v>
      </c>
      <c r="R111" t="s">
        <v>58</v>
      </c>
    </row>
    <row r="112" spans="1:18" x14ac:dyDescent="0.2">
      <c r="A112">
        <v>111</v>
      </c>
      <c r="B112" t="s">
        <v>309</v>
      </c>
      <c r="C112" t="s">
        <v>310</v>
      </c>
      <c r="D112" t="s">
        <v>39</v>
      </c>
      <c r="E112" t="s">
        <v>384</v>
      </c>
      <c r="F112" t="s">
        <v>1069</v>
      </c>
      <c r="G112" t="s">
        <v>312</v>
      </c>
      <c r="H112" t="s">
        <v>385</v>
      </c>
      <c r="I112" t="s">
        <v>386</v>
      </c>
      <c r="J112" t="s">
        <v>387</v>
      </c>
      <c r="K112" t="s">
        <v>388</v>
      </c>
      <c r="L112" t="s">
        <v>45</v>
      </c>
      <c r="M112" t="s">
        <v>46</v>
      </c>
      <c r="N112" t="s">
        <v>40</v>
      </c>
      <c r="O112" t="s">
        <v>64</v>
      </c>
      <c r="P112" t="s">
        <v>46</v>
      </c>
      <c r="Q112" t="s">
        <v>47</v>
      </c>
      <c r="R112" t="s">
        <v>48</v>
      </c>
    </row>
    <row r="113" spans="1:18" x14ac:dyDescent="0.2">
      <c r="A113">
        <v>112</v>
      </c>
      <c r="B113" t="s">
        <v>309</v>
      </c>
      <c r="C113" t="s">
        <v>310</v>
      </c>
      <c r="D113" t="s">
        <v>39</v>
      </c>
      <c r="E113" t="s">
        <v>474</v>
      </c>
      <c r="F113" t="s">
        <v>1069</v>
      </c>
      <c r="G113" t="s">
        <v>312</v>
      </c>
      <c r="H113" t="s">
        <v>475</v>
      </c>
      <c r="I113" t="s">
        <v>476</v>
      </c>
      <c r="J113" t="s">
        <v>477</v>
      </c>
      <c r="K113" t="s">
        <v>478</v>
      </c>
      <c r="L113" t="s">
        <v>45</v>
      </c>
      <c r="M113" t="s">
        <v>46</v>
      </c>
      <c r="N113" t="s">
        <v>40</v>
      </c>
      <c r="O113" t="s">
        <v>64</v>
      </c>
      <c r="P113" t="s">
        <v>46</v>
      </c>
      <c r="Q113" t="s">
        <v>47</v>
      </c>
      <c r="R113" t="s">
        <v>58</v>
      </c>
    </row>
    <row r="114" spans="1:18" x14ac:dyDescent="0.2">
      <c r="A114">
        <v>113</v>
      </c>
      <c r="B114" t="s">
        <v>309</v>
      </c>
      <c r="C114" t="s">
        <v>310</v>
      </c>
      <c r="D114" t="s">
        <v>39</v>
      </c>
      <c r="E114" t="s">
        <v>487</v>
      </c>
      <c r="F114" t="s">
        <v>1069</v>
      </c>
      <c r="G114" t="s">
        <v>312</v>
      </c>
      <c r="H114" t="s">
        <v>488</v>
      </c>
      <c r="I114" t="s">
        <v>489</v>
      </c>
      <c r="J114" t="s">
        <v>490</v>
      </c>
      <c r="K114" t="s">
        <v>491</v>
      </c>
      <c r="L114" t="s">
        <v>45</v>
      </c>
      <c r="M114" t="s">
        <v>46</v>
      </c>
      <c r="N114" t="s">
        <v>40</v>
      </c>
      <c r="O114" t="s">
        <v>64</v>
      </c>
      <c r="P114" t="s">
        <v>46</v>
      </c>
      <c r="Q114" t="s">
        <v>98</v>
      </c>
      <c r="R114" t="s">
        <v>46</v>
      </c>
    </row>
    <row r="115" spans="1:18" x14ac:dyDescent="0.2">
      <c r="A115">
        <v>114</v>
      </c>
      <c r="B115" t="s">
        <v>309</v>
      </c>
      <c r="C115" t="s">
        <v>310</v>
      </c>
      <c r="D115" t="s">
        <v>39</v>
      </c>
      <c r="E115" t="s">
        <v>497</v>
      </c>
      <c r="F115" t="s">
        <v>1069</v>
      </c>
      <c r="G115" t="s">
        <v>312</v>
      </c>
      <c r="H115" t="s">
        <v>498</v>
      </c>
      <c r="I115" t="s">
        <v>499</v>
      </c>
      <c r="J115" t="s">
        <v>500</v>
      </c>
      <c r="K115" t="s">
        <v>478</v>
      </c>
      <c r="L115" t="s">
        <v>45</v>
      </c>
      <c r="M115" t="s">
        <v>46</v>
      </c>
      <c r="N115" t="s">
        <v>40</v>
      </c>
      <c r="O115" t="s">
        <v>64</v>
      </c>
      <c r="P115" t="s">
        <v>46</v>
      </c>
      <c r="Q115" t="s">
        <v>98</v>
      </c>
      <c r="R115" t="s">
        <v>46</v>
      </c>
    </row>
    <row r="116" spans="1:18" x14ac:dyDescent="0.2">
      <c r="A116">
        <v>115</v>
      </c>
      <c r="B116" t="s">
        <v>708</v>
      </c>
      <c r="C116" t="s">
        <v>709</v>
      </c>
      <c r="D116" t="s">
        <v>39</v>
      </c>
      <c r="E116" t="s">
        <v>710</v>
      </c>
      <c r="F116" t="s">
        <v>1069</v>
      </c>
      <c r="G116" t="s">
        <v>711</v>
      </c>
      <c r="H116" t="s">
        <v>712</v>
      </c>
      <c r="I116" t="s">
        <v>713</v>
      </c>
      <c r="J116" t="s">
        <v>714</v>
      </c>
      <c r="K116" t="s">
        <v>715</v>
      </c>
      <c r="L116" t="s">
        <v>45</v>
      </c>
      <c r="M116" t="s">
        <v>46</v>
      </c>
      <c r="N116" t="s">
        <v>40</v>
      </c>
      <c r="O116" t="s">
        <v>64</v>
      </c>
      <c r="P116" t="s">
        <v>46</v>
      </c>
      <c r="Q116" t="s">
        <v>47</v>
      </c>
      <c r="R116" t="s">
        <v>48</v>
      </c>
    </row>
    <row r="117" spans="1:18" x14ac:dyDescent="0.2">
      <c r="A117">
        <v>116</v>
      </c>
      <c r="B117" t="s">
        <v>708</v>
      </c>
      <c r="C117" t="s">
        <v>709</v>
      </c>
      <c r="D117" t="s">
        <v>39</v>
      </c>
      <c r="E117" t="s">
        <v>716</v>
      </c>
      <c r="F117" t="s">
        <v>1069</v>
      </c>
      <c r="G117" t="s">
        <v>711</v>
      </c>
      <c r="H117" t="s">
        <v>717</v>
      </c>
      <c r="I117" t="s">
        <v>718</v>
      </c>
      <c r="J117" t="s">
        <v>719</v>
      </c>
      <c r="K117" t="s">
        <v>720</v>
      </c>
      <c r="L117" t="s">
        <v>45</v>
      </c>
      <c r="M117" t="s">
        <v>46</v>
      </c>
      <c r="N117" t="s">
        <v>40</v>
      </c>
      <c r="O117" t="s">
        <v>64</v>
      </c>
      <c r="P117" t="s">
        <v>46</v>
      </c>
      <c r="Q117" t="s">
        <v>47</v>
      </c>
      <c r="R117" t="s">
        <v>48</v>
      </c>
    </row>
    <row r="118" spans="1:18" x14ac:dyDescent="0.2">
      <c r="A118">
        <v>117</v>
      </c>
      <c r="B118" t="s">
        <v>799</v>
      </c>
      <c r="C118" t="s">
        <v>800</v>
      </c>
      <c r="D118" t="s">
        <v>39</v>
      </c>
      <c r="E118" t="s">
        <v>801</v>
      </c>
      <c r="F118" t="s">
        <v>1069</v>
      </c>
      <c r="G118" t="s">
        <v>802</v>
      </c>
      <c r="H118" t="s">
        <v>1122</v>
      </c>
      <c r="I118" t="s">
        <v>1123</v>
      </c>
      <c r="J118" t="s">
        <v>803</v>
      </c>
      <c r="K118" t="s">
        <v>804</v>
      </c>
      <c r="L118" t="s">
        <v>45</v>
      </c>
      <c r="M118" t="s">
        <v>805</v>
      </c>
      <c r="N118" t="s">
        <v>40</v>
      </c>
      <c r="O118" t="s">
        <v>64</v>
      </c>
      <c r="P118" t="s">
        <v>46</v>
      </c>
      <c r="Q118" t="s">
        <v>47</v>
      </c>
      <c r="R118" t="s">
        <v>48</v>
      </c>
    </row>
    <row r="119" spans="1:18" x14ac:dyDescent="0.2">
      <c r="A119">
        <v>118</v>
      </c>
      <c r="B119" t="s">
        <v>799</v>
      </c>
      <c r="C119" t="s">
        <v>800</v>
      </c>
      <c r="D119" t="s">
        <v>39</v>
      </c>
      <c r="E119" t="s">
        <v>806</v>
      </c>
      <c r="F119" t="s">
        <v>1069</v>
      </c>
      <c r="G119" t="s">
        <v>802</v>
      </c>
      <c r="H119" t="s">
        <v>1124</v>
      </c>
      <c r="I119" t="s">
        <v>807</v>
      </c>
      <c r="J119" t="s">
        <v>808</v>
      </c>
      <c r="K119" t="s">
        <v>809</v>
      </c>
      <c r="L119" t="s">
        <v>45</v>
      </c>
      <c r="M119" t="s">
        <v>810</v>
      </c>
      <c r="N119" t="s">
        <v>40</v>
      </c>
      <c r="O119" t="s">
        <v>64</v>
      </c>
      <c r="P119" t="s">
        <v>46</v>
      </c>
      <c r="Q119" t="s">
        <v>47</v>
      </c>
      <c r="R119" t="s">
        <v>48</v>
      </c>
    </row>
    <row r="120" spans="1:18" x14ac:dyDescent="0.2">
      <c r="A120">
        <v>119</v>
      </c>
      <c r="B120" t="s">
        <v>799</v>
      </c>
      <c r="C120" t="s">
        <v>800</v>
      </c>
      <c r="D120" t="s">
        <v>39</v>
      </c>
      <c r="E120" t="s">
        <v>811</v>
      </c>
      <c r="F120" t="s">
        <v>1069</v>
      </c>
      <c r="G120" t="s">
        <v>802</v>
      </c>
      <c r="H120" t="s">
        <v>812</v>
      </c>
      <c r="I120" t="s">
        <v>813</v>
      </c>
      <c r="J120" t="s">
        <v>814</v>
      </c>
      <c r="K120" t="s">
        <v>815</v>
      </c>
      <c r="L120" t="s">
        <v>45</v>
      </c>
      <c r="M120" t="s">
        <v>816</v>
      </c>
      <c r="N120" t="s">
        <v>40</v>
      </c>
      <c r="O120" t="s">
        <v>64</v>
      </c>
      <c r="P120" t="s">
        <v>46</v>
      </c>
      <c r="Q120" t="s">
        <v>47</v>
      </c>
      <c r="R120" t="s">
        <v>58</v>
      </c>
    </row>
    <row r="121" spans="1:18" x14ac:dyDescent="0.2">
      <c r="A121">
        <v>120</v>
      </c>
      <c r="B121" t="s">
        <v>799</v>
      </c>
      <c r="C121" t="s">
        <v>800</v>
      </c>
      <c r="D121" t="s">
        <v>39</v>
      </c>
      <c r="E121" t="s">
        <v>817</v>
      </c>
      <c r="F121" t="s">
        <v>1069</v>
      </c>
      <c r="G121" t="s">
        <v>802</v>
      </c>
      <c r="H121" t="s">
        <v>818</v>
      </c>
      <c r="I121" t="s">
        <v>819</v>
      </c>
      <c r="J121" t="s">
        <v>820</v>
      </c>
      <c r="K121" t="s">
        <v>821</v>
      </c>
      <c r="L121" t="s">
        <v>56</v>
      </c>
      <c r="M121" t="s">
        <v>816</v>
      </c>
      <c r="N121" t="s">
        <v>40</v>
      </c>
      <c r="O121" t="s">
        <v>64</v>
      </c>
      <c r="P121" t="s">
        <v>46</v>
      </c>
      <c r="Q121" t="s">
        <v>47</v>
      </c>
      <c r="R121" t="s">
        <v>48</v>
      </c>
    </row>
    <row r="122" spans="1:18" x14ac:dyDescent="0.2">
      <c r="A122">
        <v>121</v>
      </c>
      <c r="B122" t="s">
        <v>799</v>
      </c>
      <c r="C122" t="s">
        <v>800</v>
      </c>
      <c r="D122" t="s">
        <v>39</v>
      </c>
      <c r="E122" t="s">
        <v>822</v>
      </c>
      <c r="F122" t="s">
        <v>1069</v>
      </c>
      <c r="G122" t="s">
        <v>802</v>
      </c>
      <c r="H122" t="s">
        <v>823</v>
      </c>
      <c r="I122" t="s">
        <v>1125</v>
      </c>
      <c r="J122" t="s">
        <v>824</v>
      </c>
      <c r="K122" t="s">
        <v>825</v>
      </c>
      <c r="L122" t="s">
        <v>45</v>
      </c>
      <c r="M122" t="s">
        <v>569</v>
      </c>
      <c r="N122" t="s">
        <v>40</v>
      </c>
      <c r="O122" t="s">
        <v>64</v>
      </c>
      <c r="P122" t="s">
        <v>46</v>
      </c>
      <c r="Q122" t="s">
        <v>47</v>
      </c>
      <c r="R122" t="s">
        <v>48</v>
      </c>
    </row>
    <row r="123" spans="1:18" x14ac:dyDescent="0.2">
      <c r="A123">
        <v>122</v>
      </c>
      <c r="B123" t="s">
        <v>79</v>
      </c>
      <c r="C123" t="s">
        <v>80</v>
      </c>
      <c r="D123" t="s">
        <v>39</v>
      </c>
      <c r="E123" t="s">
        <v>700</v>
      </c>
      <c r="F123" t="s">
        <v>1069</v>
      </c>
      <c r="G123" t="s">
        <v>81</v>
      </c>
      <c r="H123" t="s">
        <v>701</v>
      </c>
      <c r="I123" t="s">
        <v>702</v>
      </c>
      <c r="J123" t="s">
        <v>703</v>
      </c>
      <c r="K123" t="s">
        <v>704</v>
      </c>
      <c r="L123" t="s">
        <v>56</v>
      </c>
      <c r="M123" t="s">
        <v>46</v>
      </c>
      <c r="N123" t="s">
        <v>40</v>
      </c>
      <c r="O123" t="s">
        <v>64</v>
      </c>
      <c r="P123" t="s">
        <v>46</v>
      </c>
      <c r="Q123" t="s">
        <v>47</v>
      </c>
      <c r="R123" t="s">
        <v>48</v>
      </c>
    </row>
    <row r="124" spans="1:18" x14ac:dyDescent="0.2">
      <c r="A124">
        <v>123</v>
      </c>
      <c r="B124" t="s">
        <v>908</v>
      </c>
      <c r="C124" t="s">
        <v>909</v>
      </c>
      <c r="D124" t="s">
        <v>39</v>
      </c>
      <c r="E124" t="s">
        <v>910</v>
      </c>
      <c r="F124" t="s">
        <v>1069</v>
      </c>
      <c r="G124" t="s">
        <v>911</v>
      </c>
      <c r="H124" t="s">
        <v>912</v>
      </c>
      <c r="I124" t="s">
        <v>913</v>
      </c>
      <c r="J124" t="s">
        <v>914</v>
      </c>
      <c r="K124" t="s">
        <v>915</v>
      </c>
      <c r="L124" t="s">
        <v>56</v>
      </c>
      <c r="M124" t="s">
        <v>846</v>
      </c>
      <c r="N124" t="s">
        <v>40</v>
      </c>
      <c r="O124" t="s">
        <v>64</v>
      </c>
      <c r="P124" t="s">
        <v>46</v>
      </c>
      <c r="Q124" t="s">
        <v>47</v>
      </c>
      <c r="R124" t="s">
        <v>48</v>
      </c>
    </row>
    <row r="125" spans="1:18" x14ac:dyDescent="0.2">
      <c r="A125">
        <v>124</v>
      </c>
      <c r="B125" t="s">
        <v>908</v>
      </c>
      <c r="C125" t="s">
        <v>909</v>
      </c>
      <c r="D125" t="s">
        <v>39</v>
      </c>
      <c r="E125" t="s">
        <v>916</v>
      </c>
      <c r="F125" t="s">
        <v>1069</v>
      </c>
      <c r="G125" t="s">
        <v>911</v>
      </c>
      <c r="H125" t="s">
        <v>912</v>
      </c>
      <c r="I125" t="s">
        <v>917</v>
      </c>
      <c r="J125" t="s">
        <v>918</v>
      </c>
      <c r="K125" t="s">
        <v>919</v>
      </c>
      <c r="L125" t="s">
        <v>56</v>
      </c>
      <c r="M125" t="s">
        <v>46</v>
      </c>
      <c r="N125" t="s">
        <v>40</v>
      </c>
      <c r="O125" t="s">
        <v>64</v>
      </c>
      <c r="P125" t="s">
        <v>46</v>
      </c>
      <c r="Q125" t="s">
        <v>98</v>
      </c>
      <c r="R125" t="s">
        <v>46</v>
      </c>
    </row>
    <row r="126" spans="1:18" x14ac:dyDescent="0.2">
      <c r="A126">
        <v>125</v>
      </c>
      <c r="B126" t="s">
        <v>908</v>
      </c>
      <c r="C126" t="s">
        <v>909</v>
      </c>
      <c r="D126" t="s">
        <v>39</v>
      </c>
      <c r="E126" t="s">
        <v>920</v>
      </c>
      <c r="F126" t="s">
        <v>1069</v>
      </c>
      <c r="G126" t="s">
        <v>911</v>
      </c>
      <c r="H126" t="s">
        <v>921</v>
      </c>
      <c r="I126" t="s">
        <v>922</v>
      </c>
      <c r="J126" t="s">
        <v>105</v>
      </c>
      <c r="K126" t="s">
        <v>923</v>
      </c>
      <c r="L126" t="s">
        <v>45</v>
      </c>
      <c r="M126" t="s">
        <v>46</v>
      </c>
      <c r="N126" t="s">
        <v>40</v>
      </c>
      <c r="O126" t="s">
        <v>64</v>
      </c>
      <c r="P126" t="s">
        <v>46</v>
      </c>
      <c r="Q126" t="s">
        <v>47</v>
      </c>
      <c r="R126" t="s">
        <v>48</v>
      </c>
    </row>
    <row r="127" spans="1:18" x14ac:dyDescent="0.2">
      <c r="A127">
        <v>126</v>
      </c>
      <c r="B127" t="s">
        <v>908</v>
      </c>
      <c r="C127" t="s">
        <v>909</v>
      </c>
      <c r="D127" t="s">
        <v>39</v>
      </c>
      <c r="E127" t="s">
        <v>924</v>
      </c>
      <c r="F127" t="s">
        <v>1069</v>
      </c>
      <c r="G127" t="s">
        <v>911</v>
      </c>
      <c r="H127" t="s">
        <v>925</v>
      </c>
      <c r="I127" t="s">
        <v>926</v>
      </c>
      <c r="J127" t="s">
        <v>927</v>
      </c>
      <c r="K127" t="s">
        <v>927</v>
      </c>
      <c r="L127" t="s">
        <v>56</v>
      </c>
      <c r="M127" t="s">
        <v>46</v>
      </c>
      <c r="N127" t="s">
        <v>40</v>
      </c>
      <c r="O127" t="s">
        <v>64</v>
      </c>
      <c r="P127" t="s">
        <v>46</v>
      </c>
      <c r="Q127" t="s">
        <v>47</v>
      </c>
      <c r="R127" t="s">
        <v>58</v>
      </c>
    </row>
    <row r="128" spans="1:18" x14ac:dyDescent="0.2">
      <c r="A128">
        <v>127</v>
      </c>
      <c r="B128" t="s">
        <v>908</v>
      </c>
      <c r="C128" t="s">
        <v>909</v>
      </c>
      <c r="D128" t="s">
        <v>39</v>
      </c>
      <c r="E128" t="s">
        <v>928</v>
      </c>
      <c r="F128" t="s">
        <v>1069</v>
      </c>
      <c r="G128" t="s">
        <v>911</v>
      </c>
      <c r="H128" t="s">
        <v>929</v>
      </c>
      <c r="I128" t="s">
        <v>930</v>
      </c>
      <c r="J128" t="s">
        <v>105</v>
      </c>
      <c r="K128" t="s">
        <v>931</v>
      </c>
      <c r="L128" t="s">
        <v>56</v>
      </c>
      <c r="M128" t="s">
        <v>46</v>
      </c>
      <c r="N128" t="s">
        <v>40</v>
      </c>
      <c r="O128" t="s">
        <v>64</v>
      </c>
      <c r="P128" t="s">
        <v>46</v>
      </c>
      <c r="Q128" t="s">
        <v>47</v>
      </c>
      <c r="R128" t="s">
        <v>48</v>
      </c>
    </row>
    <row r="129" spans="1:19" x14ac:dyDescent="0.2">
      <c r="A129">
        <v>128</v>
      </c>
      <c r="B129" t="s">
        <v>908</v>
      </c>
      <c r="C129" t="s">
        <v>909</v>
      </c>
      <c r="D129" t="s">
        <v>39</v>
      </c>
      <c r="E129" t="s">
        <v>932</v>
      </c>
      <c r="F129" t="s">
        <v>1069</v>
      </c>
      <c r="G129" t="s">
        <v>911</v>
      </c>
      <c r="H129" t="s">
        <v>933</v>
      </c>
      <c r="I129" t="s">
        <v>934</v>
      </c>
      <c r="J129" t="s">
        <v>263</v>
      </c>
      <c r="K129" t="s">
        <v>935</v>
      </c>
      <c r="L129" t="s">
        <v>56</v>
      </c>
      <c r="M129" t="s">
        <v>46</v>
      </c>
      <c r="N129" t="s">
        <v>40</v>
      </c>
      <c r="O129" t="s">
        <v>64</v>
      </c>
      <c r="P129" t="s">
        <v>46</v>
      </c>
      <c r="Q129" t="s">
        <v>47</v>
      </c>
      <c r="R129" t="s">
        <v>48</v>
      </c>
    </row>
    <row r="130" spans="1:19" x14ac:dyDescent="0.2">
      <c r="A130">
        <v>129</v>
      </c>
      <c r="B130" t="s">
        <v>908</v>
      </c>
      <c r="C130" t="s">
        <v>909</v>
      </c>
      <c r="D130" t="s">
        <v>39</v>
      </c>
      <c r="E130" t="s">
        <v>936</v>
      </c>
      <c r="F130" t="s">
        <v>1069</v>
      </c>
      <c r="G130" t="s">
        <v>911</v>
      </c>
      <c r="H130" t="s">
        <v>933</v>
      </c>
      <c r="I130" t="s">
        <v>937</v>
      </c>
      <c r="J130" t="s">
        <v>938</v>
      </c>
      <c r="K130" t="s">
        <v>915</v>
      </c>
      <c r="L130" t="s">
        <v>56</v>
      </c>
      <c r="M130" t="s">
        <v>46</v>
      </c>
      <c r="N130" t="s">
        <v>40</v>
      </c>
      <c r="O130" t="s">
        <v>64</v>
      </c>
      <c r="P130" t="s">
        <v>46</v>
      </c>
      <c r="Q130" t="s">
        <v>47</v>
      </c>
      <c r="R130" t="s">
        <v>48</v>
      </c>
    </row>
    <row r="131" spans="1:19" x14ac:dyDescent="0.2">
      <c r="A131">
        <v>130</v>
      </c>
      <c r="B131" t="s">
        <v>908</v>
      </c>
      <c r="C131" t="s">
        <v>909</v>
      </c>
      <c r="D131" t="s">
        <v>39</v>
      </c>
      <c r="E131" t="s">
        <v>920</v>
      </c>
      <c r="F131" t="s">
        <v>1069</v>
      </c>
      <c r="G131" t="s">
        <v>911</v>
      </c>
      <c r="H131" t="s">
        <v>990</v>
      </c>
      <c r="I131" t="s">
        <v>922</v>
      </c>
      <c r="J131" t="s">
        <v>105</v>
      </c>
      <c r="K131" t="s">
        <v>923</v>
      </c>
      <c r="L131" t="s">
        <v>45</v>
      </c>
      <c r="M131" t="s">
        <v>46</v>
      </c>
      <c r="N131" t="s">
        <v>40</v>
      </c>
      <c r="O131" t="s">
        <v>64</v>
      </c>
      <c r="P131" t="s">
        <v>46</v>
      </c>
      <c r="Q131" t="s">
        <v>47</v>
      </c>
      <c r="R131" t="s">
        <v>48</v>
      </c>
    </row>
    <row r="132" spans="1:19" x14ac:dyDescent="0.2">
      <c r="A132">
        <v>131</v>
      </c>
      <c r="B132" t="s">
        <v>908</v>
      </c>
      <c r="C132" t="s">
        <v>909</v>
      </c>
      <c r="D132" t="s">
        <v>39</v>
      </c>
      <c r="E132" t="s">
        <v>991</v>
      </c>
      <c r="F132" t="s">
        <v>1069</v>
      </c>
      <c r="G132" t="s">
        <v>911</v>
      </c>
      <c r="H132" t="s">
        <v>990</v>
      </c>
      <c r="I132" t="s">
        <v>992</v>
      </c>
      <c r="J132" t="s">
        <v>105</v>
      </c>
      <c r="K132" t="s">
        <v>931</v>
      </c>
      <c r="L132" t="s">
        <v>45</v>
      </c>
      <c r="M132" t="s">
        <v>46</v>
      </c>
      <c r="N132" t="s">
        <v>40</v>
      </c>
      <c r="O132" t="s">
        <v>64</v>
      </c>
      <c r="P132" t="s">
        <v>46</v>
      </c>
      <c r="Q132" t="s">
        <v>98</v>
      </c>
      <c r="R132" t="s">
        <v>46</v>
      </c>
    </row>
    <row r="133" spans="1:19" x14ac:dyDescent="0.2">
      <c r="A133">
        <v>132</v>
      </c>
      <c r="B133" t="s">
        <v>908</v>
      </c>
      <c r="C133" t="s">
        <v>909</v>
      </c>
      <c r="D133" t="s">
        <v>39</v>
      </c>
      <c r="E133" t="s">
        <v>920</v>
      </c>
      <c r="F133" t="s">
        <v>1069</v>
      </c>
      <c r="G133" t="s">
        <v>911</v>
      </c>
      <c r="H133" t="s">
        <v>993</v>
      </c>
      <c r="I133" t="s">
        <v>994</v>
      </c>
      <c r="J133" t="s">
        <v>105</v>
      </c>
      <c r="K133" t="s">
        <v>923</v>
      </c>
      <c r="L133" t="s">
        <v>45</v>
      </c>
      <c r="M133" t="s">
        <v>46</v>
      </c>
      <c r="N133" t="s">
        <v>40</v>
      </c>
      <c r="O133" t="s">
        <v>64</v>
      </c>
      <c r="P133" t="s">
        <v>46</v>
      </c>
      <c r="Q133" t="s">
        <v>47</v>
      </c>
      <c r="R133" t="s">
        <v>48</v>
      </c>
    </row>
    <row r="134" spans="1:19" x14ac:dyDescent="0.2">
      <c r="A134">
        <v>133</v>
      </c>
      <c r="B134" t="s">
        <v>908</v>
      </c>
      <c r="C134" t="s">
        <v>909</v>
      </c>
      <c r="D134" t="s">
        <v>39</v>
      </c>
      <c r="E134" t="s">
        <v>1126</v>
      </c>
      <c r="F134" t="s">
        <v>1069</v>
      </c>
      <c r="G134" t="s">
        <v>911</v>
      </c>
      <c r="H134" t="s">
        <v>1127</v>
      </c>
      <c r="I134" t="s">
        <v>1128</v>
      </c>
      <c r="J134" t="s">
        <v>252</v>
      </c>
      <c r="K134" t="s">
        <v>1129</v>
      </c>
      <c r="L134" t="s">
        <v>56</v>
      </c>
      <c r="M134" t="s">
        <v>84</v>
      </c>
      <c r="N134" t="s">
        <v>40</v>
      </c>
      <c r="O134" t="s">
        <v>64</v>
      </c>
      <c r="P134" t="s">
        <v>46</v>
      </c>
      <c r="Q134" t="s">
        <v>47</v>
      </c>
      <c r="R134" t="s">
        <v>48</v>
      </c>
    </row>
    <row r="135" spans="1:19" x14ac:dyDescent="0.2">
      <c r="A135">
        <v>134</v>
      </c>
      <c r="B135" t="s">
        <v>995</v>
      </c>
      <c r="C135" t="s">
        <v>996</v>
      </c>
      <c r="D135" t="s">
        <v>39</v>
      </c>
      <c r="E135" t="s">
        <v>920</v>
      </c>
      <c r="F135" t="s">
        <v>1069</v>
      </c>
      <c r="G135" t="s">
        <v>997</v>
      </c>
      <c r="H135" t="s">
        <v>998</v>
      </c>
      <c r="I135" t="s">
        <v>922</v>
      </c>
      <c r="J135" t="s">
        <v>105</v>
      </c>
      <c r="K135" t="s">
        <v>999</v>
      </c>
      <c r="L135" t="s">
        <v>45</v>
      </c>
      <c r="M135" t="s">
        <v>46</v>
      </c>
      <c r="N135" t="s">
        <v>40</v>
      </c>
      <c r="O135" t="s">
        <v>64</v>
      </c>
      <c r="P135" t="s">
        <v>46</v>
      </c>
      <c r="Q135" t="s">
        <v>47</v>
      </c>
      <c r="R135" t="s">
        <v>48</v>
      </c>
    </row>
    <row r="136" spans="1:19" x14ac:dyDescent="0.2">
      <c r="A136">
        <v>135</v>
      </c>
      <c r="B136" t="s">
        <v>995</v>
      </c>
      <c r="C136" t="s">
        <v>996</v>
      </c>
      <c r="D136" t="s">
        <v>39</v>
      </c>
      <c r="E136" t="s">
        <v>920</v>
      </c>
      <c r="F136" t="s">
        <v>1069</v>
      </c>
      <c r="G136" t="s">
        <v>997</v>
      </c>
      <c r="H136" t="s">
        <v>1000</v>
      </c>
      <c r="I136" t="s">
        <v>922</v>
      </c>
      <c r="J136" t="s">
        <v>105</v>
      </c>
      <c r="K136" t="s">
        <v>999</v>
      </c>
      <c r="L136" t="s">
        <v>45</v>
      </c>
      <c r="M136" t="s">
        <v>46</v>
      </c>
      <c r="N136" t="s">
        <v>40</v>
      </c>
      <c r="O136" t="s">
        <v>64</v>
      </c>
      <c r="P136" t="s">
        <v>46</v>
      </c>
      <c r="Q136" t="s">
        <v>47</v>
      </c>
      <c r="R136" t="s">
        <v>48</v>
      </c>
    </row>
    <row r="137" spans="1:19" x14ac:dyDescent="0.2">
      <c r="A137">
        <v>136</v>
      </c>
      <c r="B137" t="s">
        <v>845</v>
      </c>
      <c r="C137" t="s">
        <v>846</v>
      </c>
      <c r="D137" t="s">
        <v>39</v>
      </c>
      <c r="E137" t="s">
        <v>847</v>
      </c>
      <c r="F137" t="s">
        <v>1069</v>
      </c>
      <c r="G137" t="s">
        <v>848</v>
      </c>
      <c r="H137" t="s">
        <v>849</v>
      </c>
      <c r="I137" t="s">
        <v>850</v>
      </c>
      <c r="J137" t="s">
        <v>851</v>
      </c>
      <c r="K137" t="s">
        <v>388</v>
      </c>
      <c r="L137" t="s">
        <v>45</v>
      </c>
      <c r="M137" t="s">
        <v>46</v>
      </c>
      <c r="N137" t="s">
        <v>40</v>
      </c>
      <c r="O137" t="s">
        <v>64</v>
      </c>
      <c r="P137" t="s">
        <v>46</v>
      </c>
      <c r="Q137" t="s">
        <v>47</v>
      </c>
      <c r="R137" t="s">
        <v>58</v>
      </c>
      <c r="S137" t="s">
        <v>852</v>
      </c>
    </row>
    <row r="138" spans="1:19" x14ac:dyDescent="0.2">
      <c r="A138">
        <v>137</v>
      </c>
      <c r="B138" t="s">
        <v>845</v>
      </c>
      <c r="C138" t="s">
        <v>846</v>
      </c>
      <c r="D138" t="s">
        <v>39</v>
      </c>
      <c r="E138" t="s">
        <v>853</v>
      </c>
      <c r="F138" t="s">
        <v>1069</v>
      </c>
      <c r="G138" t="s">
        <v>848</v>
      </c>
      <c r="H138" t="s">
        <v>854</v>
      </c>
      <c r="I138" t="s">
        <v>855</v>
      </c>
      <c r="J138" t="s">
        <v>856</v>
      </c>
      <c r="K138" t="s">
        <v>857</v>
      </c>
      <c r="L138" t="s">
        <v>45</v>
      </c>
      <c r="M138" t="s">
        <v>46</v>
      </c>
      <c r="N138" t="s">
        <v>40</v>
      </c>
      <c r="O138" t="s">
        <v>64</v>
      </c>
      <c r="P138" t="s">
        <v>46</v>
      </c>
      <c r="Q138" t="s">
        <v>47</v>
      </c>
      <c r="R138" t="s">
        <v>58</v>
      </c>
    </row>
    <row r="139" spans="1:19" x14ac:dyDescent="0.2">
      <c r="A139">
        <v>138</v>
      </c>
      <c r="B139" t="s">
        <v>845</v>
      </c>
      <c r="C139" t="s">
        <v>846</v>
      </c>
      <c r="D139" t="s">
        <v>39</v>
      </c>
      <c r="E139" t="s">
        <v>939</v>
      </c>
      <c r="F139" t="s">
        <v>1069</v>
      </c>
      <c r="G139" t="s">
        <v>848</v>
      </c>
      <c r="H139" t="s">
        <v>940</v>
      </c>
      <c r="I139" t="s">
        <v>941</v>
      </c>
      <c r="J139" t="s">
        <v>942</v>
      </c>
      <c r="K139" t="s">
        <v>943</v>
      </c>
      <c r="L139" t="s">
        <v>45</v>
      </c>
      <c r="M139" t="s">
        <v>46</v>
      </c>
      <c r="N139" t="s">
        <v>40</v>
      </c>
      <c r="O139" t="s">
        <v>64</v>
      </c>
      <c r="P139" t="s">
        <v>46</v>
      </c>
      <c r="Q139" t="s">
        <v>47</v>
      </c>
      <c r="R139" t="s">
        <v>58</v>
      </c>
    </row>
    <row r="140" spans="1:19" x14ac:dyDescent="0.2">
      <c r="A140">
        <v>139</v>
      </c>
      <c r="B140" t="s">
        <v>845</v>
      </c>
      <c r="C140" t="s">
        <v>846</v>
      </c>
      <c r="D140" t="s">
        <v>39</v>
      </c>
      <c r="E140" t="s">
        <v>944</v>
      </c>
      <c r="F140" t="s">
        <v>1069</v>
      </c>
      <c r="G140" t="s">
        <v>848</v>
      </c>
      <c r="H140" t="s">
        <v>945</v>
      </c>
      <c r="I140" t="s">
        <v>946</v>
      </c>
      <c r="J140" t="s">
        <v>947</v>
      </c>
      <c r="K140" t="s">
        <v>943</v>
      </c>
      <c r="L140" t="s">
        <v>45</v>
      </c>
      <c r="M140" t="s">
        <v>46</v>
      </c>
      <c r="N140" t="s">
        <v>40</v>
      </c>
      <c r="O140" t="s">
        <v>64</v>
      </c>
      <c r="P140" t="s">
        <v>46</v>
      </c>
      <c r="Q140" t="s">
        <v>47</v>
      </c>
      <c r="R140" t="s">
        <v>58</v>
      </c>
    </row>
    <row r="141" spans="1:19" x14ac:dyDescent="0.2">
      <c r="A141">
        <v>140</v>
      </c>
      <c r="B141" t="s">
        <v>845</v>
      </c>
      <c r="C141" t="s">
        <v>846</v>
      </c>
      <c r="D141" t="s">
        <v>39</v>
      </c>
      <c r="E141" t="s">
        <v>948</v>
      </c>
      <c r="F141" t="s">
        <v>1069</v>
      </c>
      <c r="G141" t="s">
        <v>848</v>
      </c>
      <c r="H141" t="s">
        <v>949</v>
      </c>
      <c r="I141" t="s">
        <v>850</v>
      </c>
      <c r="J141" t="s">
        <v>950</v>
      </c>
      <c r="K141" t="s">
        <v>388</v>
      </c>
      <c r="L141" t="s">
        <v>45</v>
      </c>
      <c r="M141" t="s">
        <v>46</v>
      </c>
      <c r="N141" t="s">
        <v>40</v>
      </c>
      <c r="O141" t="s">
        <v>64</v>
      </c>
      <c r="P141" t="s">
        <v>46</v>
      </c>
      <c r="Q141" t="s">
        <v>47</v>
      </c>
      <c r="R141" t="s">
        <v>48</v>
      </c>
    </row>
    <row r="142" spans="1:19" x14ac:dyDescent="0.2">
      <c r="A142">
        <v>141</v>
      </c>
      <c r="B142" t="s">
        <v>845</v>
      </c>
      <c r="C142" t="s">
        <v>846</v>
      </c>
      <c r="D142" t="s">
        <v>39</v>
      </c>
      <c r="E142" t="s">
        <v>951</v>
      </c>
      <c r="F142" t="s">
        <v>1069</v>
      </c>
      <c r="G142" t="s">
        <v>848</v>
      </c>
      <c r="H142" t="s">
        <v>952</v>
      </c>
      <c r="I142" t="s">
        <v>850</v>
      </c>
      <c r="J142" t="s">
        <v>953</v>
      </c>
      <c r="K142" t="s">
        <v>388</v>
      </c>
      <c r="L142" t="s">
        <v>45</v>
      </c>
      <c r="M142" t="s">
        <v>46</v>
      </c>
      <c r="N142" t="s">
        <v>40</v>
      </c>
      <c r="O142" t="s">
        <v>64</v>
      </c>
      <c r="P142" t="s">
        <v>46</v>
      </c>
      <c r="Q142" t="s">
        <v>47</v>
      </c>
      <c r="R142" t="s">
        <v>48</v>
      </c>
    </row>
    <row r="143" spans="1:19" x14ac:dyDescent="0.2">
      <c r="A143">
        <v>142</v>
      </c>
      <c r="B143" t="s">
        <v>845</v>
      </c>
      <c r="C143" t="s">
        <v>846</v>
      </c>
      <c r="D143" t="s">
        <v>39</v>
      </c>
      <c r="E143" t="s">
        <v>954</v>
      </c>
      <c r="F143" t="s">
        <v>1069</v>
      </c>
      <c r="G143" t="s">
        <v>848</v>
      </c>
      <c r="H143" t="s">
        <v>955</v>
      </c>
      <c r="I143" t="s">
        <v>956</v>
      </c>
      <c r="J143" t="s">
        <v>856</v>
      </c>
      <c r="K143" t="s">
        <v>957</v>
      </c>
      <c r="L143" t="s">
        <v>45</v>
      </c>
      <c r="M143" t="s">
        <v>46</v>
      </c>
      <c r="N143" t="s">
        <v>40</v>
      </c>
      <c r="O143" t="s">
        <v>64</v>
      </c>
      <c r="P143" t="s">
        <v>46</v>
      </c>
      <c r="Q143" t="s">
        <v>47</v>
      </c>
      <c r="R143" t="s">
        <v>48</v>
      </c>
    </row>
    <row r="144" spans="1:19" x14ac:dyDescent="0.2">
      <c r="A144">
        <v>143</v>
      </c>
      <c r="B144" t="s">
        <v>845</v>
      </c>
      <c r="C144" t="s">
        <v>846</v>
      </c>
      <c r="D144" t="s">
        <v>39</v>
      </c>
      <c r="E144" t="s">
        <v>958</v>
      </c>
      <c r="F144" t="s">
        <v>1069</v>
      </c>
      <c r="G144" t="s">
        <v>848</v>
      </c>
      <c r="H144" t="s">
        <v>959</v>
      </c>
      <c r="I144" t="s">
        <v>960</v>
      </c>
      <c r="J144" t="s">
        <v>961</v>
      </c>
      <c r="K144" t="s">
        <v>393</v>
      </c>
      <c r="L144" t="s">
        <v>45</v>
      </c>
      <c r="M144" t="s">
        <v>46</v>
      </c>
      <c r="N144" t="s">
        <v>40</v>
      </c>
      <c r="O144" t="s">
        <v>64</v>
      </c>
      <c r="P144" t="s">
        <v>46</v>
      </c>
      <c r="Q144" t="s">
        <v>98</v>
      </c>
      <c r="R144" t="s">
        <v>46</v>
      </c>
    </row>
    <row r="145" spans="1:18" x14ac:dyDescent="0.2">
      <c r="A145">
        <v>144</v>
      </c>
      <c r="B145" t="s">
        <v>845</v>
      </c>
      <c r="C145" t="s">
        <v>846</v>
      </c>
      <c r="D145" t="s">
        <v>39</v>
      </c>
      <c r="E145" t="s">
        <v>1041</v>
      </c>
      <c r="F145" t="s">
        <v>1069</v>
      </c>
      <c r="G145" t="s">
        <v>848</v>
      </c>
      <c r="H145" t="s">
        <v>1042</v>
      </c>
      <c r="I145" t="s">
        <v>1043</v>
      </c>
      <c r="J145" t="s">
        <v>1044</v>
      </c>
      <c r="K145" t="s">
        <v>1045</v>
      </c>
      <c r="L145" t="s">
        <v>45</v>
      </c>
      <c r="M145" t="s">
        <v>46</v>
      </c>
      <c r="N145" t="s">
        <v>40</v>
      </c>
      <c r="O145" t="s">
        <v>64</v>
      </c>
      <c r="P145" t="s">
        <v>46</v>
      </c>
      <c r="Q145" t="s">
        <v>47</v>
      </c>
      <c r="R145" t="s">
        <v>58</v>
      </c>
    </row>
    <row r="146" spans="1:18" x14ac:dyDescent="0.2">
      <c r="A146">
        <v>145</v>
      </c>
      <c r="B146" t="s">
        <v>845</v>
      </c>
      <c r="C146" t="s">
        <v>846</v>
      </c>
      <c r="D146" t="s">
        <v>39</v>
      </c>
      <c r="E146" t="s">
        <v>1130</v>
      </c>
      <c r="F146" t="s">
        <v>1069</v>
      </c>
      <c r="G146" t="s">
        <v>848</v>
      </c>
      <c r="H146" t="s">
        <v>933</v>
      </c>
      <c r="I146" t="s">
        <v>1131</v>
      </c>
      <c r="J146" t="s">
        <v>263</v>
      </c>
      <c r="K146" t="s">
        <v>935</v>
      </c>
      <c r="L146" t="s">
        <v>56</v>
      </c>
      <c r="M146" t="s">
        <v>46</v>
      </c>
      <c r="N146" t="s">
        <v>40</v>
      </c>
      <c r="O146" t="s">
        <v>64</v>
      </c>
      <c r="P146" t="s">
        <v>46</v>
      </c>
      <c r="Q146" t="s">
        <v>47</v>
      </c>
      <c r="R146" t="s">
        <v>48</v>
      </c>
    </row>
    <row r="147" spans="1:18" x14ac:dyDescent="0.2">
      <c r="A147">
        <v>146</v>
      </c>
      <c r="B147" t="s">
        <v>1009</v>
      </c>
      <c r="C147" t="s">
        <v>1010</v>
      </c>
      <c r="D147" t="s">
        <v>39</v>
      </c>
      <c r="E147" t="s">
        <v>1011</v>
      </c>
      <c r="F147" t="s">
        <v>1069</v>
      </c>
      <c r="G147" t="s">
        <v>1012</v>
      </c>
      <c r="H147" t="s">
        <v>1013</v>
      </c>
      <c r="I147" t="s">
        <v>1014</v>
      </c>
      <c r="J147" t="s">
        <v>1015</v>
      </c>
      <c r="K147" t="s">
        <v>1016</v>
      </c>
      <c r="L147" t="s">
        <v>45</v>
      </c>
      <c r="M147" t="s">
        <v>1017</v>
      </c>
      <c r="N147" t="s">
        <v>40</v>
      </c>
      <c r="O147" t="s">
        <v>64</v>
      </c>
      <c r="P147" t="s">
        <v>46</v>
      </c>
      <c r="Q147" t="s">
        <v>47</v>
      </c>
      <c r="R147" t="s">
        <v>58</v>
      </c>
    </row>
    <row r="148" spans="1:18" x14ac:dyDescent="0.2">
      <c r="A148">
        <v>147</v>
      </c>
      <c r="B148" t="s">
        <v>1009</v>
      </c>
      <c r="C148" t="s">
        <v>1010</v>
      </c>
      <c r="D148" t="s">
        <v>39</v>
      </c>
      <c r="E148" t="s">
        <v>1018</v>
      </c>
      <c r="F148" t="s">
        <v>1069</v>
      </c>
      <c r="G148" t="s">
        <v>1012</v>
      </c>
      <c r="H148" t="s">
        <v>1019</v>
      </c>
      <c r="I148" t="s">
        <v>1020</v>
      </c>
      <c r="J148" t="s">
        <v>1021</v>
      </c>
      <c r="K148" t="s">
        <v>1022</v>
      </c>
      <c r="L148" t="s">
        <v>45</v>
      </c>
      <c r="M148" t="s">
        <v>561</v>
      </c>
      <c r="N148" t="s">
        <v>40</v>
      </c>
      <c r="O148" t="s">
        <v>64</v>
      </c>
      <c r="P148" t="s">
        <v>46</v>
      </c>
      <c r="Q148" t="s">
        <v>47</v>
      </c>
      <c r="R148" t="s">
        <v>58</v>
      </c>
    </row>
    <row r="149" spans="1:18" x14ac:dyDescent="0.2">
      <c r="A149">
        <v>148</v>
      </c>
      <c r="B149" t="s">
        <v>1009</v>
      </c>
      <c r="C149" t="s">
        <v>1010</v>
      </c>
      <c r="D149" t="s">
        <v>39</v>
      </c>
      <c r="E149" t="s">
        <v>1023</v>
      </c>
      <c r="F149" t="s">
        <v>1069</v>
      </c>
      <c r="G149" t="s">
        <v>1012</v>
      </c>
      <c r="H149" t="s">
        <v>1024</v>
      </c>
      <c r="I149" t="s">
        <v>1025</v>
      </c>
      <c r="J149" t="s">
        <v>1026</v>
      </c>
      <c r="K149" t="s">
        <v>1027</v>
      </c>
      <c r="L149" t="s">
        <v>45</v>
      </c>
      <c r="M149" t="s">
        <v>561</v>
      </c>
      <c r="N149" t="s">
        <v>40</v>
      </c>
      <c r="O149" t="s">
        <v>64</v>
      </c>
      <c r="P149" t="s">
        <v>46</v>
      </c>
      <c r="Q149" t="s">
        <v>47</v>
      </c>
      <c r="R149" t="s">
        <v>58</v>
      </c>
    </row>
    <row r="150" spans="1:18" x14ac:dyDescent="0.2">
      <c r="A150">
        <v>149</v>
      </c>
      <c r="B150" t="s">
        <v>1009</v>
      </c>
      <c r="C150" t="s">
        <v>1010</v>
      </c>
      <c r="D150" t="s">
        <v>39</v>
      </c>
      <c r="E150" t="s">
        <v>1028</v>
      </c>
      <c r="F150" t="s">
        <v>1069</v>
      </c>
      <c r="G150" t="s">
        <v>1012</v>
      </c>
      <c r="H150" t="s">
        <v>1029</v>
      </c>
      <c r="I150" t="s">
        <v>1030</v>
      </c>
      <c r="J150" t="s">
        <v>1026</v>
      </c>
      <c r="K150" t="s">
        <v>1031</v>
      </c>
      <c r="L150" t="s">
        <v>45</v>
      </c>
      <c r="M150" t="s">
        <v>561</v>
      </c>
      <c r="N150" t="s">
        <v>40</v>
      </c>
      <c r="O150" t="s">
        <v>64</v>
      </c>
      <c r="P150" t="s">
        <v>46</v>
      </c>
      <c r="Q150" t="s">
        <v>47</v>
      </c>
      <c r="R150" t="s">
        <v>58</v>
      </c>
    </row>
    <row r="151" spans="1:18" x14ac:dyDescent="0.2">
      <c r="A151">
        <v>150</v>
      </c>
      <c r="B151" t="s">
        <v>436</v>
      </c>
      <c r="C151" t="s">
        <v>437</v>
      </c>
      <c r="D151" t="s">
        <v>39</v>
      </c>
      <c r="E151" t="s">
        <v>438</v>
      </c>
      <c r="F151" t="s">
        <v>1069</v>
      </c>
      <c r="G151" t="s">
        <v>439</v>
      </c>
      <c r="H151" t="s">
        <v>440</v>
      </c>
      <c r="I151" t="s">
        <v>441</v>
      </c>
      <c r="J151" t="s">
        <v>442</v>
      </c>
      <c r="K151" t="s">
        <v>443</v>
      </c>
      <c r="L151" t="s">
        <v>45</v>
      </c>
      <c r="M151" t="s">
        <v>444</v>
      </c>
      <c r="N151" t="s">
        <v>40</v>
      </c>
      <c r="O151" t="s">
        <v>64</v>
      </c>
      <c r="P151" t="s">
        <v>46</v>
      </c>
      <c r="Q151" t="s">
        <v>47</v>
      </c>
      <c r="R151" t="s">
        <v>58</v>
      </c>
    </row>
    <row r="152" spans="1:18" x14ac:dyDescent="0.2">
      <c r="A152">
        <v>151</v>
      </c>
      <c r="B152" t="s">
        <v>123</v>
      </c>
      <c r="C152" t="s">
        <v>124</v>
      </c>
      <c r="D152" t="s">
        <v>39</v>
      </c>
      <c r="E152" t="s">
        <v>125</v>
      </c>
      <c r="F152" t="s">
        <v>1069</v>
      </c>
      <c r="G152" t="s">
        <v>1052</v>
      </c>
      <c r="H152" t="s">
        <v>126</v>
      </c>
      <c r="I152" t="s">
        <v>127</v>
      </c>
      <c r="J152" t="s">
        <v>128</v>
      </c>
      <c r="K152" t="s">
        <v>129</v>
      </c>
      <c r="L152" t="s">
        <v>56</v>
      </c>
      <c r="M152" t="s">
        <v>46</v>
      </c>
      <c r="N152" t="s">
        <v>40</v>
      </c>
      <c r="O152" t="s">
        <v>64</v>
      </c>
      <c r="P152" t="s">
        <v>46</v>
      </c>
      <c r="Q152" t="s">
        <v>47</v>
      </c>
      <c r="R152" t="s">
        <v>58</v>
      </c>
    </row>
    <row r="153" spans="1:18" x14ac:dyDescent="0.2">
      <c r="A153">
        <v>152</v>
      </c>
      <c r="B153" t="s">
        <v>123</v>
      </c>
      <c r="C153" t="s">
        <v>124</v>
      </c>
      <c r="D153" t="s">
        <v>39</v>
      </c>
      <c r="E153" t="s">
        <v>304</v>
      </c>
      <c r="F153" t="s">
        <v>1069</v>
      </c>
      <c r="G153" t="s">
        <v>1052</v>
      </c>
      <c r="H153" t="s">
        <v>305</v>
      </c>
      <c r="I153" t="s">
        <v>306</v>
      </c>
      <c r="J153" t="s">
        <v>307</v>
      </c>
      <c r="K153" t="s">
        <v>308</v>
      </c>
      <c r="L153" t="s">
        <v>56</v>
      </c>
      <c r="M153" t="s">
        <v>46</v>
      </c>
      <c r="N153" t="s">
        <v>40</v>
      </c>
      <c r="O153" t="s">
        <v>64</v>
      </c>
      <c r="P153" t="s">
        <v>46</v>
      </c>
      <c r="Q153" t="s">
        <v>47</v>
      </c>
      <c r="R153" t="s">
        <v>58</v>
      </c>
    </row>
    <row r="154" spans="1:18" x14ac:dyDescent="0.2">
      <c r="A154">
        <v>153</v>
      </c>
      <c r="B154" t="s">
        <v>123</v>
      </c>
      <c r="C154" t="s">
        <v>124</v>
      </c>
      <c r="D154" t="s">
        <v>39</v>
      </c>
      <c r="E154" t="s">
        <v>364</v>
      </c>
      <c r="F154" t="s">
        <v>1069</v>
      </c>
      <c r="G154" t="s">
        <v>1052</v>
      </c>
      <c r="H154" t="s">
        <v>365</v>
      </c>
      <c r="I154" t="s">
        <v>366</v>
      </c>
      <c r="J154" t="s">
        <v>367</v>
      </c>
      <c r="K154" t="s">
        <v>368</v>
      </c>
      <c r="L154" t="s">
        <v>56</v>
      </c>
      <c r="M154" t="s">
        <v>46</v>
      </c>
      <c r="N154" t="s">
        <v>40</v>
      </c>
      <c r="O154" t="s">
        <v>64</v>
      </c>
      <c r="P154" t="s">
        <v>46</v>
      </c>
      <c r="Q154" t="s">
        <v>47</v>
      </c>
      <c r="R154" t="s">
        <v>58</v>
      </c>
    </row>
    <row r="155" spans="1:18" x14ac:dyDescent="0.2">
      <c r="A155">
        <v>154</v>
      </c>
      <c r="B155" t="s">
        <v>123</v>
      </c>
      <c r="C155" t="s">
        <v>124</v>
      </c>
      <c r="D155" t="s">
        <v>39</v>
      </c>
      <c r="E155" t="s">
        <v>389</v>
      </c>
      <c r="F155" t="s">
        <v>1069</v>
      </c>
      <c r="G155" t="s">
        <v>1052</v>
      </c>
      <c r="H155" t="s">
        <v>390</v>
      </c>
      <c r="I155" t="s">
        <v>391</v>
      </c>
      <c r="J155" t="s">
        <v>392</v>
      </c>
      <c r="K155" t="s">
        <v>388</v>
      </c>
      <c r="L155" t="s">
        <v>56</v>
      </c>
      <c r="M155" t="s">
        <v>46</v>
      </c>
      <c r="N155" t="s">
        <v>40</v>
      </c>
      <c r="O155" t="s">
        <v>64</v>
      </c>
      <c r="P155" t="s">
        <v>46</v>
      </c>
      <c r="Q155" t="s">
        <v>47</v>
      </c>
      <c r="R155" t="s">
        <v>58</v>
      </c>
    </row>
    <row r="156" spans="1:18" x14ac:dyDescent="0.2">
      <c r="A156">
        <v>155</v>
      </c>
      <c r="B156" t="s">
        <v>123</v>
      </c>
      <c r="C156" t="s">
        <v>124</v>
      </c>
      <c r="D156" t="s">
        <v>39</v>
      </c>
      <c r="E156" t="s">
        <v>394</v>
      </c>
      <c r="F156" t="s">
        <v>1069</v>
      </c>
      <c r="G156" t="s">
        <v>1052</v>
      </c>
      <c r="H156" t="s">
        <v>395</v>
      </c>
      <c r="I156" t="s">
        <v>396</v>
      </c>
      <c r="J156" t="s">
        <v>397</v>
      </c>
      <c r="K156" t="s">
        <v>398</v>
      </c>
      <c r="L156" t="s">
        <v>56</v>
      </c>
      <c r="M156" t="s">
        <v>46</v>
      </c>
      <c r="N156" t="s">
        <v>40</v>
      </c>
      <c r="O156" t="s">
        <v>64</v>
      </c>
      <c r="P156" t="s">
        <v>46</v>
      </c>
      <c r="Q156" t="s">
        <v>47</v>
      </c>
      <c r="R156" t="s">
        <v>58</v>
      </c>
    </row>
    <row r="157" spans="1:18" x14ac:dyDescent="0.2">
      <c r="A157">
        <v>156</v>
      </c>
      <c r="B157" t="s">
        <v>123</v>
      </c>
      <c r="C157" t="s">
        <v>1132</v>
      </c>
      <c r="D157" t="s">
        <v>39</v>
      </c>
      <c r="E157" t="s">
        <v>452</v>
      </c>
      <c r="F157" t="s">
        <v>1069</v>
      </c>
      <c r="G157" t="s">
        <v>1052</v>
      </c>
      <c r="H157" t="s">
        <v>453</v>
      </c>
      <c r="I157" t="s">
        <v>454</v>
      </c>
      <c r="J157" t="s">
        <v>455</v>
      </c>
      <c r="K157" t="s">
        <v>388</v>
      </c>
      <c r="L157" t="s">
        <v>56</v>
      </c>
      <c r="M157" t="s">
        <v>46</v>
      </c>
      <c r="N157" t="s">
        <v>40</v>
      </c>
      <c r="O157" t="s">
        <v>64</v>
      </c>
      <c r="P157" t="s">
        <v>46</v>
      </c>
      <c r="Q157" t="s">
        <v>47</v>
      </c>
      <c r="R157" t="s">
        <v>58</v>
      </c>
    </row>
    <row r="158" spans="1:18" x14ac:dyDescent="0.2">
      <c r="A158">
        <v>157</v>
      </c>
      <c r="B158" t="s">
        <v>123</v>
      </c>
      <c r="C158" t="s">
        <v>124</v>
      </c>
      <c r="D158" t="s">
        <v>39</v>
      </c>
      <c r="E158" t="s">
        <v>456</v>
      </c>
      <c r="F158" t="s">
        <v>1069</v>
      </c>
      <c r="G158" t="s">
        <v>1052</v>
      </c>
      <c r="H158" t="s">
        <v>457</v>
      </c>
      <c r="I158" t="s">
        <v>458</v>
      </c>
      <c r="J158" t="s">
        <v>459</v>
      </c>
      <c r="K158" t="s">
        <v>460</v>
      </c>
      <c r="L158" t="s">
        <v>56</v>
      </c>
      <c r="M158" t="s">
        <v>46</v>
      </c>
      <c r="N158" t="s">
        <v>40</v>
      </c>
      <c r="O158" t="s">
        <v>64</v>
      </c>
      <c r="P158" t="s">
        <v>46</v>
      </c>
      <c r="Q158" t="s">
        <v>47</v>
      </c>
      <c r="R158" t="s">
        <v>58</v>
      </c>
    </row>
    <row r="159" spans="1:18" x14ac:dyDescent="0.2">
      <c r="A159">
        <v>158</v>
      </c>
      <c r="B159" t="s">
        <v>646</v>
      </c>
      <c r="C159" t="s">
        <v>647</v>
      </c>
      <c r="D159" t="s">
        <v>39</v>
      </c>
      <c r="E159" t="s">
        <v>648</v>
      </c>
      <c r="F159" t="s">
        <v>1069</v>
      </c>
      <c r="G159" t="s">
        <v>649</v>
      </c>
      <c r="H159" t="s">
        <v>650</v>
      </c>
      <c r="I159" t="s">
        <v>651</v>
      </c>
      <c r="J159" t="s">
        <v>263</v>
      </c>
      <c r="K159" t="s">
        <v>388</v>
      </c>
      <c r="L159" t="s">
        <v>56</v>
      </c>
      <c r="M159" t="s">
        <v>46</v>
      </c>
      <c r="N159" t="s">
        <v>40</v>
      </c>
      <c r="O159" t="s">
        <v>64</v>
      </c>
      <c r="P159" t="s">
        <v>46</v>
      </c>
      <c r="Q159" t="s">
        <v>47</v>
      </c>
      <c r="R159" t="s">
        <v>58</v>
      </c>
    </row>
    <row r="160" spans="1:18" x14ac:dyDescent="0.2">
      <c r="A160">
        <v>159</v>
      </c>
      <c r="B160" t="s">
        <v>646</v>
      </c>
      <c r="C160" t="s">
        <v>647</v>
      </c>
      <c r="D160" t="s">
        <v>39</v>
      </c>
      <c r="E160" t="s">
        <v>661</v>
      </c>
      <c r="F160" t="s">
        <v>1069</v>
      </c>
      <c r="G160" t="s">
        <v>649</v>
      </c>
      <c r="H160" t="s">
        <v>662</v>
      </c>
      <c r="I160" t="s">
        <v>651</v>
      </c>
      <c r="J160" t="s">
        <v>263</v>
      </c>
      <c r="K160" t="s">
        <v>388</v>
      </c>
      <c r="L160" t="s">
        <v>56</v>
      </c>
      <c r="M160" t="s">
        <v>46</v>
      </c>
      <c r="N160" t="s">
        <v>40</v>
      </c>
      <c r="O160" t="s">
        <v>64</v>
      </c>
      <c r="P160" t="s">
        <v>46</v>
      </c>
      <c r="Q160" t="s">
        <v>47</v>
      </c>
      <c r="R160" t="s">
        <v>58</v>
      </c>
    </row>
    <row r="161" spans="1:19" x14ac:dyDescent="0.2">
      <c r="A161">
        <v>160</v>
      </c>
      <c r="B161" t="s">
        <v>646</v>
      </c>
      <c r="C161" t="s">
        <v>647</v>
      </c>
      <c r="D161" t="s">
        <v>39</v>
      </c>
      <c r="E161" t="s">
        <v>663</v>
      </c>
      <c r="F161" t="s">
        <v>1069</v>
      </c>
      <c r="G161" t="s">
        <v>649</v>
      </c>
      <c r="H161" t="s">
        <v>664</v>
      </c>
      <c r="I161" t="s">
        <v>651</v>
      </c>
      <c r="J161" t="s">
        <v>263</v>
      </c>
      <c r="K161" t="s">
        <v>388</v>
      </c>
      <c r="L161" t="s">
        <v>56</v>
      </c>
      <c r="M161" t="s">
        <v>46</v>
      </c>
      <c r="N161" t="s">
        <v>40</v>
      </c>
      <c r="O161" t="s">
        <v>64</v>
      </c>
      <c r="P161" t="s">
        <v>46</v>
      </c>
      <c r="Q161" t="s">
        <v>47</v>
      </c>
      <c r="R161" t="s">
        <v>58</v>
      </c>
    </row>
    <row r="162" spans="1:19" x14ac:dyDescent="0.2">
      <c r="A162">
        <v>161</v>
      </c>
      <c r="B162" t="s">
        <v>646</v>
      </c>
      <c r="C162" t="s">
        <v>647</v>
      </c>
      <c r="D162" t="s">
        <v>39</v>
      </c>
      <c r="E162" t="s">
        <v>1133</v>
      </c>
      <c r="F162" t="s">
        <v>1069</v>
      </c>
      <c r="G162" t="s">
        <v>649</v>
      </c>
      <c r="H162" t="s">
        <v>1134</v>
      </c>
      <c r="I162" t="s">
        <v>651</v>
      </c>
      <c r="J162" t="s">
        <v>263</v>
      </c>
      <c r="K162" t="s">
        <v>388</v>
      </c>
      <c r="L162" t="s">
        <v>56</v>
      </c>
      <c r="M162" t="s">
        <v>46</v>
      </c>
      <c r="N162" t="s">
        <v>40</v>
      </c>
      <c r="O162" t="s">
        <v>64</v>
      </c>
      <c r="P162" t="s">
        <v>46</v>
      </c>
      <c r="Q162" t="s">
        <v>47</v>
      </c>
      <c r="R162" t="s">
        <v>58</v>
      </c>
    </row>
    <row r="163" spans="1:19" x14ac:dyDescent="0.2">
      <c r="A163">
        <v>162</v>
      </c>
      <c r="B163" t="s">
        <v>132</v>
      </c>
      <c r="C163" t="s">
        <v>133</v>
      </c>
      <c r="D163" t="s">
        <v>39</v>
      </c>
      <c r="E163" t="s">
        <v>134</v>
      </c>
      <c r="F163" t="s">
        <v>1069</v>
      </c>
      <c r="G163" t="s">
        <v>1053</v>
      </c>
      <c r="H163" t="s">
        <v>135</v>
      </c>
      <c r="I163" t="s">
        <v>136</v>
      </c>
      <c r="J163" t="s">
        <v>137</v>
      </c>
      <c r="K163" t="s">
        <v>138</v>
      </c>
      <c r="L163" t="s">
        <v>56</v>
      </c>
      <c r="M163" t="s">
        <v>46</v>
      </c>
      <c r="N163" t="s">
        <v>40</v>
      </c>
      <c r="O163" t="s">
        <v>64</v>
      </c>
      <c r="P163" t="s">
        <v>46</v>
      </c>
      <c r="Q163" t="s">
        <v>47</v>
      </c>
      <c r="R163" t="s">
        <v>58</v>
      </c>
    </row>
    <row r="164" spans="1:19" x14ac:dyDescent="0.2">
      <c r="A164">
        <v>163</v>
      </c>
      <c r="B164" t="s">
        <v>132</v>
      </c>
      <c r="C164" t="s">
        <v>133</v>
      </c>
      <c r="D164" t="s">
        <v>39</v>
      </c>
      <c r="E164" t="s">
        <v>318</v>
      </c>
      <c r="F164" t="s">
        <v>1069</v>
      </c>
      <c r="G164" t="s">
        <v>1053</v>
      </c>
      <c r="H164" t="s">
        <v>319</v>
      </c>
      <c r="I164" t="s">
        <v>320</v>
      </c>
      <c r="J164" t="s">
        <v>263</v>
      </c>
      <c r="K164" t="s">
        <v>196</v>
      </c>
      <c r="L164" t="s">
        <v>56</v>
      </c>
      <c r="M164" t="s">
        <v>321</v>
      </c>
      <c r="N164" t="s">
        <v>40</v>
      </c>
      <c r="O164" t="s">
        <v>64</v>
      </c>
      <c r="P164" t="s">
        <v>46</v>
      </c>
      <c r="Q164" t="s">
        <v>47</v>
      </c>
      <c r="R164" t="s">
        <v>58</v>
      </c>
    </row>
    <row r="165" spans="1:19" x14ac:dyDescent="0.2">
      <c r="A165">
        <v>164</v>
      </c>
      <c r="B165" t="s">
        <v>614</v>
      </c>
      <c r="C165" t="s">
        <v>615</v>
      </c>
      <c r="D165" t="s">
        <v>39</v>
      </c>
      <c r="E165" t="s">
        <v>173</v>
      </c>
      <c r="F165" t="s">
        <v>1069</v>
      </c>
      <c r="G165" t="s">
        <v>617</v>
      </c>
      <c r="H165" t="s">
        <v>174</v>
      </c>
      <c r="I165" t="s">
        <v>136</v>
      </c>
      <c r="J165" t="s">
        <v>175</v>
      </c>
      <c r="K165" t="s">
        <v>176</v>
      </c>
      <c r="L165" t="s">
        <v>56</v>
      </c>
      <c r="M165" t="s">
        <v>46</v>
      </c>
      <c r="N165" t="s">
        <v>40</v>
      </c>
      <c r="O165" t="s">
        <v>64</v>
      </c>
      <c r="P165" t="s">
        <v>46</v>
      </c>
      <c r="Q165" t="s">
        <v>47</v>
      </c>
      <c r="R165" t="s">
        <v>58</v>
      </c>
    </row>
    <row r="166" spans="1:19" x14ac:dyDescent="0.2">
      <c r="A166">
        <v>165</v>
      </c>
      <c r="B166" t="s">
        <v>614</v>
      </c>
      <c r="C166" t="s">
        <v>615</v>
      </c>
      <c r="D166" t="s">
        <v>39</v>
      </c>
      <c r="E166" t="s">
        <v>580</v>
      </c>
      <c r="F166" t="s">
        <v>1069</v>
      </c>
      <c r="G166" t="s">
        <v>617</v>
      </c>
      <c r="H166" t="s">
        <v>581</v>
      </c>
      <c r="I166" t="s">
        <v>582</v>
      </c>
      <c r="J166" t="s">
        <v>583</v>
      </c>
      <c r="K166" t="s">
        <v>584</v>
      </c>
      <c r="L166" t="s">
        <v>56</v>
      </c>
      <c r="M166" t="s">
        <v>46</v>
      </c>
      <c r="N166" t="s">
        <v>40</v>
      </c>
      <c r="O166" t="s">
        <v>64</v>
      </c>
      <c r="P166" t="s">
        <v>46</v>
      </c>
      <c r="Q166" t="s">
        <v>47</v>
      </c>
      <c r="R166" t="s">
        <v>48</v>
      </c>
      <c r="S166" t="s">
        <v>585</v>
      </c>
    </row>
    <row r="167" spans="1:19" x14ac:dyDescent="0.2">
      <c r="A167">
        <v>166</v>
      </c>
      <c r="B167" t="s">
        <v>614</v>
      </c>
      <c r="C167" t="s">
        <v>615</v>
      </c>
      <c r="D167" t="s">
        <v>39</v>
      </c>
      <c r="E167" t="s">
        <v>586</v>
      </c>
      <c r="F167" t="s">
        <v>1069</v>
      </c>
      <c r="G167" t="s">
        <v>617</v>
      </c>
      <c r="H167" t="s">
        <v>587</v>
      </c>
      <c r="I167" t="s">
        <v>588</v>
      </c>
      <c r="J167" t="s">
        <v>589</v>
      </c>
      <c r="K167" t="s">
        <v>590</v>
      </c>
      <c r="L167" t="s">
        <v>56</v>
      </c>
      <c r="M167" t="s">
        <v>46</v>
      </c>
      <c r="N167" t="s">
        <v>40</v>
      </c>
      <c r="O167" t="s">
        <v>64</v>
      </c>
      <c r="P167" t="s">
        <v>46</v>
      </c>
      <c r="Q167" t="s">
        <v>47</v>
      </c>
      <c r="R167" t="s">
        <v>48</v>
      </c>
      <c r="S167" t="s">
        <v>591</v>
      </c>
    </row>
    <row r="168" spans="1:19" x14ac:dyDescent="0.2">
      <c r="A168">
        <v>167</v>
      </c>
      <c r="B168" t="s">
        <v>614</v>
      </c>
      <c r="C168" t="s">
        <v>615</v>
      </c>
      <c r="D168" t="s">
        <v>39</v>
      </c>
      <c r="E168" t="s">
        <v>592</v>
      </c>
      <c r="F168" t="s">
        <v>1069</v>
      </c>
      <c r="G168" t="s">
        <v>617</v>
      </c>
      <c r="H168" t="s">
        <v>581</v>
      </c>
      <c r="I168" t="s">
        <v>593</v>
      </c>
      <c r="J168" t="s">
        <v>594</v>
      </c>
      <c r="K168" t="s">
        <v>595</v>
      </c>
      <c r="L168" t="s">
        <v>56</v>
      </c>
      <c r="M168" t="s">
        <v>46</v>
      </c>
      <c r="N168" t="s">
        <v>40</v>
      </c>
      <c r="O168" t="s">
        <v>64</v>
      </c>
      <c r="P168" t="s">
        <v>46</v>
      </c>
      <c r="Q168" t="s">
        <v>47</v>
      </c>
      <c r="R168" t="s">
        <v>58</v>
      </c>
    </row>
    <row r="169" spans="1:19" x14ac:dyDescent="0.2">
      <c r="A169">
        <v>168</v>
      </c>
      <c r="B169" t="s">
        <v>614</v>
      </c>
      <c r="C169" t="s">
        <v>615</v>
      </c>
      <c r="D169" t="s">
        <v>39</v>
      </c>
      <c r="E169" t="s">
        <v>616</v>
      </c>
      <c r="F169" t="s">
        <v>1069</v>
      </c>
      <c r="G169" t="s">
        <v>617</v>
      </c>
      <c r="H169" t="s">
        <v>618</v>
      </c>
      <c r="I169" t="s">
        <v>619</v>
      </c>
      <c r="J169" t="s">
        <v>620</v>
      </c>
      <c r="K169" t="s">
        <v>621</v>
      </c>
      <c r="L169" t="s">
        <v>56</v>
      </c>
      <c r="M169" t="s">
        <v>46</v>
      </c>
      <c r="N169" t="s">
        <v>40</v>
      </c>
      <c r="O169" t="s">
        <v>64</v>
      </c>
      <c r="P169" t="s">
        <v>46</v>
      </c>
      <c r="Q169" t="s">
        <v>47</v>
      </c>
      <c r="R169" t="s">
        <v>48</v>
      </c>
    </row>
    <row r="170" spans="1:19" x14ac:dyDescent="0.2">
      <c r="A170">
        <v>169</v>
      </c>
      <c r="B170" t="s">
        <v>1136</v>
      </c>
      <c r="C170" t="s">
        <v>1137</v>
      </c>
      <c r="D170" t="s">
        <v>39</v>
      </c>
      <c r="E170" t="s">
        <v>1138</v>
      </c>
      <c r="F170" t="s">
        <v>1139</v>
      </c>
      <c r="G170" t="s">
        <v>1140</v>
      </c>
      <c r="H170" t="s">
        <v>1141</v>
      </c>
      <c r="I170" t="s">
        <v>1142</v>
      </c>
      <c r="J170" t="s">
        <v>1143</v>
      </c>
      <c r="K170" t="s">
        <v>1144</v>
      </c>
      <c r="L170" t="s">
        <v>56</v>
      </c>
      <c r="N170" t="s">
        <v>40</v>
      </c>
      <c r="O170" t="s">
        <v>64</v>
      </c>
      <c r="P170" t="s">
        <v>46</v>
      </c>
      <c r="Q170" t="s">
        <v>47</v>
      </c>
    </row>
    <row r="171" spans="1:19" x14ac:dyDescent="0.2">
      <c r="A171">
        <v>170</v>
      </c>
      <c r="B171" t="s">
        <v>790</v>
      </c>
      <c r="C171" t="s">
        <v>791</v>
      </c>
      <c r="D171" t="s">
        <v>39</v>
      </c>
      <c r="E171" t="s">
        <v>792</v>
      </c>
      <c r="F171" t="s">
        <v>1139</v>
      </c>
      <c r="G171" t="s">
        <v>793</v>
      </c>
      <c r="H171" t="s">
        <v>794</v>
      </c>
      <c r="I171" t="s">
        <v>795</v>
      </c>
      <c r="J171" t="s">
        <v>796</v>
      </c>
      <c r="K171" t="s">
        <v>797</v>
      </c>
      <c r="L171" t="s">
        <v>45</v>
      </c>
      <c r="M171" t="s">
        <v>798</v>
      </c>
      <c r="N171" t="s">
        <v>40</v>
      </c>
      <c r="O171" t="s">
        <v>64</v>
      </c>
      <c r="P171" t="s">
        <v>46</v>
      </c>
      <c r="Q171" t="s">
        <v>47</v>
      </c>
      <c r="R171" t="s">
        <v>58</v>
      </c>
    </row>
    <row r="172" spans="1:19" x14ac:dyDescent="0.2">
      <c r="A172">
        <v>171</v>
      </c>
      <c r="B172" t="s">
        <v>790</v>
      </c>
      <c r="C172" t="s">
        <v>791</v>
      </c>
      <c r="D172" t="s">
        <v>39</v>
      </c>
      <c r="E172" t="s">
        <v>962</v>
      </c>
      <c r="F172" t="s">
        <v>1139</v>
      </c>
      <c r="G172" t="s">
        <v>793</v>
      </c>
      <c r="H172" t="s">
        <v>963</v>
      </c>
      <c r="I172" t="s">
        <v>1145</v>
      </c>
      <c r="J172" t="s">
        <v>964</v>
      </c>
      <c r="K172" t="s">
        <v>388</v>
      </c>
      <c r="L172" t="s">
        <v>45</v>
      </c>
      <c r="M172" t="s">
        <v>965</v>
      </c>
      <c r="N172" t="s">
        <v>40</v>
      </c>
      <c r="O172" t="s">
        <v>64</v>
      </c>
      <c r="P172" t="s">
        <v>46</v>
      </c>
      <c r="Q172" t="s">
        <v>47</v>
      </c>
      <c r="R172" t="s">
        <v>58</v>
      </c>
    </row>
    <row r="173" spans="1:19" x14ac:dyDescent="0.2">
      <c r="A173">
        <v>172</v>
      </c>
      <c r="B173" t="s">
        <v>790</v>
      </c>
      <c r="C173" t="s">
        <v>791</v>
      </c>
      <c r="D173" t="s">
        <v>39</v>
      </c>
      <c r="E173" t="s">
        <v>966</v>
      </c>
      <c r="F173" t="s">
        <v>1139</v>
      </c>
      <c r="G173" t="s">
        <v>793</v>
      </c>
      <c r="H173" t="s">
        <v>967</v>
      </c>
      <c r="I173" t="s">
        <v>1146</v>
      </c>
      <c r="J173" t="s">
        <v>968</v>
      </c>
      <c r="K173" t="s">
        <v>388</v>
      </c>
      <c r="L173" t="s">
        <v>45</v>
      </c>
      <c r="M173" t="s">
        <v>965</v>
      </c>
      <c r="N173" t="s">
        <v>40</v>
      </c>
      <c r="O173" t="s">
        <v>64</v>
      </c>
      <c r="P173" t="s">
        <v>46</v>
      </c>
      <c r="Q173" t="s">
        <v>47</v>
      </c>
      <c r="R173" t="s">
        <v>58</v>
      </c>
    </row>
    <row r="174" spans="1:19" x14ac:dyDescent="0.2">
      <c r="A174">
        <v>173</v>
      </c>
      <c r="B174" t="s">
        <v>1032</v>
      </c>
      <c r="C174" t="s">
        <v>965</v>
      </c>
      <c r="D174" t="s">
        <v>39</v>
      </c>
      <c r="E174" t="s">
        <v>1033</v>
      </c>
      <c r="F174" t="s">
        <v>1139</v>
      </c>
      <c r="G174" t="s">
        <v>1034</v>
      </c>
      <c r="H174" t="s">
        <v>1035</v>
      </c>
      <c r="I174" t="s">
        <v>1036</v>
      </c>
      <c r="J174" t="s">
        <v>1037</v>
      </c>
      <c r="K174" t="s">
        <v>1038</v>
      </c>
      <c r="L174" t="s">
        <v>45</v>
      </c>
      <c r="M174" t="s">
        <v>1039</v>
      </c>
      <c r="N174" t="s">
        <v>40</v>
      </c>
      <c r="O174" t="s">
        <v>64</v>
      </c>
      <c r="P174" t="s">
        <v>46</v>
      </c>
      <c r="Q174" t="s">
        <v>47</v>
      </c>
      <c r="R174" t="s">
        <v>48</v>
      </c>
      <c r="S174" t="s">
        <v>1040</v>
      </c>
    </row>
    <row r="175" spans="1:19" x14ac:dyDescent="0.2">
      <c r="A175">
        <v>174</v>
      </c>
      <c r="B175" t="s">
        <v>766</v>
      </c>
      <c r="C175" t="s">
        <v>767</v>
      </c>
      <c r="D175" t="s">
        <v>39</v>
      </c>
      <c r="E175" t="s">
        <v>768</v>
      </c>
      <c r="F175" t="s">
        <v>1139</v>
      </c>
      <c r="G175" t="s">
        <v>1064</v>
      </c>
      <c r="H175" t="s">
        <v>769</v>
      </c>
      <c r="I175" t="s">
        <v>770</v>
      </c>
      <c r="J175" t="s">
        <v>83</v>
      </c>
      <c r="K175" t="s">
        <v>177</v>
      </c>
      <c r="L175" t="s">
        <v>56</v>
      </c>
      <c r="M175" t="s">
        <v>46</v>
      </c>
      <c r="N175" t="s">
        <v>40</v>
      </c>
      <c r="O175" t="s">
        <v>64</v>
      </c>
      <c r="P175" t="s">
        <v>46</v>
      </c>
      <c r="Q175" t="s">
        <v>98</v>
      </c>
      <c r="R175" t="s">
        <v>46</v>
      </c>
    </row>
    <row r="176" spans="1:19" x14ac:dyDescent="0.2">
      <c r="A176">
        <v>175</v>
      </c>
      <c r="B176" t="s">
        <v>670</v>
      </c>
      <c r="C176" t="s">
        <v>671</v>
      </c>
      <c r="D176" t="s">
        <v>39</v>
      </c>
      <c r="E176" t="s">
        <v>272</v>
      </c>
      <c r="F176" t="s">
        <v>1139</v>
      </c>
      <c r="G176" t="s">
        <v>1147</v>
      </c>
      <c r="H176" t="s">
        <v>273</v>
      </c>
      <c r="I176" t="s">
        <v>274</v>
      </c>
      <c r="J176" t="s">
        <v>275</v>
      </c>
      <c r="K176" t="s">
        <v>276</v>
      </c>
      <c r="L176" t="s">
        <v>56</v>
      </c>
      <c r="M176" t="s">
        <v>46</v>
      </c>
      <c r="N176" t="s">
        <v>40</v>
      </c>
      <c r="O176" t="s">
        <v>64</v>
      </c>
      <c r="P176" t="s">
        <v>46</v>
      </c>
      <c r="Q176" t="s">
        <v>47</v>
      </c>
      <c r="R176" t="s">
        <v>58</v>
      </c>
    </row>
    <row r="177" spans="1:18" x14ac:dyDescent="0.2">
      <c r="A177">
        <v>176</v>
      </c>
      <c r="B177" t="s">
        <v>670</v>
      </c>
      <c r="C177" t="s">
        <v>671</v>
      </c>
      <c r="D177" t="s">
        <v>39</v>
      </c>
      <c r="E177" t="s">
        <v>672</v>
      </c>
      <c r="F177" t="s">
        <v>1139</v>
      </c>
      <c r="G177" t="s">
        <v>1147</v>
      </c>
      <c r="H177" t="s">
        <v>673</v>
      </c>
      <c r="I177" t="s">
        <v>674</v>
      </c>
      <c r="J177" t="s">
        <v>675</v>
      </c>
      <c r="K177" t="s">
        <v>276</v>
      </c>
      <c r="L177" t="s">
        <v>56</v>
      </c>
      <c r="M177" t="s">
        <v>46</v>
      </c>
      <c r="N177" t="s">
        <v>40</v>
      </c>
      <c r="O177" t="s">
        <v>64</v>
      </c>
      <c r="P177" t="s">
        <v>46</v>
      </c>
      <c r="Q177" t="s">
        <v>98</v>
      </c>
      <c r="R177" t="s">
        <v>46</v>
      </c>
    </row>
    <row r="178" spans="1:18" x14ac:dyDescent="0.2">
      <c r="A178">
        <v>177</v>
      </c>
      <c r="B178" t="s">
        <v>676</v>
      </c>
      <c r="C178" t="s">
        <v>677</v>
      </c>
      <c r="D178" t="s">
        <v>39</v>
      </c>
      <c r="E178" t="s">
        <v>678</v>
      </c>
      <c r="F178" t="s">
        <v>1139</v>
      </c>
      <c r="G178" t="s">
        <v>1148</v>
      </c>
      <c r="H178" t="s">
        <v>273</v>
      </c>
      <c r="I178" t="s">
        <v>274</v>
      </c>
      <c r="J178" t="s">
        <v>275</v>
      </c>
      <c r="K178" t="s">
        <v>276</v>
      </c>
      <c r="L178" t="s">
        <v>56</v>
      </c>
      <c r="M178" t="s">
        <v>46</v>
      </c>
      <c r="N178" t="s">
        <v>40</v>
      </c>
      <c r="O178" t="s">
        <v>64</v>
      </c>
      <c r="P178" t="s">
        <v>46</v>
      </c>
      <c r="Q178" t="s">
        <v>47</v>
      </c>
      <c r="R178" t="s">
        <v>58</v>
      </c>
    </row>
    <row r="179" spans="1:18" x14ac:dyDescent="0.2">
      <c r="A179">
        <v>178</v>
      </c>
      <c r="B179" t="s">
        <v>270</v>
      </c>
      <c r="C179" t="s">
        <v>271</v>
      </c>
      <c r="D179" t="s">
        <v>39</v>
      </c>
      <c r="E179" t="s">
        <v>272</v>
      </c>
      <c r="F179" t="s">
        <v>1139</v>
      </c>
      <c r="G179" t="s">
        <v>1149</v>
      </c>
      <c r="H179" t="s">
        <v>273</v>
      </c>
      <c r="I179" t="s">
        <v>274</v>
      </c>
      <c r="J179" t="s">
        <v>275</v>
      </c>
      <c r="K179" t="s">
        <v>276</v>
      </c>
      <c r="L179" t="s">
        <v>56</v>
      </c>
      <c r="M179" t="s">
        <v>46</v>
      </c>
      <c r="N179" t="s">
        <v>40</v>
      </c>
      <c r="O179" t="s">
        <v>64</v>
      </c>
      <c r="P179" t="s">
        <v>46</v>
      </c>
      <c r="Q179" t="s">
        <v>47</v>
      </c>
      <c r="R179" t="s">
        <v>58</v>
      </c>
    </row>
    <row r="180" spans="1:18" x14ac:dyDescent="0.2">
      <c r="A180">
        <v>179</v>
      </c>
      <c r="B180" t="s">
        <v>779</v>
      </c>
      <c r="C180" t="s">
        <v>780</v>
      </c>
      <c r="D180" t="s">
        <v>39</v>
      </c>
      <c r="E180" t="s">
        <v>678</v>
      </c>
      <c r="F180" t="s">
        <v>1139</v>
      </c>
      <c r="G180" t="s">
        <v>1150</v>
      </c>
      <c r="H180" t="s">
        <v>273</v>
      </c>
      <c r="I180" t="s">
        <v>274</v>
      </c>
      <c r="J180" t="s">
        <v>275</v>
      </c>
      <c r="K180" t="s">
        <v>276</v>
      </c>
      <c r="L180" t="s">
        <v>56</v>
      </c>
      <c r="M180" t="s">
        <v>46</v>
      </c>
      <c r="N180" t="s">
        <v>40</v>
      </c>
      <c r="O180" t="s">
        <v>64</v>
      </c>
      <c r="P180" t="s">
        <v>46</v>
      </c>
      <c r="Q180" t="s">
        <v>47</v>
      </c>
      <c r="R180" t="s">
        <v>58</v>
      </c>
    </row>
    <row r="181" spans="1:18" x14ac:dyDescent="0.2">
      <c r="A181">
        <v>180</v>
      </c>
      <c r="B181" t="s">
        <v>783</v>
      </c>
      <c r="C181" t="s">
        <v>784</v>
      </c>
      <c r="D181" t="s">
        <v>39</v>
      </c>
      <c r="E181" t="s">
        <v>785</v>
      </c>
      <c r="F181" t="s">
        <v>1139</v>
      </c>
      <c r="G181" t="s">
        <v>786</v>
      </c>
      <c r="H181" t="s">
        <v>787</v>
      </c>
      <c r="I181" t="s">
        <v>788</v>
      </c>
      <c r="J181" t="s">
        <v>252</v>
      </c>
      <c r="K181" t="s">
        <v>789</v>
      </c>
      <c r="L181" t="s">
        <v>45</v>
      </c>
      <c r="M181" t="s">
        <v>46</v>
      </c>
      <c r="N181" t="s">
        <v>40</v>
      </c>
      <c r="O181" t="s">
        <v>64</v>
      </c>
      <c r="P181" t="s">
        <v>46</v>
      </c>
      <c r="Q181" t="s">
        <v>98</v>
      </c>
      <c r="R181" t="s">
        <v>46</v>
      </c>
    </row>
    <row r="182" spans="1:18" x14ac:dyDescent="0.2">
      <c r="A182">
        <v>181</v>
      </c>
      <c r="B182" t="s">
        <v>783</v>
      </c>
      <c r="C182" t="s">
        <v>784</v>
      </c>
      <c r="D182" t="s">
        <v>39</v>
      </c>
      <c r="E182" t="s">
        <v>858</v>
      </c>
      <c r="F182" t="s">
        <v>1139</v>
      </c>
      <c r="G182" t="s">
        <v>976</v>
      </c>
      <c r="H182" t="s">
        <v>859</v>
      </c>
      <c r="I182" t="s">
        <v>860</v>
      </c>
      <c r="J182" t="s">
        <v>861</v>
      </c>
      <c r="K182" t="s">
        <v>862</v>
      </c>
      <c r="L182" t="s">
        <v>45</v>
      </c>
      <c r="M182" t="s">
        <v>46</v>
      </c>
      <c r="N182" t="s">
        <v>40</v>
      </c>
      <c r="O182" t="s">
        <v>64</v>
      </c>
      <c r="P182" t="s">
        <v>46</v>
      </c>
      <c r="Q182" t="s">
        <v>47</v>
      </c>
      <c r="R182" t="s">
        <v>58</v>
      </c>
    </row>
    <row r="183" spans="1:18" x14ac:dyDescent="0.2">
      <c r="A183">
        <v>182</v>
      </c>
      <c r="B183" t="s">
        <v>783</v>
      </c>
      <c r="C183" t="s">
        <v>784</v>
      </c>
      <c r="D183" t="s">
        <v>39</v>
      </c>
      <c r="E183" t="s">
        <v>863</v>
      </c>
      <c r="F183" t="s">
        <v>1139</v>
      </c>
      <c r="G183" t="s">
        <v>976</v>
      </c>
      <c r="H183" t="s">
        <v>864</v>
      </c>
      <c r="I183" t="s">
        <v>865</v>
      </c>
      <c r="J183" t="s">
        <v>866</v>
      </c>
      <c r="K183" t="s">
        <v>867</v>
      </c>
      <c r="L183" t="s">
        <v>45</v>
      </c>
      <c r="M183" t="s">
        <v>46</v>
      </c>
      <c r="N183" t="s">
        <v>40</v>
      </c>
      <c r="O183" t="s">
        <v>64</v>
      </c>
      <c r="P183" t="s">
        <v>46</v>
      </c>
      <c r="Q183" t="s">
        <v>47</v>
      </c>
      <c r="R183" t="s">
        <v>58</v>
      </c>
    </row>
    <row r="184" spans="1:18" x14ac:dyDescent="0.2">
      <c r="A184">
        <v>183</v>
      </c>
      <c r="B184" t="s">
        <v>783</v>
      </c>
      <c r="C184" t="s">
        <v>784</v>
      </c>
      <c r="D184" t="s">
        <v>39</v>
      </c>
      <c r="E184" t="s">
        <v>975</v>
      </c>
      <c r="F184" t="s">
        <v>1139</v>
      </c>
      <c r="G184" t="s">
        <v>976</v>
      </c>
      <c r="H184" t="s">
        <v>977</v>
      </c>
      <c r="I184" t="s">
        <v>978</v>
      </c>
      <c r="J184" t="s">
        <v>252</v>
      </c>
      <c r="K184" t="s">
        <v>979</v>
      </c>
      <c r="L184" t="s">
        <v>45</v>
      </c>
      <c r="M184" t="s">
        <v>46</v>
      </c>
      <c r="N184" t="s">
        <v>40</v>
      </c>
      <c r="O184" t="s">
        <v>64</v>
      </c>
      <c r="P184" t="s">
        <v>46</v>
      </c>
      <c r="Q184" t="s">
        <v>47</v>
      </c>
      <c r="R184" t="s">
        <v>58</v>
      </c>
    </row>
    <row r="185" spans="1:18" x14ac:dyDescent="0.2">
      <c r="A185">
        <v>184</v>
      </c>
      <c r="B185" t="s">
        <v>783</v>
      </c>
      <c r="C185" t="s">
        <v>784</v>
      </c>
      <c r="D185" t="s">
        <v>39</v>
      </c>
      <c r="E185" t="s">
        <v>980</v>
      </c>
      <c r="F185" t="s">
        <v>1139</v>
      </c>
      <c r="G185" t="s">
        <v>976</v>
      </c>
      <c r="H185" t="s">
        <v>981</v>
      </c>
      <c r="I185" t="s">
        <v>982</v>
      </c>
      <c r="J185" t="s">
        <v>983</v>
      </c>
      <c r="K185" t="s">
        <v>984</v>
      </c>
      <c r="L185" t="s">
        <v>56</v>
      </c>
      <c r="M185" t="s">
        <v>46</v>
      </c>
      <c r="N185" t="s">
        <v>40</v>
      </c>
      <c r="O185" t="s">
        <v>64</v>
      </c>
      <c r="P185" t="s">
        <v>46</v>
      </c>
      <c r="Q185" t="s">
        <v>47</v>
      </c>
      <c r="R185" t="s">
        <v>58</v>
      </c>
    </row>
    <row r="186" spans="1:18" x14ac:dyDescent="0.2">
      <c r="A186">
        <v>185</v>
      </c>
      <c r="B186" t="s">
        <v>783</v>
      </c>
      <c r="C186" t="s">
        <v>784</v>
      </c>
      <c r="D186" t="s">
        <v>39</v>
      </c>
      <c r="E186" t="s">
        <v>985</v>
      </c>
      <c r="F186" t="s">
        <v>1139</v>
      </c>
      <c r="G186" t="s">
        <v>976</v>
      </c>
      <c r="H186" t="s">
        <v>986</v>
      </c>
      <c r="I186" t="s">
        <v>987</v>
      </c>
      <c r="J186" t="s">
        <v>988</v>
      </c>
      <c r="K186" t="s">
        <v>989</v>
      </c>
      <c r="L186" t="s">
        <v>56</v>
      </c>
      <c r="M186" t="s">
        <v>46</v>
      </c>
      <c r="N186" t="s">
        <v>40</v>
      </c>
      <c r="O186" t="s">
        <v>64</v>
      </c>
      <c r="P186" t="s">
        <v>46</v>
      </c>
      <c r="Q186" t="s">
        <v>47</v>
      </c>
      <c r="R186" t="s">
        <v>48</v>
      </c>
    </row>
    <row r="187" spans="1:18" x14ac:dyDescent="0.2">
      <c r="A187">
        <v>186</v>
      </c>
      <c r="B187" t="s">
        <v>783</v>
      </c>
      <c r="C187" t="s">
        <v>784</v>
      </c>
      <c r="D187" t="s">
        <v>39</v>
      </c>
      <c r="E187" t="s">
        <v>1151</v>
      </c>
      <c r="F187" t="s">
        <v>1139</v>
      </c>
      <c r="G187" t="s">
        <v>976</v>
      </c>
      <c r="H187" t="s">
        <v>1152</v>
      </c>
      <c r="I187" t="s">
        <v>1153</v>
      </c>
      <c r="J187" t="s">
        <v>1154</v>
      </c>
      <c r="K187" t="s">
        <v>867</v>
      </c>
      <c r="L187" t="s">
        <v>45</v>
      </c>
      <c r="M187" t="s">
        <v>84</v>
      </c>
      <c r="N187" t="s">
        <v>40</v>
      </c>
      <c r="O187" t="s">
        <v>64</v>
      </c>
      <c r="P187" t="s">
        <v>46</v>
      </c>
      <c r="Q187" t="s">
        <v>47</v>
      </c>
      <c r="R187" t="s">
        <v>58</v>
      </c>
    </row>
    <row r="188" spans="1:18" x14ac:dyDescent="0.2">
      <c r="A188">
        <v>187</v>
      </c>
      <c r="B188" t="s">
        <v>783</v>
      </c>
      <c r="C188" t="s">
        <v>784</v>
      </c>
      <c r="D188" t="s">
        <v>39</v>
      </c>
      <c r="E188" t="s">
        <v>1155</v>
      </c>
      <c r="F188" t="s">
        <v>1139</v>
      </c>
      <c r="G188" t="s">
        <v>976</v>
      </c>
      <c r="H188" t="s">
        <v>1156</v>
      </c>
      <c r="I188" t="s">
        <v>1157</v>
      </c>
      <c r="J188" t="s">
        <v>105</v>
      </c>
      <c r="K188" t="s">
        <v>867</v>
      </c>
      <c r="L188" t="s">
        <v>45</v>
      </c>
      <c r="M188" t="s">
        <v>84</v>
      </c>
      <c r="N188" t="s">
        <v>40</v>
      </c>
      <c r="O188" t="s">
        <v>64</v>
      </c>
      <c r="P188" t="s">
        <v>46</v>
      </c>
      <c r="Q188" t="s">
        <v>47</v>
      </c>
      <c r="R188" t="s">
        <v>58</v>
      </c>
    </row>
    <row r="189" spans="1:18" x14ac:dyDescent="0.2">
      <c r="A189">
        <v>188</v>
      </c>
      <c r="B189" t="s">
        <v>783</v>
      </c>
      <c r="C189" t="s">
        <v>784</v>
      </c>
      <c r="D189" t="s">
        <v>39</v>
      </c>
      <c r="E189" t="s">
        <v>1158</v>
      </c>
      <c r="F189" t="s">
        <v>1139</v>
      </c>
      <c r="G189" t="s">
        <v>976</v>
      </c>
      <c r="H189" t="s">
        <v>1159</v>
      </c>
      <c r="I189" t="s">
        <v>1160</v>
      </c>
      <c r="J189" t="s">
        <v>252</v>
      </c>
      <c r="K189" t="s">
        <v>979</v>
      </c>
      <c r="L189" t="s">
        <v>45</v>
      </c>
      <c r="M189" t="s">
        <v>78</v>
      </c>
      <c r="N189" t="s">
        <v>40</v>
      </c>
      <c r="O189" t="s">
        <v>64</v>
      </c>
      <c r="P189" t="s">
        <v>46</v>
      </c>
      <c r="Q189" t="s">
        <v>47</v>
      </c>
      <c r="R189" t="s">
        <v>58</v>
      </c>
    </row>
    <row r="190" spans="1:18" x14ac:dyDescent="0.2">
      <c r="A190">
        <v>189</v>
      </c>
      <c r="B190" t="s">
        <v>783</v>
      </c>
      <c r="C190" t="s">
        <v>784</v>
      </c>
      <c r="D190" t="s">
        <v>39</v>
      </c>
      <c r="E190" t="s">
        <v>1161</v>
      </c>
      <c r="F190" t="s">
        <v>1139</v>
      </c>
      <c r="G190" t="s">
        <v>976</v>
      </c>
      <c r="H190" t="s">
        <v>1162</v>
      </c>
      <c r="I190" t="s">
        <v>1163</v>
      </c>
      <c r="J190" t="s">
        <v>1164</v>
      </c>
      <c r="K190" t="s">
        <v>867</v>
      </c>
      <c r="L190" t="s">
        <v>45</v>
      </c>
      <c r="M190" t="s">
        <v>84</v>
      </c>
      <c r="N190" t="s">
        <v>40</v>
      </c>
      <c r="O190" t="s">
        <v>64</v>
      </c>
      <c r="P190" t="s">
        <v>46</v>
      </c>
      <c r="Q190" t="s">
        <v>47</v>
      </c>
      <c r="R190" t="s">
        <v>48</v>
      </c>
    </row>
    <row r="191" spans="1:18" x14ac:dyDescent="0.2">
      <c r="A191">
        <v>190</v>
      </c>
      <c r="B191" t="s">
        <v>652</v>
      </c>
      <c r="C191" t="s">
        <v>653</v>
      </c>
      <c r="D191" t="s">
        <v>39</v>
      </c>
      <c r="E191" t="s">
        <v>654</v>
      </c>
      <c r="F191" t="s">
        <v>1139</v>
      </c>
      <c r="G191" t="s">
        <v>655</v>
      </c>
      <c r="H191" t="s">
        <v>656</v>
      </c>
      <c r="I191" t="s">
        <v>657</v>
      </c>
      <c r="J191" t="s">
        <v>658</v>
      </c>
      <c r="K191" t="s">
        <v>659</v>
      </c>
      <c r="L191" t="s">
        <v>45</v>
      </c>
      <c r="M191" t="s">
        <v>660</v>
      </c>
      <c r="N191" t="s">
        <v>40</v>
      </c>
      <c r="O191" t="s">
        <v>64</v>
      </c>
      <c r="P191" t="s">
        <v>46</v>
      </c>
      <c r="Q191" t="s">
        <v>47</v>
      </c>
      <c r="R191" t="s">
        <v>58</v>
      </c>
    </row>
    <row r="192" spans="1:18" x14ac:dyDescent="0.2">
      <c r="A192">
        <v>191</v>
      </c>
      <c r="B192" t="s">
        <v>652</v>
      </c>
      <c r="C192" t="s">
        <v>653</v>
      </c>
      <c r="D192" t="s">
        <v>39</v>
      </c>
      <c r="E192" t="s">
        <v>1165</v>
      </c>
      <c r="F192" t="s">
        <v>1139</v>
      </c>
      <c r="G192" t="s">
        <v>655</v>
      </c>
      <c r="H192" t="s">
        <v>1166</v>
      </c>
      <c r="I192" t="s">
        <v>1167</v>
      </c>
      <c r="J192" t="s">
        <v>1143</v>
      </c>
      <c r="K192" t="s">
        <v>1168</v>
      </c>
      <c r="L192" t="s">
        <v>56</v>
      </c>
      <c r="N192" t="s">
        <v>40</v>
      </c>
      <c r="O192" t="s">
        <v>64</v>
      </c>
      <c r="P192" t="s">
        <v>46</v>
      </c>
      <c r="Q192" t="s">
        <v>47</v>
      </c>
      <c r="R192" t="s">
        <v>48</v>
      </c>
    </row>
    <row r="193" spans="1:19" x14ac:dyDescent="0.2">
      <c r="A193">
        <v>192</v>
      </c>
      <c r="B193" t="s">
        <v>216</v>
      </c>
      <c r="C193" t="s">
        <v>217</v>
      </c>
      <c r="D193" t="s">
        <v>39</v>
      </c>
      <c r="E193" t="s">
        <v>218</v>
      </c>
      <c r="F193" t="s">
        <v>219</v>
      </c>
      <c r="G193" t="s">
        <v>220</v>
      </c>
      <c r="H193" t="s">
        <v>221</v>
      </c>
      <c r="I193" t="s">
        <v>222</v>
      </c>
      <c r="J193" t="s">
        <v>223</v>
      </c>
      <c r="K193" t="s">
        <v>224</v>
      </c>
      <c r="L193" t="s">
        <v>45</v>
      </c>
      <c r="M193" t="s">
        <v>46</v>
      </c>
      <c r="N193" t="s">
        <v>40</v>
      </c>
      <c r="O193" t="s">
        <v>64</v>
      </c>
      <c r="P193" t="s">
        <v>46</v>
      </c>
      <c r="Q193" t="s">
        <v>47</v>
      </c>
      <c r="R193" t="s">
        <v>48</v>
      </c>
    </row>
    <row r="194" spans="1:19" x14ac:dyDescent="0.2">
      <c r="A194">
        <v>193</v>
      </c>
      <c r="B194" t="s">
        <v>216</v>
      </c>
      <c r="C194" t="s">
        <v>217</v>
      </c>
      <c r="D194" t="s">
        <v>39</v>
      </c>
      <c r="E194" t="s">
        <v>225</v>
      </c>
      <c r="F194" t="s">
        <v>219</v>
      </c>
      <c r="G194" t="s">
        <v>220</v>
      </c>
      <c r="H194" t="s">
        <v>226</v>
      </c>
      <c r="I194" t="s">
        <v>227</v>
      </c>
      <c r="J194" t="s">
        <v>105</v>
      </c>
      <c r="K194" t="s">
        <v>106</v>
      </c>
      <c r="L194" t="s">
        <v>45</v>
      </c>
      <c r="M194" t="s">
        <v>46</v>
      </c>
      <c r="N194" t="s">
        <v>40</v>
      </c>
      <c r="O194" t="s">
        <v>64</v>
      </c>
      <c r="P194" t="s">
        <v>46</v>
      </c>
      <c r="Q194" t="s">
        <v>47</v>
      </c>
      <c r="R194" t="s">
        <v>48</v>
      </c>
    </row>
    <row r="195" spans="1:19" x14ac:dyDescent="0.2">
      <c r="A195">
        <v>194</v>
      </c>
      <c r="B195" t="s">
        <v>216</v>
      </c>
      <c r="C195" t="s">
        <v>217</v>
      </c>
      <c r="D195" t="s">
        <v>39</v>
      </c>
      <c r="E195" t="s">
        <v>228</v>
      </c>
      <c r="F195" t="s">
        <v>219</v>
      </c>
      <c r="G195" t="s">
        <v>220</v>
      </c>
      <c r="H195" t="s">
        <v>229</v>
      </c>
      <c r="I195" t="s">
        <v>230</v>
      </c>
      <c r="J195" t="s">
        <v>231</v>
      </c>
      <c r="K195" t="s">
        <v>232</v>
      </c>
      <c r="L195" t="s">
        <v>45</v>
      </c>
      <c r="M195" t="s">
        <v>46</v>
      </c>
      <c r="N195" t="s">
        <v>40</v>
      </c>
      <c r="O195" t="s">
        <v>64</v>
      </c>
      <c r="P195" t="s">
        <v>46</v>
      </c>
      <c r="Q195" t="s">
        <v>47</v>
      </c>
      <c r="R195" t="s">
        <v>48</v>
      </c>
    </row>
    <row r="196" spans="1:19" x14ac:dyDescent="0.2">
      <c r="A196">
        <v>195</v>
      </c>
      <c r="B196" t="s">
        <v>216</v>
      </c>
      <c r="C196" t="s">
        <v>217</v>
      </c>
      <c r="D196" t="s">
        <v>39</v>
      </c>
      <c r="E196" t="s">
        <v>233</v>
      </c>
      <c r="F196" t="s">
        <v>219</v>
      </c>
      <c r="G196" t="s">
        <v>220</v>
      </c>
      <c r="H196" t="s">
        <v>234</v>
      </c>
      <c r="I196" t="s">
        <v>235</v>
      </c>
      <c r="J196" t="s">
        <v>236</v>
      </c>
      <c r="K196" t="s">
        <v>237</v>
      </c>
      <c r="L196" t="s">
        <v>45</v>
      </c>
      <c r="M196" t="s">
        <v>46</v>
      </c>
      <c r="N196" t="s">
        <v>40</v>
      </c>
      <c r="O196" t="s">
        <v>64</v>
      </c>
      <c r="P196" t="s">
        <v>46</v>
      </c>
      <c r="Q196" t="s">
        <v>47</v>
      </c>
      <c r="R196" t="s">
        <v>48</v>
      </c>
    </row>
    <row r="197" spans="1:19" x14ac:dyDescent="0.2">
      <c r="A197">
        <v>196</v>
      </c>
      <c r="B197" t="s">
        <v>466</v>
      </c>
      <c r="C197" t="s">
        <v>467</v>
      </c>
      <c r="D197" t="s">
        <v>39</v>
      </c>
      <c r="E197" t="s">
        <v>468</v>
      </c>
      <c r="F197" t="s">
        <v>219</v>
      </c>
      <c r="G197" t="s">
        <v>467</v>
      </c>
      <c r="H197" t="s">
        <v>469</v>
      </c>
      <c r="I197" t="s">
        <v>470</v>
      </c>
      <c r="J197" t="s">
        <v>471</v>
      </c>
      <c r="K197" t="s">
        <v>472</v>
      </c>
      <c r="L197" t="s">
        <v>45</v>
      </c>
      <c r="M197" t="s">
        <v>473</v>
      </c>
      <c r="N197" t="s">
        <v>40</v>
      </c>
      <c r="O197" t="s">
        <v>64</v>
      </c>
      <c r="P197" t="s">
        <v>46</v>
      </c>
      <c r="Q197" t="s">
        <v>47</v>
      </c>
      <c r="R197" t="s">
        <v>58</v>
      </c>
    </row>
    <row r="198" spans="1:19" x14ac:dyDescent="0.2">
      <c r="A198">
        <v>197</v>
      </c>
      <c r="B198" t="s">
        <v>424</v>
      </c>
      <c r="C198" t="s">
        <v>425</v>
      </c>
      <c r="D198" t="s">
        <v>39</v>
      </c>
      <c r="E198" t="s">
        <v>426</v>
      </c>
      <c r="F198" t="s">
        <v>219</v>
      </c>
      <c r="G198" t="s">
        <v>427</v>
      </c>
      <c r="H198" t="s">
        <v>428</v>
      </c>
      <c r="I198" t="s">
        <v>429</v>
      </c>
      <c r="J198" t="s">
        <v>430</v>
      </c>
      <c r="K198" t="s">
        <v>431</v>
      </c>
      <c r="L198" t="s">
        <v>45</v>
      </c>
      <c r="M198" t="s">
        <v>432</v>
      </c>
      <c r="N198" t="s">
        <v>40</v>
      </c>
      <c r="O198" t="s">
        <v>64</v>
      </c>
      <c r="P198" t="s">
        <v>46</v>
      </c>
      <c r="Q198" t="s">
        <v>47</v>
      </c>
      <c r="R198" t="s">
        <v>48</v>
      </c>
    </row>
    <row r="199" spans="1:19" x14ac:dyDescent="0.2">
      <c r="A199">
        <v>198</v>
      </c>
      <c r="B199" t="s">
        <v>424</v>
      </c>
      <c r="C199" t="s">
        <v>425</v>
      </c>
      <c r="D199" t="s">
        <v>39</v>
      </c>
      <c r="E199" t="s">
        <v>433</v>
      </c>
      <c r="F199" t="s">
        <v>219</v>
      </c>
      <c r="G199" t="s">
        <v>427</v>
      </c>
      <c r="H199" t="s">
        <v>434</v>
      </c>
      <c r="I199" t="s">
        <v>429</v>
      </c>
      <c r="J199" t="s">
        <v>430</v>
      </c>
      <c r="K199" t="s">
        <v>435</v>
      </c>
      <c r="L199" t="s">
        <v>45</v>
      </c>
      <c r="M199" t="s">
        <v>46</v>
      </c>
      <c r="N199" t="s">
        <v>40</v>
      </c>
      <c r="O199" t="s">
        <v>64</v>
      </c>
      <c r="P199" t="s">
        <v>46</v>
      </c>
      <c r="Q199" t="s">
        <v>47</v>
      </c>
      <c r="R199" t="s">
        <v>48</v>
      </c>
    </row>
    <row r="200" spans="1:19" x14ac:dyDescent="0.2">
      <c r="A200">
        <v>199</v>
      </c>
      <c r="B200" t="s">
        <v>424</v>
      </c>
      <c r="C200" t="s">
        <v>425</v>
      </c>
      <c r="D200" t="s">
        <v>39</v>
      </c>
      <c r="E200" t="s">
        <v>445</v>
      </c>
      <c r="F200" t="s">
        <v>219</v>
      </c>
      <c r="G200" t="s">
        <v>427</v>
      </c>
      <c r="H200" t="s">
        <v>434</v>
      </c>
      <c r="I200" t="s">
        <v>429</v>
      </c>
      <c r="J200" t="s">
        <v>430</v>
      </c>
      <c r="K200" t="s">
        <v>435</v>
      </c>
      <c r="L200" t="s">
        <v>45</v>
      </c>
      <c r="M200" t="s">
        <v>46</v>
      </c>
      <c r="N200" t="s">
        <v>40</v>
      </c>
      <c r="O200" t="s">
        <v>64</v>
      </c>
      <c r="P200" t="s">
        <v>46</v>
      </c>
      <c r="Q200" t="s">
        <v>47</v>
      </c>
      <c r="R200" t="s">
        <v>48</v>
      </c>
    </row>
    <row r="201" spans="1:19" x14ac:dyDescent="0.2">
      <c r="A201">
        <v>200</v>
      </c>
      <c r="B201" t="s">
        <v>424</v>
      </c>
      <c r="C201" t="s">
        <v>425</v>
      </c>
      <c r="D201" t="s">
        <v>39</v>
      </c>
      <c r="E201" t="s">
        <v>446</v>
      </c>
      <c r="F201" t="s">
        <v>219</v>
      </c>
      <c r="G201" t="s">
        <v>427</v>
      </c>
      <c r="H201" t="s">
        <v>447</v>
      </c>
      <c r="I201" t="s">
        <v>448</v>
      </c>
      <c r="J201" t="s">
        <v>449</v>
      </c>
      <c r="K201" t="s">
        <v>450</v>
      </c>
      <c r="L201" t="s">
        <v>45</v>
      </c>
      <c r="M201" t="s">
        <v>451</v>
      </c>
      <c r="N201" t="s">
        <v>40</v>
      </c>
      <c r="O201" t="s">
        <v>64</v>
      </c>
      <c r="P201" t="s">
        <v>46</v>
      </c>
      <c r="Q201" t="s">
        <v>47</v>
      </c>
      <c r="R201" t="s">
        <v>58</v>
      </c>
    </row>
    <row r="202" spans="1:19" x14ac:dyDescent="0.2">
      <c r="A202">
        <v>201</v>
      </c>
      <c r="B202" t="s">
        <v>112</v>
      </c>
      <c r="C202" t="s">
        <v>113</v>
      </c>
      <c r="D202" t="s">
        <v>39</v>
      </c>
      <c r="E202" t="s">
        <v>114</v>
      </c>
      <c r="F202" t="s">
        <v>115</v>
      </c>
      <c r="G202" t="s">
        <v>1051</v>
      </c>
      <c r="H202" t="s">
        <v>116</v>
      </c>
      <c r="I202" t="s">
        <v>117</v>
      </c>
      <c r="J202" t="s">
        <v>118</v>
      </c>
      <c r="K202" t="s">
        <v>119</v>
      </c>
      <c r="L202" t="s">
        <v>56</v>
      </c>
      <c r="M202" t="s">
        <v>46</v>
      </c>
      <c r="N202" t="s">
        <v>40</v>
      </c>
      <c r="O202" t="s">
        <v>64</v>
      </c>
      <c r="P202" t="s">
        <v>46</v>
      </c>
      <c r="Q202" t="s">
        <v>47</v>
      </c>
      <c r="R202" t="s">
        <v>48</v>
      </c>
      <c r="S202" t="s">
        <v>120</v>
      </c>
    </row>
    <row r="203" spans="1:19" x14ac:dyDescent="0.2">
      <c r="A203">
        <v>202</v>
      </c>
      <c r="B203" t="s">
        <v>112</v>
      </c>
      <c r="C203" t="s">
        <v>113</v>
      </c>
      <c r="D203" t="s">
        <v>39</v>
      </c>
      <c r="E203" t="s">
        <v>121</v>
      </c>
      <c r="F203" t="s">
        <v>115</v>
      </c>
      <c r="G203" t="s">
        <v>1051</v>
      </c>
      <c r="H203" t="s">
        <v>116</v>
      </c>
      <c r="I203" t="s">
        <v>122</v>
      </c>
      <c r="J203" t="s">
        <v>118</v>
      </c>
      <c r="K203" t="s">
        <v>119</v>
      </c>
      <c r="L203" t="s">
        <v>56</v>
      </c>
      <c r="M203" t="s">
        <v>46</v>
      </c>
      <c r="N203" t="s">
        <v>40</v>
      </c>
      <c r="O203" t="s">
        <v>64</v>
      </c>
      <c r="P203" t="s">
        <v>46</v>
      </c>
      <c r="Q203" t="s">
        <v>47</v>
      </c>
      <c r="R203" t="s">
        <v>48</v>
      </c>
    </row>
    <row r="204" spans="1:19" x14ac:dyDescent="0.2">
      <c r="A204">
        <v>203</v>
      </c>
      <c r="B204" t="s">
        <v>112</v>
      </c>
      <c r="C204" t="s">
        <v>113</v>
      </c>
      <c r="D204" t="s">
        <v>39</v>
      </c>
      <c r="E204" t="s">
        <v>685</v>
      </c>
      <c r="F204" t="s">
        <v>115</v>
      </c>
      <c r="G204" t="s">
        <v>1051</v>
      </c>
      <c r="H204" t="s">
        <v>686</v>
      </c>
      <c r="I204" t="s">
        <v>687</v>
      </c>
      <c r="J204" t="s">
        <v>688</v>
      </c>
      <c r="K204" t="s">
        <v>689</v>
      </c>
      <c r="L204" t="s">
        <v>56</v>
      </c>
      <c r="M204" t="s">
        <v>46</v>
      </c>
      <c r="N204" t="s">
        <v>40</v>
      </c>
      <c r="O204" t="s">
        <v>64</v>
      </c>
      <c r="P204" t="s">
        <v>46</v>
      </c>
      <c r="Q204" t="s">
        <v>47</v>
      </c>
      <c r="R204" t="s">
        <v>58</v>
      </c>
      <c r="S204" t="s">
        <v>690</v>
      </c>
    </row>
    <row r="205" spans="1:19" x14ac:dyDescent="0.2">
      <c r="A205">
        <v>204</v>
      </c>
      <c r="B205" t="s">
        <v>754</v>
      </c>
      <c r="C205" t="s">
        <v>755</v>
      </c>
      <c r="D205" t="s">
        <v>39</v>
      </c>
      <c r="E205" t="s">
        <v>756</v>
      </c>
      <c r="F205" t="s">
        <v>115</v>
      </c>
      <c r="G205" t="s">
        <v>1063</v>
      </c>
      <c r="H205" t="s">
        <v>757</v>
      </c>
      <c r="I205" t="s">
        <v>758</v>
      </c>
      <c r="J205" t="s">
        <v>759</v>
      </c>
      <c r="K205" t="s">
        <v>760</v>
      </c>
      <c r="L205" t="s">
        <v>45</v>
      </c>
      <c r="M205" t="s">
        <v>761</v>
      </c>
      <c r="N205" t="s">
        <v>40</v>
      </c>
      <c r="O205" t="s">
        <v>64</v>
      </c>
      <c r="P205" t="s">
        <v>46</v>
      </c>
      <c r="Q205" t="s">
        <v>47</v>
      </c>
      <c r="R205" t="s">
        <v>48</v>
      </c>
      <c r="S205" t="s">
        <v>762</v>
      </c>
    </row>
    <row r="206" spans="1:19" x14ac:dyDescent="0.2">
      <c r="A206">
        <v>205</v>
      </c>
      <c r="B206" t="s">
        <v>754</v>
      </c>
      <c r="C206" t="s">
        <v>755</v>
      </c>
      <c r="D206" t="s">
        <v>39</v>
      </c>
      <c r="E206" t="s">
        <v>763</v>
      </c>
      <c r="F206" t="s">
        <v>115</v>
      </c>
      <c r="G206" t="s">
        <v>1063</v>
      </c>
      <c r="H206" t="s">
        <v>757</v>
      </c>
      <c r="I206" t="s">
        <v>764</v>
      </c>
      <c r="J206" t="s">
        <v>765</v>
      </c>
      <c r="K206" t="s">
        <v>765</v>
      </c>
      <c r="L206" t="s">
        <v>56</v>
      </c>
      <c r="M206" t="s">
        <v>46</v>
      </c>
      <c r="N206" t="s">
        <v>40</v>
      </c>
      <c r="O206" t="s">
        <v>64</v>
      </c>
      <c r="P206" t="s">
        <v>46</v>
      </c>
      <c r="Q206" t="s">
        <v>47</v>
      </c>
      <c r="R206" t="s">
        <v>48</v>
      </c>
    </row>
    <row r="207" spans="1:19" x14ac:dyDescent="0.2">
      <c r="A207">
        <v>206</v>
      </c>
      <c r="B207" t="s">
        <v>622</v>
      </c>
      <c r="C207" t="s">
        <v>623</v>
      </c>
      <c r="D207" t="s">
        <v>39</v>
      </c>
      <c r="E207" t="s">
        <v>624</v>
      </c>
      <c r="F207" t="s">
        <v>115</v>
      </c>
      <c r="G207" t="s">
        <v>1060</v>
      </c>
      <c r="H207" t="s">
        <v>625</v>
      </c>
      <c r="I207" t="s">
        <v>626</v>
      </c>
      <c r="J207" t="s">
        <v>627</v>
      </c>
      <c r="K207" t="s">
        <v>628</v>
      </c>
      <c r="L207" t="s">
        <v>56</v>
      </c>
      <c r="M207" t="s">
        <v>629</v>
      </c>
      <c r="N207" t="s">
        <v>40</v>
      </c>
      <c r="O207" t="s">
        <v>64</v>
      </c>
      <c r="P207" t="s">
        <v>46</v>
      </c>
      <c r="Q207" t="s">
        <v>47</v>
      </c>
      <c r="R207" t="s">
        <v>48</v>
      </c>
    </row>
    <row r="208" spans="1:19" x14ac:dyDescent="0.2">
      <c r="A208">
        <v>207</v>
      </c>
      <c r="B208" t="s">
        <v>622</v>
      </c>
      <c r="C208" t="s">
        <v>623</v>
      </c>
      <c r="D208" t="s">
        <v>39</v>
      </c>
      <c r="E208" t="s">
        <v>631</v>
      </c>
      <c r="F208" t="s">
        <v>115</v>
      </c>
      <c r="G208" t="s">
        <v>1060</v>
      </c>
      <c r="H208" t="s">
        <v>632</v>
      </c>
      <c r="I208" t="s">
        <v>633</v>
      </c>
      <c r="J208" t="s">
        <v>634</v>
      </c>
      <c r="K208" t="s">
        <v>635</v>
      </c>
      <c r="L208" t="s">
        <v>56</v>
      </c>
      <c r="M208" t="s">
        <v>46</v>
      </c>
      <c r="N208" t="s">
        <v>40</v>
      </c>
      <c r="O208" t="s">
        <v>64</v>
      </c>
      <c r="P208" t="s">
        <v>46</v>
      </c>
      <c r="Q208" t="s">
        <v>98</v>
      </c>
      <c r="R208" t="s">
        <v>46</v>
      </c>
    </row>
    <row r="209" spans="1:18" x14ac:dyDescent="0.2">
      <c r="A209">
        <v>208</v>
      </c>
      <c r="B209" t="s">
        <v>622</v>
      </c>
      <c r="C209" t="s">
        <v>623</v>
      </c>
      <c r="D209" t="s">
        <v>39</v>
      </c>
      <c r="E209" t="s">
        <v>636</v>
      </c>
      <c r="F209" t="s">
        <v>115</v>
      </c>
      <c r="G209" t="s">
        <v>1060</v>
      </c>
      <c r="H209" t="s">
        <v>637</v>
      </c>
      <c r="I209" t="s">
        <v>638</v>
      </c>
      <c r="J209" t="s">
        <v>639</v>
      </c>
      <c r="K209" t="s">
        <v>640</v>
      </c>
      <c r="L209" t="s">
        <v>56</v>
      </c>
      <c r="M209" t="s">
        <v>46</v>
      </c>
      <c r="N209" t="s">
        <v>40</v>
      </c>
      <c r="O209" t="s">
        <v>64</v>
      </c>
      <c r="P209" t="s">
        <v>46</v>
      </c>
      <c r="Q209" t="s">
        <v>98</v>
      </c>
      <c r="R209" t="s">
        <v>46</v>
      </c>
    </row>
    <row r="210" spans="1:18" x14ac:dyDescent="0.2">
      <c r="A210">
        <v>209</v>
      </c>
      <c r="B210" t="s">
        <v>62</v>
      </c>
      <c r="C210" t="s">
        <v>63</v>
      </c>
      <c r="D210" t="s">
        <v>39</v>
      </c>
      <c r="E210" t="s">
        <v>65</v>
      </c>
      <c r="F210" t="s">
        <v>1135</v>
      </c>
      <c r="G210" t="s">
        <v>63</v>
      </c>
      <c r="H210" t="s">
        <v>66</v>
      </c>
      <c r="I210" t="s">
        <v>67</v>
      </c>
      <c r="J210" t="s">
        <v>68</v>
      </c>
      <c r="K210" t="s">
        <v>69</v>
      </c>
      <c r="L210" t="s">
        <v>56</v>
      </c>
      <c r="M210" t="s">
        <v>46</v>
      </c>
      <c r="N210" t="s">
        <v>40</v>
      </c>
      <c r="O210" t="s">
        <v>64</v>
      </c>
      <c r="P210" t="s">
        <v>46</v>
      </c>
      <c r="Q210" t="s">
        <v>47</v>
      </c>
      <c r="R210" t="s">
        <v>48</v>
      </c>
    </row>
    <row r="211" spans="1:18" x14ac:dyDescent="0.2">
      <c r="A211">
        <v>210</v>
      </c>
      <c r="B211" t="s">
        <v>969</v>
      </c>
      <c r="C211" t="s">
        <v>970</v>
      </c>
      <c r="D211" t="s">
        <v>39</v>
      </c>
      <c r="E211" t="s">
        <v>972</v>
      </c>
      <c r="F211" t="s">
        <v>1169</v>
      </c>
      <c r="G211" t="s">
        <v>970</v>
      </c>
      <c r="H211" t="s">
        <v>971</v>
      </c>
      <c r="I211" t="s">
        <v>973</v>
      </c>
      <c r="J211" t="s">
        <v>1170</v>
      </c>
      <c r="K211" t="s">
        <v>704</v>
      </c>
      <c r="L211" t="s">
        <v>56</v>
      </c>
      <c r="M211" t="s">
        <v>46</v>
      </c>
      <c r="N211" t="s">
        <v>40</v>
      </c>
      <c r="O211" t="s">
        <v>64</v>
      </c>
      <c r="P211" t="s">
        <v>974</v>
      </c>
      <c r="Q211" t="s">
        <v>47</v>
      </c>
      <c r="R211" t="s">
        <v>48</v>
      </c>
    </row>
    <row r="212" spans="1:18" x14ac:dyDescent="0.2">
      <c r="A212">
        <v>211</v>
      </c>
    </row>
    <row r="213" spans="1:18" x14ac:dyDescent="0.2">
      <c r="A213">
        <v>212</v>
      </c>
    </row>
    <row r="214" spans="1:18" x14ac:dyDescent="0.2">
      <c r="A214">
        <v>213</v>
      </c>
    </row>
    <row r="215" spans="1:18" x14ac:dyDescent="0.2">
      <c r="A215">
        <v>214</v>
      </c>
    </row>
    <row r="216" spans="1:18" x14ac:dyDescent="0.2">
      <c r="A216">
        <v>215</v>
      </c>
    </row>
    <row r="217" spans="1:18" x14ac:dyDescent="0.2">
      <c r="A217">
        <v>216</v>
      </c>
    </row>
    <row r="218" spans="1:18" x14ac:dyDescent="0.2">
      <c r="A218">
        <v>217</v>
      </c>
    </row>
    <row r="219" spans="1:18" x14ac:dyDescent="0.2">
      <c r="A219">
        <v>218</v>
      </c>
    </row>
    <row r="220" spans="1:18" x14ac:dyDescent="0.2">
      <c r="A220">
        <v>219</v>
      </c>
    </row>
    <row r="221" spans="1:18" x14ac:dyDescent="0.2">
      <c r="A221">
        <v>220</v>
      </c>
    </row>
    <row r="222" spans="1:18" x14ac:dyDescent="0.2">
      <c r="A222">
        <v>221</v>
      </c>
    </row>
    <row r="223" spans="1:18" x14ac:dyDescent="0.2">
      <c r="A223">
        <v>222</v>
      </c>
    </row>
    <row r="224" spans="1:18" x14ac:dyDescent="0.2">
      <c r="A224">
        <v>223</v>
      </c>
    </row>
    <row r="225" spans="1:1" x14ac:dyDescent="0.2">
      <c r="A225">
        <v>224</v>
      </c>
    </row>
    <row r="226" spans="1:1" x14ac:dyDescent="0.2">
      <c r="A226">
        <v>225</v>
      </c>
    </row>
    <row r="227" spans="1:1" x14ac:dyDescent="0.2">
      <c r="A227">
        <v>226</v>
      </c>
    </row>
    <row r="228" spans="1:1" x14ac:dyDescent="0.2">
      <c r="A228">
        <v>227</v>
      </c>
    </row>
    <row r="229" spans="1:1" x14ac:dyDescent="0.2">
      <c r="A229">
        <v>228</v>
      </c>
    </row>
    <row r="230" spans="1:1" x14ac:dyDescent="0.2">
      <c r="A230">
        <v>229</v>
      </c>
    </row>
    <row r="231" spans="1:1" x14ac:dyDescent="0.2">
      <c r="A231">
        <v>230</v>
      </c>
    </row>
    <row r="232" spans="1:1" x14ac:dyDescent="0.2">
      <c r="A232">
        <v>231</v>
      </c>
    </row>
    <row r="233" spans="1:1" x14ac:dyDescent="0.2">
      <c r="A233">
        <v>232</v>
      </c>
    </row>
    <row r="234" spans="1:1" x14ac:dyDescent="0.2">
      <c r="A234">
        <v>233</v>
      </c>
    </row>
    <row r="235" spans="1:1" x14ac:dyDescent="0.2">
      <c r="A235">
        <v>234</v>
      </c>
    </row>
    <row r="236" spans="1:1" x14ac:dyDescent="0.2">
      <c r="A236">
        <v>235</v>
      </c>
    </row>
    <row r="237" spans="1:1" x14ac:dyDescent="0.2">
      <c r="A237">
        <v>236</v>
      </c>
    </row>
    <row r="238" spans="1:1" x14ac:dyDescent="0.2">
      <c r="A238">
        <v>237</v>
      </c>
    </row>
    <row r="239" spans="1:1" x14ac:dyDescent="0.2">
      <c r="A239">
        <v>238</v>
      </c>
    </row>
    <row r="240" spans="1:1" x14ac:dyDescent="0.2">
      <c r="A240">
        <v>239</v>
      </c>
    </row>
    <row r="241" spans="1:1" x14ac:dyDescent="0.2">
      <c r="A241">
        <v>240</v>
      </c>
    </row>
    <row r="242" spans="1:1" x14ac:dyDescent="0.2">
      <c r="A242">
        <v>241</v>
      </c>
    </row>
    <row r="243" spans="1:1" x14ac:dyDescent="0.2">
      <c r="A243">
        <v>242</v>
      </c>
    </row>
    <row r="244" spans="1:1" x14ac:dyDescent="0.2">
      <c r="A244">
        <v>243</v>
      </c>
    </row>
    <row r="245" spans="1:1" x14ac:dyDescent="0.2">
      <c r="A245">
        <v>244</v>
      </c>
    </row>
    <row r="246" spans="1:1" x14ac:dyDescent="0.2">
      <c r="A246">
        <v>245</v>
      </c>
    </row>
    <row r="247" spans="1:1" x14ac:dyDescent="0.2">
      <c r="A247">
        <v>246</v>
      </c>
    </row>
    <row r="248" spans="1:1" x14ac:dyDescent="0.2">
      <c r="A248">
        <v>247</v>
      </c>
    </row>
    <row r="249" spans="1:1" x14ac:dyDescent="0.2">
      <c r="A249">
        <v>248</v>
      </c>
    </row>
    <row r="250" spans="1:1" x14ac:dyDescent="0.2">
      <c r="A250">
        <v>249</v>
      </c>
    </row>
    <row r="251" spans="1:1" x14ac:dyDescent="0.2">
      <c r="A251">
        <v>250</v>
      </c>
    </row>
    <row r="252" spans="1:1" x14ac:dyDescent="0.2">
      <c r="A252">
        <v>251</v>
      </c>
    </row>
    <row r="253" spans="1:1" x14ac:dyDescent="0.2">
      <c r="A253">
        <v>252</v>
      </c>
    </row>
    <row r="254" spans="1:1" x14ac:dyDescent="0.2">
      <c r="A254">
        <v>253</v>
      </c>
    </row>
    <row r="255" spans="1:1" x14ac:dyDescent="0.2">
      <c r="A255">
        <v>254</v>
      </c>
    </row>
    <row r="256" spans="1:1" x14ac:dyDescent="0.2">
      <c r="A256">
        <v>255</v>
      </c>
    </row>
    <row r="257" spans="1:1" x14ac:dyDescent="0.2">
      <c r="A257">
        <v>256</v>
      </c>
    </row>
    <row r="258" spans="1:1" x14ac:dyDescent="0.2">
      <c r="A258">
        <v>257</v>
      </c>
    </row>
    <row r="259" spans="1:1" x14ac:dyDescent="0.2">
      <c r="A259">
        <v>258</v>
      </c>
    </row>
    <row r="260" spans="1:1" x14ac:dyDescent="0.2">
      <c r="A260">
        <v>259</v>
      </c>
    </row>
    <row r="261" spans="1:1" x14ac:dyDescent="0.2">
      <c r="A261">
        <v>260</v>
      </c>
    </row>
    <row r="262" spans="1:1" x14ac:dyDescent="0.2">
      <c r="A262">
        <v>261</v>
      </c>
    </row>
    <row r="263" spans="1:1" x14ac:dyDescent="0.2">
      <c r="A263">
        <v>262</v>
      </c>
    </row>
    <row r="264" spans="1:1" x14ac:dyDescent="0.2">
      <c r="A264">
        <v>263</v>
      </c>
    </row>
    <row r="265" spans="1:1" x14ac:dyDescent="0.2">
      <c r="A265">
        <v>264</v>
      </c>
    </row>
    <row r="266" spans="1:1" x14ac:dyDescent="0.2">
      <c r="A266">
        <v>265</v>
      </c>
    </row>
    <row r="267" spans="1:1" x14ac:dyDescent="0.2">
      <c r="A267">
        <v>266</v>
      </c>
    </row>
    <row r="268" spans="1:1" x14ac:dyDescent="0.2">
      <c r="A268">
        <v>267</v>
      </c>
    </row>
    <row r="269" spans="1:1" x14ac:dyDescent="0.2">
      <c r="A269">
        <v>268</v>
      </c>
    </row>
    <row r="270" spans="1:1" x14ac:dyDescent="0.2">
      <c r="A270">
        <v>269</v>
      </c>
    </row>
    <row r="271" spans="1:1" x14ac:dyDescent="0.2">
      <c r="A271">
        <v>270</v>
      </c>
    </row>
    <row r="272" spans="1:1" x14ac:dyDescent="0.2">
      <c r="A272">
        <v>271</v>
      </c>
    </row>
    <row r="273" spans="1:1" x14ac:dyDescent="0.2">
      <c r="A273">
        <v>272</v>
      </c>
    </row>
    <row r="274" spans="1:1" x14ac:dyDescent="0.2">
      <c r="A274">
        <v>273</v>
      </c>
    </row>
    <row r="275" spans="1:1" x14ac:dyDescent="0.2">
      <c r="A275">
        <v>274</v>
      </c>
    </row>
    <row r="276" spans="1:1" x14ac:dyDescent="0.2">
      <c r="A276">
        <v>275</v>
      </c>
    </row>
    <row r="277" spans="1:1" x14ac:dyDescent="0.2">
      <c r="A277">
        <v>276</v>
      </c>
    </row>
    <row r="278" spans="1:1" x14ac:dyDescent="0.2">
      <c r="A278">
        <v>277</v>
      </c>
    </row>
    <row r="279" spans="1:1" x14ac:dyDescent="0.2">
      <c r="A279">
        <v>278</v>
      </c>
    </row>
    <row r="280" spans="1:1" x14ac:dyDescent="0.2">
      <c r="A280">
        <v>279</v>
      </c>
    </row>
    <row r="281" spans="1:1" x14ac:dyDescent="0.2">
      <c r="A281">
        <v>280</v>
      </c>
    </row>
    <row r="282" spans="1:1" x14ac:dyDescent="0.2">
      <c r="A282">
        <v>281</v>
      </c>
    </row>
    <row r="283" spans="1:1" x14ac:dyDescent="0.2">
      <c r="A283">
        <v>282</v>
      </c>
    </row>
    <row r="284" spans="1:1" x14ac:dyDescent="0.2">
      <c r="A284">
        <v>283</v>
      </c>
    </row>
    <row r="285" spans="1:1" x14ac:dyDescent="0.2">
      <c r="A285">
        <v>284</v>
      </c>
    </row>
    <row r="286" spans="1:1" x14ac:dyDescent="0.2">
      <c r="A286">
        <v>285</v>
      </c>
    </row>
    <row r="287" spans="1:1" x14ac:dyDescent="0.2">
      <c r="A287">
        <v>286</v>
      </c>
    </row>
    <row r="288" spans="1:1" x14ac:dyDescent="0.2">
      <c r="A288">
        <v>287</v>
      </c>
    </row>
    <row r="289" spans="1:1" x14ac:dyDescent="0.2">
      <c r="A289">
        <v>288</v>
      </c>
    </row>
    <row r="290" spans="1:1" x14ac:dyDescent="0.2">
      <c r="A290">
        <v>289</v>
      </c>
    </row>
    <row r="291" spans="1:1" x14ac:dyDescent="0.2">
      <c r="A291">
        <v>290</v>
      </c>
    </row>
    <row r="292" spans="1:1" x14ac:dyDescent="0.2">
      <c r="A292">
        <v>291</v>
      </c>
    </row>
    <row r="293" spans="1:1" x14ac:dyDescent="0.2">
      <c r="A293">
        <v>292</v>
      </c>
    </row>
    <row r="294" spans="1:1" x14ac:dyDescent="0.2">
      <c r="A294">
        <v>293</v>
      </c>
    </row>
    <row r="295" spans="1:1" x14ac:dyDescent="0.2">
      <c r="A295">
        <v>294</v>
      </c>
    </row>
    <row r="296" spans="1:1" x14ac:dyDescent="0.2">
      <c r="A296">
        <v>295</v>
      </c>
    </row>
    <row r="297" spans="1:1" x14ac:dyDescent="0.2">
      <c r="A297">
        <v>296</v>
      </c>
    </row>
    <row r="298" spans="1:1" x14ac:dyDescent="0.2">
      <c r="A298">
        <v>297</v>
      </c>
    </row>
    <row r="299" spans="1:1" x14ac:dyDescent="0.2">
      <c r="A299">
        <v>298</v>
      </c>
    </row>
    <row r="300" spans="1:1" x14ac:dyDescent="0.2">
      <c r="A300">
        <v>299</v>
      </c>
    </row>
    <row r="301" spans="1:1" x14ac:dyDescent="0.2">
      <c r="A301">
        <v>300</v>
      </c>
    </row>
    <row r="302" spans="1:1" x14ac:dyDescent="0.2">
      <c r="A302">
        <v>301</v>
      </c>
    </row>
    <row r="303" spans="1:1" x14ac:dyDescent="0.2">
      <c r="A303">
        <v>302</v>
      </c>
    </row>
    <row r="304" spans="1:1" x14ac:dyDescent="0.2">
      <c r="A304">
        <v>303</v>
      </c>
    </row>
    <row r="305" spans="1:1" x14ac:dyDescent="0.2">
      <c r="A305">
        <v>304</v>
      </c>
    </row>
    <row r="306" spans="1:1" x14ac:dyDescent="0.2">
      <c r="A306">
        <v>305</v>
      </c>
    </row>
    <row r="307" spans="1:1" x14ac:dyDescent="0.2">
      <c r="A307">
        <v>306</v>
      </c>
    </row>
    <row r="308" spans="1:1" x14ac:dyDescent="0.2">
      <c r="A308">
        <v>307</v>
      </c>
    </row>
    <row r="309" spans="1:1" x14ac:dyDescent="0.2">
      <c r="A309">
        <v>308</v>
      </c>
    </row>
    <row r="310" spans="1:1" x14ac:dyDescent="0.2">
      <c r="A310">
        <v>309</v>
      </c>
    </row>
    <row r="311" spans="1:1" x14ac:dyDescent="0.2">
      <c r="A311">
        <v>310</v>
      </c>
    </row>
    <row r="312" spans="1:1" x14ac:dyDescent="0.2">
      <c r="A312">
        <v>311</v>
      </c>
    </row>
    <row r="313" spans="1:1" x14ac:dyDescent="0.2">
      <c r="A313">
        <v>312</v>
      </c>
    </row>
    <row r="314" spans="1:1" x14ac:dyDescent="0.2">
      <c r="A314">
        <v>313</v>
      </c>
    </row>
    <row r="315" spans="1:1" x14ac:dyDescent="0.2">
      <c r="A315">
        <v>314</v>
      </c>
    </row>
    <row r="316" spans="1:1" x14ac:dyDescent="0.2">
      <c r="A316">
        <v>315</v>
      </c>
    </row>
    <row r="317" spans="1:1" x14ac:dyDescent="0.2">
      <c r="A317">
        <v>316</v>
      </c>
    </row>
    <row r="318" spans="1:1" x14ac:dyDescent="0.2">
      <c r="A318">
        <v>317</v>
      </c>
    </row>
    <row r="319" spans="1:1" x14ac:dyDescent="0.2">
      <c r="A319">
        <v>318</v>
      </c>
    </row>
    <row r="320" spans="1:1" x14ac:dyDescent="0.2">
      <c r="A320">
        <v>319</v>
      </c>
    </row>
    <row r="321" spans="1:1" x14ac:dyDescent="0.2">
      <c r="A321">
        <v>320</v>
      </c>
    </row>
    <row r="322" spans="1:1" x14ac:dyDescent="0.2">
      <c r="A322">
        <v>321</v>
      </c>
    </row>
    <row r="323" spans="1:1" x14ac:dyDescent="0.2">
      <c r="A323">
        <v>322</v>
      </c>
    </row>
    <row r="324" spans="1:1" x14ac:dyDescent="0.2">
      <c r="A324">
        <v>323</v>
      </c>
    </row>
    <row r="325" spans="1:1" x14ac:dyDescent="0.2">
      <c r="A325">
        <v>324</v>
      </c>
    </row>
    <row r="326" spans="1:1" x14ac:dyDescent="0.2">
      <c r="A326">
        <v>325</v>
      </c>
    </row>
    <row r="327" spans="1:1" x14ac:dyDescent="0.2">
      <c r="A327">
        <v>326</v>
      </c>
    </row>
    <row r="328" spans="1:1" x14ac:dyDescent="0.2">
      <c r="A328">
        <v>327</v>
      </c>
    </row>
    <row r="329" spans="1:1" x14ac:dyDescent="0.2">
      <c r="A329">
        <v>328</v>
      </c>
    </row>
    <row r="330" spans="1:1" x14ac:dyDescent="0.2">
      <c r="A330">
        <v>329</v>
      </c>
    </row>
    <row r="331" spans="1:1" x14ac:dyDescent="0.2">
      <c r="A331">
        <v>330</v>
      </c>
    </row>
    <row r="332" spans="1:1" x14ac:dyDescent="0.2">
      <c r="A332">
        <v>331</v>
      </c>
    </row>
    <row r="333" spans="1:1" x14ac:dyDescent="0.2">
      <c r="A333">
        <v>332</v>
      </c>
    </row>
    <row r="334" spans="1:1" x14ac:dyDescent="0.2">
      <c r="A334">
        <v>333</v>
      </c>
    </row>
    <row r="335" spans="1:1" x14ac:dyDescent="0.2">
      <c r="A335">
        <v>334</v>
      </c>
    </row>
    <row r="336" spans="1:1" x14ac:dyDescent="0.2">
      <c r="A336">
        <v>335</v>
      </c>
    </row>
    <row r="337" spans="1:1" x14ac:dyDescent="0.2">
      <c r="A337">
        <v>336</v>
      </c>
    </row>
    <row r="338" spans="1:1" x14ac:dyDescent="0.2">
      <c r="A338">
        <v>337</v>
      </c>
    </row>
    <row r="339" spans="1:1" x14ac:dyDescent="0.2">
      <c r="A339">
        <v>338</v>
      </c>
    </row>
    <row r="340" spans="1:1" x14ac:dyDescent="0.2">
      <c r="A340">
        <v>339</v>
      </c>
    </row>
    <row r="341" spans="1:1" x14ac:dyDescent="0.2">
      <c r="A341">
        <v>340</v>
      </c>
    </row>
    <row r="342" spans="1:1" x14ac:dyDescent="0.2">
      <c r="A342">
        <v>341</v>
      </c>
    </row>
    <row r="343" spans="1:1" x14ac:dyDescent="0.2">
      <c r="A343">
        <v>342</v>
      </c>
    </row>
    <row r="344" spans="1:1" x14ac:dyDescent="0.2">
      <c r="A344">
        <v>343</v>
      </c>
    </row>
    <row r="345" spans="1:1" x14ac:dyDescent="0.2">
      <c r="A345">
        <v>344</v>
      </c>
    </row>
    <row r="346" spans="1:1" x14ac:dyDescent="0.2">
      <c r="A346">
        <v>345</v>
      </c>
    </row>
    <row r="347" spans="1:1" x14ac:dyDescent="0.2">
      <c r="A347">
        <v>346</v>
      </c>
    </row>
    <row r="348" spans="1:1" x14ac:dyDescent="0.2">
      <c r="A348">
        <v>347</v>
      </c>
    </row>
    <row r="349" spans="1:1" x14ac:dyDescent="0.2">
      <c r="A349">
        <v>348</v>
      </c>
    </row>
    <row r="350" spans="1:1" x14ac:dyDescent="0.2">
      <c r="A350">
        <v>349</v>
      </c>
    </row>
    <row r="351" spans="1:1" x14ac:dyDescent="0.2">
      <c r="A351">
        <v>350</v>
      </c>
    </row>
  </sheetData>
  <sortState xmlns:xlrd2="http://schemas.microsoft.com/office/spreadsheetml/2017/richdata2" ref="A342:S347">
    <sortCondition ref="B342:B347"/>
  </sortState>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個人情報ファイル目録</vt:lpstr>
      <vt:lpstr>個人情報ファイル簿（様式）</vt:lpstr>
      <vt:lpstr>一覧</vt:lpstr>
      <vt:lpstr>'個人情報ファイル簿（様式）'!Print_Area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須賀 健太</cp:lastModifiedBy>
  <cp:lastPrinted>2024-06-07T05:30:13Z</cp:lastPrinted>
  <dcterms:created xsi:type="dcterms:W3CDTF">2023-03-02T05:26:04Z</dcterms:created>
  <dcterms:modified xsi:type="dcterms:W3CDTF">2025-01-15T00:07:12Z</dcterms:modified>
</cp:coreProperties>
</file>