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drawings/drawing3.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C:\Users\802944\Desktop\"/>
    </mc:Choice>
  </mc:AlternateContent>
  <bookViews>
    <workbookView xWindow="0" yWindow="0" windowWidth="22992" windowHeight="9144" firstSheet="3" activeTab="9"/>
  </bookViews>
  <sheets>
    <sheet name="図表" sheetId="16" r:id="rId1"/>
    <sheet name="P-002_003" sheetId="4" r:id="rId2"/>
    <sheet name="P-004_005" sheetId="5" r:id="rId3"/>
    <sheet name="P-006_007" sheetId="6" r:id="rId4"/>
    <sheet name="P-008_009" sheetId="7" r:id="rId5"/>
    <sheet name="P-010_011" sheetId="8" r:id="rId6"/>
    <sheet name="P-012_013" sheetId="9" r:id="rId7"/>
    <sheet name="P-014_015" sheetId="10" r:id="rId8"/>
    <sheet name="P-016_024" sheetId="11" r:id="rId9"/>
    <sheet name="統計区町丁目対応表" sheetId="12" r:id="rId10"/>
  </sheets>
  <externalReferences>
    <externalReference r:id="rId11"/>
    <externalReference r:id="rId12"/>
    <externalReference r:id="rId13"/>
  </externalReferences>
  <definedNames>
    <definedName name="_xlnm.Print_Area" localSheetId="3">'P-006_007'!$A$1:$DY$69</definedName>
    <definedName name="_xlnm.Print_Area" localSheetId="4">'P-008_009'!$A$1:$DS$75</definedName>
    <definedName name="_xlnm.Print_Area" localSheetId="8">'P-016_024'!$A$1:$R$297</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23" i="11" l="1"/>
  <c r="T323" i="11"/>
  <c r="S323" i="11"/>
  <c r="U322" i="11"/>
  <c r="T322" i="11"/>
  <c r="S322" i="11"/>
  <c r="U321" i="11"/>
  <c r="T321" i="11"/>
  <c r="S321" i="11"/>
  <c r="U320" i="11"/>
  <c r="T320" i="11"/>
  <c r="S320" i="11"/>
  <c r="U319" i="11"/>
  <c r="T319" i="11"/>
  <c r="S319" i="11"/>
  <c r="U318" i="11"/>
  <c r="T318" i="11"/>
  <c r="S318" i="11"/>
  <c r="U317" i="11"/>
  <c r="T317" i="11"/>
  <c r="S317" i="11"/>
  <c r="U316" i="11"/>
  <c r="T316" i="11"/>
  <c r="S316" i="11"/>
  <c r="U315" i="11"/>
  <c r="T315" i="11"/>
  <c r="S315" i="11"/>
  <c r="U314" i="11"/>
  <c r="T314" i="11"/>
  <c r="S314" i="11"/>
  <c r="U313" i="11"/>
  <c r="T313" i="11"/>
  <c r="S313" i="11"/>
  <c r="U312" i="11"/>
  <c r="T312" i="11"/>
  <c r="S312" i="11"/>
  <c r="U311" i="11"/>
  <c r="T311" i="11"/>
  <c r="S311" i="11"/>
  <c r="U310" i="11"/>
  <c r="T310" i="11"/>
  <c r="S310" i="11"/>
  <c r="U309" i="11"/>
  <c r="T309" i="11"/>
  <c r="S309" i="11"/>
  <c r="U308" i="11"/>
  <c r="T308" i="11"/>
  <c r="S308" i="11"/>
  <c r="U307" i="11"/>
  <c r="T307" i="11"/>
  <c r="S307" i="11"/>
  <c r="U306" i="11"/>
  <c r="T306" i="11"/>
  <c r="S306" i="11"/>
  <c r="U305" i="11"/>
  <c r="T305" i="11"/>
  <c r="S305" i="11"/>
  <c r="U304" i="11"/>
  <c r="T304" i="11"/>
  <c r="S304" i="11"/>
  <c r="U303" i="11"/>
  <c r="T303" i="11"/>
  <c r="S303" i="11"/>
  <c r="U302" i="11"/>
  <c r="T302" i="11"/>
  <c r="S302" i="11"/>
  <c r="U301" i="11"/>
  <c r="T301" i="11"/>
  <c r="S301" i="11"/>
  <c r="U300" i="11"/>
  <c r="T300" i="11"/>
  <c r="S300" i="11"/>
  <c r="H295" i="11"/>
  <c r="G295" i="11"/>
  <c r="F295" i="11"/>
  <c r="E295" i="11"/>
  <c r="U295" i="11" s="1"/>
  <c r="D295" i="11"/>
  <c r="T295" i="11" s="1"/>
  <c r="C295" i="11"/>
  <c r="S295" i="11" s="1"/>
  <c r="H294" i="11"/>
  <c r="G294" i="11"/>
  <c r="F294" i="11"/>
  <c r="E294" i="11"/>
  <c r="U294" i="11" s="1"/>
  <c r="D294" i="11"/>
  <c r="T294" i="11" s="1"/>
  <c r="C294" i="11"/>
  <c r="S294" i="11" s="1"/>
  <c r="S293" i="11"/>
  <c r="H293" i="11"/>
  <c r="G293" i="11"/>
  <c r="F293" i="11"/>
  <c r="E293" i="11"/>
  <c r="U293" i="11" s="1"/>
  <c r="D293" i="11"/>
  <c r="T293" i="11" s="1"/>
  <c r="C293" i="11"/>
  <c r="U292" i="11"/>
  <c r="G292" i="11"/>
  <c r="F292" i="11"/>
  <c r="D292" i="11"/>
  <c r="T292" i="11" s="1"/>
  <c r="C292" i="11"/>
  <c r="S292" i="11" s="1"/>
  <c r="H291" i="11"/>
  <c r="G291" i="11"/>
  <c r="F291" i="11"/>
  <c r="E291" i="11"/>
  <c r="U291" i="11" s="1"/>
  <c r="D291" i="11"/>
  <c r="T291" i="11" s="1"/>
  <c r="C291" i="11"/>
  <c r="S291" i="11" s="1"/>
  <c r="H290" i="11"/>
  <c r="G290" i="11"/>
  <c r="F290" i="11"/>
  <c r="E290" i="11"/>
  <c r="U290" i="11" s="1"/>
  <c r="D290" i="11"/>
  <c r="T290" i="11" s="1"/>
  <c r="C290" i="11"/>
  <c r="S290" i="11" s="1"/>
  <c r="H289" i="11"/>
  <c r="G289" i="11"/>
  <c r="F289" i="11"/>
  <c r="E289" i="11"/>
  <c r="U289" i="11" s="1"/>
  <c r="D289" i="11"/>
  <c r="T289" i="11" s="1"/>
  <c r="C289" i="11"/>
  <c r="S289" i="11" s="1"/>
  <c r="H288" i="11"/>
  <c r="G288" i="11"/>
  <c r="F288" i="11"/>
  <c r="E288" i="11"/>
  <c r="U288" i="11" s="1"/>
  <c r="D288" i="11"/>
  <c r="T288" i="11" s="1"/>
  <c r="C288" i="11"/>
  <c r="S288" i="11" s="1"/>
  <c r="H287" i="11"/>
  <c r="G287" i="11"/>
  <c r="F287" i="11"/>
  <c r="E287" i="11"/>
  <c r="U287" i="11" s="1"/>
  <c r="D287" i="11"/>
  <c r="T287" i="11" s="1"/>
  <c r="C287" i="11"/>
  <c r="S287" i="11" s="1"/>
  <c r="H286" i="11"/>
  <c r="G286" i="11"/>
  <c r="F286" i="11"/>
  <c r="S286" i="11" s="1"/>
  <c r="E286" i="11"/>
  <c r="U286" i="11" s="1"/>
  <c r="D286" i="11"/>
  <c r="T286" i="11" s="1"/>
  <c r="C286" i="11"/>
  <c r="H285" i="11"/>
  <c r="G285" i="11"/>
  <c r="F285" i="11"/>
  <c r="E285" i="11"/>
  <c r="U285" i="11" s="1"/>
  <c r="D285" i="11"/>
  <c r="T285" i="11" s="1"/>
  <c r="C285" i="11"/>
  <c r="S285" i="11" s="1"/>
  <c r="H284" i="11"/>
  <c r="G284" i="11"/>
  <c r="F284" i="11"/>
  <c r="E284" i="11"/>
  <c r="U284" i="11" s="1"/>
  <c r="D284" i="11"/>
  <c r="T284" i="11" s="1"/>
  <c r="C284" i="11"/>
  <c r="S284" i="11" s="1"/>
  <c r="H283" i="11"/>
  <c r="G283" i="11"/>
  <c r="F283" i="11"/>
  <c r="E283" i="11"/>
  <c r="U283" i="11" s="1"/>
  <c r="D283" i="11"/>
  <c r="T283" i="11" s="1"/>
  <c r="C283" i="11"/>
  <c r="S283" i="11" s="1"/>
  <c r="H282" i="11"/>
  <c r="G282" i="11"/>
  <c r="F282" i="11"/>
  <c r="E282" i="11"/>
  <c r="U282" i="11" s="1"/>
  <c r="D282" i="11"/>
  <c r="T282" i="11" s="1"/>
  <c r="C282" i="11"/>
  <c r="S282" i="11" s="1"/>
  <c r="H281" i="11"/>
  <c r="G281" i="11"/>
  <c r="F281" i="11"/>
  <c r="E281" i="11"/>
  <c r="U281" i="11" s="1"/>
  <c r="D281" i="11"/>
  <c r="T281" i="11" s="1"/>
  <c r="C281" i="11"/>
  <c r="S281" i="11" s="1"/>
  <c r="H280" i="11"/>
  <c r="G280" i="11"/>
  <c r="F280" i="11"/>
  <c r="E280" i="11"/>
  <c r="U280" i="11" s="1"/>
  <c r="D280" i="11"/>
  <c r="T280" i="11" s="1"/>
  <c r="C280" i="11"/>
  <c r="S280" i="11" s="1"/>
  <c r="H279" i="11"/>
  <c r="G279" i="11"/>
  <c r="F279" i="11"/>
  <c r="E279" i="11"/>
  <c r="U279" i="11" s="1"/>
  <c r="D279" i="11"/>
  <c r="T279" i="11" s="1"/>
  <c r="C279" i="11"/>
  <c r="S279" i="11" s="1"/>
  <c r="H278" i="11"/>
  <c r="G278" i="11"/>
  <c r="F278" i="11"/>
  <c r="S278" i="11" s="1"/>
  <c r="E278" i="11"/>
  <c r="U278" i="11" s="1"/>
  <c r="D278" i="11"/>
  <c r="T278" i="11" s="1"/>
  <c r="C278" i="11"/>
  <c r="H277" i="11"/>
  <c r="G277" i="11"/>
  <c r="F277" i="11"/>
  <c r="E277" i="11"/>
  <c r="U277" i="11" s="1"/>
  <c r="D277" i="11"/>
  <c r="T277" i="11" s="1"/>
  <c r="C277" i="11"/>
  <c r="S277" i="11" s="1"/>
  <c r="H276" i="11"/>
  <c r="G276" i="11"/>
  <c r="F276" i="11"/>
  <c r="E276" i="11"/>
  <c r="U276" i="11" s="1"/>
  <c r="D276" i="11"/>
  <c r="T276" i="11" s="1"/>
  <c r="C276" i="11"/>
  <c r="S276" i="11" s="1"/>
  <c r="H275" i="11"/>
  <c r="G275" i="11"/>
  <c r="F275" i="11"/>
  <c r="E275" i="11"/>
  <c r="U275" i="11" s="1"/>
  <c r="D275" i="11"/>
  <c r="T275" i="11" s="1"/>
  <c r="C275" i="11"/>
  <c r="S275" i="11" s="1"/>
  <c r="H274" i="11"/>
  <c r="G274" i="11"/>
  <c r="F274" i="11"/>
  <c r="E274" i="11"/>
  <c r="U274" i="11" s="1"/>
  <c r="D274" i="11"/>
  <c r="T274" i="11" s="1"/>
  <c r="C274" i="11"/>
  <c r="S274" i="11" s="1"/>
  <c r="H273" i="11"/>
  <c r="G273" i="11"/>
  <c r="F273" i="11"/>
  <c r="E273" i="11"/>
  <c r="U273" i="11" s="1"/>
  <c r="D273" i="11"/>
  <c r="T273" i="11" s="1"/>
  <c r="C273" i="11"/>
  <c r="S273" i="11" s="1"/>
  <c r="H272" i="11"/>
  <c r="G272" i="11"/>
  <c r="F272" i="11"/>
  <c r="F271" i="11" s="1"/>
  <c r="E272" i="11"/>
  <c r="U272" i="11" s="1"/>
  <c r="D272" i="11"/>
  <c r="T272" i="11" s="1"/>
  <c r="C272" i="11"/>
  <c r="C271" i="11" s="1"/>
  <c r="S271" i="11" s="1"/>
  <c r="U271" i="11"/>
  <c r="G271" i="11"/>
  <c r="U258" i="11"/>
  <c r="T258" i="11"/>
  <c r="S258" i="11"/>
  <c r="U257" i="11"/>
  <c r="T257" i="11"/>
  <c r="S257" i="11"/>
  <c r="U256" i="11"/>
  <c r="T256" i="11"/>
  <c r="S256" i="11"/>
  <c r="U255" i="11"/>
  <c r="T255" i="11"/>
  <c r="S255" i="11"/>
  <c r="U254" i="11"/>
  <c r="T254" i="11"/>
  <c r="S254" i="11"/>
  <c r="U253" i="11"/>
  <c r="T253" i="11"/>
  <c r="S253" i="11"/>
  <c r="U252" i="11"/>
  <c r="T252" i="11"/>
  <c r="S252" i="11"/>
  <c r="U251" i="11"/>
  <c r="T251" i="11"/>
  <c r="S251" i="11"/>
  <c r="U250" i="11"/>
  <c r="T250" i="11"/>
  <c r="S250" i="11"/>
  <c r="U249" i="11"/>
  <c r="T249" i="11"/>
  <c r="S249" i="11"/>
  <c r="U248" i="11"/>
  <c r="T248" i="11"/>
  <c r="S248" i="11"/>
  <c r="U247" i="11"/>
  <c r="T247" i="11"/>
  <c r="S247" i="11"/>
  <c r="U246" i="11"/>
  <c r="T246" i="11"/>
  <c r="S246" i="11"/>
  <c r="U245" i="11"/>
  <c r="T245" i="11"/>
  <c r="S245" i="11"/>
  <c r="U244" i="11"/>
  <c r="T244" i="11"/>
  <c r="S244" i="11"/>
  <c r="U243" i="11"/>
  <c r="T243" i="11"/>
  <c r="S243" i="11"/>
  <c r="U242" i="11"/>
  <c r="T242" i="11"/>
  <c r="S242" i="11"/>
  <c r="U241" i="11"/>
  <c r="T241" i="11"/>
  <c r="S241" i="11"/>
  <c r="U240" i="11"/>
  <c r="T240" i="11"/>
  <c r="S240" i="11"/>
  <c r="U239" i="11"/>
  <c r="T239" i="11"/>
  <c r="S239" i="11"/>
  <c r="U238" i="11"/>
  <c r="T238" i="11"/>
  <c r="S238" i="11"/>
  <c r="U237" i="11"/>
  <c r="T237" i="11"/>
  <c r="S237" i="11"/>
  <c r="U236" i="11"/>
  <c r="T236" i="11"/>
  <c r="S236" i="11"/>
  <c r="U235" i="11"/>
  <c r="T235" i="11"/>
  <c r="S235" i="11"/>
  <c r="U234" i="11"/>
  <c r="T234" i="11"/>
  <c r="S234" i="11"/>
  <c r="U230" i="11"/>
  <c r="T230" i="11"/>
  <c r="S230" i="11"/>
  <c r="U229" i="11"/>
  <c r="T229" i="11"/>
  <c r="S229" i="11"/>
  <c r="U228" i="11"/>
  <c r="T228" i="11"/>
  <c r="S228" i="11"/>
  <c r="U227" i="11"/>
  <c r="T227" i="11"/>
  <c r="S227" i="11"/>
  <c r="U226" i="11"/>
  <c r="T226" i="11"/>
  <c r="S226" i="11"/>
  <c r="U225" i="11"/>
  <c r="T225" i="11"/>
  <c r="S225" i="11"/>
  <c r="U224" i="11"/>
  <c r="T224" i="11"/>
  <c r="S224" i="11"/>
  <c r="U223" i="11"/>
  <c r="T223" i="11"/>
  <c r="S223" i="11"/>
  <c r="U222" i="11"/>
  <c r="T222" i="11"/>
  <c r="S222" i="11"/>
  <c r="U221" i="11"/>
  <c r="T221" i="11"/>
  <c r="S221" i="11"/>
  <c r="U220" i="11"/>
  <c r="T220" i="11"/>
  <c r="S220" i="11"/>
  <c r="U219" i="11"/>
  <c r="T219" i="11"/>
  <c r="S219" i="11"/>
  <c r="U218" i="11"/>
  <c r="T218" i="11"/>
  <c r="S218" i="11"/>
  <c r="U217" i="11"/>
  <c r="T217" i="11"/>
  <c r="S217" i="11"/>
  <c r="U216" i="11"/>
  <c r="T216" i="11"/>
  <c r="S216" i="11"/>
  <c r="U215" i="11"/>
  <c r="T215" i="11"/>
  <c r="S215" i="11"/>
  <c r="U214" i="11"/>
  <c r="T214" i="11"/>
  <c r="S214" i="11"/>
  <c r="U213" i="11"/>
  <c r="T213" i="11"/>
  <c r="S213" i="11"/>
  <c r="U212" i="11"/>
  <c r="T212" i="11"/>
  <c r="S212" i="11"/>
  <c r="U211" i="11"/>
  <c r="T211" i="11"/>
  <c r="S211" i="11"/>
  <c r="U210" i="11"/>
  <c r="T210" i="11"/>
  <c r="S210" i="11"/>
  <c r="U209" i="11"/>
  <c r="T209" i="11"/>
  <c r="S209" i="11"/>
  <c r="U208" i="11"/>
  <c r="T208" i="11"/>
  <c r="S208" i="11"/>
  <c r="U207" i="11"/>
  <c r="T207" i="11"/>
  <c r="S207" i="11"/>
  <c r="U206" i="11"/>
  <c r="T206" i="11"/>
  <c r="S206" i="11"/>
  <c r="U193" i="11"/>
  <c r="T193" i="11"/>
  <c r="S193" i="11"/>
  <c r="U192" i="11"/>
  <c r="T192" i="11"/>
  <c r="S192" i="11"/>
  <c r="U191" i="11"/>
  <c r="T191" i="11"/>
  <c r="S191" i="11"/>
  <c r="U190" i="11"/>
  <c r="T190" i="11"/>
  <c r="S190" i="11"/>
  <c r="U189" i="11"/>
  <c r="T189" i="11"/>
  <c r="S189" i="11"/>
  <c r="U188" i="11"/>
  <c r="T188" i="11"/>
  <c r="S188" i="11"/>
  <c r="U187" i="11"/>
  <c r="T187" i="11"/>
  <c r="S187" i="11"/>
  <c r="U186" i="11"/>
  <c r="T186" i="11"/>
  <c r="S186" i="11"/>
  <c r="U185" i="11"/>
  <c r="T185" i="11"/>
  <c r="S185" i="11"/>
  <c r="U184" i="11"/>
  <c r="T184" i="11"/>
  <c r="S184" i="11"/>
  <c r="U183" i="11"/>
  <c r="T183" i="11"/>
  <c r="S183" i="11"/>
  <c r="U182" i="11"/>
  <c r="T182" i="11"/>
  <c r="S182" i="11"/>
  <c r="U181" i="11"/>
  <c r="T181" i="11"/>
  <c r="S181" i="11"/>
  <c r="U180" i="11"/>
  <c r="T180" i="11"/>
  <c r="S180" i="11"/>
  <c r="U179" i="11"/>
  <c r="T179" i="11"/>
  <c r="S179" i="11"/>
  <c r="U178" i="11"/>
  <c r="T178" i="11"/>
  <c r="S178" i="11"/>
  <c r="U177" i="11"/>
  <c r="T177" i="11"/>
  <c r="S177" i="11"/>
  <c r="U176" i="11"/>
  <c r="T176" i="11"/>
  <c r="S176" i="11"/>
  <c r="U175" i="11"/>
  <c r="T175" i="11"/>
  <c r="S175" i="11"/>
  <c r="U174" i="11"/>
  <c r="T174" i="11"/>
  <c r="S174" i="11"/>
  <c r="U173" i="11"/>
  <c r="T173" i="11"/>
  <c r="S173" i="11"/>
  <c r="U172" i="11"/>
  <c r="T172" i="11"/>
  <c r="S172" i="11"/>
  <c r="U171" i="11"/>
  <c r="T171" i="11"/>
  <c r="S171" i="11"/>
  <c r="U170" i="11"/>
  <c r="T170" i="11"/>
  <c r="S170" i="11"/>
  <c r="U169" i="11"/>
  <c r="T169" i="11"/>
  <c r="S169" i="11"/>
  <c r="U165" i="11"/>
  <c r="T165" i="11"/>
  <c r="S165" i="11"/>
  <c r="U164" i="11"/>
  <c r="T164" i="11"/>
  <c r="S164" i="11"/>
  <c r="U163" i="11"/>
  <c r="T163" i="11"/>
  <c r="S163" i="11"/>
  <c r="U162" i="11"/>
  <c r="T162" i="11"/>
  <c r="S162" i="11"/>
  <c r="U161" i="11"/>
  <c r="T161" i="11"/>
  <c r="S161" i="11"/>
  <c r="U160" i="11"/>
  <c r="T160" i="11"/>
  <c r="S160" i="11"/>
  <c r="U159" i="11"/>
  <c r="T159" i="11"/>
  <c r="S159" i="11"/>
  <c r="U158" i="11"/>
  <c r="T158" i="11"/>
  <c r="S158" i="11"/>
  <c r="U157" i="11"/>
  <c r="T157" i="11"/>
  <c r="S157" i="11"/>
  <c r="U156" i="11"/>
  <c r="T156" i="11"/>
  <c r="S156" i="11"/>
  <c r="U155" i="11"/>
  <c r="T155" i="11"/>
  <c r="S155" i="11"/>
  <c r="U154" i="11"/>
  <c r="T154" i="11"/>
  <c r="S154" i="11"/>
  <c r="U153" i="11"/>
  <c r="T153" i="11"/>
  <c r="S153" i="11"/>
  <c r="U152" i="11"/>
  <c r="T152" i="11"/>
  <c r="S152" i="11"/>
  <c r="U151" i="11"/>
  <c r="T151" i="11"/>
  <c r="S151" i="11"/>
  <c r="U150" i="11"/>
  <c r="T150" i="11"/>
  <c r="S150" i="11"/>
  <c r="U149" i="11"/>
  <c r="T149" i="11"/>
  <c r="S149" i="11"/>
  <c r="U148" i="11"/>
  <c r="T148" i="11"/>
  <c r="S148" i="11"/>
  <c r="U147" i="11"/>
  <c r="T147" i="11"/>
  <c r="S147" i="11"/>
  <c r="U146" i="11"/>
  <c r="T146" i="11"/>
  <c r="S146" i="11"/>
  <c r="U145" i="11"/>
  <c r="T145" i="11"/>
  <c r="S145" i="11"/>
  <c r="U144" i="11"/>
  <c r="T144" i="11"/>
  <c r="S144" i="11"/>
  <c r="U143" i="11"/>
  <c r="T143" i="11"/>
  <c r="S143" i="11"/>
  <c r="U142" i="11"/>
  <c r="T142" i="11"/>
  <c r="S142" i="11"/>
  <c r="U141" i="11"/>
  <c r="T141" i="11"/>
  <c r="S141" i="11"/>
  <c r="U128" i="11"/>
  <c r="T128" i="11"/>
  <c r="S128" i="11"/>
  <c r="U127" i="11"/>
  <c r="T127" i="11"/>
  <c r="S127" i="11"/>
  <c r="U126" i="11"/>
  <c r="T126" i="11"/>
  <c r="S126" i="11"/>
  <c r="U125" i="11"/>
  <c r="T125" i="11"/>
  <c r="S125" i="11"/>
  <c r="U124" i="11"/>
  <c r="T124" i="11"/>
  <c r="S124" i="11"/>
  <c r="U123" i="11"/>
  <c r="T123" i="11"/>
  <c r="S123" i="11"/>
  <c r="U122" i="11"/>
  <c r="T122" i="11"/>
  <c r="S122" i="11"/>
  <c r="U121" i="11"/>
  <c r="T121" i="11"/>
  <c r="S121" i="11"/>
  <c r="U120" i="11"/>
  <c r="T120" i="11"/>
  <c r="S120" i="11"/>
  <c r="U119" i="11"/>
  <c r="T119" i="11"/>
  <c r="S119" i="11"/>
  <c r="U118" i="11"/>
  <c r="T118" i="11"/>
  <c r="S118" i="11"/>
  <c r="U117" i="11"/>
  <c r="T117" i="11"/>
  <c r="S117" i="11"/>
  <c r="U116" i="11"/>
  <c r="T116" i="11"/>
  <c r="S116" i="11"/>
  <c r="U115" i="11"/>
  <c r="T115" i="11"/>
  <c r="S115" i="11"/>
  <c r="U114" i="11"/>
  <c r="T114" i="11"/>
  <c r="S114" i="11"/>
  <c r="U113" i="11"/>
  <c r="T113" i="11"/>
  <c r="S113" i="11"/>
  <c r="U112" i="11"/>
  <c r="T112" i="11"/>
  <c r="S112" i="11"/>
  <c r="U111" i="11"/>
  <c r="T111" i="11"/>
  <c r="S111" i="11"/>
  <c r="U110" i="11"/>
  <c r="T110" i="11"/>
  <c r="S110" i="11"/>
  <c r="U109" i="11"/>
  <c r="T109" i="11"/>
  <c r="S109" i="11"/>
  <c r="U108" i="11"/>
  <c r="T108" i="11"/>
  <c r="S108" i="11"/>
  <c r="U107" i="11"/>
  <c r="T107" i="11"/>
  <c r="S107" i="11"/>
  <c r="U106" i="11"/>
  <c r="T106" i="11"/>
  <c r="S106" i="11"/>
  <c r="U105" i="11"/>
  <c r="T105" i="11"/>
  <c r="S105" i="11"/>
  <c r="U104" i="11"/>
  <c r="T104" i="11"/>
  <c r="S104" i="11"/>
  <c r="U100" i="11"/>
  <c r="T100" i="11"/>
  <c r="S100" i="11"/>
  <c r="U99" i="11"/>
  <c r="T99" i="11"/>
  <c r="S99" i="11"/>
  <c r="U98" i="11"/>
  <c r="T98" i="11"/>
  <c r="S98" i="11"/>
  <c r="U97" i="11"/>
  <c r="T97" i="11"/>
  <c r="S97" i="11"/>
  <c r="U96" i="11"/>
  <c r="T96" i="11"/>
  <c r="S96" i="11"/>
  <c r="U95" i="11"/>
  <c r="T95" i="11"/>
  <c r="S95" i="11"/>
  <c r="U94" i="11"/>
  <c r="T94" i="11"/>
  <c r="S94" i="11"/>
  <c r="U93" i="11"/>
  <c r="T93" i="11"/>
  <c r="S93" i="11"/>
  <c r="U92" i="11"/>
  <c r="T92" i="11"/>
  <c r="S92" i="11"/>
  <c r="U91" i="11"/>
  <c r="T91" i="11"/>
  <c r="S91" i="11"/>
  <c r="U90" i="11"/>
  <c r="T90" i="11"/>
  <c r="S90" i="11"/>
  <c r="U89" i="11"/>
  <c r="T89" i="11"/>
  <c r="S89" i="11"/>
  <c r="U88" i="11"/>
  <c r="T88" i="11"/>
  <c r="S88" i="11"/>
  <c r="U87" i="11"/>
  <c r="T87" i="11"/>
  <c r="S87" i="11"/>
  <c r="U86" i="11"/>
  <c r="T86" i="11"/>
  <c r="S86" i="11"/>
  <c r="U85" i="11"/>
  <c r="T85" i="11"/>
  <c r="S85" i="11"/>
  <c r="U84" i="11"/>
  <c r="T84" i="11"/>
  <c r="S84" i="11"/>
  <c r="U83" i="11"/>
  <c r="T83" i="11"/>
  <c r="S83" i="11"/>
  <c r="U82" i="11"/>
  <c r="T82" i="11"/>
  <c r="S82" i="11"/>
  <c r="U81" i="11"/>
  <c r="T81" i="11"/>
  <c r="S81" i="11"/>
  <c r="U80" i="11"/>
  <c r="T80" i="11"/>
  <c r="S80" i="11"/>
  <c r="U79" i="11"/>
  <c r="T79" i="11"/>
  <c r="S79" i="11"/>
  <c r="U78" i="11"/>
  <c r="T78" i="11"/>
  <c r="S78" i="11"/>
  <c r="U77" i="11"/>
  <c r="T77" i="11"/>
  <c r="S77" i="11"/>
  <c r="U76" i="11"/>
  <c r="T76" i="11"/>
  <c r="S76" i="11"/>
  <c r="S65" i="11"/>
  <c r="U63" i="11"/>
  <c r="T63" i="11"/>
  <c r="S63" i="11"/>
  <c r="U62" i="11"/>
  <c r="T62" i="11"/>
  <c r="S62" i="11"/>
  <c r="U61" i="11"/>
  <c r="T61" i="11"/>
  <c r="S61" i="11"/>
  <c r="U60" i="11"/>
  <c r="T60" i="11"/>
  <c r="S60" i="11"/>
  <c r="U59" i="11"/>
  <c r="T59" i="11"/>
  <c r="S59" i="11"/>
  <c r="U58" i="11"/>
  <c r="T58" i="11"/>
  <c r="S58" i="11"/>
  <c r="U57" i="11"/>
  <c r="T57" i="11"/>
  <c r="S57" i="11"/>
  <c r="U56" i="11"/>
  <c r="T56" i="11"/>
  <c r="S56" i="11"/>
  <c r="U55" i="11"/>
  <c r="T55" i="11"/>
  <c r="S55" i="11"/>
  <c r="U54" i="11"/>
  <c r="T54" i="11"/>
  <c r="S54" i="11"/>
  <c r="U53" i="11"/>
  <c r="T53" i="11"/>
  <c r="S53" i="11"/>
  <c r="U52" i="11"/>
  <c r="T52" i="11"/>
  <c r="S52" i="11"/>
  <c r="U51" i="11"/>
  <c r="T51" i="11"/>
  <c r="S51" i="11"/>
  <c r="U50" i="11"/>
  <c r="T50" i="11"/>
  <c r="S50" i="11"/>
  <c r="U49" i="11"/>
  <c r="T49" i="11"/>
  <c r="S49" i="11"/>
  <c r="U48" i="11"/>
  <c r="T48" i="11"/>
  <c r="S48" i="11"/>
  <c r="U47" i="11"/>
  <c r="T47" i="11"/>
  <c r="S47" i="11"/>
  <c r="U46" i="11"/>
  <c r="T46" i="11"/>
  <c r="S46" i="11"/>
  <c r="U45" i="11"/>
  <c r="T45" i="11"/>
  <c r="S45" i="11"/>
  <c r="U44" i="11"/>
  <c r="T44" i="11"/>
  <c r="S44" i="11"/>
  <c r="U43" i="11"/>
  <c r="T43" i="11"/>
  <c r="S43" i="11"/>
  <c r="U42" i="11"/>
  <c r="T42" i="11"/>
  <c r="S42" i="11"/>
  <c r="U41" i="11"/>
  <c r="T41" i="11"/>
  <c r="S41" i="11"/>
  <c r="U40" i="11"/>
  <c r="T40" i="11"/>
  <c r="S40" i="11"/>
  <c r="U39" i="11"/>
  <c r="T39" i="11"/>
  <c r="S39" i="11"/>
  <c r="U35" i="11"/>
  <c r="T35" i="11"/>
  <c r="S35" i="11"/>
  <c r="U34" i="11"/>
  <c r="T34" i="11"/>
  <c r="S34" i="11"/>
  <c r="U33" i="11"/>
  <c r="T33" i="11"/>
  <c r="S33" i="11"/>
  <c r="U32" i="11"/>
  <c r="T32" i="11"/>
  <c r="S32" i="11"/>
  <c r="U31" i="11"/>
  <c r="T31" i="11"/>
  <c r="S31" i="11"/>
  <c r="U30" i="11"/>
  <c r="T30" i="11"/>
  <c r="S30" i="11"/>
  <c r="U29" i="11"/>
  <c r="T29" i="11"/>
  <c r="S29" i="11"/>
  <c r="U28" i="11"/>
  <c r="T28" i="11"/>
  <c r="S28" i="11"/>
  <c r="U27" i="11"/>
  <c r="T27" i="11"/>
  <c r="S27" i="11"/>
  <c r="U26" i="11"/>
  <c r="T26" i="11"/>
  <c r="S26" i="11"/>
  <c r="U25" i="11"/>
  <c r="T25" i="11"/>
  <c r="S25" i="11"/>
  <c r="U24" i="11"/>
  <c r="T24" i="11"/>
  <c r="S24" i="11"/>
  <c r="U23" i="11"/>
  <c r="T23" i="11"/>
  <c r="S23" i="11"/>
  <c r="U22" i="11"/>
  <c r="T22" i="11"/>
  <c r="S22" i="11"/>
  <c r="U21" i="11"/>
  <c r="T21" i="11"/>
  <c r="S21" i="11"/>
  <c r="U20" i="11"/>
  <c r="T20" i="11"/>
  <c r="S20" i="11"/>
  <c r="U19" i="11"/>
  <c r="T19" i="11"/>
  <c r="S19" i="11"/>
  <c r="U18" i="11"/>
  <c r="T18" i="11"/>
  <c r="S18" i="11"/>
  <c r="U17" i="11"/>
  <c r="T17" i="11"/>
  <c r="S17" i="11"/>
  <c r="U16" i="11"/>
  <c r="T16" i="11"/>
  <c r="S16" i="11"/>
  <c r="U15" i="11"/>
  <c r="T15" i="11"/>
  <c r="S15" i="11"/>
  <c r="U14" i="11"/>
  <c r="T14" i="11"/>
  <c r="S14" i="11"/>
  <c r="U13" i="11"/>
  <c r="T13" i="11"/>
  <c r="S13" i="11"/>
  <c r="U12" i="11"/>
  <c r="T12" i="11"/>
  <c r="S12" i="11"/>
  <c r="U11" i="11"/>
  <c r="T11" i="11"/>
  <c r="S11" i="11"/>
  <c r="D271" i="11" l="1"/>
  <c r="T271" i="11" s="1"/>
  <c r="S272" i="11"/>
  <c r="DQ67" i="6" l="1"/>
  <c r="DL67" i="6"/>
  <c r="DG67" i="6"/>
  <c r="DC67" i="6"/>
  <c r="DA67" i="6"/>
  <c r="DQ65" i="6"/>
  <c r="DL65" i="6"/>
  <c r="DG65" i="6"/>
  <c r="DC65" i="6"/>
  <c r="DA65" i="6"/>
  <c r="DQ64" i="6"/>
  <c r="DL64" i="6"/>
  <c r="DG64" i="6"/>
  <c r="DC64" i="6"/>
  <c r="DA64" i="6"/>
  <c r="DQ62" i="6"/>
  <c r="DL62" i="6"/>
  <c r="DG62" i="6"/>
  <c r="DC62" i="6"/>
  <c r="DA62" i="6"/>
  <c r="DQ61" i="6"/>
  <c r="DL61" i="6"/>
  <c r="DG61" i="6"/>
  <c r="DC61" i="6"/>
  <c r="DA61" i="6"/>
  <c r="DQ59" i="6"/>
  <c r="DL59" i="6"/>
  <c r="DG59" i="6"/>
  <c r="DC59" i="6"/>
  <c r="DA59" i="6"/>
  <c r="DQ58" i="6"/>
  <c r="DL58" i="6"/>
  <c r="DG58" i="6"/>
  <c r="DC58" i="6"/>
  <c r="DA58" i="6"/>
  <c r="DQ57" i="6"/>
  <c r="DL57" i="6"/>
  <c r="DG57" i="6"/>
  <c r="DC57" i="6"/>
  <c r="DA57" i="6"/>
  <c r="DQ56" i="6"/>
  <c r="DL56" i="6"/>
  <c r="DG56" i="6"/>
  <c r="DC56" i="6"/>
  <c r="DA56" i="6"/>
  <c r="DQ55" i="6"/>
  <c r="DL55" i="6"/>
  <c r="DG55" i="6"/>
  <c r="DC55" i="6"/>
  <c r="DA55" i="6"/>
  <c r="DQ52" i="6"/>
  <c r="DL52" i="6"/>
  <c r="DG52" i="6"/>
  <c r="DC52" i="6"/>
  <c r="DA52" i="6"/>
  <c r="DQ51" i="6"/>
  <c r="DL51" i="6"/>
  <c r="DG51" i="6"/>
  <c r="DC51" i="6"/>
  <c r="DA51" i="6"/>
  <c r="DQ50" i="6"/>
  <c r="DL50" i="6"/>
  <c r="DG50" i="6"/>
  <c r="DC50" i="6"/>
  <c r="DA50" i="6"/>
  <c r="DQ46" i="6"/>
  <c r="DL46" i="6"/>
  <c r="DG46" i="6"/>
  <c r="DC46" i="6"/>
  <c r="DA46" i="6"/>
  <c r="DQ45" i="6"/>
  <c r="DL45" i="6"/>
  <c r="DG45" i="6"/>
  <c r="DC45" i="6"/>
  <c r="DA45" i="6"/>
  <c r="DQ44" i="6"/>
  <c r="DL44" i="6"/>
  <c r="DG44" i="6"/>
  <c r="DC44" i="6"/>
  <c r="DA44" i="6"/>
  <c r="DQ43" i="6"/>
  <c r="DL43" i="6"/>
  <c r="DG43" i="6"/>
  <c r="DC43" i="6"/>
  <c r="DA43" i="6"/>
  <c r="DQ42" i="6"/>
  <c r="DL42" i="6"/>
  <c r="DG42" i="6"/>
  <c r="DC42" i="6"/>
  <c r="DA42" i="6"/>
  <c r="DQ41" i="6"/>
  <c r="DL41" i="6"/>
  <c r="DG41" i="6"/>
  <c r="DC41" i="6"/>
  <c r="DA41" i="6"/>
  <c r="DQ40" i="6"/>
  <c r="DL40" i="6"/>
  <c r="DG40" i="6"/>
  <c r="DC40" i="6"/>
  <c r="DA40" i="6"/>
  <c r="DQ39" i="6"/>
  <c r="DL39" i="6"/>
  <c r="DG39" i="6"/>
  <c r="DC39" i="6"/>
  <c r="DA39" i="6"/>
  <c r="DQ38" i="6"/>
  <c r="DL38" i="6"/>
  <c r="DG38" i="6"/>
  <c r="DC38" i="6"/>
  <c r="DA38" i="6"/>
  <c r="DQ37" i="6"/>
  <c r="DL37" i="6"/>
  <c r="DG37" i="6"/>
  <c r="DC37" i="6"/>
  <c r="DA37" i="6"/>
  <c r="DQ36" i="6"/>
  <c r="DL36" i="6"/>
  <c r="DG36" i="6"/>
  <c r="DC36" i="6"/>
  <c r="DA36" i="6"/>
  <c r="DQ34" i="6"/>
  <c r="DL34" i="6"/>
  <c r="DG34" i="6"/>
  <c r="DC34" i="6"/>
  <c r="DA34" i="6"/>
  <c r="DQ31" i="6"/>
  <c r="DL31" i="6"/>
  <c r="DG31" i="6"/>
  <c r="DC31" i="6"/>
  <c r="DA31" i="6"/>
  <c r="DQ30" i="6"/>
  <c r="DL30" i="6"/>
  <c r="DG30" i="6"/>
  <c r="DC30" i="6"/>
  <c r="DA30" i="6"/>
  <c r="DQ28" i="6"/>
  <c r="DL28" i="6"/>
  <c r="DG28" i="6"/>
  <c r="DC28" i="6"/>
  <c r="DA28" i="6"/>
  <c r="DQ27" i="6"/>
  <c r="DL27" i="6"/>
  <c r="DG27" i="6"/>
  <c r="DC27" i="6"/>
  <c r="DA27" i="6"/>
  <c r="DQ25" i="6"/>
  <c r="DL25" i="6"/>
  <c r="DG25" i="6"/>
  <c r="DC25" i="6"/>
  <c r="DA25" i="6"/>
  <c r="DQ24" i="6"/>
  <c r="DL24" i="6"/>
  <c r="DG24" i="6"/>
  <c r="DC24" i="6"/>
  <c r="DA24" i="6"/>
  <c r="DQ23" i="6"/>
  <c r="DL23" i="6"/>
  <c r="DG23" i="6"/>
  <c r="DC23" i="6"/>
  <c r="DA23" i="6"/>
  <c r="DC22" i="6"/>
  <c r="DA22" i="6"/>
  <c r="DQ21" i="6"/>
  <c r="DL21" i="6"/>
  <c r="DG21" i="6"/>
  <c r="DC21" i="6"/>
  <c r="DA21" i="6"/>
  <c r="DQ20" i="6"/>
  <c r="DL20" i="6"/>
  <c r="DG20" i="6"/>
  <c r="DC20" i="6"/>
  <c r="DA20" i="6"/>
  <c r="DQ19" i="6"/>
  <c r="DL19" i="6"/>
  <c r="DG19" i="6"/>
  <c r="DC19" i="6"/>
  <c r="DA19" i="6"/>
  <c r="DQ17" i="6"/>
  <c r="DL17" i="6"/>
  <c r="DG17" i="6"/>
  <c r="DC17" i="6"/>
  <c r="DA17" i="6"/>
  <c r="DQ16" i="6"/>
  <c r="DL16" i="6"/>
  <c r="DG16" i="6"/>
  <c r="DC16" i="6"/>
  <c r="DA16" i="6"/>
  <c r="DQ15" i="6"/>
  <c r="DL15" i="6"/>
  <c r="DG15" i="6"/>
  <c r="DC15" i="6"/>
  <c r="DA15" i="6"/>
  <c r="DQ14" i="6"/>
  <c r="DL14" i="6"/>
  <c r="DG14" i="6"/>
  <c r="DC14" i="6"/>
  <c r="DA14" i="6"/>
  <c r="DQ13" i="6"/>
  <c r="DL13" i="6"/>
  <c r="DG13" i="6"/>
  <c r="DC13" i="6"/>
  <c r="DA13" i="6"/>
  <c r="DQ12" i="6"/>
  <c r="DL12" i="6"/>
  <c r="DG12" i="6"/>
  <c r="DC12" i="6"/>
  <c r="DA12" i="6"/>
  <c r="DQ11" i="6"/>
  <c r="DL11" i="6"/>
  <c r="DG11" i="6"/>
  <c r="DC11" i="6"/>
  <c r="DA11" i="6"/>
  <c r="DQ10" i="6"/>
  <c r="DL10" i="6"/>
  <c r="DG10" i="6"/>
  <c r="DC10" i="6"/>
  <c r="DA10" i="6"/>
</calcChain>
</file>

<file path=xl/sharedStrings.xml><?xml version="1.0" encoding="utf-8"?>
<sst xmlns="http://schemas.openxmlformats.org/spreadsheetml/2006/main" count="11701" uniqueCount="726">
  <si>
    <t>豊中の工業</t>
    <rPh sb="0" eb="2">
      <t>トヨナカ</t>
    </rPh>
    <rPh sb="3" eb="5">
      <t>コウギョウ</t>
    </rPh>
    <phoneticPr fontId="6"/>
  </si>
  <si>
    <t>製　　　　　　　　　　　　　　　　　　　　　　　造</t>
    <rPh sb="24" eb="25">
      <t>ゾウ</t>
    </rPh>
    <phoneticPr fontId="6"/>
  </si>
  <si>
    <t>　　　　　　　　　　　　　　　　　　　　業</t>
    <phoneticPr fontId="6"/>
  </si>
  <si>
    <t xml:space="preserve">（１）              推                                                   移                  </t>
    <phoneticPr fontId="9"/>
  </si>
  <si>
    <t xml:space="preserve">4人以上の事業所の数値である。事業所数および従業者数は、各年6月1日現在（平成26年までは毎年末現在）、   </t>
    <rPh sb="1" eb="2">
      <t>ニン</t>
    </rPh>
    <phoneticPr fontId="6"/>
  </si>
  <si>
    <t>産業中分類別</t>
  </si>
  <si>
    <t>年</t>
  </si>
  <si>
    <t>年</t>
    <rPh sb="0" eb="1">
      <t>ネン</t>
    </rPh>
    <phoneticPr fontId="6"/>
  </si>
  <si>
    <t>産業
分類
番号</t>
    <phoneticPr fontId="6"/>
  </si>
  <si>
    <t>事業
所数</t>
  </si>
  <si>
    <t>従業
者数</t>
  </si>
  <si>
    <t>現金
給与総額</t>
  </si>
  <si>
    <t>製造品
出荷額等</t>
  </si>
  <si>
    <t>粗付加
価値額</t>
  </si>
  <si>
    <t>製造品
出荷額等</t>
    <phoneticPr fontId="6"/>
  </si>
  <si>
    <t>粗付加
価値額</t>
    <rPh sb="0" eb="1">
      <t>アラ</t>
    </rPh>
    <phoneticPr fontId="6"/>
  </si>
  <si>
    <t>総数</t>
  </si>
  <si>
    <t xml:space="preserve"> </t>
  </si>
  <si>
    <t>09</t>
    <phoneticPr fontId="9"/>
  </si>
  <si>
    <t>食料品製造業</t>
  </si>
  <si>
    <t>091</t>
  </si>
  <si>
    <t>畜産食料品製造業</t>
  </si>
  <si>
    <t>x</t>
  </si>
  <si>
    <t>x</t>
    <phoneticPr fontId="6"/>
  </si>
  <si>
    <t>092</t>
  </si>
  <si>
    <t>水産食料品製造業</t>
  </si>
  <si>
    <t>093</t>
  </si>
  <si>
    <t>野菜缶詰・果実缶詰・農産保存食料品製造業</t>
  </si>
  <si>
    <t>-</t>
  </si>
  <si>
    <t>094</t>
  </si>
  <si>
    <t>調味料製造業</t>
  </si>
  <si>
    <t>-</t>
    <phoneticPr fontId="6"/>
  </si>
  <si>
    <t>095</t>
  </si>
  <si>
    <t>糖類製造業</t>
  </si>
  <si>
    <t>096</t>
  </si>
  <si>
    <t>精穀・製粉業</t>
  </si>
  <si>
    <t>097</t>
  </si>
  <si>
    <t>パン・菓子製造業</t>
  </si>
  <si>
    <t>098</t>
  </si>
  <si>
    <t>動植物油脂製造業</t>
  </si>
  <si>
    <t>099</t>
  </si>
  <si>
    <t>その他の食料品製造業</t>
  </si>
  <si>
    <t>飲料・たばこ・飼料製造業</t>
  </si>
  <si>
    <t>101</t>
  </si>
  <si>
    <t>清涼飲料製造業</t>
    <rPh sb="0" eb="2">
      <t>セイリョウ</t>
    </rPh>
    <rPh sb="2" eb="4">
      <t>インリョウ</t>
    </rPh>
    <rPh sb="4" eb="7">
      <t>セイゾウギョウ</t>
    </rPh>
    <phoneticPr fontId="6"/>
  </si>
  <si>
    <t>102</t>
  </si>
  <si>
    <t>酒類製造業</t>
    <rPh sb="0" eb="2">
      <t>サケルイ</t>
    </rPh>
    <rPh sb="2" eb="5">
      <t>セイゾウギョウ</t>
    </rPh>
    <phoneticPr fontId="6"/>
  </si>
  <si>
    <t>103</t>
  </si>
  <si>
    <t>茶・コーヒー製造業（清涼飲料を除く）</t>
    <rPh sb="0" eb="1">
      <t>チャ</t>
    </rPh>
    <rPh sb="6" eb="9">
      <t>セイゾウギョウ</t>
    </rPh>
    <rPh sb="10" eb="12">
      <t>セイリョウ</t>
    </rPh>
    <rPh sb="12" eb="14">
      <t>インリョウ</t>
    </rPh>
    <rPh sb="15" eb="16">
      <t>ノゾ</t>
    </rPh>
    <phoneticPr fontId="6"/>
  </si>
  <si>
    <t>104</t>
  </si>
  <si>
    <t>製氷業</t>
    <rPh sb="0" eb="3">
      <t>セイヒョウギョウ</t>
    </rPh>
    <phoneticPr fontId="6"/>
  </si>
  <si>
    <t>105</t>
  </si>
  <si>
    <t>たばこ製造業</t>
    <rPh sb="3" eb="6">
      <t>セイゾウギョウ</t>
    </rPh>
    <phoneticPr fontId="6"/>
  </si>
  <si>
    <t>106</t>
  </si>
  <si>
    <t>飼料・有機質肥料製造業</t>
  </si>
  <si>
    <t>繊維工業</t>
    <phoneticPr fontId="6"/>
  </si>
  <si>
    <t>111</t>
  </si>
  <si>
    <t>製糸業，紡績業，化学繊維・ねん糸等製造業</t>
    <rPh sb="8" eb="10">
      <t>カガク</t>
    </rPh>
    <rPh sb="10" eb="12">
      <t>センイ</t>
    </rPh>
    <rPh sb="16" eb="17">
      <t>ナド</t>
    </rPh>
    <phoneticPr fontId="6"/>
  </si>
  <si>
    <t>織物業</t>
  </si>
  <si>
    <t>ニット生地製造業</t>
  </si>
  <si>
    <t>113</t>
    <phoneticPr fontId="6"/>
  </si>
  <si>
    <t>染色整理業</t>
  </si>
  <si>
    <t>綱・網・レース・繊維粗製品製造業</t>
    <phoneticPr fontId="6"/>
  </si>
  <si>
    <t>下着類製造業</t>
  </si>
  <si>
    <t>和装製品・その他の衣服・繊維製身の回り品製造業</t>
    <rPh sb="22" eb="23">
      <t>ギョウ</t>
    </rPh>
    <phoneticPr fontId="6"/>
  </si>
  <si>
    <t>その他の繊維製品製造業</t>
  </si>
  <si>
    <t>119</t>
    <phoneticPr fontId="6"/>
  </si>
  <si>
    <t>12</t>
    <phoneticPr fontId="9"/>
  </si>
  <si>
    <t>造作材・合板・建築用組立材料製造業</t>
  </si>
  <si>
    <t>123</t>
    <phoneticPr fontId="6"/>
  </si>
  <si>
    <t>13</t>
    <phoneticPr fontId="9"/>
  </si>
  <si>
    <t>家具製造業</t>
  </si>
  <si>
    <t>131</t>
    <phoneticPr fontId="6"/>
  </si>
  <si>
    <t>宗教用具製造業</t>
  </si>
  <si>
    <t>建具製造業</t>
  </si>
  <si>
    <t>その他の家具・装備品製造業</t>
  </si>
  <si>
    <t>パルプ・紙・紙加工品製造業　</t>
    <phoneticPr fontId="9"/>
  </si>
  <si>
    <t>パルプ製造業</t>
  </si>
  <si>
    <t>紙製造業</t>
  </si>
  <si>
    <t>加工紙製造業</t>
  </si>
  <si>
    <t>紙製品製造業</t>
  </si>
  <si>
    <t>紙製容器製造業</t>
  </si>
  <si>
    <t>その他のパルプ・紙・紙加工品製造業</t>
  </si>
  <si>
    <t>149</t>
    <phoneticPr fontId="6"/>
  </si>
  <si>
    <t>印刷業</t>
  </si>
  <si>
    <t>製版業</t>
  </si>
  <si>
    <t>製本業，印刷物加工業</t>
    <phoneticPr fontId="6"/>
  </si>
  <si>
    <t>印刷関連サービス業</t>
  </si>
  <si>
    <t>化学工業</t>
  </si>
  <si>
    <t>化学肥料製造業</t>
  </si>
  <si>
    <t>無機化学工業製品製造業</t>
  </si>
  <si>
    <t>有機化学工業製品製造業</t>
  </si>
  <si>
    <t>油脂加工製品・石けん・合成洗剤・界面活性剤・塗料製造業</t>
  </si>
  <si>
    <t>164</t>
    <phoneticPr fontId="6"/>
  </si>
  <si>
    <t>医薬品製造業</t>
  </si>
  <si>
    <t>化粧品・歯磨・その他の化粧用調整品製造業</t>
  </si>
  <si>
    <t>その他の化学工業</t>
  </si>
  <si>
    <t>注）</t>
    <rPh sb="0" eb="1">
      <t>チュウ</t>
    </rPh>
    <phoneticPr fontId="6"/>
  </si>
  <si>
    <t>総務部　行政総務課</t>
    <rPh sb="4" eb="6">
      <t>ギョウセイ</t>
    </rPh>
    <rPh sb="6" eb="8">
      <t>ソウム</t>
    </rPh>
    <phoneticPr fontId="6"/>
  </si>
  <si>
    <t>この表は、毎年6月1日現在（平成26年までは毎年末現在）をもって実施された工業統計調査（基幹統計）の従業者数</t>
    <rPh sb="53" eb="54">
      <t>スウ</t>
    </rPh>
    <phoneticPr fontId="6"/>
  </si>
  <si>
    <t>なお、平成28年経済センサス－活動調査（基幹統計）の実施に伴い、平成27年、28年工業統計調査が中止された。</t>
    <phoneticPr fontId="6"/>
  </si>
  <si>
    <t>(単位　金額　10,000円)</t>
    <phoneticPr fontId="6"/>
  </si>
  <si>
    <t>事業
所数</t>
    <phoneticPr fontId="6"/>
  </si>
  <si>
    <t>10</t>
    <phoneticPr fontId="9"/>
  </si>
  <si>
    <t>11</t>
    <phoneticPr fontId="9"/>
  </si>
  <si>
    <t>111</t>
    <phoneticPr fontId="6"/>
  </si>
  <si>
    <t>112</t>
    <phoneticPr fontId="6"/>
  </si>
  <si>
    <t>114</t>
    <phoneticPr fontId="6"/>
  </si>
  <si>
    <t>115</t>
    <phoneticPr fontId="6"/>
  </si>
  <si>
    <t>外衣・シャツ製造業（和式を除く）</t>
    <phoneticPr fontId="6"/>
  </si>
  <si>
    <t>116</t>
    <phoneticPr fontId="6"/>
  </si>
  <si>
    <t>117</t>
    <phoneticPr fontId="6"/>
  </si>
  <si>
    <t>118</t>
    <phoneticPr fontId="6"/>
  </si>
  <si>
    <t>木材・木製品製造業(家具を除く)　</t>
    <phoneticPr fontId="9"/>
  </si>
  <si>
    <t xml:space="preserve">製材業，木製品製造業  </t>
    <phoneticPr fontId="9"/>
  </si>
  <si>
    <t>121</t>
    <phoneticPr fontId="6"/>
  </si>
  <si>
    <t>122</t>
    <phoneticPr fontId="6"/>
  </si>
  <si>
    <t>木製容器製造業(竹，とうを含む)</t>
    <phoneticPr fontId="6"/>
  </si>
  <si>
    <t>その他の木製品製造業(竹，とうを含む)</t>
    <phoneticPr fontId="6"/>
  </si>
  <si>
    <t>129</t>
    <phoneticPr fontId="6"/>
  </si>
  <si>
    <t>家具・装備品製造業　　</t>
    <phoneticPr fontId="9"/>
  </si>
  <si>
    <t>132</t>
    <phoneticPr fontId="6"/>
  </si>
  <si>
    <t>133</t>
    <phoneticPr fontId="6"/>
  </si>
  <si>
    <t>139</t>
    <phoneticPr fontId="6"/>
  </si>
  <si>
    <t>14</t>
    <phoneticPr fontId="9"/>
  </si>
  <si>
    <t>141</t>
    <phoneticPr fontId="6"/>
  </si>
  <si>
    <t>142</t>
    <phoneticPr fontId="6"/>
  </si>
  <si>
    <t>143</t>
    <phoneticPr fontId="6"/>
  </si>
  <si>
    <t>144</t>
    <phoneticPr fontId="6"/>
  </si>
  <si>
    <t>145</t>
    <phoneticPr fontId="6"/>
  </si>
  <si>
    <t>15</t>
    <phoneticPr fontId="9"/>
  </si>
  <si>
    <t>印刷・同関連業</t>
    <phoneticPr fontId="9"/>
  </si>
  <si>
    <t>151</t>
    <phoneticPr fontId="6"/>
  </si>
  <si>
    <t>152</t>
    <phoneticPr fontId="6"/>
  </si>
  <si>
    <t>153</t>
    <phoneticPr fontId="6"/>
  </si>
  <si>
    <t>159</t>
    <phoneticPr fontId="6"/>
  </si>
  <si>
    <t>16</t>
    <phoneticPr fontId="6"/>
  </si>
  <si>
    <t>16</t>
    <phoneticPr fontId="9"/>
  </si>
  <si>
    <t>161</t>
    <phoneticPr fontId="6"/>
  </si>
  <si>
    <t>162</t>
    <phoneticPr fontId="6"/>
  </si>
  <si>
    <t>163</t>
    <phoneticPr fontId="6"/>
  </si>
  <si>
    <t>165</t>
    <phoneticPr fontId="6"/>
  </si>
  <si>
    <t>166</t>
    <phoneticPr fontId="6"/>
  </si>
  <si>
    <t>169</t>
    <phoneticPr fontId="6"/>
  </si>
  <si>
    <t>平成29年以降調査の事業所数、従業者数は当年6月1日現在。現金給与総額、製造品出荷額等、粗付加価値額は前年1月～12月の数値である。</t>
    <rPh sb="0" eb="2">
      <t>ヘイセイ</t>
    </rPh>
    <rPh sb="4" eb="5">
      <t>ネン</t>
    </rPh>
    <rPh sb="5" eb="7">
      <t>イコウ</t>
    </rPh>
    <rPh sb="7" eb="9">
      <t>チョウサ</t>
    </rPh>
    <rPh sb="10" eb="13">
      <t>ジギョウショ</t>
    </rPh>
    <rPh sb="13" eb="14">
      <t>スウ</t>
    </rPh>
    <rPh sb="15" eb="16">
      <t>ジュウ</t>
    </rPh>
    <rPh sb="16" eb="19">
      <t>ギョウシャスウ</t>
    </rPh>
    <rPh sb="20" eb="22">
      <t>トウネン</t>
    </rPh>
    <rPh sb="23" eb="24">
      <t>ガツ</t>
    </rPh>
    <rPh sb="25" eb="26">
      <t>ニチ</t>
    </rPh>
    <rPh sb="26" eb="28">
      <t>ゲンザイ</t>
    </rPh>
    <rPh sb="51" eb="52">
      <t>ゼン</t>
    </rPh>
    <phoneticPr fontId="6"/>
  </si>
  <si>
    <t>資　料</t>
    <phoneticPr fontId="6"/>
  </si>
  <si>
    <r>
      <t>　　　　　　　　　　　　　　　　　　　　業　</t>
    </r>
    <r>
      <rPr>
        <sz val="14"/>
        <rFont val="ＭＳ Ｐ明朝"/>
        <family val="1"/>
        <charset val="128"/>
      </rPr>
      <t>（続き)</t>
    </r>
    <phoneticPr fontId="6"/>
  </si>
  <si>
    <t xml:space="preserve">（１）              推                                                   移　(続き）                  </t>
    <rPh sb="72" eb="73">
      <t>ツヅ</t>
    </rPh>
    <phoneticPr fontId="9"/>
  </si>
  <si>
    <t>(単位　金額　10,000円)</t>
  </si>
  <si>
    <t>17</t>
    <phoneticPr fontId="9"/>
  </si>
  <si>
    <t>石油製品・石炭製品製造業</t>
  </si>
  <si>
    <t>ｘ</t>
  </si>
  <si>
    <t>石油精製業</t>
  </si>
  <si>
    <t>171</t>
    <phoneticPr fontId="6"/>
  </si>
  <si>
    <t>潤滑油・ｸﾞﾘｰｽ製造業（石油精製業によらないもの)</t>
    <rPh sb="17" eb="18">
      <t>ギョウ</t>
    </rPh>
    <phoneticPr fontId="6"/>
  </si>
  <si>
    <t>172</t>
    <phoneticPr fontId="6"/>
  </si>
  <si>
    <t>コークス製造業</t>
  </si>
  <si>
    <t>173</t>
    <phoneticPr fontId="6"/>
  </si>
  <si>
    <t>舗装材料製造業</t>
  </si>
  <si>
    <t>174</t>
    <phoneticPr fontId="6"/>
  </si>
  <si>
    <t>その他の石油製品・石炭製品製造業</t>
  </si>
  <si>
    <t>179</t>
    <phoneticPr fontId="6"/>
  </si>
  <si>
    <t>18</t>
    <phoneticPr fontId="9"/>
  </si>
  <si>
    <t>プラスチック製品製造業(別掲を除く)</t>
    <phoneticPr fontId="9"/>
  </si>
  <si>
    <t>18</t>
  </si>
  <si>
    <t>プラスチック板・棒・管・継手・異形押出製品製造業</t>
  </si>
  <si>
    <t>181</t>
  </si>
  <si>
    <t>プラスチックフィルム・シート・床材・合成皮革製造業</t>
  </si>
  <si>
    <t>182</t>
  </si>
  <si>
    <t>工業用プラスチック製品製造業</t>
  </si>
  <si>
    <t>183</t>
  </si>
  <si>
    <t>発泡・強化プラスチック製品製造業</t>
  </si>
  <si>
    <t>184</t>
  </si>
  <si>
    <t>プラスチック成形材料製造業(廃プラスチックを含む)</t>
  </si>
  <si>
    <t>185</t>
  </si>
  <si>
    <t>その他のプラスチック製品製造業</t>
  </si>
  <si>
    <t>189</t>
  </si>
  <si>
    <t>19</t>
    <phoneticPr fontId="9"/>
  </si>
  <si>
    <t>ゴム製品製造業</t>
  </si>
  <si>
    <t>19</t>
  </si>
  <si>
    <t>タイヤ・チューブ製造業</t>
  </si>
  <si>
    <t>191</t>
  </si>
  <si>
    <t>ゴム製・プラスチック製履物・同附属品製造業</t>
    <rPh sb="15" eb="16">
      <t>フ</t>
    </rPh>
    <phoneticPr fontId="9"/>
  </si>
  <si>
    <t>192</t>
  </si>
  <si>
    <t>ゴムベルト・ゴムホース・工業用ゴム製品製造業</t>
  </si>
  <si>
    <t>193</t>
  </si>
  <si>
    <t>その他のゴム製品製造業</t>
  </si>
  <si>
    <t>199</t>
  </si>
  <si>
    <t>20</t>
    <phoneticPr fontId="9"/>
  </si>
  <si>
    <t>なめし革・同製品・毛皮製造業</t>
  </si>
  <si>
    <t>20</t>
  </si>
  <si>
    <t>なめし革製造業</t>
  </si>
  <si>
    <t>201</t>
  </si>
  <si>
    <t>工業用革製品製造業(手袋を除く)</t>
  </si>
  <si>
    <t>202</t>
  </si>
  <si>
    <t>革製履物用材料・同附属品製造業</t>
  </si>
  <si>
    <t>203</t>
  </si>
  <si>
    <t>革製履物製造業</t>
  </si>
  <si>
    <t>204</t>
  </si>
  <si>
    <t>革製手袋製造業</t>
  </si>
  <si>
    <t>205</t>
  </si>
  <si>
    <t>かばん製造業</t>
  </si>
  <si>
    <t>206</t>
  </si>
  <si>
    <t>袋物製造業</t>
  </si>
  <si>
    <t>207</t>
  </si>
  <si>
    <t>毛皮製造業</t>
  </si>
  <si>
    <t>208</t>
  </si>
  <si>
    <t>その他のなめし革製品製造業</t>
  </si>
  <si>
    <t>209</t>
  </si>
  <si>
    <t>21</t>
    <phoneticPr fontId="9"/>
  </si>
  <si>
    <t>窯業・土石製品製造業</t>
  </si>
  <si>
    <t>21</t>
  </si>
  <si>
    <t>ガラス・同製品製造業</t>
  </si>
  <si>
    <t>211</t>
  </si>
  <si>
    <t>セメント・同製品製造業</t>
  </si>
  <si>
    <t>212</t>
  </si>
  <si>
    <t>建設用粘土製品製造業(陶磁器製を除く)</t>
  </si>
  <si>
    <t>213</t>
  </si>
  <si>
    <t>陶磁器・同関連製品製造業</t>
  </si>
  <si>
    <t>214</t>
  </si>
  <si>
    <t>耐火物製造業</t>
  </si>
  <si>
    <t>215</t>
  </si>
  <si>
    <t>炭素・黒鉛製品製造業</t>
  </si>
  <si>
    <t>216</t>
  </si>
  <si>
    <t>研磨材・同製品製造業</t>
  </si>
  <si>
    <t>217</t>
  </si>
  <si>
    <t>骨材・石工品等製造業</t>
  </si>
  <si>
    <t>218</t>
  </si>
  <si>
    <t>その他の窯業・土石製品製造業</t>
  </si>
  <si>
    <t>219</t>
  </si>
  <si>
    <t>22</t>
    <phoneticPr fontId="9"/>
  </si>
  <si>
    <t>鉄鋼業</t>
  </si>
  <si>
    <t>22</t>
  </si>
  <si>
    <t>製鉄業</t>
  </si>
  <si>
    <t>221</t>
  </si>
  <si>
    <t>製鋼・製鋼圧延業</t>
  </si>
  <si>
    <t>222</t>
  </si>
  <si>
    <r>
      <t>製鋼を行わない鋼材製造業</t>
    </r>
    <r>
      <rPr>
        <sz val="6"/>
        <rFont val="ＭＳ Ｐ明朝"/>
        <family val="1"/>
        <charset val="128"/>
      </rPr>
      <t>（表面処理鋼材を除く）</t>
    </r>
    <phoneticPr fontId="6"/>
  </si>
  <si>
    <t>223</t>
  </si>
  <si>
    <t>表面処理鋼材製造業</t>
  </si>
  <si>
    <t>224</t>
  </si>
  <si>
    <t>鉄素形材製造業</t>
  </si>
  <si>
    <t>225</t>
  </si>
  <si>
    <t>その他の鉄鋼業</t>
  </si>
  <si>
    <t>229</t>
  </si>
  <si>
    <t>23</t>
    <phoneticPr fontId="9"/>
  </si>
  <si>
    <t>非鉄金属製造業</t>
  </si>
  <si>
    <t>23</t>
  </si>
  <si>
    <t>非鉄金属第1次製錬・精製業</t>
  </si>
  <si>
    <t>231</t>
  </si>
  <si>
    <t>非鉄金属第2次製錬・精製業(非鉄金属合金製造業を含む)</t>
  </si>
  <si>
    <t>232</t>
  </si>
  <si>
    <t>非鉄金属・同合金圧延業(抽伸，押出しを含む)</t>
    <phoneticPr fontId="6"/>
  </si>
  <si>
    <t>233</t>
  </si>
  <si>
    <t>電線・ケーブル製造業</t>
  </si>
  <si>
    <t>234</t>
  </si>
  <si>
    <t>非鉄金属素形材製造業</t>
  </si>
  <si>
    <t>235</t>
  </si>
  <si>
    <t>その他の非鉄金属製造業</t>
  </si>
  <si>
    <t>239</t>
  </si>
  <si>
    <t>24</t>
    <phoneticPr fontId="9"/>
  </si>
  <si>
    <t>金属製品製造業</t>
  </si>
  <si>
    <t>24</t>
  </si>
  <si>
    <t>ブリキ缶・その他のめっき板等製品製造業</t>
  </si>
  <si>
    <t>241</t>
  </si>
  <si>
    <t>洋食器・刃物・手道具・金物類製造業</t>
  </si>
  <si>
    <t>242</t>
  </si>
  <si>
    <t>暖房装置，配管工事用附属品製造業</t>
    <rPh sb="2" eb="4">
      <t>ソウチ</t>
    </rPh>
    <phoneticPr fontId="6"/>
  </si>
  <si>
    <t>243</t>
  </si>
  <si>
    <t>建設用・建築用金属製品製造業(製缶板金業を含む)</t>
  </si>
  <si>
    <t>244</t>
  </si>
  <si>
    <t>金属素形材製品製造業</t>
  </si>
  <si>
    <t>245</t>
  </si>
  <si>
    <t>金属被覆・彫刻業，熱処理業（ほうろう鉄器を除く)</t>
    <phoneticPr fontId="6"/>
  </si>
  <si>
    <t>246</t>
  </si>
  <si>
    <t>金属線製品製造業(ねじ類を除く)</t>
  </si>
  <si>
    <t>247</t>
  </si>
  <si>
    <t>ボルト・ナット・リベット・小ねじ・木ねじ等製造業</t>
  </si>
  <si>
    <t>248</t>
  </si>
  <si>
    <t>その他の金属製品製造業</t>
  </si>
  <si>
    <t>249</t>
  </si>
  <si>
    <t>平成29年以降調査の事業所数、従業者数は当年6月1日現在。現金給与総額、製造品出荷額等、粗付加価値額は前年1月～12月の数値である。</t>
    <rPh sb="0" eb="2">
      <t>ヘイセイ</t>
    </rPh>
    <rPh sb="4" eb="7">
      <t>ネンイコウ</t>
    </rPh>
    <rPh sb="7" eb="9">
      <t>チョウサ</t>
    </rPh>
    <rPh sb="10" eb="13">
      <t>ジギョウショ</t>
    </rPh>
    <rPh sb="13" eb="14">
      <t>スウ</t>
    </rPh>
    <rPh sb="15" eb="16">
      <t>ジュウ</t>
    </rPh>
    <rPh sb="16" eb="19">
      <t>ギョウシャスウ</t>
    </rPh>
    <rPh sb="20" eb="22">
      <t>トウネン</t>
    </rPh>
    <rPh sb="23" eb="24">
      <t>ガツ</t>
    </rPh>
    <rPh sb="25" eb="28">
      <t>ニチゲンザイ</t>
    </rPh>
    <rPh sb="29" eb="31">
      <t>ゲンキン</t>
    </rPh>
    <rPh sb="31" eb="33">
      <t>キュウヨ</t>
    </rPh>
    <rPh sb="33" eb="35">
      <t>ソウガク</t>
    </rPh>
    <rPh sb="36" eb="39">
      <t>セイゾウヒン</t>
    </rPh>
    <rPh sb="39" eb="41">
      <t>シュッカ</t>
    </rPh>
    <rPh sb="41" eb="43">
      <t>ガクナド</t>
    </rPh>
    <rPh sb="44" eb="45">
      <t>アラ</t>
    </rPh>
    <rPh sb="45" eb="47">
      <t>フカ</t>
    </rPh>
    <rPh sb="47" eb="49">
      <t>カチ</t>
    </rPh>
    <rPh sb="49" eb="50">
      <t>ガク</t>
    </rPh>
    <rPh sb="51" eb="53">
      <t>ゼンネン</t>
    </rPh>
    <rPh sb="54" eb="55">
      <t>ガツ</t>
    </rPh>
    <rPh sb="58" eb="59">
      <t>ガツ</t>
    </rPh>
    <rPh sb="60" eb="62">
      <t>スウチ</t>
    </rPh>
    <phoneticPr fontId="6"/>
  </si>
  <si>
    <t>25</t>
    <phoneticPr fontId="6"/>
  </si>
  <si>
    <t>はん用機械器具製造業</t>
    <rPh sb="9" eb="10">
      <t>ギョウ</t>
    </rPh>
    <phoneticPr fontId="6"/>
  </si>
  <si>
    <t>25</t>
  </si>
  <si>
    <t>ボイラ・原動機製造業</t>
  </si>
  <si>
    <t>251</t>
  </si>
  <si>
    <t>ポンプ・圧縮機器製造業</t>
    <phoneticPr fontId="6"/>
  </si>
  <si>
    <t>252</t>
  </si>
  <si>
    <t>一般産業用機械・装置製造業</t>
  </si>
  <si>
    <t>253</t>
  </si>
  <si>
    <t>その他のはん用機械・同部分品製造業</t>
    <rPh sb="16" eb="17">
      <t>ギョウ</t>
    </rPh>
    <phoneticPr fontId="6"/>
  </si>
  <si>
    <t>259</t>
  </si>
  <si>
    <t>26</t>
    <phoneticPr fontId="6"/>
  </si>
  <si>
    <t>生産用機械器具製造業</t>
    <phoneticPr fontId="6"/>
  </si>
  <si>
    <t>26</t>
  </si>
  <si>
    <t>農業用機械製造業(農業用器具を除く)</t>
  </si>
  <si>
    <t>261</t>
  </si>
  <si>
    <t>建設機械・鉱山機械製造業</t>
  </si>
  <si>
    <t>262</t>
  </si>
  <si>
    <t>繊維機械製造業</t>
  </si>
  <si>
    <t>263</t>
  </si>
  <si>
    <t>生活関連産業用機械製造業</t>
    <rPh sb="11" eb="12">
      <t>ギョウ</t>
    </rPh>
    <phoneticPr fontId="6"/>
  </si>
  <si>
    <t>264</t>
  </si>
  <si>
    <t>基礎素材産業用機械製造業</t>
    <rPh sb="11" eb="12">
      <t>ギョウ</t>
    </rPh>
    <phoneticPr fontId="6"/>
  </si>
  <si>
    <t>265</t>
  </si>
  <si>
    <t>金属加工機械製造業</t>
    <rPh sb="8" eb="9">
      <t>ギョウ</t>
    </rPh>
    <phoneticPr fontId="6"/>
  </si>
  <si>
    <t>266</t>
  </si>
  <si>
    <t>半導体・フラットパネルディスプレイ製造装置製造業</t>
    <phoneticPr fontId="6"/>
  </si>
  <si>
    <t>267</t>
  </si>
  <si>
    <t>その他の生産用機械・同部分品製造業</t>
    <phoneticPr fontId="6"/>
  </si>
  <si>
    <t>269</t>
  </si>
  <si>
    <t>27</t>
    <phoneticPr fontId="9"/>
  </si>
  <si>
    <t>業務用機械器具製造業</t>
    <phoneticPr fontId="6"/>
  </si>
  <si>
    <t>27</t>
  </si>
  <si>
    <t>事務用機械器具製造業</t>
    <phoneticPr fontId="6"/>
  </si>
  <si>
    <t>271</t>
  </si>
  <si>
    <t>サービス・娯楽用機械器具製造業</t>
    <phoneticPr fontId="6"/>
  </si>
  <si>
    <t>272</t>
  </si>
  <si>
    <t>計量器・測定器・分析機器・試験機・測量機械器具・理化学機械器具製造業</t>
    <phoneticPr fontId="6"/>
  </si>
  <si>
    <t>273</t>
  </si>
  <si>
    <t>医療用機械器具・医療用品製造業</t>
  </si>
  <si>
    <t>274</t>
  </si>
  <si>
    <t>光学機械器具・レンズ製造業</t>
  </si>
  <si>
    <t>275</t>
  </si>
  <si>
    <t>武器製造業</t>
  </si>
  <si>
    <t>276</t>
  </si>
  <si>
    <t>28</t>
    <phoneticPr fontId="9"/>
  </si>
  <si>
    <t>電子部品・デバイス・電子回路製造業</t>
    <phoneticPr fontId="6"/>
  </si>
  <si>
    <t>28</t>
  </si>
  <si>
    <t>電子デバイス製造業</t>
    <phoneticPr fontId="6"/>
  </si>
  <si>
    <t>281</t>
  </si>
  <si>
    <t>電子部品製造業</t>
    <phoneticPr fontId="6"/>
  </si>
  <si>
    <t>282</t>
  </si>
  <si>
    <t>記録メディア製造業</t>
    <phoneticPr fontId="6"/>
  </si>
  <si>
    <t>283</t>
  </si>
  <si>
    <t>電子回路製造業</t>
    <phoneticPr fontId="6"/>
  </si>
  <si>
    <t>284</t>
  </si>
  <si>
    <t>ユニット部品製造業</t>
    <phoneticPr fontId="6"/>
  </si>
  <si>
    <t>285</t>
  </si>
  <si>
    <t>その他の電子部品・デバイス・電子回路製造業</t>
    <phoneticPr fontId="6"/>
  </si>
  <si>
    <t>289</t>
  </si>
  <si>
    <t>29</t>
    <phoneticPr fontId="9"/>
  </si>
  <si>
    <t>電気機械器具製造業</t>
  </si>
  <si>
    <t>29</t>
  </si>
  <si>
    <t>発電用・送電用・配電用電気機械器具製造業</t>
    <phoneticPr fontId="6"/>
  </si>
  <si>
    <t>291</t>
  </si>
  <si>
    <t>産業用電気機械器具製造業</t>
    <phoneticPr fontId="6"/>
  </si>
  <si>
    <t>292</t>
  </si>
  <si>
    <t>民生用電気機械器具製造業</t>
  </si>
  <si>
    <t>293</t>
  </si>
  <si>
    <t>電球・電気照明器具製造業</t>
  </si>
  <si>
    <t>294</t>
  </si>
  <si>
    <t>電池製造業</t>
    <phoneticPr fontId="6"/>
  </si>
  <si>
    <t>295</t>
  </si>
  <si>
    <t>電子応用装置製造業</t>
    <phoneticPr fontId="6"/>
  </si>
  <si>
    <t>296</t>
  </si>
  <si>
    <t>電気計測器製造業</t>
    <phoneticPr fontId="6"/>
  </si>
  <si>
    <t>297</t>
  </si>
  <si>
    <t>その他の電気機械器具製造業</t>
  </si>
  <si>
    <t>299</t>
  </si>
  <si>
    <t>30</t>
    <phoneticPr fontId="9"/>
  </si>
  <si>
    <t>情報通信機械器具製造業</t>
    <rPh sb="0" eb="2">
      <t>ジョウホウ</t>
    </rPh>
    <rPh sb="2" eb="4">
      <t>ツウシン</t>
    </rPh>
    <rPh sb="4" eb="6">
      <t>キカイ</t>
    </rPh>
    <rPh sb="6" eb="8">
      <t>キグ</t>
    </rPh>
    <rPh sb="8" eb="11">
      <t>セイゾウギョウ</t>
    </rPh>
    <phoneticPr fontId="9"/>
  </si>
  <si>
    <t>30</t>
  </si>
  <si>
    <t>通信機械器具・同関連機械器具製造業</t>
  </si>
  <si>
    <t>301</t>
  </si>
  <si>
    <t>映像・音響機械器具製造業</t>
    <phoneticPr fontId="6"/>
  </si>
  <si>
    <t>302</t>
  </si>
  <si>
    <t>電子計算機・同附属装置製造業</t>
  </si>
  <si>
    <t>303</t>
  </si>
  <si>
    <t>31</t>
    <phoneticPr fontId="9"/>
  </si>
  <si>
    <t>輸送用機械器具製造業</t>
  </si>
  <si>
    <t>31</t>
  </si>
  <si>
    <t>自動車・同附属品製造業</t>
    <rPh sb="5" eb="6">
      <t>フ</t>
    </rPh>
    <phoneticPr fontId="9"/>
  </si>
  <si>
    <t>311</t>
  </si>
  <si>
    <t>鉄道車両・同部分品製造業</t>
  </si>
  <si>
    <t>312</t>
  </si>
  <si>
    <t>船舶製造・修理業，舶用機関製造業</t>
    <phoneticPr fontId="6"/>
  </si>
  <si>
    <t>313</t>
  </si>
  <si>
    <t>航空機・同附属品製造業</t>
  </si>
  <si>
    <t>314</t>
  </si>
  <si>
    <t>産業用運搬車両・同部分品・附属品製造業</t>
    <rPh sb="9" eb="11">
      <t>ブブン</t>
    </rPh>
    <phoneticPr fontId="9"/>
  </si>
  <si>
    <t>315</t>
  </si>
  <si>
    <t>その他の輸送用機械器具製造業</t>
  </si>
  <si>
    <t>319</t>
    <phoneticPr fontId="6"/>
  </si>
  <si>
    <t>32</t>
    <phoneticPr fontId="9"/>
  </si>
  <si>
    <t>その他の製造業</t>
  </si>
  <si>
    <t>32</t>
  </si>
  <si>
    <t>321</t>
  </si>
  <si>
    <t>貴金属・宝石製品製造業</t>
  </si>
  <si>
    <t>322</t>
  </si>
  <si>
    <t>装身具・装飾品・ボタン・同関連品製造業(貴金属・宝石製を除く)</t>
  </si>
  <si>
    <t>323</t>
  </si>
  <si>
    <t>時計・同部分品製造業</t>
  </si>
  <si>
    <t>324</t>
  </si>
  <si>
    <t>楽器製造業</t>
  </si>
  <si>
    <t>325</t>
  </si>
  <si>
    <t>がん具・運動用具製造業　　　　　　　　　　　　　　　　　　　　　　　　　　　　　　　　　　　　　　　　　　　　　　　　　</t>
  </si>
  <si>
    <t>326</t>
  </si>
  <si>
    <t>ペン・鉛筆・絵画用品・その他の事務用品製造業</t>
  </si>
  <si>
    <t>327</t>
  </si>
  <si>
    <t>漆器製造業</t>
  </si>
  <si>
    <t>328</t>
  </si>
  <si>
    <t>畳等生活雑貨製品製造業</t>
    <phoneticPr fontId="6"/>
  </si>
  <si>
    <t>329</t>
  </si>
  <si>
    <t>他に分類されない製造業</t>
    <phoneticPr fontId="6"/>
  </si>
  <si>
    <t>従業者規模別の概況</t>
    <phoneticPr fontId="9"/>
  </si>
  <si>
    <t>（単位　金額　10,000円）</t>
  </si>
  <si>
    <t>産業中分類別・従業者規模別</t>
  </si>
  <si>
    <t>従業者数</t>
    <phoneticPr fontId="6"/>
  </si>
  <si>
    <t>臨時雇用者</t>
    <rPh sb="0" eb="2">
      <t>リンジ</t>
    </rPh>
    <rPh sb="2" eb="5">
      <t>コヨウシャ</t>
    </rPh>
    <phoneticPr fontId="6"/>
  </si>
  <si>
    <t>現金給与総額</t>
  </si>
  <si>
    <t>原材料使用額等</t>
  </si>
  <si>
    <t>製造品出荷額等</t>
  </si>
  <si>
    <t>生　産　額
(30人以上)</t>
    <phoneticPr fontId="6"/>
  </si>
  <si>
    <t>付加価値額
(30人以上)</t>
    <phoneticPr fontId="6"/>
  </si>
  <si>
    <t>総数</t>
    <phoneticPr fontId="6"/>
  </si>
  <si>
    <t>常用労働者</t>
    <rPh sb="0" eb="2">
      <t>ジョウヨウ</t>
    </rPh>
    <rPh sb="2" eb="5">
      <t>ロウドウシャ</t>
    </rPh>
    <phoneticPr fontId="6"/>
  </si>
  <si>
    <t>総額</t>
  </si>
  <si>
    <t>製造品出荷額</t>
  </si>
  <si>
    <t>加工賃収入額</t>
  </si>
  <si>
    <t>修理料収入額</t>
  </si>
  <si>
    <t>その他収入額</t>
  </si>
  <si>
    <t>雇用者</t>
    <rPh sb="0" eb="3">
      <t>コヨウシャ</t>
    </rPh>
    <phoneticPr fontId="6"/>
  </si>
  <si>
    <t>出向・派遣
受入者</t>
    <rPh sb="0" eb="2">
      <t>シュッコウ</t>
    </rPh>
    <rPh sb="3" eb="5">
      <t>ハケン</t>
    </rPh>
    <rPh sb="6" eb="7">
      <t>ウ</t>
    </rPh>
    <rPh sb="7" eb="8">
      <t>イ</t>
    </rPh>
    <rPh sb="8" eb="9">
      <t>シャ</t>
    </rPh>
    <phoneticPr fontId="6"/>
  </si>
  <si>
    <t>個人事業主及び
無給家族従業者</t>
    <rPh sb="0" eb="2">
      <t>コジン</t>
    </rPh>
    <rPh sb="2" eb="5">
      <t>ジギョウヌシ</t>
    </rPh>
    <rPh sb="5" eb="6">
      <t>オヨ</t>
    </rPh>
    <rPh sb="8" eb="10">
      <t>ムキュウ</t>
    </rPh>
    <rPh sb="10" eb="12">
      <t>カゾク</t>
    </rPh>
    <rPh sb="12" eb="15">
      <t>ジュウギョウシャ</t>
    </rPh>
    <phoneticPr fontId="6"/>
  </si>
  <si>
    <t>計</t>
  </si>
  <si>
    <t>男</t>
  </si>
  <si>
    <t>女</t>
  </si>
  <si>
    <t>男</t>
    <rPh sb="0" eb="1">
      <t>オトコ</t>
    </rPh>
    <phoneticPr fontId="6"/>
  </si>
  <si>
    <t>女</t>
    <rPh sb="0" eb="1">
      <t>オンナ</t>
    </rPh>
    <phoneticPr fontId="6"/>
  </si>
  <si>
    <t>00</t>
    <phoneticPr fontId="6"/>
  </si>
  <si>
    <t>0000</t>
    <phoneticPr fontId="6"/>
  </si>
  <si>
    <t>　4人～　　9人</t>
  </si>
  <si>
    <t>0002</t>
    <phoneticPr fontId="6"/>
  </si>
  <si>
    <t>00</t>
  </si>
  <si>
    <t xml:space="preserve"> 10人～  19人</t>
  </si>
  <si>
    <t>0003</t>
  </si>
  <si>
    <t xml:space="preserve"> 20人～  29人</t>
  </si>
  <si>
    <t>0004</t>
  </si>
  <si>
    <t xml:space="preserve"> 30人～  49人</t>
  </si>
  <si>
    <t>0005</t>
  </si>
  <si>
    <t xml:space="preserve"> 50人～  99人</t>
  </si>
  <si>
    <t>0006</t>
  </si>
  <si>
    <t>100人～199人</t>
    <phoneticPr fontId="6"/>
  </si>
  <si>
    <t>0007</t>
  </si>
  <si>
    <t>200人～299人</t>
    <phoneticPr fontId="6"/>
  </si>
  <si>
    <t>0008</t>
  </si>
  <si>
    <t>300人～499人</t>
    <phoneticPr fontId="6"/>
  </si>
  <si>
    <t>0009</t>
  </si>
  <si>
    <t>500人～999人</t>
    <phoneticPr fontId="6"/>
  </si>
  <si>
    <t>0010</t>
  </si>
  <si>
    <t>09</t>
    <phoneticPr fontId="6"/>
  </si>
  <si>
    <t>食料品
製造業</t>
    <phoneticPr fontId="6"/>
  </si>
  <si>
    <t>09</t>
  </si>
  <si>
    <t>10</t>
    <phoneticPr fontId="6"/>
  </si>
  <si>
    <t>飲料・たばこ・飼料
製造業</t>
    <phoneticPr fontId="6"/>
  </si>
  <si>
    <t>10</t>
  </si>
  <si>
    <t>11</t>
  </si>
  <si>
    <t>11</t>
    <phoneticPr fontId="6"/>
  </si>
  <si>
    <t>12</t>
  </si>
  <si>
    <t>木材・木製品
製造業
（家具を除く）</t>
    <phoneticPr fontId="6"/>
  </si>
  <si>
    <t>12</t>
    <phoneticPr fontId="6"/>
  </si>
  <si>
    <t>13</t>
  </si>
  <si>
    <t>家具・装備品
製造業</t>
    <phoneticPr fontId="6"/>
  </si>
  <si>
    <t>13</t>
    <phoneticPr fontId="6"/>
  </si>
  <si>
    <t>資　料　</t>
    <phoneticPr fontId="6"/>
  </si>
  <si>
    <t>総務部　行政総務課</t>
    <rPh sb="0" eb="2">
      <t>ソウム</t>
    </rPh>
    <rPh sb="2" eb="3">
      <t>ブ</t>
    </rPh>
    <rPh sb="4" eb="6">
      <t>ギョウセイ</t>
    </rPh>
    <rPh sb="6" eb="8">
      <t>ソウム</t>
    </rPh>
    <rPh sb="8" eb="9">
      <t>カ</t>
    </rPh>
    <phoneticPr fontId="6"/>
  </si>
  <si>
    <t>従業者規模別の概況（続き）</t>
    <rPh sb="10" eb="11">
      <t>ツヅ</t>
    </rPh>
    <phoneticPr fontId="9"/>
  </si>
  <si>
    <t>14</t>
    <phoneticPr fontId="6"/>
  </si>
  <si>
    <t>パルプ・紙・
紙加工品
製造業</t>
    <rPh sb="4" eb="5">
      <t>カミ</t>
    </rPh>
    <rPh sb="7" eb="8">
      <t>カミ</t>
    </rPh>
    <rPh sb="8" eb="11">
      <t>カコウヒン</t>
    </rPh>
    <rPh sb="12" eb="15">
      <t>セイゾウギョウ</t>
    </rPh>
    <phoneticPr fontId="6"/>
  </si>
  <si>
    <t>0003</t>
    <phoneticPr fontId="6"/>
  </si>
  <si>
    <t>15</t>
  </si>
  <si>
    <t>印刷・同関連業</t>
    <rPh sb="0" eb="2">
      <t>インサツ</t>
    </rPh>
    <rPh sb="3" eb="4">
      <t>ドウ</t>
    </rPh>
    <rPh sb="4" eb="6">
      <t>カンレン</t>
    </rPh>
    <rPh sb="6" eb="7">
      <t>ギョウ</t>
    </rPh>
    <phoneticPr fontId="6"/>
  </si>
  <si>
    <t>15</t>
    <phoneticPr fontId="6"/>
  </si>
  <si>
    <t>16</t>
  </si>
  <si>
    <t>化学工業</t>
    <rPh sb="0" eb="2">
      <t>カガク</t>
    </rPh>
    <rPh sb="2" eb="4">
      <t>コウギョウ</t>
    </rPh>
    <phoneticPr fontId="6"/>
  </si>
  <si>
    <t>17</t>
  </si>
  <si>
    <t>石油製品・
石炭製品
製造業</t>
    <rPh sb="0" eb="2">
      <t>セキユ</t>
    </rPh>
    <rPh sb="2" eb="4">
      <t>セイヒン</t>
    </rPh>
    <rPh sb="6" eb="8">
      <t>セキタン</t>
    </rPh>
    <rPh sb="8" eb="10">
      <t>セイヒン</t>
    </rPh>
    <rPh sb="11" eb="14">
      <t>セイゾウギョウ</t>
    </rPh>
    <phoneticPr fontId="6"/>
  </si>
  <si>
    <t>17</t>
    <phoneticPr fontId="6"/>
  </si>
  <si>
    <t>プラスチック製品
製造業
（別掲を除く）</t>
    <rPh sb="6" eb="8">
      <t>セイヒン</t>
    </rPh>
    <rPh sb="9" eb="12">
      <t>セイゾウギョウ</t>
    </rPh>
    <rPh sb="14" eb="16">
      <t>ベッケイ</t>
    </rPh>
    <rPh sb="17" eb="18">
      <t>ノゾ</t>
    </rPh>
    <phoneticPr fontId="6"/>
  </si>
  <si>
    <t>18</t>
    <phoneticPr fontId="6"/>
  </si>
  <si>
    <t>ゴム製品
製造業</t>
    <rPh sb="2" eb="4">
      <t>セイヒン</t>
    </rPh>
    <rPh sb="5" eb="8">
      <t>セイゾウギョウ</t>
    </rPh>
    <phoneticPr fontId="6"/>
  </si>
  <si>
    <t>19</t>
    <phoneticPr fontId="6"/>
  </si>
  <si>
    <t>20</t>
    <phoneticPr fontId="6"/>
  </si>
  <si>
    <t>なめし革・同製品・
毛皮
製造業</t>
    <rPh sb="3" eb="4">
      <t>カワ</t>
    </rPh>
    <rPh sb="5" eb="6">
      <t>ドウ</t>
    </rPh>
    <rPh sb="6" eb="8">
      <t>セイヒン</t>
    </rPh>
    <rPh sb="10" eb="12">
      <t>ケガワ</t>
    </rPh>
    <rPh sb="13" eb="16">
      <t>セイゾウギョウ</t>
    </rPh>
    <phoneticPr fontId="6"/>
  </si>
  <si>
    <t>21</t>
    <phoneticPr fontId="6"/>
  </si>
  <si>
    <t>窯業・土石製品
製造業</t>
    <rPh sb="0" eb="2">
      <t>ヨウギョウ</t>
    </rPh>
    <rPh sb="3" eb="5">
      <t>ドセキ</t>
    </rPh>
    <rPh sb="5" eb="7">
      <t>セイヒン</t>
    </rPh>
    <rPh sb="8" eb="11">
      <t>セイゾウギョウ</t>
    </rPh>
    <phoneticPr fontId="6"/>
  </si>
  <si>
    <t>鉄鋼業</t>
    <rPh sb="0" eb="2">
      <t>テッコウ</t>
    </rPh>
    <rPh sb="2" eb="3">
      <t>ギョウ</t>
    </rPh>
    <phoneticPr fontId="6"/>
  </si>
  <si>
    <t>22</t>
    <phoneticPr fontId="6"/>
  </si>
  <si>
    <t>非鉄金属
製造業</t>
    <rPh sb="0" eb="2">
      <t>ヒテツ</t>
    </rPh>
    <rPh sb="2" eb="4">
      <t>キンゾク</t>
    </rPh>
    <rPh sb="5" eb="8">
      <t>セイゾウギョウ</t>
    </rPh>
    <phoneticPr fontId="6"/>
  </si>
  <si>
    <t>23</t>
    <phoneticPr fontId="6"/>
  </si>
  <si>
    <t>金属製品
製造業</t>
    <rPh sb="0" eb="2">
      <t>キンゾク</t>
    </rPh>
    <rPh sb="2" eb="4">
      <t>セイヒン</t>
    </rPh>
    <rPh sb="5" eb="8">
      <t>セイゾウギョウ</t>
    </rPh>
    <phoneticPr fontId="6"/>
  </si>
  <si>
    <t>24</t>
    <phoneticPr fontId="6"/>
  </si>
  <si>
    <t>はん用機械器具
製造業</t>
    <rPh sb="2" eb="3">
      <t>ヨウ</t>
    </rPh>
    <rPh sb="3" eb="5">
      <t>キカイ</t>
    </rPh>
    <rPh sb="5" eb="7">
      <t>キグ</t>
    </rPh>
    <rPh sb="8" eb="11">
      <t>セイゾウギョウ</t>
    </rPh>
    <phoneticPr fontId="6"/>
  </si>
  <si>
    <t>総務部　行政総務課</t>
    <rPh sb="0" eb="2">
      <t>ソウム</t>
    </rPh>
    <rPh sb="2" eb="3">
      <t>ブ</t>
    </rPh>
    <rPh sb="4" eb="9">
      <t>ギョウセイソウムカ</t>
    </rPh>
    <phoneticPr fontId="6"/>
  </si>
  <si>
    <r>
      <t>　　　　　　　　　　　　　　　　　　　　業　</t>
    </r>
    <r>
      <rPr>
        <sz val="14"/>
        <rFont val="ＭＳ Ｐ明朝"/>
        <family val="1"/>
        <charset val="128"/>
      </rPr>
      <t>（続き)</t>
    </r>
    <phoneticPr fontId="6"/>
  </si>
  <si>
    <t>生産用機械器具
製造業</t>
    <rPh sb="0" eb="2">
      <t>セイサン</t>
    </rPh>
    <rPh sb="2" eb="3">
      <t>ヨウ</t>
    </rPh>
    <rPh sb="3" eb="5">
      <t>キカイ</t>
    </rPh>
    <rPh sb="5" eb="7">
      <t>キグ</t>
    </rPh>
    <rPh sb="8" eb="11">
      <t>セイゾウギョウ</t>
    </rPh>
    <phoneticPr fontId="6"/>
  </si>
  <si>
    <t>27</t>
    <phoneticPr fontId="6"/>
  </si>
  <si>
    <t>業務用機械器具
製造業</t>
    <rPh sb="0" eb="3">
      <t>ギョウムヨウ</t>
    </rPh>
    <rPh sb="3" eb="5">
      <t>キカイ</t>
    </rPh>
    <rPh sb="5" eb="7">
      <t>キグ</t>
    </rPh>
    <rPh sb="8" eb="11">
      <t>セイゾウギョウ</t>
    </rPh>
    <phoneticPr fontId="6"/>
  </si>
  <si>
    <t>28</t>
    <phoneticPr fontId="6"/>
  </si>
  <si>
    <t>電子部品・デバイス・
電子回路
製造業</t>
    <rPh sb="0" eb="2">
      <t>デンシ</t>
    </rPh>
    <rPh sb="2" eb="4">
      <t>ブヒン</t>
    </rPh>
    <rPh sb="11" eb="13">
      <t>デンシ</t>
    </rPh>
    <rPh sb="13" eb="15">
      <t>カイロ</t>
    </rPh>
    <rPh sb="16" eb="19">
      <t>セイゾウギョウ</t>
    </rPh>
    <phoneticPr fontId="6"/>
  </si>
  <si>
    <t>29</t>
    <phoneticPr fontId="6"/>
  </si>
  <si>
    <t>電気機械器具
製造業</t>
    <rPh sb="0" eb="2">
      <t>デンキ</t>
    </rPh>
    <rPh sb="2" eb="4">
      <t>キカイ</t>
    </rPh>
    <rPh sb="4" eb="6">
      <t>キグ</t>
    </rPh>
    <rPh sb="7" eb="10">
      <t>セイゾウギョウ</t>
    </rPh>
    <phoneticPr fontId="6"/>
  </si>
  <si>
    <t>30</t>
    <phoneticPr fontId="6"/>
  </si>
  <si>
    <t>情報通信機械器具
製造業</t>
    <rPh sb="0" eb="2">
      <t>ジョウホウ</t>
    </rPh>
    <rPh sb="2" eb="4">
      <t>ツウシン</t>
    </rPh>
    <rPh sb="4" eb="6">
      <t>キカイ</t>
    </rPh>
    <rPh sb="6" eb="8">
      <t>キグ</t>
    </rPh>
    <rPh sb="9" eb="12">
      <t>セイゾウギョウ</t>
    </rPh>
    <phoneticPr fontId="6"/>
  </si>
  <si>
    <t>31</t>
    <phoneticPr fontId="6"/>
  </si>
  <si>
    <t>輸送用機械器具
製造業</t>
    <rPh sb="0" eb="3">
      <t>ユソウヨウ</t>
    </rPh>
    <rPh sb="3" eb="5">
      <t>キカイ</t>
    </rPh>
    <rPh sb="5" eb="7">
      <t>キグ</t>
    </rPh>
    <rPh sb="8" eb="11">
      <t>セイゾウギョウ</t>
    </rPh>
    <phoneticPr fontId="6"/>
  </si>
  <si>
    <t>その他の製造業</t>
    <rPh sb="2" eb="3">
      <t>タ</t>
    </rPh>
    <rPh sb="4" eb="7">
      <t>セイゾウギョウ</t>
    </rPh>
    <phoneticPr fontId="6"/>
  </si>
  <si>
    <t>32</t>
    <phoneticPr fontId="6"/>
  </si>
  <si>
    <r>
      <t>16</t>
    </r>
    <r>
      <rPr>
        <sz val="10"/>
        <rFont val="ＭＳ Ｐ明朝"/>
        <family val="1"/>
        <charset val="128"/>
      </rPr>
      <t xml:space="preserve">   豊中の工業</t>
    </r>
    <rPh sb="5" eb="7">
      <t>トヨナカ</t>
    </rPh>
    <phoneticPr fontId="9"/>
  </si>
  <si>
    <r>
      <t>豊中の工業</t>
    </r>
    <r>
      <rPr>
        <sz val="10"/>
        <rFont val="ＭＳ Ｐゴシック"/>
        <family val="3"/>
        <charset val="128"/>
      </rPr>
      <t xml:space="preserve">   </t>
    </r>
    <r>
      <rPr>
        <b/>
        <sz val="10"/>
        <rFont val="ＭＳ Ｐゴシック"/>
        <family val="3"/>
        <charset val="128"/>
      </rPr>
      <t>17</t>
    </r>
    <rPh sb="0" eb="2">
      <t>トヨナカ</t>
    </rPh>
    <phoneticPr fontId="9"/>
  </si>
  <si>
    <t>　　　　製　　　　　　　　　　　　　　　　　　　造</t>
    <rPh sb="24" eb="25">
      <t>ゾウ</t>
    </rPh>
    <phoneticPr fontId="6"/>
  </si>
  <si>
    <t>産業中分類別の概況</t>
    <phoneticPr fontId="9"/>
  </si>
  <si>
    <t>（従業者4人以上の事業所）</t>
    <rPh sb="1" eb="4">
      <t>ジュウギョウシャ</t>
    </rPh>
    <rPh sb="5" eb="6">
      <t>ニン</t>
    </rPh>
    <rPh sb="6" eb="8">
      <t>イジョウ</t>
    </rPh>
    <rPh sb="9" eb="12">
      <t>ジギョウショ</t>
    </rPh>
    <phoneticPr fontId="9"/>
  </si>
  <si>
    <t>町コード</t>
  </si>
  <si>
    <t>01</t>
  </si>
  <si>
    <t>02</t>
  </si>
  <si>
    <t>03</t>
  </si>
  <si>
    <t>04</t>
  </si>
  <si>
    <t>産業中分類別</t>
    <rPh sb="0" eb="2">
      <t>サンギョウ</t>
    </rPh>
    <rPh sb="2" eb="3">
      <t>チュウ</t>
    </rPh>
    <rPh sb="3" eb="5">
      <t>ブンルイ</t>
    </rPh>
    <rPh sb="5" eb="6">
      <t>ベツ</t>
    </rPh>
    <phoneticPr fontId="9"/>
  </si>
  <si>
    <t>01克明</t>
  </si>
  <si>
    <t>02桜塚</t>
  </si>
  <si>
    <t>03大池</t>
  </si>
  <si>
    <t>04蛍池</t>
  </si>
  <si>
    <t>産業
分類
番号</t>
    <rPh sb="0" eb="2">
      <t>サンギョウ</t>
    </rPh>
    <rPh sb="3" eb="5">
      <t>ブンルイ</t>
    </rPh>
    <rPh sb="6" eb="8">
      <t>バンゴウ</t>
    </rPh>
    <phoneticPr fontId="9"/>
  </si>
  <si>
    <t>事業
所数</t>
    <rPh sb="0" eb="2">
      <t>ジギョウ</t>
    </rPh>
    <rPh sb="3" eb="4">
      <t>トコロ</t>
    </rPh>
    <rPh sb="4" eb="5">
      <t>スウ</t>
    </rPh>
    <phoneticPr fontId="9"/>
  </si>
  <si>
    <t>従業者
総数</t>
    <rPh sb="0" eb="3">
      <t>ジュウギョウシャ</t>
    </rPh>
    <rPh sb="4" eb="5">
      <t>フサ</t>
    </rPh>
    <rPh sb="5" eb="6">
      <t>カズ</t>
    </rPh>
    <phoneticPr fontId="9"/>
  </si>
  <si>
    <t>製造品出荷額等
総額</t>
    <phoneticPr fontId="9"/>
  </si>
  <si>
    <t>総数</t>
    <rPh sb="0" eb="2">
      <t>ソウスウ</t>
    </rPh>
    <phoneticPr fontId="9"/>
  </si>
  <si>
    <t>総　　　　数</t>
  </si>
  <si>
    <t>総数</t>
    <phoneticPr fontId="9"/>
  </si>
  <si>
    <t>飲料・たばこ・飼料製造業</t>
    <rPh sb="0" eb="2">
      <t>インリョウ</t>
    </rPh>
    <rPh sb="7" eb="9">
      <t>シリョウ</t>
    </rPh>
    <rPh sb="9" eb="12">
      <t>セイゾウギョウ</t>
    </rPh>
    <phoneticPr fontId="9"/>
  </si>
  <si>
    <t>繊維工業</t>
    <phoneticPr fontId="9"/>
  </si>
  <si>
    <t>木材・木製品製造業（家具を除く）</t>
  </si>
  <si>
    <t>家具・装備品製造業</t>
  </si>
  <si>
    <t>14</t>
  </si>
  <si>
    <t>パルプ・紙・紙加工品製造業</t>
  </si>
  <si>
    <t>印刷・同関連業</t>
  </si>
  <si>
    <t>プラスチック製品製造業（別掲を除く）</t>
  </si>
  <si>
    <t>はん用機械器具製造業</t>
    <rPh sb="2" eb="3">
      <t>ヨウ</t>
    </rPh>
    <rPh sb="3" eb="5">
      <t>キカイ</t>
    </rPh>
    <rPh sb="5" eb="7">
      <t>キグ</t>
    </rPh>
    <rPh sb="7" eb="10">
      <t>セイゾウギョウ</t>
    </rPh>
    <phoneticPr fontId="9"/>
  </si>
  <si>
    <t>生産用機械器具製造業</t>
    <rPh sb="0" eb="3">
      <t>セイサンヨウ</t>
    </rPh>
    <rPh sb="3" eb="5">
      <t>キカイ</t>
    </rPh>
    <rPh sb="5" eb="7">
      <t>キグ</t>
    </rPh>
    <rPh sb="7" eb="10">
      <t>セイゾウギョウ</t>
    </rPh>
    <phoneticPr fontId="9"/>
  </si>
  <si>
    <t>業務用機械器具製造業</t>
    <rPh sb="0" eb="3">
      <t>ギョウムヨウ</t>
    </rPh>
    <rPh sb="3" eb="5">
      <t>キカイ</t>
    </rPh>
    <rPh sb="5" eb="7">
      <t>キグ</t>
    </rPh>
    <rPh sb="7" eb="10">
      <t>セイゾウギョウ</t>
    </rPh>
    <phoneticPr fontId="9"/>
  </si>
  <si>
    <t>電子部品・デバイス・電子回路製造業</t>
    <rPh sb="10" eb="12">
      <t>デンシ</t>
    </rPh>
    <rPh sb="12" eb="14">
      <t>カイロ</t>
    </rPh>
    <phoneticPr fontId="9"/>
  </si>
  <si>
    <t>電気機械器具製造業</t>
    <phoneticPr fontId="9"/>
  </si>
  <si>
    <t>情報通信機械器具製造業</t>
    <phoneticPr fontId="9"/>
  </si>
  <si>
    <t>輸送用機械器具製造業</t>
    <phoneticPr fontId="9"/>
  </si>
  <si>
    <t>05</t>
  </si>
  <si>
    <t>06</t>
  </si>
  <si>
    <t>07</t>
  </si>
  <si>
    <t>08</t>
  </si>
  <si>
    <t>05桜井谷</t>
  </si>
  <si>
    <t>06熊野田</t>
  </si>
  <si>
    <t>07中豊島</t>
  </si>
  <si>
    <t>08豊島</t>
  </si>
  <si>
    <t>09原田</t>
  </si>
  <si>
    <t>資　料　総務部　行政総務課</t>
    <rPh sb="8" eb="10">
      <t>ギョウセイ</t>
    </rPh>
    <rPh sb="10" eb="12">
      <t>ソウム</t>
    </rPh>
    <phoneticPr fontId="24"/>
  </si>
  <si>
    <r>
      <t>18</t>
    </r>
    <r>
      <rPr>
        <sz val="10"/>
        <rFont val="ＭＳ Ｐ明朝"/>
        <family val="1"/>
        <charset val="128"/>
      </rPr>
      <t xml:space="preserve">   豊中の工業</t>
    </r>
    <rPh sb="5" eb="7">
      <t>トヨナカ</t>
    </rPh>
    <phoneticPr fontId="9"/>
  </si>
  <si>
    <r>
      <t>豊中の工業</t>
    </r>
    <r>
      <rPr>
        <sz val="10"/>
        <rFont val="ＭＳ Ｐゴシック"/>
        <family val="3"/>
        <charset val="128"/>
      </rPr>
      <t xml:space="preserve">   </t>
    </r>
    <r>
      <rPr>
        <b/>
        <sz val="10"/>
        <rFont val="ＭＳ Ｐゴシック"/>
        <family val="3"/>
        <charset val="128"/>
      </rPr>
      <t>19</t>
    </r>
    <rPh sb="0" eb="2">
      <t>トヨナカ</t>
    </rPh>
    <phoneticPr fontId="9"/>
  </si>
  <si>
    <t>産業中分類別の概況（続き）</t>
    <phoneticPr fontId="9"/>
  </si>
  <si>
    <t>10小曽根</t>
  </si>
  <si>
    <t>11上野</t>
  </si>
  <si>
    <t>12南桜塚</t>
  </si>
  <si>
    <t>13東豊中</t>
  </si>
  <si>
    <t>14豊島西</t>
  </si>
  <si>
    <t>15高川</t>
  </si>
  <si>
    <t>16刀根山</t>
  </si>
  <si>
    <t>17豊島北</t>
  </si>
  <si>
    <t>18泉丘</t>
  </si>
  <si>
    <t>19少路</t>
  </si>
  <si>
    <t>資　料　総務部　行政総務課</t>
  </si>
  <si>
    <r>
      <t>豊中の工業</t>
    </r>
    <r>
      <rPr>
        <sz val="10"/>
        <rFont val="ＭＳ Ｐゴシック"/>
        <family val="3"/>
        <charset val="128"/>
      </rPr>
      <t xml:space="preserve">   </t>
    </r>
    <r>
      <rPr>
        <b/>
        <sz val="10"/>
        <rFont val="ＭＳ Ｐゴシック"/>
        <family val="3"/>
        <charset val="128"/>
      </rPr>
      <t>21</t>
    </r>
    <rPh sb="0" eb="2">
      <t>トヨナカ</t>
    </rPh>
    <phoneticPr fontId="9"/>
  </si>
  <si>
    <t>20野畑</t>
  </si>
  <si>
    <t>21東豊台</t>
  </si>
  <si>
    <t>22箕輪</t>
  </si>
  <si>
    <t>23北条</t>
  </si>
  <si>
    <t>24寺内</t>
  </si>
  <si>
    <t>25緑地</t>
  </si>
  <si>
    <t>26桜井谷東</t>
  </si>
  <si>
    <t>27東泉丘</t>
  </si>
  <si>
    <t>28北緑丘</t>
  </si>
  <si>
    <t>29豊南</t>
  </si>
  <si>
    <r>
      <t>22</t>
    </r>
    <r>
      <rPr>
        <sz val="10"/>
        <rFont val="ＭＳ Ｐ明朝"/>
        <family val="1"/>
        <charset val="128"/>
      </rPr>
      <t xml:space="preserve">   豊中の工業</t>
    </r>
    <rPh sb="5" eb="7">
      <t>トヨナカ</t>
    </rPh>
    <phoneticPr fontId="9"/>
  </si>
  <si>
    <r>
      <t>豊中の工業</t>
    </r>
    <r>
      <rPr>
        <sz val="10"/>
        <rFont val="ＭＳ Ｐゴシック"/>
        <family val="3"/>
        <charset val="128"/>
      </rPr>
      <t xml:space="preserve">   </t>
    </r>
    <r>
      <rPr>
        <b/>
        <sz val="10"/>
        <rFont val="ＭＳ Ｐゴシック"/>
        <family val="3"/>
        <charset val="128"/>
      </rPr>
      <t>23</t>
    </r>
    <rPh sb="0" eb="2">
      <t>トヨナカ</t>
    </rPh>
    <phoneticPr fontId="9"/>
  </si>
  <si>
    <t>33</t>
  </si>
  <si>
    <t>34</t>
  </si>
  <si>
    <t>30庄内</t>
  </si>
  <si>
    <t>31庄内南</t>
  </si>
  <si>
    <t>32庄内西</t>
  </si>
  <si>
    <t>33野田</t>
  </si>
  <si>
    <t>34島田</t>
  </si>
  <si>
    <t>35</t>
  </si>
  <si>
    <t>36</t>
  </si>
  <si>
    <t>37</t>
  </si>
  <si>
    <t>38</t>
  </si>
  <si>
    <t>39</t>
  </si>
  <si>
    <t>35千成</t>
  </si>
  <si>
    <t>36新田</t>
  </si>
  <si>
    <t>37北丘</t>
  </si>
  <si>
    <t>38東丘</t>
  </si>
  <si>
    <t>39西丘</t>
  </si>
  <si>
    <r>
      <t>24</t>
    </r>
    <r>
      <rPr>
        <sz val="10"/>
        <rFont val="ＭＳ Ｐ明朝"/>
        <family val="1"/>
        <charset val="128"/>
      </rPr>
      <t xml:space="preserve">   豊中の工業</t>
    </r>
    <rPh sb="5" eb="7">
      <t>トヨナカ</t>
    </rPh>
    <phoneticPr fontId="9"/>
  </si>
  <si>
    <t>製　　　　　　　　　　造　　　　　　　　　　業　（続き)</t>
    <phoneticPr fontId="6"/>
  </si>
  <si>
    <t>40</t>
  </si>
  <si>
    <t>41</t>
  </si>
  <si>
    <t>40南丘</t>
  </si>
  <si>
    <t>41新田南</t>
  </si>
  <si>
    <t>統　計　区　町　丁　目　対　応　表</t>
  </si>
  <si>
    <t>Ｎｏ</t>
  </si>
  <si>
    <t>統計区</t>
  </si>
  <si>
    <t>町丁目</t>
    <rPh sb="0" eb="1">
      <t>チョウ</t>
    </rPh>
    <rPh sb="1" eb="2">
      <t>チョウ</t>
    </rPh>
    <rPh sb="2" eb="3">
      <t>モク</t>
    </rPh>
    <phoneticPr fontId="6"/>
  </si>
  <si>
    <t>克明</t>
  </si>
  <si>
    <t>岡町、岡町北1～3、末広町1～3、立花町1～2、玉井町1～2、宝山町</t>
  </si>
  <si>
    <t>桜塚</t>
  </si>
  <si>
    <t>岡上の町1～4、北桜塚1～4、中桜塚2</t>
  </si>
  <si>
    <t>大池</t>
  </si>
  <si>
    <t>千里園1～3、本町1～9</t>
  </si>
  <si>
    <t>蛍池</t>
  </si>
  <si>
    <t>蛍池北町1～3、蛍池中町1～4、蛍池西町1～3、蛍池南町1～3</t>
  </si>
  <si>
    <t>桜井谷</t>
  </si>
  <si>
    <t>柴原町1～5、待兼山町、宮山町1～4</t>
  </si>
  <si>
    <t>熊野田</t>
  </si>
  <si>
    <t>赤阪1、熊野町1～4、栗ケ丘町、夕日丘1～2</t>
    <rPh sb="4" eb="5">
      <t>クマ</t>
    </rPh>
    <phoneticPr fontId="6"/>
  </si>
  <si>
    <t>中豊島</t>
    <rPh sb="1" eb="2">
      <t>トヨ</t>
    </rPh>
    <phoneticPr fontId="6"/>
  </si>
  <si>
    <t>城山町1～2、曽根東町2～6、服部本町1～5、服部元町1～2</t>
  </si>
  <si>
    <t>豊島</t>
  </si>
  <si>
    <t>稲津町1～3、服部寿町1～3、服部西町1～3、服部南町1～5、穂積1～2</t>
  </si>
  <si>
    <t>原田</t>
  </si>
  <si>
    <t>岡町南1～3、勝部1～3、曽根西町1～4、原田中1～2、原田元町1～3、原田西町、南空港町</t>
    <rPh sb="28" eb="29">
      <t>ハラ</t>
    </rPh>
    <phoneticPr fontId="6"/>
  </si>
  <si>
    <t>小曽根</t>
  </si>
  <si>
    <t>小曽根1～3、浜1～2</t>
  </si>
  <si>
    <t>上野</t>
  </si>
  <si>
    <t>上野坂1～2、上野西1～3、上野東1～3</t>
  </si>
  <si>
    <t>南桜塚</t>
  </si>
  <si>
    <t>曽根東町1、中桜塚1・3～5、南桜塚1～3</t>
  </si>
  <si>
    <t>東豊中</t>
    <rPh sb="0" eb="1">
      <t>ヒガシ</t>
    </rPh>
    <phoneticPr fontId="6"/>
  </si>
  <si>
    <t>東豊中町3～5</t>
  </si>
  <si>
    <t>豊島西</t>
    <rPh sb="0" eb="2">
      <t>テシマ</t>
    </rPh>
    <rPh sb="2" eb="3">
      <t>ニシ</t>
    </rPh>
    <phoneticPr fontId="6"/>
  </si>
  <si>
    <t>今在家町、上津島1～3、利倉1～3、利倉西1～2、原田南1～2、名神口1</t>
  </si>
  <si>
    <t>高川</t>
  </si>
  <si>
    <t>小曽根4～5、浜3～4、豊南町西1・3、豊南町東1～3</t>
  </si>
  <si>
    <t>刀根山</t>
  </si>
  <si>
    <t>石橋麻田町、清風荘1～2、刀根山1～6、刀根山元町、蛍池東町1～4</t>
  </si>
  <si>
    <t>豊島北</t>
  </si>
  <si>
    <t>曽根南町1～3、利倉東1～2、服部寿町4～5、服部西町4～5、服部豊町1～2</t>
  </si>
  <si>
    <t>泉丘</t>
  </si>
  <si>
    <t>旭丘、西泉丘1～3、広田町</t>
  </si>
  <si>
    <t>少路</t>
  </si>
  <si>
    <t>西緑丘1～2、緑丘1～5</t>
  </si>
  <si>
    <t>野畑</t>
  </si>
  <si>
    <t>永楽荘1～4、春日町3～5、向丘2～3</t>
  </si>
  <si>
    <t>東豊台</t>
  </si>
  <si>
    <t>東豊中町1～2・6</t>
  </si>
  <si>
    <t>箕輪</t>
  </si>
  <si>
    <t>立花町3、玉井町3～4、走井1～3、箕輪1～3、山ノ上町</t>
  </si>
  <si>
    <t>北条</t>
  </si>
  <si>
    <t>北条町1～4、若竹町1～2</t>
    <rPh sb="7" eb="8">
      <t>ワカ</t>
    </rPh>
    <phoneticPr fontId="6"/>
  </si>
  <si>
    <t>寺内</t>
  </si>
  <si>
    <t>寺内1～2、東寺内町</t>
  </si>
  <si>
    <t>緑地</t>
  </si>
  <si>
    <t>城山町3～4、長興寺北1～3、長興寺南1～4、南桜塚4、夕日丘3、服部緑地</t>
  </si>
  <si>
    <t>桜井谷東</t>
    <rPh sb="0" eb="2">
      <t>サクライ</t>
    </rPh>
    <rPh sb="2" eb="3">
      <t>ダニ</t>
    </rPh>
    <phoneticPr fontId="6"/>
  </si>
  <si>
    <t>上野西4、桜の町1～7、春日町1～2、少路1～2、向丘1</t>
  </si>
  <si>
    <t>東泉丘</t>
  </si>
  <si>
    <t>東泉丘1～4</t>
    <phoneticPr fontId="24"/>
  </si>
  <si>
    <t>北緑丘</t>
  </si>
  <si>
    <t>北緑丘1～3、西緑丘3</t>
  </si>
  <si>
    <t>豊南</t>
  </si>
  <si>
    <t>豊南町西2・4～5、豊南町東4、豊南町南1～6</t>
  </si>
  <si>
    <t>庄内</t>
  </si>
  <si>
    <t>庄内幸町3～5、庄内西町3～5、庄内東町5～6</t>
  </si>
  <si>
    <t>庄内南</t>
  </si>
  <si>
    <t>三和町1、島江町1～2、大黒町1～3、日出町1</t>
  </si>
  <si>
    <t>庄内西</t>
  </si>
  <si>
    <t>大島町1～3、庄本町1～4、二葉町1～3</t>
  </si>
  <si>
    <t>野田</t>
  </si>
  <si>
    <t>庄内幸町1～2、庄内西町1～2、庄内東町1～4、野田町</t>
  </si>
  <si>
    <t>島田</t>
  </si>
  <si>
    <t>庄内栄町1～5、庄内宝町1～3、名神口2～3</t>
  </si>
  <si>
    <t>干成</t>
  </si>
  <si>
    <t>神州町、三和町2～4、干成町1～3、日出町2、三国1～2</t>
  </si>
  <si>
    <t>新田</t>
  </si>
  <si>
    <t>上新田1～2</t>
  </si>
  <si>
    <t>北丘</t>
  </si>
  <si>
    <t>新千里北町1～3</t>
  </si>
  <si>
    <t>東丘</t>
  </si>
  <si>
    <t>新千里東町1～3</t>
  </si>
  <si>
    <t>西丘</t>
  </si>
  <si>
    <t>新千里西町1～3</t>
  </si>
  <si>
    <t>南丘</t>
  </si>
  <si>
    <t>新千里南町1～3</t>
    <phoneticPr fontId="24"/>
  </si>
  <si>
    <t>新田南</t>
  </si>
  <si>
    <t>上新田3～4</t>
  </si>
  <si>
    <t>注）　統計区と小学校区は、一致しない場合もある。</t>
    <phoneticPr fontId="24"/>
  </si>
  <si>
    <t xml:space="preserve">現金給与総額、 製造品出荷額等および粗付加価値額は、各1年間（平成29年、30年、令和元年は前年実績） </t>
    <rPh sb="0" eb="2">
      <t>ゲンキン</t>
    </rPh>
    <rPh sb="2" eb="4">
      <t>キュウヨ</t>
    </rPh>
    <rPh sb="4" eb="6">
      <t>ソウガク</t>
    </rPh>
    <rPh sb="31" eb="33">
      <t>ヘイセイ</t>
    </rPh>
    <rPh sb="35" eb="36">
      <t>ネン</t>
    </rPh>
    <rPh sb="39" eb="40">
      <t>ネン</t>
    </rPh>
    <rPh sb="41" eb="43">
      <t>レイワ</t>
    </rPh>
    <rPh sb="43" eb="45">
      <t>ガンネン</t>
    </rPh>
    <rPh sb="46" eb="48">
      <t>ゼンネン</t>
    </rPh>
    <rPh sb="48" eb="50">
      <t>ジッセキ</t>
    </rPh>
    <phoneticPr fontId="6"/>
  </si>
  <si>
    <t>の累計額である。(1)「現金給与総額」は、1年間に、常用労働者に対して決まって支給された給与（基本給、諸手当等）</t>
    <phoneticPr fontId="6"/>
  </si>
  <si>
    <t>および特別に支払われた給与（期末賞与等）の額と、その他の給与（常用労働者に対する退職金、解雇予告手当、</t>
    <phoneticPr fontId="6"/>
  </si>
  <si>
    <t>出向・派遣受入者に係る支払額及び臨時雇用者に対する諸給与等）の合計である。(2)｢製造品出荷額等｣は、</t>
    <phoneticPr fontId="6"/>
  </si>
  <si>
    <t xml:space="preserve">1年間における製造品出荷額、加工賃収入額およびその他の収入額の合計であり、内国消費税額が含まれている。 </t>
    <phoneticPr fontId="6"/>
  </si>
  <si>
    <t>(3)｢粗付加価値額｣＝製造品出荷額等－（消費税を除く内国消費税額＋推計消費税額）－原材料使用額等。</t>
    <phoneticPr fontId="6"/>
  </si>
  <si>
    <t>令和元年</t>
    <rPh sb="0" eb="2">
      <t>レイワ</t>
    </rPh>
    <rPh sb="2" eb="3">
      <t>モト</t>
    </rPh>
    <rPh sb="3" eb="4">
      <t>ネン</t>
    </rPh>
    <phoneticPr fontId="6"/>
  </si>
  <si>
    <t>（２）　製造業の</t>
    <phoneticPr fontId="9"/>
  </si>
  <si>
    <t>( 送出者除く ）</t>
    <rPh sb="2" eb="3">
      <t>ソウ</t>
    </rPh>
    <rPh sb="3" eb="4">
      <t>デ</t>
    </rPh>
    <rPh sb="4" eb="5">
      <t>シャ</t>
    </rPh>
    <rPh sb="5" eb="6">
      <t>ノゾ</t>
    </rPh>
    <phoneticPr fontId="6"/>
  </si>
  <si>
    <t>1）</t>
  </si>
  <si>
    <t>事業所数、従業者数は令和元年6月1日現在。現金給与総額、原材料使用額等、製造品出荷額等、生産額、付加価値額は平成30年1月～12月の数値である。</t>
    <rPh sb="0" eb="3">
      <t>ジギョウショ</t>
    </rPh>
    <rPh sb="3" eb="4">
      <t>スウ</t>
    </rPh>
    <rPh sb="5" eb="6">
      <t>ジュウ</t>
    </rPh>
    <rPh sb="6" eb="9">
      <t>ギョウシャスウ</t>
    </rPh>
    <rPh sb="10" eb="12">
      <t>レイワ</t>
    </rPh>
    <rPh sb="12" eb="14">
      <t>ガンネン</t>
    </rPh>
    <rPh sb="14" eb="15">
      <t>ヘイネン</t>
    </rPh>
    <rPh sb="15" eb="16">
      <t>ガツ</t>
    </rPh>
    <rPh sb="17" eb="18">
      <t>ニチ</t>
    </rPh>
    <rPh sb="18" eb="20">
      <t>ゲンザイ</t>
    </rPh>
    <rPh sb="28" eb="31">
      <t>ゲンザイリョウ</t>
    </rPh>
    <rPh sb="31" eb="33">
      <t>シヨウ</t>
    </rPh>
    <rPh sb="33" eb="34">
      <t>ガク</t>
    </rPh>
    <rPh sb="34" eb="35">
      <t>トウ</t>
    </rPh>
    <rPh sb="44" eb="47">
      <t>セイサンガク</t>
    </rPh>
    <phoneticPr fontId="6"/>
  </si>
  <si>
    <t>注1）</t>
    <rPh sb="0" eb="1">
      <t>チュウ</t>
    </rPh>
    <phoneticPr fontId="6"/>
  </si>
  <si>
    <t>送出者とは、個人業主及び無給家族従業者、雇用者等、臨時雇用者（1か月未満の期間を定めて雇用されている者や日々雇用されている者をいい、この調査    結果では「従業者」には含まれない。）に該当する者のうち、労働者派遣事業の適正な運営の確保及び派遣労働者の保護等に関する法律（昭和60年法律第88号）</t>
    <phoneticPr fontId="6"/>
  </si>
  <si>
    <t>でいう派遣労働者のほか、在籍出向等当該事業所に籍を置いたまま別経営の事業所で働いている者である。</t>
    <phoneticPr fontId="6"/>
  </si>
  <si>
    <t>常　用　労　働　者</t>
    <rPh sb="0" eb="1">
      <t>ツネ</t>
    </rPh>
    <rPh sb="2" eb="3">
      <t>ヨウ</t>
    </rPh>
    <rPh sb="4" eb="5">
      <t>ロウ</t>
    </rPh>
    <rPh sb="6" eb="7">
      <t>ドウ</t>
    </rPh>
    <rPh sb="8" eb="9">
      <t>モノ</t>
    </rPh>
    <phoneticPr fontId="6"/>
  </si>
  <si>
    <t xml:space="preserve"> -</t>
    <phoneticPr fontId="6"/>
  </si>
  <si>
    <r>
      <rPr>
        <sz val="10"/>
        <color rgb="FFFF0000"/>
        <rFont val="ＭＳ Ｐ明朝"/>
        <family val="1"/>
        <charset val="128"/>
      </rPr>
      <t xml:space="preserve"> </t>
    </r>
    <r>
      <rPr>
        <sz val="10"/>
        <rFont val="ＭＳ Ｐ明朝"/>
        <family val="1"/>
        <charset val="128"/>
      </rPr>
      <t>-</t>
    </r>
    <phoneticPr fontId="6"/>
  </si>
  <si>
    <t xml:space="preserve"> </t>
    <phoneticPr fontId="6"/>
  </si>
  <si>
    <t>（３）　製造業の統計区別</t>
    <rPh sb="4" eb="7">
      <t>セイゾウギョウ</t>
    </rPh>
    <phoneticPr fontId="24"/>
  </si>
  <si>
    <t>ｘ</t>
    <phoneticPr fontId="24"/>
  </si>
  <si>
    <t>x</t>
    <phoneticPr fontId="24"/>
  </si>
  <si>
    <t>　注）　 事業所数、従業者数は令和元年6月1日現在。製造品出荷額等総額は平成30年1月～12月の数値である。</t>
    <rPh sb="1" eb="2">
      <t>チュウ</t>
    </rPh>
    <rPh sb="12" eb="13">
      <t>シャ</t>
    </rPh>
    <rPh sb="15" eb="17">
      <t>レイワ</t>
    </rPh>
    <rPh sb="17" eb="18">
      <t>ガン</t>
    </rPh>
    <rPh sb="33" eb="35">
      <t>ソウガク</t>
    </rPh>
    <phoneticPr fontId="24"/>
  </si>
  <si>
    <r>
      <t>20</t>
    </r>
    <r>
      <rPr>
        <sz val="10"/>
        <rFont val="ＭＳ Ｐゴシック"/>
        <family val="3"/>
        <charset val="128"/>
      </rPr>
      <t xml:space="preserve">   豊中の工業</t>
    </r>
    <rPh sb="5" eb="7">
      <t>トヨナカ</t>
    </rPh>
    <phoneticPr fontId="9"/>
  </si>
  <si>
    <t>（３）　製造業の統計区別産業中分類別の概況　（続き)</t>
    <rPh sb="4" eb="7">
      <t>セイゾウギョウ</t>
    </rPh>
    <phoneticPr fontId="24"/>
  </si>
  <si>
    <t>２０１９年工業統計調査</t>
    <phoneticPr fontId="6"/>
  </si>
  <si>
    <t>工   業   の   推   移</t>
    <rPh sb="0" eb="1">
      <t>コウ</t>
    </rPh>
    <rPh sb="4" eb="5">
      <t>ギョウ</t>
    </rPh>
    <rPh sb="12" eb="13">
      <t>スイ</t>
    </rPh>
    <rPh sb="16" eb="17">
      <t>ワタル</t>
    </rPh>
    <phoneticPr fontId="9"/>
  </si>
  <si>
    <t>従 業 者 規 模 別 割 合</t>
    <phoneticPr fontId="6"/>
  </si>
  <si>
    <t>（従業者４人以上の事業所）</t>
    <phoneticPr fontId="6"/>
  </si>
  <si>
    <t>(平成２５年＝１００）</t>
    <rPh sb="1" eb="3">
      <t>ヘイセイ</t>
    </rPh>
    <phoneticPr fontId="6"/>
  </si>
  <si>
    <t>業　種　別　割　合</t>
    <phoneticPr fontId="6"/>
  </si>
  <si>
    <t>（従業者４人以上の事業所）</t>
    <rPh sb="1" eb="4">
      <t>ジュウギョウシャ</t>
    </rPh>
    <rPh sb="5" eb="6">
      <t>ニン</t>
    </rPh>
    <rPh sb="6" eb="8">
      <t>イジョウ</t>
    </rPh>
    <rPh sb="9" eb="12">
      <t>ジギョウショ</t>
    </rPh>
    <phoneticPr fontId="6"/>
  </si>
  <si>
    <t>資料　総務部　行政総務課</t>
    <rPh sb="7" eb="9">
      <t>ギョウセイ</t>
    </rPh>
    <rPh sb="9" eb="11">
      <t>ソウム</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</si>
</sst>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Red]#,##0"/>
    <numFmt numFmtId="178" formatCode="#,##0_ ;[Red]\-#,##0\ "/>
    <numFmt numFmtId="179" formatCode="#,##0_ "/>
  </numFmts>
  <fonts count="32" x14ac:knownFonts="1">
    <font>
      <sz val="11"/>
      <color theme="1"/>
      <name val="ＭＳ Ｐゴシック"/>
      <family val="2"/>
      <charset val="128"/>
    </font>
    <font>
      <sz val="11"/>
      <name val="ＭＳ Ｐ明朝"/>
      <family val="1"/>
      <charset val="128"/>
    </font>
    <font>
      <sz val="10"/>
      <name val="ＭＳ Ｐ明朝"/>
      <family val="1"/>
      <charset val="128"/>
    </font>
    <font>
      <sz val="6"/>
      <name val="ＭＳ Ｐゴシック"/>
      <family val="2"/>
      <charset val="128"/>
    </font>
    <font>
      <sz val="11"/>
      <name val="ＭＳ Ｐゴシック"/>
      <family val="3"/>
      <charset val="128"/>
    </font>
    <font>
      <sz val="10"/>
      <name val="ＭＳ 明朝"/>
      <family val="1"/>
      <charset val="128"/>
    </font>
    <font>
      <sz val="6"/>
      <name val="ＭＳ Ｐゴシック"/>
      <family val="3"/>
      <charset val="128"/>
    </font>
    <font>
      <b/>
      <sz val="10"/>
      <name val="ＭＳ Ｐゴシック"/>
      <family val="3"/>
      <charset val="128"/>
    </font>
    <font>
      <b/>
      <sz val="12"/>
      <name val="ＭＳ Ｐゴシック"/>
      <family val="3"/>
      <charset val="128"/>
    </font>
    <font>
      <sz val="6"/>
      <name val="ＭＳ Ｐ明朝"/>
      <family val="1"/>
      <charset val="128"/>
    </font>
    <font>
      <sz val="12"/>
      <name val="ＭＳ Ｐ明朝"/>
      <family val="1"/>
      <charset val="128"/>
    </font>
    <font>
      <sz val="9"/>
      <name val="ＭＳ Ｐ明朝"/>
      <family val="1"/>
      <charset val="128"/>
    </font>
    <font>
      <sz val="8"/>
      <name val="ＭＳ Ｐ明朝"/>
      <family val="1"/>
      <charset val="128"/>
    </font>
    <font>
      <sz val="8"/>
      <name val="ＭＳ 明朝"/>
      <family val="1"/>
      <charset val="128"/>
    </font>
    <font>
      <b/>
      <sz val="8"/>
      <name val="ＭＳ Ｐゴシック"/>
      <family val="3"/>
      <charset val="128"/>
    </font>
    <font>
      <sz val="16"/>
      <name val="ＭＳ Ｐ明朝"/>
      <family val="1"/>
      <charset val="128"/>
    </font>
    <font>
      <sz val="7"/>
      <name val="ＭＳ Ｐ明朝"/>
      <family val="1"/>
      <charset val="128"/>
    </font>
    <font>
      <b/>
      <sz val="9"/>
      <name val="ＭＳ Ｐゴシック"/>
      <family val="3"/>
      <charset val="128"/>
    </font>
    <font>
      <sz val="10"/>
      <name val="ＭＳ Ｐゴシック"/>
      <family val="3"/>
      <charset val="128"/>
    </font>
    <font>
      <b/>
      <sz val="6"/>
      <name val="ＭＳ Ｐ明朝"/>
      <family val="1"/>
      <charset val="128"/>
    </font>
    <font>
      <sz val="14"/>
      <name val="ＭＳ Ｐ明朝"/>
      <family val="1"/>
      <charset val="128"/>
    </font>
    <font>
      <sz val="8"/>
      <name val="ＭＳ Ｐゴシック"/>
      <family val="3"/>
      <charset val="128"/>
    </font>
    <font>
      <b/>
      <sz val="10"/>
      <color theme="0"/>
      <name val="ＭＳ Ｐゴシック"/>
      <family val="3"/>
      <charset val="128"/>
    </font>
    <font>
      <sz val="10"/>
      <color theme="0"/>
      <name val="ＭＳ Ｐ明朝"/>
      <family val="1"/>
      <charset val="128"/>
    </font>
    <font>
      <sz val="6"/>
      <name val="游ゴシック"/>
      <family val="2"/>
      <charset val="128"/>
      <scheme val="minor"/>
    </font>
    <font>
      <sz val="17.3"/>
      <name val="ＭＳ Ｐゴシック"/>
      <family val="3"/>
      <charset val="128"/>
    </font>
    <font>
      <sz val="11"/>
      <color theme="1"/>
      <name val="游ゴシック"/>
      <family val="2"/>
      <charset val="128"/>
      <scheme val="minor"/>
    </font>
    <font>
      <sz val="9"/>
      <name val="ＭＳ Ｐゴシック"/>
      <family val="3"/>
      <charset val="128"/>
    </font>
    <font>
      <sz val="9"/>
      <color theme="1"/>
      <name val="游ゴシック"/>
      <family val="2"/>
      <charset val="128"/>
      <scheme val="minor"/>
    </font>
    <font>
      <sz val="8"/>
      <color theme="1"/>
      <name val="ＭＳ Ｐ明朝"/>
      <family val="1"/>
      <charset val="128"/>
    </font>
    <font>
      <sz val="10"/>
      <color rgb="FFFF0000"/>
      <name val="ＭＳ Ｐ明朝"/>
      <family val="1"/>
      <charset val="128"/>
    </font>
    <font>
      <b/>
      <sz val="10"/>
      <name val="ＭＳ Ｐ明朝"/>
      <family val="1"/>
      <charset val="128"/>
    </font>
  </fonts>
  <fills count="2">
    <fill>
      <patternFill patternType="none"/>
    </fill>
    <fill>
      <patternFill patternType="gray125"/>
    </fill>
  </fills>
  <borders count="58">
    <border>
      <left/>
      <right/>
      <top/>
      <bottom/>
      <diagonal/>
    </border>
    <border>
      <left/>
      <right/>
      <top style="thin">
        <color indexed="64"/>
      </top>
      <bottom/>
      <diagonal/>
    </border>
    <border>
      <left/>
      <right style="hair">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top/>
      <bottom style="thin">
        <color indexed="8"/>
      </bottom>
      <diagonal/>
    </border>
    <border>
      <left/>
      <right/>
      <top style="thin">
        <color indexed="8"/>
      </top>
      <bottom style="hair">
        <color indexed="8"/>
      </bottom>
      <diagonal/>
    </border>
    <border>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style="hair">
        <color indexed="8"/>
      </top>
      <bottom/>
      <diagonal/>
    </border>
    <border>
      <left/>
      <right style="hair">
        <color indexed="8"/>
      </right>
      <top style="hair">
        <color indexed="8"/>
      </top>
      <bottom/>
      <diagonal/>
    </border>
    <border>
      <left style="hair">
        <color indexed="8"/>
      </left>
      <right/>
      <top/>
      <bottom/>
      <diagonal/>
    </border>
    <border>
      <left/>
      <right style="hair">
        <color indexed="8"/>
      </right>
      <top/>
      <bottom/>
      <diagonal/>
    </border>
    <border>
      <left/>
      <right style="hair">
        <color indexed="8"/>
      </right>
      <top/>
      <bottom style="thin">
        <color indexed="8"/>
      </bottom>
      <diagonal/>
    </border>
    <border>
      <left style="hair">
        <color indexed="8"/>
      </left>
      <right/>
      <top/>
      <bottom style="thin">
        <color indexed="8"/>
      </bottom>
      <diagonal/>
    </border>
    <border>
      <left style="hair">
        <color indexed="8"/>
      </left>
      <right/>
      <top/>
      <bottom style="thin">
        <color indexed="64"/>
      </bottom>
      <diagonal/>
    </border>
    <border>
      <left/>
      <right style="hair">
        <color indexed="8"/>
      </right>
      <top/>
      <bottom style="thin">
        <color indexed="64"/>
      </bottom>
      <diagonal/>
    </border>
    <border>
      <left/>
      <right/>
      <top style="thin">
        <color indexed="8"/>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auto="1"/>
      </left>
      <right/>
      <top/>
      <bottom/>
      <diagonal/>
    </border>
    <border>
      <left/>
      <right/>
      <top/>
      <bottom style="thin">
        <color auto="1"/>
      </bottom>
      <diagonal/>
    </border>
    <border>
      <left style="hair">
        <color indexed="8"/>
      </left>
      <right/>
      <top/>
      <bottom style="thin">
        <color auto="1"/>
      </bottom>
      <diagonal/>
    </border>
  </borders>
  <cellStyleXfs count="9">
    <xf numFmtId="0" fontId="0" fillId="0" borderId="0">
      <alignment vertical="center"/>
    </xf>
    <xf numFmtId="0" fontId="1" fillId="0" borderId="0"/>
    <xf numFmtId="0" fontId="4" fillId="0" borderId="0"/>
    <xf numFmtId="38" fontId="4" fillId="0" borderId="0" applyFont="0" applyFill="0" applyBorder="0" applyAlignment="0" applyProtection="0"/>
    <xf numFmtId="38" fontId="4"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4" fillId="0" borderId="0">
      <alignment textRotation="195" wrapText="1"/>
    </xf>
    <xf numFmtId="0" fontId="26" fillId="0" borderId="0">
      <alignment vertical="center"/>
    </xf>
  </cellStyleXfs>
  <cellXfs count="581">
    <xf numFmtId="0" fontId="0" fillId="0" borderId="0" xfId="0">
      <alignment vertical="center"/>
    </xf>
    <xf numFmtId="0" fontId="2" fillId="0" borderId="0" xfId="1" applyFont="1" applyBorder="1" applyAlignment="1">
      <alignment vertical="center"/>
    </xf>
    <xf numFmtId="0" fontId="5" fillId="0" borderId="0" xfId="2" applyFont="1" applyBorder="1" applyAlignment="1">
      <alignment vertical="center"/>
    </xf>
    <xf numFmtId="0" fontId="10" fillId="0" borderId="0" xfId="2" applyFont="1" applyBorder="1" applyAlignment="1">
      <alignment vertical="center"/>
    </xf>
    <xf numFmtId="0" fontId="13" fillId="0" borderId="0" xfId="2" applyFont="1" applyBorder="1" applyAlignment="1">
      <alignment vertical="center"/>
    </xf>
    <xf numFmtId="0" fontId="2" fillId="0" borderId="0" xfId="2" applyFont="1" applyFill="1" applyBorder="1" applyAlignment="1">
      <alignment vertical="center"/>
    </xf>
    <xf numFmtId="0" fontId="2" fillId="0" borderId="0" xfId="2" applyFont="1" applyFill="1" applyBorder="1" applyAlignment="1">
      <alignment horizontal="right" vertical="center"/>
    </xf>
    <xf numFmtId="0" fontId="14" fillId="0" borderId="0" xfId="2" applyFont="1" applyFill="1" applyBorder="1" applyAlignment="1">
      <alignment horizontal="left" vertical="center"/>
    </xf>
    <xf numFmtId="0" fontId="12" fillId="0" borderId="0" xfId="2" applyFont="1" applyFill="1" applyBorder="1" applyAlignment="1">
      <alignment vertical="center"/>
    </xf>
    <xf numFmtId="0" fontId="14" fillId="0" borderId="0" xfId="2" applyFont="1" applyFill="1" applyBorder="1" applyAlignment="1">
      <alignment horizontal="right" vertical="center"/>
    </xf>
    <xf numFmtId="49" fontId="15" fillId="0" borderId="0" xfId="2" applyNumberFormat="1" applyFont="1" applyFill="1" applyAlignment="1">
      <alignment horizontal="center" vertical="center"/>
    </xf>
    <xf numFmtId="49" fontId="15" fillId="0" borderId="0" xfId="2" applyNumberFormat="1" applyFont="1" applyFill="1" applyAlignment="1">
      <alignment horizontal="right" vertical="center"/>
    </xf>
    <xf numFmtId="49" fontId="15" fillId="0" borderId="0" xfId="2" applyNumberFormat="1" applyFont="1" applyFill="1" applyAlignment="1">
      <alignment horizontal="left" vertical="center"/>
    </xf>
    <xf numFmtId="0" fontId="15" fillId="0" borderId="0" xfId="2" applyNumberFormat="1" applyFont="1" applyFill="1" applyAlignment="1">
      <alignment horizontal="center" vertical="center"/>
    </xf>
    <xf numFmtId="0" fontId="12" fillId="0" borderId="0" xfId="2" applyFont="1" applyFill="1" applyBorder="1" applyAlignment="1">
      <alignment horizontal="left" vertical="center"/>
    </xf>
    <xf numFmtId="0" fontId="18" fillId="0" borderId="0" xfId="2" applyFont="1" applyFill="1" applyBorder="1" applyAlignment="1">
      <alignment vertical="center"/>
    </xf>
    <xf numFmtId="0" fontId="9" fillId="0" borderId="0" xfId="2" applyFont="1" applyFill="1" applyBorder="1" applyAlignment="1">
      <alignment vertical="center"/>
    </xf>
    <xf numFmtId="0" fontId="7" fillId="0" borderId="0" xfId="2" applyFont="1" applyFill="1" applyBorder="1" applyAlignment="1">
      <alignment vertical="center"/>
    </xf>
    <xf numFmtId="0" fontId="12" fillId="0" borderId="0" xfId="2" applyFont="1" applyBorder="1" applyAlignment="1">
      <alignment vertical="center"/>
    </xf>
    <xf numFmtId="0" fontId="2" fillId="0" borderId="0" xfId="2" applyFont="1" applyBorder="1" applyAlignment="1">
      <alignment horizontal="distributed" vertical="center"/>
    </xf>
    <xf numFmtId="0" fontId="12" fillId="0" borderId="0" xfId="2" applyFont="1" applyFill="1" applyBorder="1" applyAlignment="1">
      <alignment horizontal="distributed" vertical="center" shrinkToFit="1"/>
    </xf>
    <xf numFmtId="38" fontId="12" fillId="0" borderId="1" xfId="3" applyFont="1" applyFill="1" applyBorder="1" applyAlignment="1">
      <alignment horizontal="right" vertical="center" shrinkToFit="1"/>
    </xf>
    <xf numFmtId="38" fontId="12" fillId="0" borderId="1" xfId="3" applyFont="1" applyFill="1" applyBorder="1" applyAlignment="1">
      <alignment vertical="center" shrinkToFit="1"/>
    </xf>
    <xf numFmtId="38" fontId="12" fillId="0" borderId="1" xfId="3" applyFont="1" applyFill="1" applyBorder="1" applyAlignment="1">
      <alignment horizontal="left" vertical="center"/>
    </xf>
    <xf numFmtId="38" fontId="14" fillId="0" borderId="0" xfId="2" applyNumberFormat="1" applyFont="1" applyFill="1" applyBorder="1" applyAlignment="1">
      <alignment vertical="center" shrinkToFit="1"/>
    </xf>
    <xf numFmtId="38" fontId="14" fillId="0" borderId="0" xfId="3" applyNumberFormat="1" applyFont="1" applyFill="1" applyBorder="1" applyAlignment="1">
      <alignment vertical="center" shrinkToFit="1"/>
    </xf>
    <xf numFmtId="0" fontId="12" fillId="0" borderId="0" xfId="2" applyFont="1" applyBorder="1" applyAlignment="1">
      <alignment horizontal="center" vertical="center"/>
    </xf>
    <xf numFmtId="176" fontId="12" fillId="0" borderId="0" xfId="2" applyNumberFormat="1" applyFont="1" applyFill="1" applyBorder="1" applyAlignment="1">
      <alignment horizontal="right" vertical="center" shrinkToFit="1"/>
    </xf>
    <xf numFmtId="38" fontId="12" fillId="0" borderId="0" xfId="3" applyFont="1" applyFill="1" applyBorder="1" applyAlignment="1">
      <alignment horizontal="right" vertical="center" shrinkToFit="1"/>
    </xf>
    <xf numFmtId="38" fontId="12" fillId="0" borderId="0" xfId="3" applyFont="1" applyFill="1" applyBorder="1" applyAlignment="1">
      <alignment vertical="center" shrinkToFit="1"/>
    </xf>
    <xf numFmtId="176" fontId="12" fillId="0" borderId="0" xfId="2" applyNumberFormat="1" applyFont="1" applyFill="1" applyBorder="1" applyAlignment="1">
      <alignment horizontal="left" vertical="center" shrinkToFit="1"/>
    </xf>
    <xf numFmtId="38" fontId="12" fillId="0" borderId="0" xfId="3" applyFont="1" applyFill="1" applyBorder="1" applyAlignment="1">
      <alignment horizontal="left" vertical="center"/>
    </xf>
    <xf numFmtId="177" fontId="12" fillId="0" borderId="0" xfId="2" applyNumberFormat="1" applyFont="1" applyFill="1" applyBorder="1" applyAlignment="1">
      <alignment horizontal="right" vertical="center" shrinkToFit="1"/>
    </xf>
    <xf numFmtId="49" fontId="12" fillId="0" borderId="0" xfId="2" applyNumberFormat="1" applyFont="1" applyFill="1" applyBorder="1" applyAlignment="1">
      <alignment horizontal="center" vertical="center"/>
    </xf>
    <xf numFmtId="0" fontId="14" fillId="0" borderId="0" xfId="2" applyFont="1" applyFill="1" applyBorder="1" applyAlignment="1">
      <alignment horizontal="center" vertical="center"/>
    </xf>
    <xf numFmtId="0" fontId="12" fillId="0" borderId="0" xfId="2" applyFont="1" applyFill="1" applyBorder="1" applyAlignment="1">
      <alignment horizontal="center" vertical="center"/>
    </xf>
    <xf numFmtId="0" fontId="12" fillId="0" borderId="0" xfId="2" applyFont="1" applyFill="1" applyBorder="1" applyAlignment="1">
      <alignment horizontal="right" vertical="center"/>
    </xf>
    <xf numFmtId="0" fontId="12" fillId="0" borderId="0" xfId="2" applyNumberFormat="1" applyFont="1" applyFill="1" applyBorder="1" applyAlignment="1">
      <alignment vertical="center"/>
    </xf>
    <xf numFmtId="0" fontId="14" fillId="0" borderId="0" xfId="2" applyNumberFormat="1" applyFont="1" applyFill="1" applyBorder="1" applyAlignment="1">
      <alignment horizontal="right" vertical="center"/>
    </xf>
    <xf numFmtId="0" fontId="2" fillId="0" borderId="0" xfId="2" applyFont="1" applyFill="1" applyBorder="1" applyAlignment="1">
      <alignment horizontal="left" vertical="center"/>
    </xf>
    <xf numFmtId="0" fontId="2" fillId="0" borderId="0" xfId="2" applyFont="1" applyFill="1" applyBorder="1" applyAlignment="1">
      <alignment horizontal="center" vertical="center"/>
    </xf>
    <xf numFmtId="49" fontId="7" fillId="0" borderId="0" xfId="2" applyNumberFormat="1" applyFont="1" applyFill="1" applyBorder="1" applyAlignment="1">
      <alignment horizontal="center" vertical="center"/>
    </xf>
    <xf numFmtId="49" fontId="2" fillId="0" borderId="0" xfId="2" applyNumberFormat="1" applyFont="1" applyFill="1" applyBorder="1" applyAlignment="1">
      <alignment horizontal="center" vertical="center"/>
    </xf>
    <xf numFmtId="49" fontId="12" fillId="0" borderId="0" xfId="2" applyNumberFormat="1" applyFont="1" applyFill="1" applyBorder="1" applyAlignment="1">
      <alignment vertical="center"/>
    </xf>
    <xf numFmtId="0" fontId="2" fillId="0" borderId="0" xfId="2" applyNumberFormat="1" applyFont="1" applyFill="1" applyBorder="1" applyAlignment="1">
      <alignment vertical="center"/>
    </xf>
    <xf numFmtId="0" fontId="10" fillId="0" borderId="0" xfId="2" applyFont="1" applyFill="1" applyBorder="1" applyAlignment="1">
      <alignment vertical="center"/>
    </xf>
    <xf numFmtId="38" fontId="12" fillId="0" borderId="0" xfId="4" applyFont="1" applyFill="1" applyBorder="1" applyAlignment="1">
      <alignment horizontal="right" vertical="center" shrinkToFit="1"/>
    </xf>
    <xf numFmtId="38" fontId="12" fillId="0" borderId="0" xfId="4" applyFont="1" applyFill="1" applyBorder="1" applyAlignment="1">
      <alignment horizontal="left" vertical="center"/>
    </xf>
    <xf numFmtId="38" fontId="14" fillId="0" borderId="0" xfId="4" applyNumberFormat="1" applyFont="1" applyFill="1" applyBorder="1" applyAlignment="1">
      <alignment vertical="center" shrinkToFit="1"/>
    </xf>
    <xf numFmtId="38" fontId="14" fillId="0" borderId="1" xfId="4" applyNumberFormat="1" applyFont="1" applyFill="1" applyBorder="1" applyAlignment="1">
      <alignment vertical="center" shrinkToFit="1"/>
    </xf>
    <xf numFmtId="49" fontId="2" fillId="0" borderId="0" xfId="2" applyNumberFormat="1" applyFont="1" applyFill="1" applyBorder="1" applyAlignment="1">
      <alignment vertical="center"/>
    </xf>
    <xf numFmtId="0" fontId="11" fillId="0" borderId="0" xfId="2" applyFont="1" applyFill="1" applyBorder="1" applyAlignment="1">
      <alignment vertical="center"/>
    </xf>
    <xf numFmtId="0" fontId="7" fillId="0" borderId="0" xfId="5" applyFont="1" applyFill="1" applyBorder="1" applyAlignment="1">
      <alignment horizontal="left" vertical="center"/>
    </xf>
    <xf numFmtId="0" fontId="2" fillId="0" borderId="0" xfId="5" applyFont="1" applyFill="1" applyBorder="1" applyAlignment="1">
      <alignment vertical="center"/>
    </xf>
    <xf numFmtId="0" fontId="2" fillId="0" borderId="0" xfId="5" applyFont="1" applyFill="1" applyBorder="1" applyAlignment="1">
      <alignment horizontal="right" vertical="center"/>
    </xf>
    <xf numFmtId="0" fontId="14" fillId="0" borderId="0" xfId="5" applyFont="1" applyFill="1" applyBorder="1" applyAlignment="1">
      <alignment horizontal="left" vertical="center"/>
    </xf>
    <xf numFmtId="0" fontId="12" fillId="0" borderId="0" xfId="5" applyFont="1" applyFill="1" applyBorder="1" applyAlignment="1">
      <alignment vertical="center"/>
    </xf>
    <xf numFmtId="0" fontId="12" fillId="0" borderId="0" xfId="5" applyFont="1" applyFill="1" applyBorder="1" applyAlignment="1">
      <alignment horizontal="right" vertical="center"/>
    </xf>
    <xf numFmtId="0" fontId="14" fillId="0" borderId="0" xfId="5" applyFont="1" applyFill="1" applyBorder="1" applyAlignment="1">
      <alignment horizontal="right" vertical="center"/>
    </xf>
    <xf numFmtId="49" fontId="15" fillId="0" borderId="0" xfId="5" applyNumberFormat="1" applyFont="1" applyFill="1" applyAlignment="1">
      <alignment horizontal="right" vertical="center"/>
    </xf>
    <xf numFmtId="49" fontId="15" fillId="0" borderId="0" xfId="5" applyNumberFormat="1" applyFont="1" applyFill="1" applyAlignment="1">
      <alignment horizontal="left" vertical="center"/>
    </xf>
    <xf numFmtId="0" fontId="18" fillId="0" borderId="0" xfId="5" applyFont="1" applyFill="1" applyBorder="1" applyAlignment="1">
      <alignment vertical="center"/>
    </xf>
    <xf numFmtId="38" fontId="10" fillId="0" borderId="0" xfId="6" applyFont="1" applyFill="1" applyAlignment="1">
      <alignment horizontal="right" vertical="center"/>
    </xf>
    <xf numFmtId="38" fontId="10" fillId="0" borderId="0" xfId="6" applyFont="1" applyFill="1" applyAlignment="1">
      <alignment horizontal="left" vertical="center"/>
    </xf>
    <xf numFmtId="0" fontId="2" fillId="0" borderId="0" xfId="5" applyFont="1" applyFill="1" applyBorder="1" applyAlignment="1">
      <alignment horizontal="left" vertical="center"/>
    </xf>
    <xf numFmtId="38" fontId="12" fillId="0" borderId="0" xfId="6" applyFont="1" applyFill="1" applyBorder="1" applyAlignment="1">
      <alignment horizontal="left"/>
    </xf>
    <xf numFmtId="49" fontId="2" fillId="0" borderId="0" xfId="5" applyNumberFormat="1" applyFont="1" applyFill="1" applyBorder="1" applyAlignment="1">
      <alignment horizontal="center" vertical="top" textRotation="255" shrinkToFit="1"/>
    </xf>
    <xf numFmtId="49" fontId="2" fillId="0" borderId="0" xfId="5" applyNumberFormat="1" applyFont="1" applyFill="1" applyBorder="1" applyAlignment="1">
      <alignment vertical="top" textRotation="255" shrinkToFit="1"/>
    </xf>
    <xf numFmtId="49" fontId="2" fillId="0" borderId="25" xfId="5" applyNumberFormat="1" applyFont="1" applyFill="1" applyBorder="1" applyAlignment="1">
      <alignment horizontal="center" vertical="top" textRotation="255" shrinkToFit="1"/>
    </xf>
    <xf numFmtId="179" fontId="2" fillId="0" borderId="0" xfId="5" applyNumberFormat="1" applyFont="1" applyFill="1" applyAlignment="1">
      <alignment vertical="distributed"/>
    </xf>
    <xf numFmtId="179" fontId="2" fillId="0" borderId="31" xfId="5" applyNumberFormat="1" applyFont="1" applyFill="1" applyBorder="1" applyAlignment="1">
      <alignment horizontal="distributed" vertical="center" wrapText="1" justifyLastLine="1"/>
    </xf>
    <xf numFmtId="179" fontId="2" fillId="0" borderId="0" xfId="5" applyNumberFormat="1" applyFont="1" applyFill="1" applyAlignment="1">
      <alignment horizontal="center" vertical="center" wrapText="1"/>
    </xf>
    <xf numFmtId="177" fontId="7" fillId="0" borderId="0" xfId="5" applyNumberFormat="1" applyFont="1" applyFill="1" applyBorder="1" applyAlignment="1">
      <alignment horizontal="right" vertical="center"/>
    </xf>
    <xf numFmtId="179" fontId="7" fillId="0" borderId="35" xfId="5" applyNumberFormat="1" applyFont="1" applyFill="1" applyBorder="1" applyAlignment="1">
      <alignment horizontal="distributed" vertical="center" justifyLastLine="1"/>
    </xf>
    <xf numFmtId="179" fontId="7" fillId="0" borderId="0" xfId="5" applyNumberFormat="1" applyFont="1" applyFill="1" applyBorder="1">
      <alignment vertical="center"/>
    </xf>
    <xf numFmtId="179" fontId="2" fillId="0" borderId="0" xfId="5" applyNumberFormat="1" applyFont="1" applyFill="1" applyBorder="1" applyAlignment="1">
      <alignment horizontal="center" vertical="center"/>
    </xf>
    <xf numFmtId="179" fontId="2" fillId="0" borderId="36" xfId="5" applyNumberFormat="1" applyFont="1" applyFill="1" applyBorder="1" applyAlignment="1">
      <alignment horizontal="distributed" vertical="center"/>
    </xf>
    <xf numFmtId="177" fontId="2" fillId="0" borderId="0" xfId="5" applyNumberFormat="1" applyFont="1" applyFill="1" applyBorder="1" applyAlignment="1">
      <alignment horizontal="right" vertical="center"/>
    </xf>
    <xf numFmtId="179" fontId="2" fillId="0" borderId="35" xfId="5" applyNumberFormat="1" applyFont="1" applyFill="1" applyBorder="1" applyAlignment="1">
      <alignment horizontal="center" vertical="center"/>
    </xf>
    <xf numFmtId="179" fontId="2" fillId="0" borderId="0" xfId="5" applyNumberFormat="1" applyFont="1" applyFill="1" applyBorder="1">
      <alignment vertical="center"/>
    </xf>
    <xf numFmtId="179" fontId="2" fillId="0" borderId="7" xfId="5" applyNumberFormat="1" applyFont="1" applyFill="1" applyBorder="1" applyAlignment="1">
      <alignment horizontal="distributed" vertical="center"/>
    </xf>
    <xf numFmtId="179" fontId="2" fillId="0" borderId="25" xfId="5" applyNumberFormat="1" applyFont="1" applyFill="1" applyBorder="1" applyAlignment="1">
      <alignment horizontal="center" vertical="center"/>
    </xf>
    <xf numFmtId="179" fontId="2" fillId="0" borderId="37" xfId="5" applyNumberFormat="1" applyFont="1" applyFill="1" applyBorder="1" applyAlignment="1">
      <alignment horizontal="distributed" vertical="center"/>
    </xf>
    <xf numFmtId="179" fontId="2" fillId="0" borderId="38" xfId="5" applyNumberFormat="1" applyFont="1" applyFill="1" applyBorder="1" applyAlignment="1">
      <alignment horizontal="center" vertical="center"/>
    </xf>
    <xf numFmtId="179" fontId="2" fillId="0" borderId="0" xfId="5" applyNumberFormat="1" applyFont="1" applyFill="1" applyAlignment="1">
      <alignment horizontal="center" vertical="center"/>
    </xf>
    <xf numFmtId="179" fontId="2" fillId="0" borderId="0" xfId="5" applyNumberFormat="1" applyFont="1" applyFill="1">
      <alignment vertical="center"/>
    </xf>
    <xf numFmtId="179" fontId="2" fillId="0" borderId="0" xfId="5" applyNumberFormat="1" applyFont="1" applyFill="1" applyBorder="1" applyAlignment="1">
      <alignment horizontal="distributed" vertical="center"/>
    </xf>
    <xf numFmtId="177" fontId="2" fillId="0" borderId="39" xfId="5" applyNumberFormat="1" applyFont="1" applyFill="1" applyBorder="1" applyAlignment="1">
      <alignment horizontal="right" vertical="center"/>
    </xf>
    <xf numFmtId="177" fontId="2" fillId="0" borderId="17" xfId="5" applyNumberFormat="1" applyFont="1" applyFill="1" applyBorder="1" applyAlignment="1">
      <alignment horizontal="right" vertical="center"/>
    </xf>
    <xf numFmtId="177" fontId="2" fillId="0" borderId="40" xfId="5" applyNumberFormat="1" applyFont="1" applyFill="1" applyBorder="1" applyAlignment="1">
      <alignment horizontal="right" vertical="center"/>
    </xf>
    <xf numFmtId="179" fontId="12" fillId="0" borderId="41" xfId="5" applyNumberFormat="1" applyFont="1" applyFill="1" applyBorder="1" applyAlignment="1">
      <alignment vertical="center"/>
    </xf>
    <xf numFmtId="179" fontId="2" fillId="0" borderId="41" xfId="5" applyNumberFormat="1" applyFont="1" applyFill="1" applyBorder="1" applyAlignment="1">
      <alignment vertical="center"/>
    </xf>
    <xf numFmtId="38" fontId="12" fillId="0" borderId="0" xfId="6" applyFont="1" applyFill="1" applyAlignment="1">
      <alignment horizontal="left" vertical="top"/>
    </xf>
    <xf numFmtId="179" fontId="12" fillId="0" borderId="0" xfId="5" applyNumberFormat="1" applyFont="1" applyFill="1" applyAlignment="1">
      <alignment horizontal="center" vertical="center"/>
    </xf>
    <xf numFmtId="179" fontId="12" fillId="0" borderId="0" xfId="5" applyNumberFormat="1" applyFont="1" applyFill="1" applyBorder="1" applyAlignment="1">
      <alignment horizontal="center" vertical="center"/>
    </xf>
    <xf numFmtId="179" fontId="12" fillId="0" borderId="0" xfId="5" applyNumberFormat="1" applyFont="1" applyFill="1">
      <alignment vertical="center"/>
    </xf>
    <xf numFmtId="179" fontId="2" fillId="0" borderId="0" xfId="5" applyNumberFormat="1" applyFont="1" applyFill="1" applyBorder="1" applyAlignment="1">
      <alignment vertical="center" wrapText="1" justifyLastLine="1"/>
    </xf>
    <xf numFmtId="179" fontId="2" fillId="0" borderId="0" xfId="5" applyNumberFormat="1" applyFont="1" applyFill="1" applyBorder="1" applyAlignment="1">
      <alignment horizontal="center" vertical="center" wrapText="1"/>
    </xf>
    <xf numFmtId="179" fontId="2" fillId="0" borderId="0" xfId="5" applyNumberFormat="1" applyFont="1" applyFill="1" applyBorder="1" applyAlignment="1">
      <alignment vertical="center" justifyLastLine="1"/>
    </xf>
    <xf numFmtId="179" fontId="7" fillId="0" borderId="0" xfId="5" applyNumberFormat="1" applyFont="1" applyFill="1" applyBorder="1" applyAlignment="1">
      <alignment horizontal="distributed" vertical="center" justifyLastLine="1"/>
    </xf>
    <xf numFmtId="49" fontId="12" fillId="0" borderId="0" xfId="5" applyNumberFormat="1" applyFont="1" applyFill="1" applyBorder="1" applyAlignment="1">
      <alignment horizontal="center" vertical="top" textRotation="255" shrinkToFit="1"/>
    </xf>
    <xf numFmtId="177" fontId="12" fillId="0" borderId="0" xfId="5" applyNumberFormat="1" applyFont="1" applyFill="1" applyBorder="1" applyAlignment="1">
      <alignment horizontal="right" vertical="center"/>
    </xf>
    <xf numFmtId="179" fontId="12" fillId="0" borderId="0" xfId="5" applyNumberFormat="1" applyFont="1" applyFill="1" applyBorder="1">
      <alignment vertical="center"/>
    </xf>
    <xf numFmtId="179" fontId="2" fillId="0" borderId="0" xfId="5" applyNumberFormat="1" applyFont="1" applyFill="1" applyBorder="1" applyAlignment="1">
      <alignment vertical="distributed" justifyLastLine="1"/>
    </xf>
    <xf numFmtId="179" fontId="2" fillId="0" borderId="0" xfId="5" applyNumberFormat="1" applyFont="1" applyFill="1" applyBorder="1" applyAlignment="1">
      <alignment vertical="distributed" wrapText="1" justifyLastLine="1"/>
    </xf>
    <xf numFmtId="179" fontId="2" fillId="0" borderId="0" xfId="5" quotePrefix="1" applyNumberFormat="1" applyFont="1" applyFill="1" applyBorder="1" applyAlignment="1">
      <alignment horizontal="center" vertical="center"/>
    </xf>
    <xf numFmtId="0" fontId="4" fillId="0" borderId="0" xfId="7" applyAlignment="1">
      <alignment wrapText="1"/>
    </xf>
    <xf numFmtId="0" fontId="26" fillId="0" borderId="0" xfId="8">
      <alignment vertical="center"/>
    </xf>
    <xf numFmtId="0" fontId="1" fillId="0" borderId="42" xfId="7" applyFont="1" applyBorder="1" applyAlignment="1">
      <alignment horizontal="center" vertical="center" wrapText="1"/>
    </xf>
    <xf numFmtId="0" fontId="1" fillId="0" borderId="43" xfId="7" applyFont="1" applyBorder="1" applyAlignment="1">
      <alignment horizontal="center" vertical="center" wrapText="1"/>
    </xf>
    <xf numFmtId="0" fontId="1" fillId="0" borderId="44" xfId="7" applyFont="1" applyBorder="1" applyAlignment="1">
      <alignment horizontal="center" vertical="center" wrapText="1"/>
    </xf>
    <xf numFmtId="0" fontId="1" fillId="0" borderId="45" xfId="7" applyFont="1" applyBorder="1" applyAlignment="1">
      <alignment horizontal="distributed" vertical="center" wrapText="1" justifyLastLine="1"/>
    </xf>
    <xf numFmtId="0" fontId="4" fillId="0" borderId="0" xfId="7" applyBorder="1" applyAlignment="1">
      <alignment vertical="center" wrapText="1"/>
    </xf>
    <xf numFmtId="0" fontId="2" fillId="0" borderId="46" xfId="7" applyNumberFormat="1" applyFont="1" applyBorder="1" applyAlignment="1">
      <alignment horizontal="center" vertical="center" wrapText="1"/>
    </xf>
    <xf numFmtId="0" fontId="2" fillId="0" borderId="16" xfId="7" applyFont="1" applyBorder="1" applyAlignment="1">
      <alignment horizontal="center" vertical="center" wrapText="1"/>
    </xf>
    <xf numFmtId="0" fontId="2" fillId="0" borderId="15" xfId="7" applyFont="1" applyBorder="1" applyAlignment="1">
      <alignment horizontal="center" vertical="center" wrapText="1"/>
    </xf>
    <xf numFmtId="0" fontId="2" fillId="0" borderId="47" xfId="7" applyFont="1" applyBorder="1" applyAlignment="1">
      <alignment horizontal="left" vertical="center" wrapText="1"/>
    </xf>
    <xf numFmtId="0" fontId="2" fillId="0" borderId="48" xfId="7" applyNumberFormat="1" applyFont="1" applyBorder="1" applyAlignment="1">
      <alignment horizontal="center" vertical="center" wrapText="1"/>
    </xf>
    <xf numFmtId="0" fontId="2" fillId="0" borderId="49" xfId="7" applyFont="1" applyBorder="1" applyAlignment="1">
      <alignment horizontal="center" vertical="center" wrapText="1"/>
    </xf>
    <xf numFmtId="0" fontId="2" fillId="0" borderId="21" xfId="7" applyFont="1" applyBorder="1" applyAlignment="1">
      <alignment horizontal="center" vertical="center" wrapText="1"/>
    </xf>
    <xf numFmtId="0" fontId="2" fillId="0" borderId="50" xfId="7" applyFont="1" applyBorder="1" applyAlignment="1">
      <alignment horizontal="left" vertical="center" wrapText="1"/>
    </xf>
    <xf numFmtId="0" fontId="2" fillId="0" borderId="51" xfId="7" applyNumberFormat="1" applyFont="1" applyBorder="1" applyAlignment="1">
      <alignment horizontal="center" vertical="center" wrapText="1"/>
    </xf>
    <xf numFmtId="0" fontId="2" fillId="0" borderId="52" xfId="7" applyFont="1" applyBorder="1" applyAlignment="1">
      <alignment horizontal="center" vertical="center" wrapText="1"/>
    </xf>
    <xf numFmtId="0" fontId="2" fillId="0" borderId="53" xfId="7" applyFont="1" applyBorder="1" applyAlignment="1">
      <alignment horizontal="center" vertical="center" wrapText="1"/>
    </xf>
    <xf numFmtId="0" fontId="2" fillId="0" borderId="54" xfId="7" applyFont="1" applyBorder="1" applyAlignment="1">
      <alignment horizontal="left" vertical="center" wrapText="1"/>
    </xf>
    <xf numFmtId="0" fontId="27" fillId="0" borderId="0" xfId="7" applyFont="1" applyAlignment="1">
      <alignment vertical="center"/>
    </xf>
    <xf numFmtId="0" fontId="28" fillId="0" borderId="0" xfId="8" applyFont="1">
      <alignment vertical="center"/>
    </xf>
    <xf numFmtId="49" fontId="10" fillId="0" borderId="0" xfId="2" applyNumberFormat="1" applyFont="1" applyFill="1" applyAlignment="1">
      <alignment horizontal="center" vertical="center"/>
    </xf>
    <xf numFmtId="38" fontId="12" fillId="0" borderId="0" xfId="3" applyFont="1" applyFill="1" applyBorder="1" applyAlignment="1">
      <alignment horizontal="right" vertical="center" shrinkToFit="1"/>
    </xf>
    <xf numFmtId="179" fontId="2" fillId="0" borderId="0" xfId="5" applyNumberFormat="1" applyFont="1" applyFill="1" applyBorder="1" applyAlignment="1">
      <alignment horizontal="distributed" vertical="center" justifyLastLine="1"/>
    </xf>
    <xf numFmtId="49" fontId="15" fillId="0" borderId="0" xfId="5" applyNumberFormat="1" applyFont="1" applyFill="1" applyAlignment="1">
      <alignment horizontal="center" vertical="center"/>
    </xf>
    <xf numFmtId="0" fontId="12" fillId="0" borderId="0" xfId="0" applyFont="1" applyFill="1" applyAlignment="1">
      <alignment horizontal="left" vertical="center"/>
    </xf>
    <xf numFmtId="0" fontId="12" fillId="0" borderId="0" xfId="0" applyFont="1" applyFill="1" applyBorder="1" applyAlignment="1">
      <alignment vertical="center"/>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5" xfId="0" applyFont="1" applyFill="1" applyBorder="1" applyAlignment="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0" xfId="0" applyFont="1" applyFill="1" applyBorder="1" applyAlignment="1">
      <alignment vertical="center"/>
    </xf>
    <xf numFmtId="0" fontId="2" fillId="0" borderId="7" xfId="0" applyFont="1" applyFill="1" applyBorder="1" applyAlignment="1">
      <alignment vertical="center"/>
    </xf>
    <xf numFmtId="0" fontId="2" fillId="0" borderId="13" xfId="0" applyFont="1" applyFill="1" applyBorder="1" applyAlignment="1">
      <alignment vertical="center"/>
    </xf>
    <xf numFmtId="0" fontId="2" fillId="0" borderId="14" xfId="0" applyFont="1" applyFill="1" applyBorder="1" applyAlignment="1">
      <alignment vertical="center"/>
    </xf>
    <xf numFmtId="0" fontId="9" fillId="0" borderId="0" xfId="0" applyFont="1" applyFill="1" applyBorder="1" applyAlignment="1">
      <alignment vertical="center"/>
    </xf>
    <xf numFmtId="0" fontId="9" fillId="0" borderId="7" xfId="0" applyFont="1" applyFill="1" applyBorder="1" applyAlignment="1">
      <alignment vertical="center"/>
    </xf>
    <xf numFmtId="38" fontId="9" fillId="0" borderId="0" xfId="0" applyNumberFormat="1" applyFont="1" applyFill="1" applyBorder="1" applyAlignment="1">
      <alignment vertical="center" shrinkToFit="1"/>
    </xf>
    <xf numFmtId="38" fontId="9" fillId="0" borderId="7" xfId="0" applyNumberFormat="1" applyFont="1" applyFill="1" applyBorder="1" applyAlignment="1">
      <alignment vertical="center" shrinkToFit="1"/>
    </xf>
    <xf numFmtId="49" fontId="19" fillId="0" borderId="12" xfId="0" applyNumberFormat="1" applyFont="1" applyFill="1" applyBorder="1" applyAlignment="1">
      <alignment horizontal="center" vertical="center" shrinkToFit="1"/>
    </xf>
    <xf numFmtId="49" fontId="9" fillId="0" borderId="0" xfId="0" applyNumberFormat="1" applyFont="1" applyFill="1" applyBorder="1" applyAlignment="1">
      <alignment horizontal="center" vertical="center"/>
    </xf>
    <xf numFmtId="49" fontId="11" fillId="0" borderId="0" xfId="0" applyNumberFormat="1" applyFont="1" applyFill="1" applyBorder="1" applyAlignment="1">
      <alignment horizontal="center" vertical="center"/>
    </xf>
    <xf numFmtId="49" fontId="11" fillId="0" borderId="0" xfId="0" applyNumberFormat="1" applyFont="1" applyFill="1" applyBorder="1" applyAlignment="1">
      <alignment vertical="center"/>
    </xf>
    <xf numFmtId="49" fontId="11" fillId="0" borderId="17" xfId="0" applyNumberFormat="1" applyFont="1" applyFill="1" applyBorder="1" applyAlignment="1">
      <alignment vertical="center"/>
    </xf>
    <xf numFmtId="0" fontId="12" fillId="0" borderId="0" xfId="0" applyFont="1" applyBorder="1" applyAlignment="1">
      <alignment vertical="center"/>
    </xf>
    <xf numFmtId="0" fontId="2" fillId="0" borderId="0" xfId="0" applyFont="1" applyBorder="1" applyAlignment="1">
      <alignment horizontal="distributed" vertical="center"/>
    </xf>
    <xf numFmtId="0" fontId="12" fillId="0" borderId="0" xfId="0" applyFont="1" applyFill="1" applyBorder="1" applyAlignment="1">
      <alignment horizontal="distributed" vertical="center" shrinkToFit="1"/>
    </xf>
    <xf numFmtId="176" fontId="12" fillId="0" borderId="1" xfId="0" applyNumberFormat="1" applyFont="1" applyFill="1" applyBorder="1" applyAlignment="1">
      <alignment horizontal="right" vertical="center" shrinkToFit="1"/>
    </xf>
    <xf numFmtId="177" fontId="12" fillId="0" borderId="1" xfId="0" applyNumberFormat="1" applyFont="1" applyFill="1" applyBorder="1" applyAlignment="1">
      <alignment horizontal="right" vertical="center" shrinkToFit="1"/>
    </xf>
    <xf numFmtId="38" fontId="14" fillId="0" borderId="1" xfId="0" applyNumberFormat="1" applyFont="1" applyFill="1" applyBorder="1" applyAlignment="1">
      <alignment vertical="center" shrinkToFit="1"/>
    </xf>
    <xf numFmtId="49" fontId="12" fillId="0" borderId="1" xfId="0" applyNumberFormat="1" applyFont="1" applyFill="1" applyBorder="1" applyAlignment="1">
      <alignment horizontal="center" vertical="center"/>
    </xf>
    <xf numFmtId="0" fontId="12" fillId="0" borderId="0" xfId="0" applyFont="1" applyFill="1" applyBorder="1" applyAlignment="1">
      <alignment horizontal="left" vertical="center"/>
    </xf>
    <xf numFmtId="38" fontId="14" fillId="0" borderId="0" xfId="0" applyNumberFormat="1" applyFont="1" applyFill="1" applyBorder="1" applyAlignment="1">
      <alignment vertical="center" shrinkToFit="1"/>
    </xf>
    <xf numFmtId="0" fontId="2" fillId="0" borderId="0" xfId="0" applyFont="1" applyFill="1" applyBorder="1" applyAlignment="1">
      <alignment horizontal="left" vertical="center"/>
    </xf>
    <xf numFmtId="0" fontId="2" fillId="0" borderId="0" xfId="0" applyNumberFormat="1" applyFont="1" applyFill="1" applyBorder="1" applyAlignment="1">
      <alignment horizontal="left"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3" xfId="0" applyFont="1" applyFill="1" applyBorder="1" applyAlignment="1">
      <alignment horizontal="center" vertical="center"/>
    </xf>
    <xf numFmtId="0" fontId="12" fillId="0" borderId="1" xfId="0" applyFont="1" applyBorder="1" applyAlignment="1">
      <alignment vertical="center"/>
    </xf>
    <xf numFmtId="0" fontId="2" fillId="0" borderId="1" xfId="0" applyFont="1" applyBorder="1" applyAlignment="1">
      <alignment horizontal="distributed" vertical="center"/>
    </xf>
    <xf numFmtId="0" fontId="12" fillId="0" borderId="1" xfId="0" applyFont="1" applyFill="1" applyBorder="1" applyAlignment="1">
      <alignment horizontal="distributed" vertical="center" shrinkToFit="1"/>
    </xf>
    <xf numFmtId="49" fontId="12" fillId="0" borderId="0" xfId="0" applyNumberFormat="1" applyFont="1" applyFill="1" applyBorder="1" applyAlignment="1">
      <alignment vertical="center"/>
    </xf>
    <xf numFmtId="176" fontId="12" fillId="0" borderId="0" xfId="0" applyNumberFormat="1" applyFont="1" applyFill="1" applyBorder="1" applyAlignment="1">
      <alignment horizontal="right" vertical="center" shrinkToFit="1"/>
    </xf>
    <xf numFmtId="177" fontId="12" fillId="0" borderId="0" xfId="0" applyNumberFormat="1" applyFont="1" applyFill="1" applyBorder="1" applyAlignment="1">
      <alignment horizontal="right" vertical="center" shrinkToFit="1"/>
    </xf>
    <xf numFmtId="49" fontId="12" fillId="0" borderId="0" xfId="0" applyNumberFormat="1" applyFont="1" applyFill="1" applyBorder="1" applyAlignment="1">
      <alignment horizontal="center" vertical="center"/>
    </xf>
    <xf numFmtId="0" fontId="12" fillId="0" borderId="0" xfId="0" applyNumberFormat="1" applyFont="1" applyFill="1" applyBorder="1" applyAlignment="1">
      <alignment vertical="center"/>
    </xf>
    <xf numFmtId="0" fontId="12" fillId="0" borderId="0" xfId="0" applyFont="1" applyFill="1" applyBorder="1" applyAlignment="1">
      <alignment horizontal="center" vertical="center"/>
    </xf>
    <xf numFmtId="0" fontId="2" fillId="0" borderId="0" xfId="0" applyFont="1" applyBorder="1" applyAlignment="1">
      <alignment vertical="center"/>
    </xf>
    <xf numFmtId="0" fontId="2" fillId="0" borderId="0" xfId="0" applyNumberFormat="1" applyFont="1" applyBorder="1" applyAlignment="1">
      <alignment vertical="center" shrinkToFit="1"/>
    </xf>
    <xf numFmtId="0" fontId="2" fillId="0" borderId="0" xfId="0" applyFont="1" applyBorder="1" applyAlignment="1">
      <alignment horizontal="right" vertical="center"/>
    </xf>
    <xf numFmtId="0" fontId="14" fillId="0" borderId="0" xfId="0" applyFont="1" applyBorder="1" applyAlignment="1">
      <alignment horizontal="left" vertical="center"/>
    </xf>
    <xf numFmtId="0" fontId="12" fillId="0" borderId="0" xfId="0" applyNumberFormat="1" applyFont="1" applyBorder="1" applyAlignment="1">
      <alignment vertical="center" shrinkToFit="1"/>
    </xf>
    <xf numFmtId="0" fontId="12" fillId="0" borderId="0" xfId="0" applyFont="1" applyBorder="1" applyAlignment="1">
      <alignment horizontal="right" vertical="center"/>
    </xf>
    <xf numFmtId="0" fontId="14" fillId="0" borderId="0" xfId="0" applyFont="1" applyBorder="1" applyAlignment="1">
      <alignment horizontal="right" vertical="center"/>
    </xf>
    <xf numFmtId="49" fontId="15" fillId="0" borderId="0" xfId="0" applyNumberFormat="1" applyFont="1" applyFill="1" applyAlignment="1">
      <alignment horizontal="center" vertical="center"/>
    </xf>
    <xf numFmtId="0" fontId="15" fillId="0" borderId="0" xfId="0" applyNumberFormat="1" applyFont="1" applyFill="1" applyAlignment="1">
      <alignment horizontal="center" vertical="center" shrinkToFit="1"/>
    </xf>
    <xf numFmtId="49" fontId="15" fillId="0" borderId="0" xfId="0" applyNumberFormat="1" applyFont="1" applyFill="1" applyAlignment="1">
      <alignment horizontal="right" vertical="center"/>
    </xf>
    <xf numFmtId="49" fontId="15" fillId="0" borderId="0" xfId="0" applyNumberFormat="1" applyFont="1" applyFill="1" applyAlignment="1">
      <alignment horizontal="left" vertical="center"/>
    </xf>
    <xf numFmtId="0" fontId="15" fillId="0" borderId="0" xfId="0" applyNumberFormat="1" applyFont="1" applyFill="1" applyAlignment="1">
      <alignment horizontal="center" vertical="center"/>
    </xf>
    <xf numFmtId="0" fontId="10" fillId="0" borderId="0" xfId="0" applyFont="1" applyFill="1" applyBorder="1" applyAlignment="1">
      <alignment vertical="center"/>
    </xf>
    <xf numFmtId="38" fontId="10" fillId="0" borderId="0" xfId="4" applyFont="1" applyFill="1" applyAlignment="1">
      <alignment vertical="center"/>
    </xf>
    <xf numFmtId="0" fontId="10" fillId="0" borderId="0" xfId="4" applyNumberFormat="1" applyFont="1" applyFill="1" applyAlignment="1">
      <alignment vertical="center" shrinkToFit="1"/>
    </xf>
    <xf numFmtId="38" fontId="10" fillId="0" borderId="0" xfId="4" applyFont="1" applyFill="1" applyAlignment="1">
      <alignment horizontal="right" vertical="center"/>
    </xf>
    <xf numFmtId="38" fontId="12" fillId="0" borderId="0" xfId="4" applyFont="1" applyBorder="1" applyAlignment="1">
      <alignment horizontal="left"/>
    </xf>
    <xf numFmtId="0" fontId="11" fillId="0" borderId="1" xfId="0" applyFont="1" applyBorder="1" applyAlignment="1">
      <alignment vertical="center"/>
    </xf>
    <xf numFmtId="0" fontId="11" fillId="0" borderId="2" xfId="0" applyFont="1" applyBorder="1" applyAlignment="1">
      <alignment vertical="center"/>
    </xf>
    <xf numFmtId="0" fontId="11" fillId="0" borderId="1" xfId="0" applyNumberFormat="1" applyFont="1" applyBorder="1" applyAlignment="1">
      <alignment vertical="center" shrinkToFit="1"/>
    </xf>
    <xf numFmtId="0" fontId="11" fillId="0" borderId="5" xfId="0" applyFont="1" applyBorder="1" applyAlignment="1">
      <alignment vertical="center"/>
    </xf>
    <xf numFmtId="0" fontId="11" fillId="0" borderId="3" xfId="0" applyFont="1" applyBorder="1" applyAlignment="1">
      <alignment vertical="center"/>
    </xf>
    <xf numFmtId="38" fontId="11" fillId="0" borderId="3" xfId="4" applyFont="1" applyBorder="1" applyAlignment="1">
      <alignment vertical="center" justifyLastLine="1"/>
    </xf>
    <xf numFmtId="0" fontId="11" fillId="0" borderId="4" xfId="0" applyFont="1" applyBorder="1" applyAlignment="1">
      <alignment vertical="center"/>
    </xf>
    <xf numFmtId="0" fontId="11" fillId="0" borderId="0" xfId="0" applyFont="1" applyBorder="1" applyAlignment="1">
      <alignment vertical="center"/>
    </xf>
    <xf numFmtId="0" fontId="11" fillId="0" borderId="7" xfId="0" applyFont="1" applyBorder="1" applyAlignment="1">
      <alignment vertical="center"/>
    </xf>
    <xf numFmtId="0" fontId="11" fillId="0" borderId="0" xfId="0" applyNumberFormat="1" applyFont="1" applyBorder="1" applyAlignment="1">
      <alignment vertical="center" shrinkToFit="1"/>
    </xf>
    <xf numFmtId="38" fontId="9" fillId="0" borderId="13" xfId="4" applyFont="1" applyBorder="1" applyAlignment="1">
      <alignment horizontal="left" vertical="top" justifyLastLine="1"/>
    </xf>
    <xf numFmtId="38" fontId="11" fillId="0" borderId="14" xfId="4" applyFont="1" applyBorder="1" applyAlignment="1">
      <alignment horizontal="center" vertical="center" justifyLastLine="1"/>
    </xf>
    <xf numFmtId="0" fontId="11" fillId="0" borderId="13" xfId="0" applyFont="1" applyBorder="1" applyAlignment="1">
      <alignment vertical="center"/>
    </xf>
    <xf numFmtId="0" fontId="11" fillId="0" borderId="14" xfId="0" applyFont="1" applyBorder="1" applyAlignment="1">
      <alignment vertical="center"/>
    </xf>
    <xf numFmtId="0" fontId="11" fillId="0" borderId="13" xfId="0" applyNumberFormat="1" applyFont="1" applyBorder="1" applyAlignment="1">
      <alignment vertical="center" shrinkToFit="1"/>
    </xf>
    <xf numFmtId="49" fontId="22" fillId="0" borderId="0" xfId="0" quotePrefix="1" applyNumberFormat="1" applyFont="1" applyBorder="1" applyAlignment="1">
      <alignment vertical="center" shrinkToFit="1"/>
    </xf>
    <xf numFmtId="0" fontId="7" fillId="0" borderId="0" xfId="0" applyFont="1" applyBorder="1" applyAlignment="1">
      <alignment vertical="center"/>
    </xf>
    <xf numFmtId="0" fontId="17" fillId="0" borderId="8" xfId="4" applyNumberFormat="1" applyFont="1" applyBorder="1" applyAlignment="1">
      <alignment horizontal="distributed" shrinkToFit="1"/>
    </xf>
    <xf numFmtId="0" fontId="7" fillId="0" borderId="8" xfId="0" applyFont="1" applyBorder="1" applyAlignment="1">
      <alignment vertical="center"/>
    </xf>
    <xf numFmtId="0" fontId="11" fillId="0" borderId="12" xfId="4" applyNumberFormat="1" applyFont="1" applyBorder="1" applyAlignment="1">
      <alignment horizontal="distributed" shrinkToFit="1"/>
    </xf>
    <xf numFmtId="0" fontId="2" fillId="0" borderId="12" xfId="0" applyFont="1" applyBorder="1" applyAlignment="1">
      <alignment vertical="center"/>
    </xf>
    <xf numFmtId="0" fontId="11" fillId="0" borderId="0" xfId="4" applyNumberFormat="1" applyFont="1" applyBorder="1" applyAlignment="1">
      <alignment horizontal="distributed" shrinkToFit="1"/>
    </xf>
    <xf numFmtId="0" fontId="17" fillId="0" borderId="0" xfId="4" applyNumberFormat="1" applyFont="1" applyBorder="1" applyAlignment="1">
      <alignment horizontal="distributed" shrinkToFit="1"/>
    </xf>
    <xf numFmtId="0" fontId="7" fillId="0" borderId="12" xfId="0" applyFont="1" applyBorder="1" applyAlignment="1">
      <alignment vertical="center"/>
    </xf>
    <xf numFmtId="0" fontId="23" fillId="0" borderId="0" xfId="0" applyFont="1" applyBorder="1" applyAlignment="1">
      <alignment vertical="center"/>
    </xf>
    <xf numFmtId="0" fontId="17" fillId="0" borderId="12" xfId="4" applyNumberFormat="1" applyFont="1" applyBorder="1" applyAlignment="1">
      <alignment horizontal="distributed" shrinkToFit="1"/>
    </xf>
    <xf numFmtId="0" fontId="2" fillId="0" borderId="17" xfId="0" applyFont="1" applyBorder="1" applyAlignment="1">
      <alignment vertical="center"/>
    </xf>
    <xf numFmtId="0" fontId="11" fillId="0" borderId="19" xfId="4" applyNumberFormat="1" applyFont="1" applyBorder="1" applyAlignment="1">
      <alignment horizontal="distributed" shrinkToFit="1"/>
    </xf>
    <xf numFmtId="0" fontId="2" fillId="0" borderId="19" xfId="0" applyFont="1" applyBorder="1" applyAlignment="1">
      <alignment vertical="center"/>
    </xf>
    <xf numFmtId="0" fontId="12" fillId="0" borderId="0" xfId="0" applyNumberFormat="1" applyFont="1" applyFill="1" applyBorder="1" applyAlignment="1">
      <alignment horizontal="right" vertical="center" shrinkToFit="1"/>
    </xf>
    <xf numFmtId="38" fontId="12" fillId="0" borderId="0" xfId="4" applyFont="1" applyFill="1" applyBorder="1" applyAlignment="1">
      <alignment vertical="center" shrinkToFit="1"/>
    </xf>
    <xf numFmtId="176" fontId="12" fillId="0" borderId="0" xfId="0" applyNumberFormat="1" applyFont="1" applyFill="1" applyBorder="1" applyAlignment="1">
      <alignment vertical="center" shrinkToFit="1"/>
    </xf>
    <xf numFmtId="38" fontId="12" fillId="0" borderId="0" xfId="4" applyFont="1" applyAlignment="1">
      <alignment horizontal="left" vertical="center"/>
    </xf>
    <xf numFmtId="49" fontId="2" fillId="0" borderId="0" xfId="0" applyNumberFormat="1" applyFont="1" applyFill="1" applyBorder="1" applyAlignment="1">
      <alignment vertical="center"/>
    </xf>
    <xf numFmtId="0" fontId="2" fillId="0" borderId="0" xfId="0" applyFont="1" applyFill="1" applyBorder="1" applyAlignment="1">
      <alignment horizontal="right" vertical="center"/>
    </xf>
    <xf numFmtId="0" fontId="14" fillId="0" borderId="0" xfId="0" applyFont="1" applyFill="1" applyBorder="1" applyAlignment="1">
      <alignment horizontal="left" vertical="center"/>
    </xf>
    <xf numFmtId="0" fontId="12" fillId="0" borderId="0" xfId="0" applyFont="1" applyFill="1" applyBorder="1" applyAlignment="1">
      <alignment horizontal="right" vertical="center"/>
    </xf>
    <xf numFmtId="0" fontId="14" fillId="0" borderId="0" xfId="0" applyFont="1" applyFill="1" applyBorder="1" applyAlignment="1">
      <alignment horizontal="right" vertical="center"/>
    </xf>
    <xf numFmtId="49" fontId="10" fillId="0" borderId="0" xfId="4" applyNumberFormat="1" applyFont="1" applyFill="1" applyAlignment="1">
      <alignment vertical="center"/>
    </xf>
    <xf numFmtId="38" fontId="12" fillId="0" borderId="0" xfId="4" applyFont="1" applyFill="1" applyBorder="1" applyAlignment="1">
      <alignment horizontal="left"/>
    </xf>
    <xf numFmtId="0" fontId="11" fillId="0" borderId="1" xfId="0" applyFont="1" applyFill="1" applyBorder="1" applyAlignment="1">
      <alignment vertical="center"/>
    </xf>
    <xf numFmtId="0" fontId="11" fillId="0" borderId="2" xfId="0" applyFont="1" applyFill="1" applyBorder="1" applyAlignment="1">
      <alignment vertical="center"/>
    </xf>
    <xf numFmtId="49" fontId="11" fillId="0" borderId="1" xfId="0" applyNumberFormat="1" applyFont="1" applyFill="1" applyBorder="1" applyAlignment="1">
      <alignment vertical="center"/>
    </xf>
    <xf numFmtId="0" fontId="11" fillId="0" borderId="5" xfId="0" applyFont="1" applyFill="1" applyBorder="1" applyAlignment="1">
      <alignment vertical="center"/>
    </xf>
    <xf numFmtId="0" fontId="11" fillId="0" borderId="3" xfId="0" applyFont="1" applyFill="1" applyBorder="1" applyAlignment="1">
      <alignment vertical="center"/>
    </xf>
    <xf numFmtId="0" fontId="11" fillId="0" borderId="4" xfId="0" applyFont="1" applyFill="1" applyBorder="1" applyAlignment="1">
      <alignment vertical="center"/>
    </xf>
    <xf numFmtId="0" fontId="11" fillId="0" borderId="0" xfId="0" applyFont="1" applyFill="1" applyBorder="1" applyAlignment="1">
      <alignment vertical="center"/>
    </xf>
    <xf numFmtId="0" fontId="11" fillId="0" borderId="7" xfId="0" applyFont="1" applyFill="1" applyBorder="1" applyAlignment="1">
      <alignment vertical="center"/>
    </xf>
    <xf numFmtId="0" fontId="11" fillId="0" borderId="13" xfId="0" applyFont="1" applyFill="1" applyBorder="1" applyAlignment="1">
      <alignment vertical="center"/>
    </xf>
    <xf numFmtId="0" fontId="11" fillId="0" borderId="14" xfId="0" applyFont="1" applyFill="1" applyBorder="1" applyAlignment="1">
      <alignment vertical="center"/>
    </xf>
    <xf numFmtId="49" fontId="11" fillId="0" borderId="13" xfId="0" applyNumberFormat="1" applyFont="1" applyFill="1" applyBorder="1" applyAlignment="1">
      <alignment vertical="center"/>
    </xf>
    <xf numFmtId="0" fontId="7" fillId="0" borderId="0" xfId="0" applyFont="1" applyFill="1" applyBorder="1" applyAlignment="1">
      <alignment vertical="center"/>
    </xf>
    <xf numFmtId="49" fontId="17" fillId="0" borderId="0" xfId="4" applyNumberFormat="1" applyFont="1" applyFill="1" applyBorder="1" applyAlignment="1">
      <alignment horizontal="distributed"/>
    </xf>
    <xf numFmtId="0" fontId="7" fillId="0" borderId="8" xfId="0" applyFont="1" applyFill="1" applyBorder="1" applyAlignment="1">
      <alignment vertical="center"/>
    </xf>
    <xf numFmtId="49" fontId="11" fillId="0" borderId="0" xfId="4" applyNumberFormat="1" applyFont="1" applyFill="1" applyBorder="1" applyAlignment="1">
      <alignment horizontal="distributed"/>
    </xf>
    <xf numFmtId="0" fontId="2" fillId="0" borderId="12" xfId="0" applyFont="1" applyFill="1" applyBorder="1" applyAlignment="1">
      <alignment vertical="center"/>
    </xf>
    <xf numFmtId="0" fontId="7" fillId="0" borderId="12" xfId="0" applyFont="1" applyFill="1" applyBorder="1" applyAlignment="1">
      <alignment vertical="center"/>
    </xf>
    <xf numFmtId="0" fontId="23" fillId="0" borderId="0" xfId="0" applyFont="1" applyFill="1" applyBorder="1" applyAlignment="1">
      <alignment vertical="center"/>
    </xf>
    <xf numFmtId="0" fontId="2" fillId="0" borderId="17" xfId="0" applyFont="1" applyFill="1" applyBorder="1" applyAlignment="1">
      <alignment vertical="center"/>
    </xf>
    <xf numFmtId="49" fontId="11" fillId="0" borderId="19" xfId="4" applyNumberFormat="1" applyFont="1" applyFill="1" applyBorder="1" applyAlignment="1">
      <alignment horizontal="distributed"/>
    </xf>
    <xf numFmtId="0" fontId="2" fillId="0" borderId="19" xfId="0" applyFont="1" applyFill="1" applyBorder="1" applyAlignment="1">
      <alignment vertical="center"/>
    </xf>
    <xf numFmtId="49" fontId="2" fillId="0" borderId="1" xfId="0" applyNumberFormat="1" applyFont="1" applyBorder="1" applyAlignment="1">
      <alignment horizontal="distributed" vertical="center"/>
    </xf>
    <xf numFmtId="38" fontId="12" fillId="0" borderId="0" xfId="4" applyFont="1" applyFill="1" applyAlignment="1">
      <alignment horizontal="left" vertical="top"/>
    </xf>
    <xf numFmtId="49" fontId="22" fillId="0" borderId="17" xfId="0" quotePrefix="1" applyNumberFormat="1" applyFont="1" applyBorder="1" applyAlignment="1">
      <alignment vertical="center" shrinkToFit="1"/>
    </xf>
    <xf numFmtId="177" fontId="2" fillId="0" borderId="55" xfId="5" applyNumberFormat="1" applyFont="1" applyFill="1" applyBorder="1" applyAlignment="1">
      <alignment horizontal="right" vertical="center"/>
    </xf>
    <xf numFmtId="177" fontId="2" fillId="0" borderId="56" xfId="5" applyNumberFormat="1" applyFont="1" applyFill="1" applyBorder="1" applyAlignment="1">
      <alignment horizontal="right" vertical="center"/>
    </xf>
    <xf numFmtId="179" fontId="2" fillId="0" borderId="57" xfId="5" applyNumberFormat="1" applyFont="1" applyFill="1" applyBorder="1" applyAlignment="1">
      <alignment horizontal="center" vertical="center"/>
    </xf>
    <xf numFmtId="0" fontId="2" fillId="0" borderId="0" xfId="1" applyFont="1" applyFill="1" applyBorder="1" applyAlignment="1">
      <alignment vertical="center"/>
    </xf>
    <xf numFmtId="0" fontId="5" fillId="0" borderId="0" xfId="0" applyFont="1" applyFill="1" applyBorder="1" applyAlignment="1">
      <alignment vertical="center"/>
    </xf>
    <xf numFmtId="0" fontId="2" fillId="0" borderId="0" xfId="1" applyFont="1" applyFill="1" applyBorder="1" applyAlignment="1">
      <alignment horizontal="right" vertical="center"/>
    </xf>
    <xf numFmtId="0" fontId="12" fillId="0" borderId="0" xfId="1" applyFont="1" applyFill="1" applyBorder="1" applyAlignment="1">
      <alignment vertical="center"/>
    </xf>
    <xf numFmtId="0" fontId="13" fillId="0" borderId="0" xfId="0" applyFont="1" applyFill="1" applyBorder="1" applyAlignment="1">
      <alignment vertical="center"/>
    </xf>
    <xf numFmtId="0" fontId="8" fillId="0" borderId="0" xfId="1" applyFont="1" applyFill="1" applyBorder="1" applyAlignment="1">
      <alignment horizontal="center" vertical="center"/>
    </xf>
    <xf numFmtId="0" fontId="2" fillId="0" borderId="0" xfId="1" applyFont="1" applyFill="1" applyBorder="1" applyAlignment="1">
      <alignment horizontal="center" vertical="center"/>
    </xf>
    <xf numFmtId="0" fontId="7" fillId="0" borderId="0" xfId="0" applyFont="1" applyFill="1" applyBorder="1" applyAlignment="1">
      <alignment horizontal="right" vertical="center"/>
    </xf>
    <xf numFmtId="0" fontId="11" fillId="0" borderId="0" xfId="1" applyFont="1" applyFill="1" applyBorder="1" applyAlignment="1">
      <alignment horizontal="center" vertical="center"/>
    </xf>
    <xf numFmtId="0" fontId="12" fillId="0" borderId="1" xfId="0" applyFont="1" applyBorder="1" applyAlignment="1">
      <alignment horizontal="center" vertical="center"/>
    </xf>
    <xf numFmtId="176" fontId="12" fillId="0" borderId="1" xfId="0" applyNumberFormat="1" applyFont="1" applyFill="1" applyBorder="1" applyAlignment="1">
      <alignment horizontal="left" vertical="center" shrinkToFit="1"/>
    </xf>
    <xf numFmtId="38" fontId="12" fillId="0" borderId="17" xfId="3" applyNumberFormat="1" applyFont="1" applyFill="1" applyBorder="1" applyAlignment="1">
      <alignment horizontal="right" vertical="center" shrinkToFit="1"/>
    </xf>
    <xf numFmtId="38" fontId="12" fillId="0" borderId="0" xfId="0" applyNumberFormat="1" applyFont="1" applyFill="1" applyBorder="1" applyAlignment="1">
      <alignment horizontal="right" vertical="center" shrinkToFit="1"/>
    </xf>
    <xf numFmtId="38" fontId="12" fillId="0" borderId="17" xfId="0" applyNumberFormat="1" applyFont="1" applyFill="1" applyBorder="1" applyAlignment="1">
      <alignment horizontal="right" vertical="center" shrinkToFit="1"/>
    </xf>
    <xf numFmtId="38" fontId="12" fillId="0" borderId="0" xfId="3" applyNumberFormat="1" applyFont="1" applyFill="1" applyBorder="1" applyAlignment="1">
      <alignment horizontal="right" vertical="center" shrinkToFit="1"/>
    </xf>
    <xf numFmtId="49" fontId="11" fillId="0" borderId="12" xfId="0" applyNumberFormat="1" applyFont="1" applyFill="1" applyBorder="1" applyAlignment="1">
      <alignment horizontal="center" vertical="center"/>
    </xf>
    <xf numFmtId="49" fontId="11" fillId="0" borderId="0" xfId="0" applyNumberFormat="1" applyFont="1" applyFill="1" applyBorder="1" applyAlignment="1">
      <alignment horizontal="center" vertical="center"/>
    </xf>
    <xf numFmtId="0" fontId="12" fillId="0" borderId="17" xfId="0" applyNumberFormat="1" applyFont="1" applyFill="1" applyBorder="1" applyAlignment="1">
      <alignment horizontal="center" vertical="center"/>
    </xf>
    <xf numFmtId="0" fontId="12" fillId="0" borderId="17" xfId="0" applyFont="1" applyFill="1" applyBorder="1" applyAlignment="1">
      <alignment horizontal="distributed" vertical="center" shrinkToFit="1"/>
    </xf>
    <xf numFmtId="0" fontId="12" fillId="0" borderId="18" xfId="0" applyFont="1" applyFill="1" applyBorder="1" applyAlignment="1">
      <alignment horizontal="distributed" vertical="center" shrinkToFit="1"/>
    </xf>
    <xf numFmtId="38" fontId="12" fillId="0" borderId="18" xfId="3" applyNumberFormat="1" applyFont="1" applyFill="1" applyBorder="1" applyAlignment="1">
      <alignment horizontal="right" vertical="center" shrinkToFit="1"/>
    </xf>
    <xf numFmtId="0" fontId="12" fillId="0" borderId="0" xfId="0" applyNumberFormat="1" applyFont="1" applyFill="1" applyBorder="1" applyAlignment="1">
      <alignment horizontal="center" vertical="center"/>
    </xf>
    <xf numFmtId="0" fontId="12" fillId="0" borderId="0" xfId="0" applyFont="1" applyFill="1" applyBorder="1" applyAlignment="1">
      <alignment vertical="center" shrinkToFit="1"/>
    </xf>
    <xf numFmtId="0" fontId="12" fillId="0" borderId="7" xfId="0" applyFont="1" applyFill="1" applyBorder="1" applyAlignment="1">
      <alignment vertical="center" shrinkToFit="1"/>
    </xf>
    <xf numFmtId="0" fontId="12" fillId="0" borderId="0" xfId="0" applyFont="1" applyFill="1" applyBorder="1" applyAlignment="1">
      <alignment horizontal="distributed" vertical="center" shrinkToFit="1"/>
    </xf>
    <xf numFmtId="0" fontId="12" fillId="0" borderId="7" xfId="0" applyFont="1" applyFill="1" applyBorder="1" applyAlignment="1">
      <alignment horizontal="distributed" vertical="center" shrinkToFit="1"/>
    </xf>
    <xf numFmtId="0" fontId="12" fillId="0" borderId="0"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38" fontId="29" fillId="0" borderId="0" xfId="3" applyNumberFormat="1" applyFont="1" applyFill="1" applyBorder="1" applyAlignment="1">
      <alignment horizontal="right" vertical="center" shrinkToFit="1"/>
    </xf>
    <xf numFmtId="0" fontId="12" fillId="0" borderId="0" xfId="0" applyFont="1" applyFill="1" applyBorder="1" applyAlignment="1">
      <alignment horizontal="distributed" vertical="center"/>
    </xf>
    <xf numFmtId="0" fontId="12" fillId="0" borderId="7" xfId="0" applyFont="1" applyFill="1" applyBorder="1" applyAlignment="1">
      <alignment horizontal="distributed" vertical="center"/>
    </xf>
    <xf numFmtId="49" fontId="17" fillId="0" borderId="0" xfId="0" applyNumberFormat="1" applyFont="1" applyFill="1" applyBorder="1" applyAlignment="1">
      <alignment horizontal="center" vertical="center"/>
    </xf>
    <xf numFmtId="49" fontId="14" fillId="0" borderId="0" xfId="0" applyNumberFormat="1" applyFont="1" applyFill="1" applyBorder="1" applyAlignment="1">
      <alignment horizontal="distributed" vertical="center"/>
    </xf>
    <xf numFmtId="49" fontId="14" fillId="0" borderId="7" xfId="0" applyNumberFormat="1" applyFont="1" applyFill="1" applyBorder="1" applyAlignment="1">
      <alignment horizontal="distributed" vertical="center"/>
    </xf>
    <xf numFmtId="38" fontId="14" fillId="0" borderId="0" xfId="3" applyNumberFormat="1" applyFont="1" applyFill="1" applyBorder="1" applyAlignment="1">
      <alignment horizontal="right" vertical="center" shrinkToFit="1"/>
    </xf>
    <xf numFmtId="38" fontId="14" fillId="0" borderId="0" xfId="0" applyNumberFormat="1" applyFont="1" applyFill="1" applyBorder="1" applyAlignment="1">
      <alignment horizontal="right" vertical="center" shrinkToFit="1"/>
    </xf>
    <xf numFmtId="49" fontId="17" fillId="0" borderId="12" xfId="0" applyNumberFormat="1" applyFont="1" applyFill="1" applyBorder="1" applyAlignment="1">
      <alignment horizontal="center" vertical="center" shrinkToFit="1"/>
    </xf>
    <xf numFmtId="49" fontId="17" fillId="0" borderId="0" xfId="0" applyNumberFormat="1" applyFont="1" applyFill="1" applyBorder="1" applyAlignment="1">
      <alignment horizontal="center" vertical="center" shrinkToFit="1"/>
    </xf>
    <xf numFmtId="49" fontId="11" fillId="0" borderId="12" xfId="0" applyNumberFormat="1" applyFont="1" applyFill="1" applyBorder="1" applyAlignment="1">
      <alignment horizontal="center" vertical="center" shrinkToFit="1"/>
    </xf>
    <xf numFmtId="49" fontId="11" fillId="0" borderId="0" xfId="0" applyNumberFormat="1" applyFont="1" applyFill="1" applyBorder="1" applyAlignment="1">
      <alignment horizontal="center" vertical="center" shrinkToFit="1"/>
    </xf>
    <xf numFmtId="0" fontId="12" fillId="0" borderId="0" xfId="0" applyFont="1" applyFill="1" applyAlignment="1">
      <alignment horizontal="distributed" vertical="center"/>
    </xf>
    <xf numFmtId="0" fontId="9" fillId="0" borderId="0" xfId="0" applyFont="1" applyFill="1" applyBorder="1" applyAlignment="1">
      <alignment horizontal="distributed" vertical="center"/>
    </xf>
    <xf numFmtId="0" fontId="9" fillId="0" borderId="7" xfId="0" applyFont="1" applyFill="1" applyBorder="1" applyAlignment="1">
      <alignment horizontal="distributed" vertical="center"/>
    </xf>
    <xf numFmtId="38" fontId="19" fillId="0" borderId="0" xfId="0" applyNumberFormat="1" applyFont="1" applyFill="1" applyBorder="1" applyAlignment="1">
      <alignment horizontal="right" vertical="center" shrinkToFit="1"/>
    </xf>
    <xf numFmtId="0" fontId="12" fillId="0" borderId="0" xfId="0" quotePrefix="1" applyFont="1" applyFill="1" applyBorder="1" applyAlignment="1">
      <alignment horizontal="distributed" vertical="center"/>
    </xf>
    <xf numFmtId="0" fontId="7" fillId="0" borderId="0" xfId="2" applyFont="1" applyFill="1" applyBorder="1" applyAlignment="1">
      <alignment horizontal="left" vertical="center"/>
    </xf>
    <xf numFmtId="0" fontId="7" fillId="0" borderId="0" xfId="2" applyFont="1" applyFill="1" applyBorder="1" applyAlignment="1">
      <alignment horizontal="right" vertical="center"/>
    </xf>
    <xf numFmtId="49" fontId="10" fillId="0" borderId="0" xfId="2" applyNumberFormat="1" applyFont="1" applyFill="1" applyAlignment="1">
      <alignment horizontal="center" vertical="center"/>
    </xf>
    <xf numFmtId="0" fontId="16" fillId="0" borderId="11" xfId="0" applyFont="1" applyFill="1" applyBorder="1" applyAlignment="1">
      <alignment horizontal="distributed" vertical="center" wrapText="1"/>
    </xf>
    <xf numFmtId="0" fontId="16" fillId="0" borderId="16" xfId="0" applyFont="1" applyFill="1" applyBorder="1" applyAlignment="1">
      <alignment horizontal="distributed" vertical="center" wrapText="1"/>
    </xf>
    <xf numFmtId="0" fontId="12" fillId="0" borderId="11" xfId="0" applyFont="1" applyFill="1" applyBorder="1" applyAlignment="1">
      <alignment horizontal="distributed" vertical="center" wrapText="1"/>
    </xf>
    <xf numFmtId="0" fontId="12" fillId="0" borderId="16" xfId="0" applyFont="1" applyFill="1" applyBorder="1" applyAlignment="1">
      <alignment horizontal="distributed" vertical="center" wrapText="1"/>
    </xf>
    <xf numFmtId="49" fontId="12" fillId="0" borderId="11" xfId="0" applyNumberFormat="1" applyFont="1" applyFill="1" applyBorder="1" applyAlignment="1">
      <alignment horizontal="distributed" vertical="center" wrapText="1"/>
    </xf>
    <xf numFmtId="49" fontId="12" fillId="0" borderId="11" xfId="0" applyNumberFormat="1" applyFont="1" applyFill="1" applyBorder="1" applyAlignment="1">
      <alignment horizontal="distributed" vertical="center"/>
    </xf>
    <xf numFmtId="49" fontId="12" fillId="0" borderId="16" xfId="0" applyNumberFormat="1" applyFont="1" applyFill="1" applyBorder="1" applyAlignment="1">
      <alignment horizontal="distributed" vertical="center"/>
    </xf>
    <xf numFmtId="0" fontId="12" fillId="0" borderId="8" xfId="0" applyFont="1" applyFill="1" applyBorder="1" applyAlignment="1">
      <alignment horizontal="distributed" vertical="center" wrapText="1"/>
    </xf>
    <xf numFmtId="0" fontId="12" fillId="0" borderId="10" xfId="0" applyFont="1" applyFill="1" applyBorder="1" applyAlignment="1">
      <alignment horizontal="distributed" vertical="center" wrapText="1"/>
    </xf>
    <xf numFmtId="0" fontId="12" fillId="0" borderId="9" xfId="0" applyFont="1" applyFill="1" applyBorder="1" applyAlignment="1">
      <alignment horizontal="distributed" vertical="center" wrapText="1"/>
    </xf>
    <xf numFmtId="0" fontId="12" fillId="0" borderId="15" xfId="0" applyFont="1" applyFill="1" applyBorder="1" applyAlignment="1">
      <alignment horizontal="distributed" vertical="center" wrapText="1"/>
    </xf>
    <xf numFmtId="0" fontId="12" fillId="0" borderId="13" xfId="0" applyFont="1" applyFill="1" applyBorder="1" applyAlignment="1">
      <alignment horizontal="distributed" vertical="center" wrapText="1"/>
    </xf>
    <xf numFmtId="0" fontId="12" fillId="0" borderId="14" xfId="0" applyFont="1" applyFill="1" applyBorder="1" applyAlignment="1">
      <alignment horizontal="distributed" vertical="center" wrapText="1"/>
    </xf>
    <xf numFmtId="0" fontId="12" fillId="0" borderId="11" xfId="0" applyFont="1" applyFill="1" applyBorder="1" applyAlignment="1">
      <alignment horizontal="distributed" vertical="center"/>
    </xf>
    <xf numFmtId="0" fontId="12" fillId="0" borderId="8" xfId="0" applyFont="1" applyFill="1" applyBorder="1" applyAlignment="1">
      <alignment horizontal="distributed" vertical="center"/>
    </xf>
    <xf numFmtId="0" fontId="12" fillId="0" borderId="16" xfId="0" applyFont="1" applyFill="1" applyBorder="1" applyAlignment="1">
      <alignment horizontal="distributed" vertical="center"/>
    </xf>
    <xf numFmtId="0" fontId="12" fillId="0" borderId="15" xfId="0" applyFont="1" applyFill="1" applyBorder="1" applyAlignment="1">
      <alignment horizontal="distributed" vertical="center"/>
    </xf>
    <xf numFmtId="0" fontId="12" fillId="0" borderId="0" xfId="0" applyFont="1" applyFill="1" applyBorder="1" applyAlignment="1">
      <alignment vertical="center"/>
    </xf>
    <xf numFmtId="0" fontId="12" fillId="0" borderId="0" xfId="0" quotePrefix="1" applyFont="1" applyFill="1" applyBorder="1" applyAlignment="1">
      <alignment vertical="center"/>
    </xf>
    <xf numFmtId="0" fontId="12" fillId="0" borderId="0" xfId="0" applyFont="1" applyFill="1" applyBorder="1" applyAlignment="1">
      <alignment horizontal="left" vertical="center"/>
    </xf>
    <xf numFmtId="49" fontId="2" fillId="0" borderId="1" xfId="0" applyNumberFormat="1" applyFont="1" applyFill="1" applyBorder="1" applyAlignment="1">
      <alignment horizontal="distributed" vertical="center"/>
    </xf>
    <xf numFmtId="49" fontId="2" fillId="0" borderId="0" xfId="0" applyNumberFormat="1" applyFont="1" applyFill="1" applyBorder="1" applyAlignment="1">
      <alignment horizontal="distributed" vertical="center"/>
    </xf>
    <xf numFmtId="49" fontId="2" fillId="0" borderId="13" xfId="0" applyNumberFormat="1" applyFont="1" applyFill="1" applyBorder="1" applyAlignment="1">
      <alignment horizontal="distributed" vertical="center"/>
    </xf>
    <xf numFmtId="0" fontId="2" fillId="0" borderId="3" xfId="0" applyFont="1" applyFill="1" applyBorder="1" applyAlignment="1">
      <alignment horizontal="center" vertical="center"/>
    </xf>
    <xf numFmtId="49" fontId="12" fillId="0" borderId="6" xfId="0" applyNumberFormat="1" applyFont="1" applyFill="1" applyBorder="1" applyAlignment="1">
      <alignment horizontal="center" vertical="center" wrapText="1" shrinkToFit="1"/>
    </xf>
    <xf numFmtId="49" fontId="12" fillId="0" borderId="1" xfId="0" applyNumberFormat="1" applyFont="1" applyFill="1" applyBorder="1" applyAlignment="1">
      <alignment horizontal="center" vertical="center" wrapText="1" shrinkToFit="1"/>
    </xf>
    <xf numFmtId="49" fontId="12" fillId="0" borderId="12" xfId="0" applyNumberFormat="1" applyFont="1" applyFill="1" applyBorder="1" applyAlignment="1">
      <alignment horizontal="center" vertical="center" wrapText="1" shrinkToFit="1"/>
    </xf>
    <xf numFmtId="49" fontId="12" fillId="0" borderId="0" xfId="0" applyNumberFormat="1" applyFont="1" applyFill="1" applyBorder="1" applyAlignment="1">
      <alignment horizontal="center" vertical="center" wrapText="1" shrinkToFit="1"/>
    </xf>
    <xf numFmtId="49" fontId="12" fillId="0" borderId="15" xfId="0" applyNumberFormat="1" applyFont="1" applyFill="1" applyBorder="1" applyAlignment="1">
      <alignment horizontal="center" vertical="center" wrapText="1" shrinkToFit="1"/>
    </xf>
    <xf numFmtId="49" fontId="12" fillId="0" borderId="13" xfId="0" applyNumberFormat="1" applyFont="1" applyFill="1" applyBorder="1" applyAlignment="1">
      <alignment horizontal="center" vertical="center" wrapText="1" shrinkToFit="1"/>
    </xf>
    <xf numFmtId="38" fontId="14" fillId="0" borderId="10" xfId="0" applyNumberFormat="1" applyFont="1" applyFill="1" applyBorder="1" applyAlignment="1">
      <alignment horizontal="right" vertical="center" shrinkToFit="1"/>
    </xf>
    <xf numFmtId="38" fontId="14" fillId="0" borderId="10" xfId="3" applyNumberFormat="1" applyFont="1" applyFill="1" applyBorder="1" applyAlignment="1">
      <alignment horizontal="right" vertical="center" shrinkToFit="1"/>
    </xf>
    <xf numFmtId="38" fontId="14" fillId="0" borderId="9" xfId="3" applyNumberFormat="1" applyFont="1" applyFill="1" applyBorder="1" applyAlignment="1">
      <alignment horizontal="right" vertical="center" shrinkToFit="1"/>
    </xf>
    <xf numFmtId="49" fontId="17" fillId="0" borderId="8" xfId="0" applyNumberFormat="1" applyFont="1" applyFill="1" applyBorder="1" applyAlignment="1">
      <alignment horizontal="center" vertical="center" shrinkToFit="1"/>
    </xf>
    <xf numFmtId="49" fontId="17" fillId="0" borderId="10" xfId="0" applyNumberFormat="1" applyFont="1" applyFill="1" applyBorder="1" applyAlignment="1">
      <alignment horizontal="center" vertical="center" shrinkToFit="1"/>
    </xf>
    <xf numFmtId="0" fontId="12" fillId="0" borderId="0" xfId="0" applyFont="1" applyFill="1" applyBorder="1" applyAlignment="1">
      <alignment horizontal="center" vertical="center"/>
    </xf>
    <xf numFmtId="0" fontId="12" fillId="0" borderId="7" xfId="0" applyFont="1" applyFill="1" applyBorder="1" applyAlignment="1">
      <alignment horizontal="center" vertical="center"/>
    </xf>
    <xf numFmtId="176" fontId="12" fillId="0" borderId="0" xfId="0" applyNumberFormat="1" applyFont="1" applyFill="1" applyBorder="1" applyAlignment="1">
      <alignment horizontal="left" vertical="center" shrinkToFit="1"/>
    </xf>
    <xf numFmtId="177" fontId="12" fillId="0" borderId="17" xfId="3" applyNumberFormat="1" applyFont="1" applyFill="1" applyBorder="1" applyAlignment="1">
      <alignment horizontal="right" vertical="center" shrinkToFit="1"/>
    </xf>
    <xf numFmtId="177" fontId="12" fillId="0" borderId="17" xfId="0" applyNumberFormat="1" applyFont="1" applyFill="1" applyBorder="1" applyAlignment="1">
      <alignment horizontal="right" vertical="center" shrinkToFit="1"/>
    </xf>
    <xf numFmtId="177" fontId="12" fillId="0" borderId="0" xfId="3" applyNumberFormat="1" applyFont="1" applyFill="1" applyBorder="1" applyAlignment="1">
      <alignment horizontal="right" vertical="center" shrinkToFit="1"/>
    </xf>
    <xf numFmtId="177" fontId="12" fillId="0" borderId="0" xfId="0" applyNumberFormat="1" applyFont="1" applyFill="1" applyBorder="1" applyAlignment="1">
      <alignment horizontal="right" vertical="center" shrinkToFit="1"/>
    </xf>
    <xf numFmtId="0" fontId="11" fillId="0" borderId="12" xfId="0" applyNumberFormat="1" applyFont="1" applyFill="1" applyBorder="1" applyAlignment="1">
      <alignment horizontal="center" vertical="center" shrinkToFit="1"/>
    </xf>
    <xf numFmtId="0" fontId="11" fillId="0" borderId="0" xfId="0" applyNumberFormat="1" applyFont="1" applyFill="1" applyBorder="1" applyAlignment="1">
      <alignment horizontal="center" vertical="center" shrinkToFit="1"/>
    </xf>
    <xf numFmtId="176" fontId="12" fillId="0" borderId="17" xfId="0" applyNumberFormat="1" applyFont="1" applyFill="1" applyBorder="1" applyAlignment="1">
      <alignment horizontal="right" vertical="center" shrinkToFit="1"/>
    </xf>
    <xf numFmtId="38" fontId="12" fillId="0" borderId="0" xfId="3" applyFont="1" applyFill="1" applyBorder="1" applyAlignment="1">
      <alignment horizontal="right" vertical="center" shrinkToFit="1"/>
    </xf>
    <xf numFmtId="177" fontId="12" fillId="0" borderId="18" xfId="3" applyNumberFormat="1" applyFont="1" applyFill="1" applyBorder="1" applyAlignment="1">
      <alignment horizontal="right" vertical="center" shrinkToFit="1"/>
    </xf>
    <xf numFmtId="0" fontId="11" fillId="0" borderId="19" xfId="0" applyNumberFormat="1" applyFont="1" applyFill="1" applyBorder="1" applyAlignment="1">
      <alignment horizontal="center" vertical="center" shrinkToFit="1"/>
    </xf>
    <xf numFmtId="0" fontId="11" fillId="0" borderId="17" xfId="0" applyNumberFormat="1" applyFont="1" applyFill="1" applyBorder="1" applyAlignment="1">
      <alignment horizontal="center" vertical="center" shrinkToFit="1"/>
    </xf>
    <xf numFmtId="176" fontId="12" fillId="0" borderId="0" xfId="0" applyNumberFormat="1" applyFont="1" applyFill="1" applyBorder="1" applyAlignment="1">
      <alignment horizontal="right" vertical="center" shrinkToFit="1"/>
    </xf>
    <xf numFmtId="177" fontId="14" fillId="0" borderId="0" xfId="3" applyNumberFormat="1" applyFont="1" applyFill="1" applyBorder="1" applyAlignment="1">
      <alignment horizontal="right" vertical="center" shrinkToFit="1"/>
    </xf>
    <xf numFmtId="0" fontId="17" fillId="0" borderId="12" xfId="0" applyNumberFormat="1" applyFont="1" applyFill="1" applyBorder="1" applyAlignment="1">
      <alignment horizontal="center" vertical="center" shrinkToFit="1"/>
    </xf>
    <xf numFmtId="0" fontId="17" fillId="0" borderId="0" xfId="0" applyNumberFormat="1" applyFont="1" applyFill="1" applyBorder="1" applyAlignment="1">
      <alignment horizontal="center" vertical="center" shrinkToFit="1"/>
    </xf>
    <xf numFmtId="177" fontId="14" fillId="0" borderId="0" xfId="0" applyNumberFormat="1" applyFont="1" applyFill="1" applyBorder="1" applyAlignment="1">
      <alignment horizontal="right" vertical="center" shrinkToFit="1"/>
    </xf>
    <xf numFmtId="0" fontId="9" fillId="0" borderId="0"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38" fontId="14" fillId="0" borderId="0" xfId="3" applyFont="1" applyFill="1" applyBorder="1" applyAlignment="1">
      <alignment horizontal="right" vertical="center" shrinkToFit="1"/>
    </xf>
    <xf numFmtId="177" fontId="14" fillId="0" borderId="10" xfId="3" applyNumberFormat="1" applyFont="1" applyFill="1" applyBorder="1" applyAlignment="1">
      <alignment horizontal="right" vertical="center" shrinkToFit="1"/>
    </xf>
    <xf numFmtId="177" fontId="14" fillId="0" borderId="10" xfId="0" applyNumberFormat="1" applyFont="1" applyFill="1" applyBorder="1" applyAlignment="1">
      <alignment horizontal="right" vertical="center" shrinkToFit="1"/>
    </xf>
    <xf numFmtId="0" fontId="16" fillId="0" borderId="9" xfId="0" applyFont="1" applyFill="1" applyBorder="1" applyAlignment="1">
      <alignment horizontal="distributed" vertical="center" wrapText="1"/>
    </xf>
    <xf numFmtId="0" fontId="16" fillId="0" borderId="14" xfId="0" applyFont="1" applyFill="1" applyBorder="1" applyAlignment="1">
      <alignment horizontal="distributed" vertical="center" wrapText="1"/>
    </xf>
    <xf numFmtId="0" fontId="12" fillId="0" borderId="6" xfId="0" applyNumberFormat="1" applyFont="1" applyFill="1" applyBorder="1" applyAlignment="1">
      <alignment horizontal="distributed" vertical="center" wrapText="1" justifyLastLine="1" shrinkToFit="1"/>
    </xf>
    <xf numFmtId="0" fontId="12" fillId="0" borderId="1" xfId="0" applyNumberFormat="1" applyFont="1" applyFill="1" applyBorder="1" applyAlignment="1">
      <alignment horizontal="distributed" vertical="center" wrapText="1" justifyLastLine="1" shrinkToFit="1"/>
    </xf>
    <xf numFmtId="0" fontId="12" fillId="0" borderId="12" xfId="0" applyNumberFormat="1" applyFont="1" applyFill="1" applyBorder="1" applyAlignment="1">
      <alignment horizontal="distributed" vertical="center" wrapText="1" justifyLastLine="1" shrinkToFit="1"/>
    </xf>
    <xf numFmtId="0" fontId="12" fillId="0" borderId="0" xfId="0" applyNumberFormat="1" applyFont="1" applyFill="1" applyBorder="1" applyAlignment="1">
      <alignment horizontal="distributed" vertical="center" wrapText="1" justifyLastLine="1" shrinkToFit="1"/>
    </xf>
    <xf numFmtId="0" fontId="12" fillId="0" borderId="15" xfId="0" applyNumberFormat="1" applyFont="1" applyFill="1" applyBorder="1" applyAlignment="1">
      <alignment horizontal="distributed" vertical="center" wrapText="1" justifyLastLine="1" shrinkToFit="1"/>
    </xf>
    <xf numFmtId="0" fontId="12" fillId="0" borderId="13" xfId="0" applyNumberFormat="1" applyFont="1" applyFill="1" applyBorder="1" applyAlignment="1">
      <alignment horizontal="distributed" vertical="center" wrapText="1" justifyLastLine="1" shrinkToFit="1"/>
    </xf>
    <xf numFmtId="0" fontId="7" fillId="0" borderId="0" xfId="2" applyNumberFormat="1" applyFont="1" applyFill="1" applyBorder="1" applyAlignment="1">
      <alignment horizontal="right" vertical="center"/>
    </xf>
    <xf numFmtId="49" fontId="10" fillId="0" borderId="0" xfId="0" applyNumberFormat="1" applyFont="1" applyFill="1" applyAlignment="1">
      <alignment horizontal="center" vertical="center"/>
    </xf>
    <xf numFmtId="177" fontId="12" fillId="0" borderId="18" xfId="0" applyNumberFormat="1" applyFont="1" applyFill="1" applyBorder="1" applyAlignment="1">
      <alignment horizontal="right" vertical="center" shrinkToFit="1"/>
    </xf>
    <xf numFmtId="38" fontId="12" fillId="0" borderId="17" xfId="3" applyFont="1" applyFill="1" applyBorder="1" applyAlignment="1">
      <alignment horizontal="right" vertical="center" shrinkToFit="1"/>
    </xf>
    <xf numFmtId="49" fontId="17" fillId="0" borderId="0" xfId="0" applyNumberFormat="1" applyFont="1" applyFill="1" applyBorder="1" applyAlignment="1">
      <alignment horizontal="distributed" vertical="center"/>
    </xf>
    <xf numFmtId="49" fontId="17" fillId="0" borderId="7" xfId="0" applyNumberFormat="1" applyFont="1" applyFill="1" applyBorder="1" applyAlignment="1">
      <alignment horizontal="distributed" vertical="center"/>
    </xf>
    <xf numFmtId="176" fontId="14" fillId="0" borderId="0" xfId="0" applyNumberFormat="1" applyFont="1" applyFill="1" applyBorder="1" applyAlignment="1">
      <alignment horizontal="right" vertical="center" shrinkToFit="1"/>
    </xf>
    <xf numFmtId="178" fontId="12" fillId="0" borderId="0" xfId="0" applyNumberFormat="1" applyFont="1" applyFill="1" applyBorder="1" applyAlignment="1">
      <alignment horizontal="right" vertical="center" shrinkToFit="1"/>
    </xf>
    <xf numFmtId="177" fontId="21" fillId="0" borderId="0" xfId="0" applyNumberFormat="1" applyFont="1" applyFill="1" applyBorder="1" applyAlignment="1">
      <alignment horizontal="right" vertical="center" shrinkToFit="1"/>
    </xf>
    <xf numFmtId="0" fontId="17" fillId="0" borderId="8" xfId="0" applyNumberFormat="1" applyFont="1" applyFill="1" applyBorder="1" applyAlignment="1">
      <alignment horizontal="center" vertical="center" shrinkToFit="1"/>
    </xf>
    <xf numFmtId="0" fontId="17" fillId="0" borderId="10" xfId="0" applyNumberFormat="1" applyFont="1" applyFill="1" applyBorder="1" applyAlignment="1">
      <alignment horizontal="center" vertical="center" shrinkToFit="1"/>
    </xf>
    <xf numFmtId="38" fontId="14" fillId="0" borderId="10" xfId="3" applyFont="1" applyFill="1" applyBorder="1" applyAlignment="1">
      <alignment horizontal="right" vertical="center" shrinkToFit="1"/>
    </xf>
    <xf numFmtId="49" fontId="12" fillId="0" borderId="8" xfId="0" applyNumberFormat="1" applyFont="1" applyFill="1" applyBorder="1" applyAlignment="1">
      <alignment horizontal="distributed" vertical="center" wrapText="1"/>
    </xf>
    <xf numFmtId="49" fontId="12" fillId="0" borderId="10" xfId="0" applyNumberFormat="1" applyFont="1" applyFill="1" applyBorder="1" applyAlignment="1">
      <alignment horizontal="distributed" vertical="center" wrapText="1"/>
    </xf>
    <xf numFmtId="49" fontId="12" fillId="0" borderId="9" xfId="0" applyNumberFormat="1" applyFont="1" applyFill="1" applyBorder="1" applyAlignment="1">
      <alignment horizontal="distributed" vertical="center" wrapText="1"/>
    </xf>
    <xf numFmtId="49" fontId="12" fillId="0" borderId="15" xfId="0" applyNumberFormat="1" applyFont="1" applyFill="1" applyBorder="1" applyAlignment="1">
      <alignment horizontal="distributed" vertical="center" wrapText="1"/>
    </xf>
    <xf numFmtId="49" fontId="12" fillId="0" borderId="13" xfId="0" applyNumberFormat="1" applyFont="1" applyFill="1" applyBorder="1" applyAlignment="1">
      <alignment horizontal="distributed" vertical="center" wrapText="1"/>
    </xf>
    <xf numFmtId="49" fontId="12" fillId="0" borderId="14" xfId="0" applyNumberFormat="1" applyFont="1" applyFill="1" applyBorder="1" applyAlignment="1">
      <alignment horizontal="distributed" vertical="center" wrapText="1"/>
    </xf>
    <xf numFmtId="0" fontId="16" fillId="0" borderId="8" xfId="0" applyFont="1" applyFill="1" applyBorder="1" applyAlignment="1">
      <alignment horizontal="distributed" vertical="center" wrapText="1"/>
    </xf>
    <xf numFmtId="0" fontId="16" fillId="0" borderId="15" xfId="0" applyFont="1" applyFill="1" applyBorder="1" applyAlignment="1">
      <alignment horizontal="distributed" vertical="center" wrapText="1"/>
    </xf>
    <xf numFmtId="0" fontId="12" fillId="0" borderId="17" xfId="0" applyFont="1" applyFill="1" applyBorder="1" applyAlignment="1">
      <alignment horizontal="left" vertical="center"/>
    </xf>
    <xf numFmtId="0" fontId="2" fillId="0" borderId="3" xfId="0" applyFont="1" applyFill="1" applyBorder="1" applyAlignment="1">
      <alignment horizontal="distributed" vertical="center"/>
    </xf>
    <xf numFmtId="177" fontId="2" fillId="0" borderId="17" xfId="0" applyNumberFormat="1" applyFont="1" applyBorder="1" applyAlignment="1">
      <alignment horizontal="right" vertical="center"/>
    </xf>
    <xf numFmtId="177" fontId="2" fillId="0" borderId="18" xfId="0" applyNumberFormat="1" applyFont="1" applyBorder="1" applyAlignment="1">
      <alignment horizontal="right" vertical="center"/>
    </xf>
    <xf numFmtId="0" fontId="12" fillId="0" borderId="1" xfId="0" applyFont="1" applyBorder="1" applyAlignment="1">
      <alignment horizontal="left" vertical="center"/>
    </xf>
    <xf numFmtId="177" fontId="2" fillId="0" borderId="17" xfId="0" applyNumberFormat="1" applyFont="1" applyFill="1" applyBorder="1" applyAlignment="1">
      <alignment horizontal="right" vertical="center"/>
    </xf>
    <xf numFmtId="177" fontId="2" fillId="0" borderId="0" xfId="0" applyNumberFormat="1" applyFont="1" applyBorder="1" applyAlignment="1">
      <alignment horizontal="right" vertical="center"/>
    </xf>
    <xf numFmtId="38" fontId="11" fillId="0" borderId="17" xfId="4" applyFont="1" applyBorder="1" applyAlignment="1">
      <alignment horizontal="distributed"/>
    </xf>
    <xf numFmtId="38" fontId="11" fillId="0" borderId="18" xfId="4" applyFont="1" applyBorder="1" applyAlignment="1">
      <alignment horizontal="distributed"/>
    </xf>
    <xf numFmtId="177" fontId="2" fillId="0" borderId="0" xfId="0" applyNumberFormat="1" applyFont="1" applyFill="1" applyBorder="1" applyAlignment="1">
      <alignment horizontal="right" vertical="center"/>
    </xf>
    <xf numFmtId="38" fontId="11" fillId="0" borderId="0" xfId="4" applyFont="1" applyBorder="1" applyAlignment="1">
      <alignment horizontal="distributed"/>
    </xf>
    <xf numFmtId="38" fontId="11" fillId="0" borderId="7" xfId="4" applyFont="1" applyBorder="1" applyAlignment="1">
      <alignment horizontal="distributed"/>
    </xf>
    <xf numFmtId="38" fontId="2" fillId="0" borderId="0" xfId="0" applyNumberFormat="1" applyFont="1" applyBorder="1" applyAlignment="1">
      <alignment horizontal="center" vertical="center"/>
    </xf>
    <xf numFmtId="38" fontId="2" fillId="0" borderId="17" xfId="0" applyNumberFormat="1" applyFont="1" applyBorder="1" applyAlignment="1">
      <alignment horizontal="center" vertical="center"/>
    </xf>
    <xf numFmtId="177" fontId="7" fillId="0" borderId="0" xfId="0" applyNumberFormat="1" applyFont="1" applyFill="1" applyBorder="1" applyAlignment="1">
      <alignment horizontal="right" vertical="center"/>
    </xf>
    <xf numFmtId="177" fontId="7" fillId="0" borderId="0" xfId="0" applyNumberFormat="1" applyFont="1" applyBorder="1" applyAlignment="1">
      <alignment horizontal="right" vertical="center"/>
    </xf>
    <xf numFmtId="0" fontId="2" fillId="0" borderId="0" xfId="4" quotePrefix="1" applyNumberFormat="1" applyFont="1" applyBorder="1" applyAlignment="1">
      <alignment horizontal="center" vertical="center"/>
    </xf>
    <xf numFmtId="0" fontId="2" fillId="0" borderId="17" xfId="4" quotePrefix="1" applyNumberFormat="1" applyFont="1" applyBorder="1" applyAlignment="1">
      <alignment horizontal="center" vertical="center"/>
    </xf>
    <xf numFmtId="38" fontId="2" fillId="0" borderId="0" xfId="4" applyFont="1" applyBorder="1" applyAlignment="1">
      <alignment horizontal="distributed" vertical="center" wrapText="1" justifyLastLine="1"/>
    </xf>
    <xf numFmtId="38" fontId="2" fillId="0" borderId="0" xfId="4" applyFont="1" applyBorder="1" applyAlignment="1">
      <alignment horizontal="distributed" vertical="center" justifyLastLine="1"/>
    </xf>
    <xf numFmtId="38" fontId="2" fillId="0" borderId="17" xfId="4" applyFont="1" applyBorder="1" applyAlignment="1">
      <alignment horizontal="distributed" vertical="center" justifyLastLine="1"/>
    </xf>
    <xf numFmtId="38" fontId="17" fillId="0" borderId="0" xfId="4" applyFont="1" applyBorder="1" applyAlignment="1">
      <alignment horizontal="distributed"/>
    </xf>
    <xf numFmtId="38" fontId="17" fillId="0" borderId="7" xfId="4" applyFont="1" applyBorder="1" applyAlignment="1">
      <alignment horizontal="distributed"/>
    </xf>
    <xf numFmtId="49" fontId="2" fillId="0" borderId="0" xfId="4" applyNumberFormat="1" applyFont="1" applyBorder="1" applyAlignment="1">
      <alignment horizontal="center" vertical="center"/>
    </xf>
    <xf numFmtId="0" fontId="2" fillId="0" borderId="10" xfId="0" applyFont="1" applyBorder="1" applyAlignment="1">
      <alignment horizontal="center" vertical="center"/>
    </xf>
    <xf numFmtId="0" fontId="2" fillId="0" borderId="0" xfId="0" applyFont="1" applyBorder="1" applyAlignment="1">
      <alignment horizontal="center" vertical="center"/>
    </xf>
    <xf numFmtId="38" fontId="11" fillId="0" borderId="24" xfId="4" applyFont="1" applyBorder="1" applyAlignment="1">
      <alignment horizontal="center" vertical="center" shrinkToFit="1"/>
    </xf>
    <xf numFmtId="38" fontId="11" fillId="0" borderId="16" xfId="4" applyFont="1" applyBorder="1" applyAlignment="1">
      <alignment horizontal="center" vertical="center" shrinkToFit="1"/>
    </xf>
    <xf numFmtId="38" fontId="11" fillId="0" borderId="8" xfId="4" applyFont="1" applyBorder="1" applyAlignment="1">
      <alignment horizontal="distributed" vertical="center" justifyLastLine="1"/>
    </xf>
    <xf numFmtId="38" fontId="11" fillId="0" borderId="10" xfId="4" applyFont="1" applyBorder="1" applyAlignment="1">
      <alignment horizontal="distributed" vertical="center" justifyLastLine="1"/>
    </xf>
    <xf numFmtId="38" fontId="11" fillId="0" borderId="9" xfId="4" applyFont="1" applyBorder="1" applyAlignment="1">
      <alignment horizontal="distributed" vertical="center" justifyLastLine="1"/>
    </xf>
    <xf numFmtId="38" fontId="11" fillId="0" borderId="15" xfId="4" applyFont="1" applyBorder="1" applyAlignment="1">
      <alignment horizontal="distributed" vertical="center" justifyLastLine="1"/>
    </xf>
    <xf numFmtId="38" fontId="11" fillId="0" borderId="13" xfId="4" applyFont="1" applyBorder="1" applyAlignment="1">
      <alignment horizontal="distributed" vertical="center" justifyLastLine="1"/>
    </xf>
    <xf numFmtId="38" fontId="11" fillId="0" borderId="14" xfId="4" applyFont="1" applyBorder="1" applyAlignment="1">
      <alignment horizontal="distributed" vertical="center" justifyLastLine="1"/>
    </xf>
    <xf numFmtId="38" fontId="2" fillId="0" borderId="10" xfId="4" applyFont="1" applyBorder="1" applyAlignment="1">
      <alignment horizontal="distributed" vertical="center" justifyLastLine="1"/>
    </xf>
    <xf numFmtId="38" fontId="12" fillId="0" borderId="8" xfId="4" applyFont="1" applyBorder="1" applyAlignment="1">
      <alignment horizontal="distributed" vertical="center" wrapText="1" justifyLastLine="1"/>
    </xf>
    <xf numFmtId="38" fontId="12" fillId="0" borderId="10" xfId="4" applyFont="1" applyBorder="1" applyAlignment="1">
      <alignment horizontal="distributed" vertical="center" wrapText="1" justifyLastLine="1"/>
    </xf>
    <xf numFmtId="38" fontId="12" fillId="0" borderId="15" xfId="4" applyFont="1" applyBorder="1" applyAlignment="1">
      <alignment horizontal="distributed" vertical="center" wrapText="1" justifyLastLine="1"/>
    </xf>
    <xf numFmtId="38" fontId="12" fillId="0" borderId="13" xfId="4" applyFont="1" applyBorder="1" applyAlignment="1">
      <alignment horizontal="distributed" vertical="center" wrapText="1" justifyLastLine="1"/>
    </xf>
    <xf numFmtId="38" fontId="11" fillId="0" borderId="16" xfId="4" applyFont="1" applyBorder="1" applyAlignment="1">
      <alignment horizontal="center" vertical="center"/>
    </xf>
    <xf numFmtId="38" fontId="11" fillId="0" borderId="21" xfId="4" applyFont="1" applyBorder="1" applyAlignment="1">
      <alignment horizontal="center" vertical="center"/>
    </xf>
    <xf numFmtId="38" fontId="11" fillId="0" borderId="22" xfId="4" applyFont="1" applyBorder="1" applyAlignment="1">
      <alignment horizontal="center" vertical="center"/>
    </xf>
    <xf numFmtId="38" fontId="11" fillId="0" borderId="21" xfId="4" applyFont="1" applyBorder="1" applyAlignment="1">
      <alignment horizontal="distributed" vertical="center" justifyLastLine="1"/>
    </xf>
    <xf numFmtId="38" fontId="11" fillId="0" borderId="22" xfId="4" applyFont="1" applyBorder="1" applyAlignment="1">
      <alignment horizontal="distributed" vertical="center" justifyLastLine="1"/>
    </xf>
    <xf numFmtId="38" fontId="9" fillId="0" borderId="8" xfId="4" applyFont="1" applyBorder="1" applyAlignment="1">
      <alignment horizontal="distributed" vertical="center" wrapText="1" justifyLastLine="1"/>
    </xf>
    <xf numFmtId="38" fontId="9" fillId="0" borderId="10" xfId="4" applyFont="1" applyBorder="1" applyAlignment="1">
      <alignment horizontal="distributed" vertical="center" wrapText="1" justifyLastLine="1"/>
    </xf>
    <xf numFmtId="38" fontId="9" fillId="0" borderId="9" xfId="4" applyFont="1" applyBorder="1" applyAlignment="1">
      <alignment horizontal="distributed" vertical="center" wrapText="1" justifyLastLine="1"/>
    </xf>
    <xf numFmtId="38" fontId="9" fillId="0" borderId="12" xfId="4" applyFont="1" applyBorder="1" applyAlignment="1">
      <alignment horizontal="distributed" vertical="center" wrapText="1" justifyLastLine="1"/>
    </xf>
    <xf numFmtId="38" fontId="9" fillId="0" borderId="0" xfId="4" applyFont="1" applyBorder="1" applyAlignment="1">
      <alignment horizontal="distributed" vertical="center" wrapText="1" justifyLastLine="1"/>
    </xf>
    <xf numFmtId="38" fontId="9" fillId="0" borderId="7" xfId="4" applyFont="1" applyBorder="1" applyAlignment="1">
      <alignment horizontal="distributed" vertical="center" wrapText="1" justifyLastLine="1"/>
    </xf>
    <xf numFmtId="38" fontId="9" fillId="0" borderId="15" xfId="4" applyFont="1" applyBorder="1" applyAlignment="1">
      <alignment horizontal="distributed" vertical="center" wrapText="1" justifyLastLine="1"/>
    </xf>
    <xf numFmtId="38" fontId="9" fillId="0" borderId="13" xfId="4" applyFont="1" applyBorder="1" applyAlignment="1">
      <alignment horizontal="distributed" vertical="center" wrapText="1" justifyLastLine="1"/>
    </xf>
    <xf numFmtId="38" fontId="9" fillId="0" borderId="14" xfId="4" applyFont="1" applyBorder="1" applyAlignment="1">
      <alignment horizontal="distributed" vertical="center" wrapText="1" justifyLastLine="1"/>
    </xf>
    <xf numFmtId="38" fontId="12" fillId="0" borderId="15" xfId="4" applyFont="1" applyBorder="1" applyAlignment="1">
      <alignment horizontal="right" justifyLastLine="1"/>
    </xf>
    <xf numFmtId="38" fontId="12" fillId="0" borderId="13" xfId="4" applyFont="1" applyBorder="1" applyAlignment="1">
      <alignment horizontal="right" justifyLastLine="1"/>
    </xf>
    <xf numFmtId="0" fontId="12" fillId="0" borderId="0" xfId="0" applyFont="1" applyBorder="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horizontal="right" vertical="center"/>
    </xf>
    <xf numFmtId="38" fontId="11" fillId="0" borderId="1" xfId="4" applyFont="1" applyBorder="1" applyAlignment="1">
      <alignment horizontal="distributed" vertical="center" justifyLastLine="1"/>
    </xf>
    <xf numFmtId="38" fontId="11" fillId="0" borderId="0" xfId="4" applyFont="1" applyBorder="1" applyAlignment="1">
      <alignment horizontal="distributed" vertical="center" justifyLastLine="1"/>
    </xf>
    <xf numFmtId="38" fontId="11" fillId="0" borderId="6" xfId="4" applyFont="1" applyBorder="1" applyAlignment="1">
      <alignment horizontal="distributed" vertical="center" wrapText="1" justifyLastLine="1" shrinkToFit="1"/>
    </xf>
    <xf numFmtId="38" fontId="11" fillId="0" borderId="1" xfId="4" applyFont="1" applyBorder="1" applyAlignment="1">
      <alignment horizontal="distributed" vertical="center" justifyLastLine="1" shrinkToFit="1"/>
    </xf>
    <xf numFmtId="38" fontId="11" fillId="0" borderId="2" xfId="4" applyFont="1" applyBorder="1" applyAlignment="1">
      <alignment horizontal="distributed" vertical="center" justifyLastLine="1" shrinkToFit="1"/>
    </xf>
    <xf numFmtId="38" fontId="11" fillId="0" borderId="12" xfId="4" applyFont="1" applyBorder="1" applyAlignment="1">
      <alignment horizontal="distributed" vertical="center" justifyLastLine="1" shrinkToFit="1"/>
    </xf>
    <xf numFmtId="38" fontId="11" fillId="0" borderId="0" xfId="4" applyFont="1" applyBorder="1" applyAlignment="1">
      <alignment horizontal="distributed" vertical="center" justifyLastLine="1" shrinkToFit="1"/>
    </xf>
    <xf numFmtId="38" fontId="11" fillId="0" borderId="7" xfId="4" applyFont="1" applyBorder="1" applyAlignment="1">
      <alignment horizontal="distributed" vertical="center" justifyLastLine="1" shrinkToFit="1"/>
    </xf>
    <xf numFmtId="38" fontId="11" fillId="0" borderId="15" xfId="4" applyFont="1" applyBorder="1" applyAlignment="1">
      <alignment horizontal="distributed" vertical="center" justifyLastLine="1" shrinkToFit="1"/>
    </xf>
    <xf numFmtId="38" fontId="11" fillId="0" borderId="13" xfId="4" applyFont="1" applyBorder="1" applyAlignment="1">
      <alignment horizontal="distributed" vertical="center" justifyLastLine="1" shrinkToFit="1"/>
    </xf>
    <xf numFmtId="38" fontId="11" fillId="0" borderId="14" xfId="4" applyFont="1" applyBorder="1" applyAlignment="1">
      <alignment horizontal="distributed" vertical="center" justifyLastLine="1" shrinkToFit="1"/>
    </xf>
    <xf numFmtId="38" fontId="11" fillId="0" borderId="3" xfId="4" applyFont="1" applyBorder="1" applyAlignment="1">
      <alignment horizontal="distributed" vertical="center" justifyLastLine="1"/>
    </xf>
    <xf numFmtId="38" fontId="11" fillId="0" borderId="6" xfId="4" applyFont="1" applyBorder="1" applyAlignment="1">
      <alignment horizontal="center" vertical="center" wrapText="1" justifyLastLine="1" shrinkToFit="1"/>
    </xf>
    <xf numFmtId="38" fontId="11" fillId="0" borderId="1" xfId="4" applyFont="1" applyBorder="1" applyAlignment="1">
      <alignment horizontal="center" vertical="center" wrapText="1" justifyLastLine="1" shrinkToFit="1"/>
    </xf>
    <xf numFmtId="38" fontId="11" fillId="0" borderId="2" xfId="4" applyFont="1" applyBorder="1" applyAlignment="1">
      <alignment horizontal="center" vertical="center" wrapText="1" justifyLastLine="1" shrinkToFit="1"/>
    </xf>
    <xf numFmtId="38" fontId="11" fillId="0" borderId="12" xfId="4" applyFont="1" applyBorder="1" applyAlignment="1">
      <alignment horizontal="center" vertical="center" wrapText="1" justifyLastLine="1" shrinkToFit="1"/>
    </xf>
    <xf numFmtId="38" fontId="11" fillId="0" borderId="0" xfId="4" applyFont="1" applyBorder="1" applyAlignment="1">
      <alignment horizontal="center" vertical="center" wrapText="1" justifyLastLine="1" shrinkToFit="1"/>
    </xf>
    <xf numFmtId="38" fontId="11" fillId="0" borderId="7" xfId="4" applyFont="1" applyBorder="1" applyAlignment="1">
      <alignment horizontal="center" vertical="center" wrapText="1" justifyLastLine="1" shrinkToFit="1"/>
    </xf>
    <xf numFmtId="38" fontId="11" fillId="0" borderId="15" xfId="4" applyFont="1" applyBorder="1" applyAlignment="1">
      <alignment horizontal="center" vertical="center" wrapText="1" justifyLastLine="1" shrinkToFit="1"/>
    </xf>
    <xf numFmtId="38" fontId="11" fillId="0" borderId="13" xfId="4" applyFont="1" applyBorder="1" applyAlignment="1">
      <alignment horizontal="center" vertical="center" wrapText="1" justifyLastLine="1" shrinkToFit="1"/>
    </xf>
    <xf numFmtId="38" fontId="11" fillId="0" borderId="14" xfId="4" applyFont="1" applyBorder="1" applyAlignment="1">
      <alignment horizontal="center" vertical="center" wrapText="1" justifyLastLine="1" shrinkToFit="1"/>
    </xf>
    <xf numFmtId="38" fontId="11" fillId="0" borderId="2" xfId="4" applyFont="1" applyBorder="1" applyAlignment="1">
      <alignment horizontal="center" vertical="center" shrinkToFit="1"/>
    </xf>
    <xf numFmtId="38" fontId="11" fillId="0" borderId="20" xfId="4" applyFont="1" applyBorder="1" applyAlignment="1">
      <alignment horizontal="center" vertical="center" shrinkToFit="1"/>
    </xf>
    <xf numFmtId="38" fontId="11" fillId="0" borderId="7" xfId="4" applyFont="1" applyBorder="1" applyAlignment="1">
      <alignment horizontal="center" vertical="center" shrinkToFit="1"/>
    </xf>
    <xf numFmtId="38" fontId="11" fillId="0" borderId="14" xfId="4" applyFont="1" applyBorder="1" applyAlignment="1">
      <alignment horizontal="center" vertical="center" shrinkToFit="1"/>
    </xf>
    <xf numFmtId="38" fontId="11" fillId="0" borderId="3" xfId="4" applyFont="1" applyBorder="1" applyAlignment="1">
      <alignment horizontal="distributed" vertical="center" justifyLastLine="1" shrinkToFit="1"/>
    </xf>
    <xf numFmtId="38" fontId="11" fillId="0" borderId="20" xfId="4" applyFont="1" applyBorder="1" applyAlignment="1">
      <alignment horizontal="center" vertical="center" wrapText="1"/>
    </xf>
    <xf numFmtId="38" fontId="11" fillId="0" borderId="24" xfId="4" applyFont="1" applyBorder="1" applyAlignment="1">
      <alignment horizontal="center" vertical="center" wrapText="1"/>
    </xf>
    <xf numFmtId="38" fontId="11" fillId="0" borderId="16" xfId="4" applyFont="1" applyBorder="1" applyAlignment="1">
      <alignment horizontal="center" vertical="center" wrapText="1"/>
    </xf>
    <xf numFmtId="38" fontId="11" fillId="0" borderId="23" xfId="4" applyFont="1" applyBorder="1" applyAlignment="1">
      <alignment horizontal="center" vertical="center"/>
    </xf>
    <xf numFmtId="38" fontId="11" fillId="0" borderId="6" xfId="4" applyFont="1" applyBorder="1" applyAlignment="1">
      <alignment horizontal="center" vertical="center" wrapText="1"/>
    </xf>
    <xf numFmtId="38" fontId="11" fillId="0" borderId="12" xfId="4" applyFont="1" applyBorder="1" applyAlignment="1">
      <alignment horizontal="center" vertical="center" wrapText="1"/>
    </xf>
    <xf numFmtId="38" fontId="11" fillId="0" borderId="15" xfId="4" applyFont="1" applyBorder="1" applyAlignment="1">
      <alignment horizontal="center" vertical="center" wrapText="1"/>
    </xf>
    <xf numFmtId="38" fontId="11" fillId="0" borderId="20" xfId="4" applyFont="1" applyBorder="1" applyAlignment="1">
      <alignment horizontal="center" vertical="center" wrapText="1" shrinkToFit="1"/>
    </xf>
    <xf numFmtId="38" fontId="11" fillId="0" borderId="6" xfId="4" applyFont="1" applyBorder="1" applyAlignment="1">
      <alignment horizontal="center" vertical="center" shrinkToFit="1"/>
    </xf>
    <xf numFmtId="38" fontId="11" fillId="0" borderId="12" xfId="4" applyFont="1" applyBorder="1" applyAlignment="1">
      <alignment horizontal="center" vertical="center" shrinkToFit="1"/>
    </xf>
    <xf numFmtId="38" fontId="11" fillId="0" borderId="15" xfId="4" applyFont="1" applyBorder="1" applyAlignment="1">
      <alignment horizontal="center" vertical="center" shrinkToFit="1"/>
    </xf>
    <xf numFmtId="38" fontId="11" fillId="0" borderId="8" xfId="4" applyFont="1" applyBorder="1" applyAlignment="1">
      <alignment horizontal="distributed" justifyLastLine="1"/>
    </xf>
    <xf numFmtId="38" fontId="11" fillId="0" borderId="10" xfId="4" applyFont="1" applyBorder="1" applyAlignment="1">
      <alignment horizontal="distributed" justifyLastLine="1"/>
    </xf>
    <xf numFmtId="38" fontId="11" fillId="0" borderId="9" xfId="4" applyFont="1" applyBorder="1" applyAlignment="1">
      <alignment horizontal="distributed" justifyLastLine="1"/>
    </xf>
    <xf numFmtId="38" fontId="11" fillId="0" borderId="12" xfId="4" applyFont="1" applyBorder="1" applyAlignment="1">
      <alignment horizontal="distributed" justifyLastLine="1"/>
    </xf>
    <xf numFmtId="38" fontId="11" fillId="0" borderId="0" xfId="4" applyFont="1" applyBorder="1" applyAlignment="1">
      <alignment horizontal="distributed" justifyLastLine="1"/>
    </xf>
    <xf numFmtId="38" fontId="11" fillId="0" borderId="7" xfId="4" applyFont="1" applyBorder="1" applyAlignment="1">
      <alignment horizontal="distributed" justifyLastLine="1"/>
    </xf>
    <xf numFmtId="38" fontId="11" fillId="0" borderId="17" xfId="4" applyFont="1" applyFill="1" applyBorder="1" applyAlignment="1">
      <alignment horizontal="distributed"/>
    </xf>
    <xf numFmtId="38" fontId="11" fillId="0" borderId="18" xfId="4" applyFont="1" applyFill="1" applyBorder="1" applyAlignment="1">
      <alignment horizontal="distributed"/>
    </xf>
    <xf numFmtId="177" fontId="2" fillId="0" borderId="18" xfId="0" applyNumberFormat="1" applyFont="1" applyFill="1" applyBorder="1" applyAlignment="1">
      <alignment horizontal="right" vertical="center"/>
    </xf>
    <xf numFmtId="38" fontId="11" fillId="0" borderId="0" xfId="4" applyFont="1" applyFill="1" applyBorder="1" applyAlignment="1">
      <alignment horizontal="distributed"/>
    </xf>
    <xf numFmtId="38" fontId="11" fillId="0" borderId="7" xfId="4" applyFont="1" applyFill="1" applyBorder="1" applyAlignment="1">
      <alignment horizontal="distributed"/>
    </xf>
    <xf numFmtId="38" fontId="2" fillId="0" borderId="0" xfId="0" applyNumberFormat="1" applyFont="1" applyFill="1" applyBorder="1" applyAlignment="1">
      <alignment horizontal="center" vertical="center"/>
    </xf>
    <xf numFmtId="38" fontId="2" fillId="0" borderId="17" xfId="0" applyNumberFormat="1" applyFont="1" applyFill="1" applyBorder="1" applyAlignment="1">
      <alignment horizontal="center" vertical="center"/>
    </xf>
    <xf numFmtId="49" fontId="2" fillId="0" borderId="0" xfId="4" applyNumberFormat="1" applyFont="1" applyFill="1" applyBorder="1" applyAlignment="1">
      <alignment horizontal="center" vertical="center"/>
    </xf>
    <xf numFmtId="49" fontId="2" fillId="0" borderId="17" xfId="4" applyNumberFormat="1" applyFont="1" applyFill="1" applyBorder="1" applyAlignment="1">
      <alignment horizontal="center" vertical="center"/>
    </xf>
    <xf numFmtId="38" fontId="2" fillId="0" borderId="0" xfId="4" applyFont="1" applyFill="1" applyBorder="1" applyAlignment="1">
      <alignment horizontal="distributed" vertical="center" wrapText="1" justifyLastLine="1"/>
    </xf>
    <xf numFmtId="38" fontId="2" fillId="0" borderId="0" xfId="4" applyFont="1" applyFill="1" applyBorder="1" applyAlignment="1">
      <alignment horizontal="distributed" vertical="center" justifyLastLine="1"/>
    </xf>
    <xf numFmtId="38" fontId="2" fillId="0" borderId="17" xfId="4" applyFont="1" applyFill="1" applyBorder="1" applyAlignment="1">
      <alignment horizontal="distributed" vertical="center" justifyLastLine="1"/>
    </xf>
    <xf numFmtId="38" fontId="17" fillId="0" borderId="0" xfId="4" applyFont="1" applyFill="1" applyBorder="1" applyAlignment="1">
      <alignment horizontal="distributed"/>
    </xf>
    <xf numFmtId="38" fontId="17" fillId="0" borderId="7" xfId="4" applyFont="1" applyFill="1" applyBorder="1" applyAlignment="1">
      <alignment horizontal="distributed"/>
    </xf>
    <xf numFmtId="38" fontId="11" fillId="0" borderId="20" xfId="4" applyFont="1" applyFill="1" applyBorder="1" applyAlignment="1">
      <alignment horizontal="center" vertical="center" wrapText="1"/>
    </xf>
    <xf numFmtId="38" fontId="11" fillId="0" borderId="6" xfId="4" applyFont="1" applyFill="1" applyBorder="1" applyAlignment="1">
      <alignment horizontal="center" vertical="center" wrapText="1"/>
    </xf>
    <xf numFmtId="38" fontId="11" fillId="0" borderId="24" xfId="4" applyFont="1" applyFill="1" applyBorder="1" applyAlignment="1">
      <alignment horizontal="center" vertical="center" wrapText="1"/>
    </xf>
    <xf numFmtId="38" fontId="11" fillId="0" borderId="12" xfId="4" applyFont="1" applyFill="1" applyBorder="1" applyAlignment="1">
      <alignment horizontal="center" vertical="center" wrapText="1"/>
    </xf>
    <xf numFmtId="38" fontId="11" fillId="0" borderId="16" xfId="4" applyFont="1" applyFill="1" applyBorder="1" applyAlignment="1">
      <alignment horizontal="center" vertical="center" wrapText="1"/>
    </xf>
    <xf numFmtId="38" fontId="11" fillId="0" borderId="15" xfId="4" applyFont="1" applyFill="1" applyBorder="1" applyAlignment="1">
      <alignment horizontal="center" vertical="center" wrapText="1"/>
    </xf>
    <xf numFmtId="38" fontId="11" fillId="0" borderId="6" xfId="4" applyFont="1" applyFill="1" applyBorder="1" applyAlignment="1">
      <alignment horizontal="distributed" vertical="center" wrapText="1" justifyLastLine="1" shrinkToFit="1"/>
    </xf>
    <xf numFmtId="38" fontId="11" fillId="0" borderId="1" xfId="4" applyFont="1" applyFill="1" applyBorder="1" applyAlignment="1">
      <alignment horizontal="distributed" vertical="center" justifyLastLine="1" shrinkToFit="1"/>
    </xf>
    <xf numFmtId="38" fontId="11" fillId="0" borderId="12" xfId="4" applyFont="1" applyFill="1" applyBorder="1" applyAlignment="1">
      <alignment horizontal="distributed" vertical="center" justifyLastLine="1" shrinkToFit="1"/>
    </xf>
    <xf numFmtId="38" fontId="11" fillId="0" borderId="0" xfId="4" applyFont="1" applyFill="1" applyBorder="1" applyAlignment="1">
      <alignment horizontal="distributed" vertical="center" justifyLastLine="1" shrinkToFit="1"/>
    </xf>
    <xf numFmtId="38" fontId="11" fillId="0" borderId="15" xfId="4" applyFont="1" applyFill="1" applyBorder="1" applyAlignment="1">
      <alignment horizontal="distributed" vertical="center" justifyLastLine="1" shrinkToFit="1"/>
    </xf>
    <xf numFmtId="38" fontId="11" fillId="0" borderId="13" xfId="4" applyFont="1" applyFill="1" applyBorder="1" applyAlignment="1">
      <alignment horizontal="distributed" vertical="center" justifyLastLine="1" shrinkToFit="1"/>
    </xf>
    <xf numFmtId="38" fontId="11" fillId="0" borderId="7" xfId="4" applyFont="1" applyFill="1" applyBorder="1" applyAlignment="1">
      <alignment horizontal="distributed" vertical="center" justifyLastLine="1" shrinkToFit="1"/>
    </xf>
    <xf numFmtId="38" fontId="11" fillId="0" borderId="14" xfId="4" applyFont="1" applyFill="1" applyBorder="1" applyAlignment="1">
      <alignment horizontal="distributed" vertical="center" justifyLastLine="1" shrinkToFit="1"/>
    </xf>
    <xf numFmtId="38" fontId="11" fillId="0" borderId="24" xfId="4" applyFont="1" applyFill="1" applyBorder="1" applyAlignment="1">
      <alignment horizontal="center" vertical="center" shrinkToFit="1"/>
    </xf>
    <xf numFmtId="38" fontId="11" fillId="0" borderId="16" xfId="4" applyFont="1" applyFill="1" applyBorder="1" applyAlignment="1">
      <alignment horizontal="center" vertical="center" shrinkToFit="1"/>
    </xf>
    <xf numFmtId="0" fontId="7" fillId="0" borderId="0" xfId="0" applyFont="1" applyFill="1" applyBorder="1" applyAlignment="1">
      <alignment horizontal="left" vertical="center"/>
    </xf>
    <xf numFmtId="38" fontId="11" fillId="0" borderId="1" xfId="4" applyFont="1" applyFill="1" applyBorder="1" applyAlignment="1">
      <alignment horizontal="distributed" vertical="center" justifyLastLine="1"/>
    </xf>
    <xf numFmtId="38" fontId="11" fillId="0" borderId="0" xfId="4" applyFont="1" applyFill="1" applyBorder="1" applyAlignment="1">
      <alignment horizontal="distributed" vertical="center" justifyLastLine="1"/>
    </xf>
    <xf numFmtId="38" fontId="11" fillId="0" borderId="13" xfId="4" applyFont="1" applyFill="1" applyBorder="1" applyAlignment="1">
      <alignment horizontal="distributed" vertical="center" justifyLastLine="1"/>
    </xf>
    <xf numFmtId="38" fontId="11" fillId="0" borderId="2" xfId="4" applyFont="1" applyFill="1" applyBorder="1" applyAlignment="1">
      <alignment horizontal="distributed" vertical="center" justifyLastLine="1" shrinkToFit="1"/>
    </xf>
    <xf numFmtId="38" fontId="11" fillId="0" borderId="2" xfId="4" applyFont="1" applyFill="1" applyBorder="1" applyAlignment="1">
      <alignment horizontal="center" vertical="center" shrinkToFit="1"/>
    </xf>
    <xf numFmtId="38" fontId="11" fillId="0" borderId="20" xfId="4" applyFont="1" applyFill="1" applyBorder="1" applyAlignment="1">
      <alignment horizontal="center" vertical="center" shrinkToFit="1"/>
    </xf>
    <xf numFmtId="38" fontId="11" fillId="0" borderId="7" xfId="4" applyFont="1" applyFill="1" applyBorder="1" applyAlignment="1">
      <alignment horizontal="center" vertical="center" shrinkToFit="1"/>
    </xf>
    <xf numFmtId="38" fontId="11" fillId="0" borderId="14" xfId="4" applyFont="1" applyFill="1" applyBorder="1" applyAlignment="1">
      <alignment horizontal="center" vertical="center" shrinkToFit="1"/>
    </xf>
    <xf numFmtId="38" fontId="11" fillId="0" borderId="3" xfId="4" applyFont="1" applyFill="1" applyBorder="1" applyAlignment="1">
      <alignment horizontal="distributed" vertical="center" justifyLastLine="1" shrinkToFit="1"/>
    </xf>
    <xf numFmtId="38" fontId="11" fillId="0" borderId="21" xfId="4" applyFont="1" applyFill="1" applyBorder="1" applyAlignment="1">
      <alignment horizontal="center" vertical="center"/>
    </xf>
    <xf numFmtId="38" fontId="11" fillId="0" borderId="22" xfId="4" applyFont="1" applyFill="1" applyBorder="1" applyAlignment="1">
      <alignment horizontal="center" vertical="center"/>
    </xf>
    <xf numFmtId="38" fontId="11" fillId="0" borderId="23" xfId="4" applyFont="1" applyFill="1" applyBorder="1" applyAlignment="1">
      <alignment horizontal="center" vertical="center"/>
    </xf>
    <xf numFmtId="38" fontId="12" fillId="0" borderId="9" xfId="4" applyFont="1" applyBorder="1" applyAlignment="1">
      <alignment horizontal="distributed" vertical="center" wrapText="1" justifyLastLine="1"/>
    </xf>
    <xf numFmtId="38" fontId="12" fillId="0" borderId="14" xfId="4" applyFont="1" applyBorder="1" applyAlignment="1">
      <alignment horizontal="distributed" vertical="center" wrapText="1" justifyLastLine="1"/>
    </xf>
    <xf numFmtId="38" fontId="11" fillId="0" borderId="16" xfId="4" applyFont="1" applyFill="1" applyBorder="1" applyAlignment="1">
      <alignment horizontal="center" vertical="center"/>
    </xf>
    <xf numFmtId="38" fontId="11" fillId="0" borderId="21" xfId="4" applyFont="1" applyBorder="1" applyAlignment="1">
      <alignment horizontal="center" vertical="center" justifyLastLine="1"/>
    </xf>
    <xf numFmtId="38" fontId="11" fillId="0" borderId="22" xfId="4" applyFont="1" applyBorder="1" applyAlignment="1">
      <alignment horizontal="center" vertical="center" justifyLastLine="1"/>
    </xf>
    <xf numFmtId="38" fontId="11" fillId="0" borderId="23" xfId="4" applyFont="1" applyBorder="1" applyAlignment="1">
      <alignment horizontal="center" vertical="center" justifyLastLine="1"/>
    </xf>
    <xf numFmtId="38" fontId="9" fillId="0" borderId="8" xfId="4" applyFont="1" applyBorder="1" applyAlignment="1">
      <alignment horizontal="center" vertical="center" wrapText="1" justifyLastLine="1"/>
    </xf>
    <xf numFmtId="38" fontId="9" fillId="0" borderId="10" xfId="4" applyFont="1" applyBorder="1" applyAlignment="1">
      <alignment horizontal="center" vertical="center" wrapText="1" justifyLastLine="1"/>
    </xf>
    <xf numFmtId="38" fontId="9" fillId="0" borderId="9" xfId="4" applyFont="1" applyBorder="1" applyAlignment="1">
      <alignment horizontal="center" vertical="center" wrapText="1" justifyLastLine="1"/>
    </xf>
    <xf numFmtId="38" fontId="9" fillId="0" borderId="12" xfId="4" applyFont="1" applyBorder="1" applyAlignment="1">
      <alignment horizontal="center" vertical="center" wrapText="1" justifyLastLine="1"/>
    </xf>
    <xf numFmtId="38" fontId="9" fillId="0" borderId="0" xfId="4" applyFont="1" applyBorder="1" applyAlignment="1">
      <alignment horizontal="center" vertical="center" wrapText="1" justifyLastLine="1"/>
    </xf>
    <xf numFmtId="38" fontId="9" fillId="0" borderId="7" xfId="4" applyFont="1" applyBorder="1" applyAlignment="1">
      <alignment horizontal="center" vertical="center" wrapText="1" justifyLastLine="1"/>
    </xf>
    <xf numFmtId="38" fontId="9" fillId="0" borderId="15" xfId="4" applyFont="1" applyBorder="1" applyAlignment="1">
      <alignment horizontal="center" vertical="center" wrapText="1" justifyLastLine="1"/>
    </xf>
    <xf numFmtId="38" fontId="9" fillId="0" borderId="13" xfId="4" applyFont="1" applyBorder="1" applyAlignment="1">
      <alignment horizontal="center" vertical="center" wrapText="1" justifyLastLine="1"/>
    </xf>
    <xf numFmtId="38" fontId="9" fillId="0" borderId="14" xfId="4" applyFont="1" applyBorder="1" applyAlignment="1">
      <alignment horizontal="center" vertical="center" wrapText="1" justifyLastLine="1"/>
    </xf>
    <xf numFmtId="0" fontId="2"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7" xfId="0" applyFont="1" applyFill="1" applyBorder="1" applyAlignment="1">
      <alignment horizontal="center" vertical="center"/>
    </xf>
    <xf numFmtId="177" fontId="7" fillId="0" borderId="10" xfId="0" applyNumberFormat="1" applyFont="1" applyFill="1" applyBorder="1" applyAlignment="1">
      <alignment horizontal="right" vertical="center"/>
    </xf>
    <xf numFmtId="38" fontId="12" fillId="0" borderId="17" xfId="4" applyFont="1" applyFill="1" applyBorder="1" applyAlignment="1">
      <alignment horizontal="distributed"/>
    </xf>
    <xf numFmtId="38" fontId="12" fillId="0" borderId="18" xfId="4" applyFont="1" applyFill="1" applyBorder="1" applyAlignment="1">
      <alignment horizontal="distributed"/>
    </xf>
    <xf numFmtId="38" fontId="12" fillId="0" borderId="0" xfId="4" applyFont="1" applyFill="1" applyBorder="1" applyAlignment="1">
      <alignment horizontal="distributed"/>
    </xf>
    <xf numFmtId="38" fontId="12" fillId="0" borderId="7" xfId="4" applyFont="1" applyFill="1" applyBorder="1" applyAlignment="1">
      <alignment horizontal="distributed"/>
    </xf>
    <xf numFmtId="38" fontId="14" fillId="0" borderId="0" xfId="4" applyFont="1" applyFill="1" applyBorder="1" applyAlignment="1">
      <alignment horizontal="distributed"/>
    </xf>
    <xf numFmtId="38" fontId="14" fillId="0" borderId="7" xfId="4" applyFont="1" applyFill="1" applyBorder="1" applyAlignment="1">
      <alignment horizontal="distributed"/>
    </xf>
    <xf numFmtId="177" fontId="31" fillId="0" borderId="0" xfId="0" applyNumberFormat="1" applyFont="1" applyFill="1" applyBorder="1" applyAlignment="1">
      <alignment horizontal="right" vertical="center"/>
    </xf>
    <xf numFmtId="179" fontId="2" fillId="0" borderId="0" xfId="5" applyNumberFormat="1" applyFont="1" applyFill="1" applyBorder="1" applyAlignment="1">
      <alignment horizontal="distributed" vertical="center" wrapText="1" justifyLastLine="1"/>
    </xf>
    <xf numFmtId="179" fontId="2" fillId="0" borderId="0" xfId="5" applyNumberFormat="1" applyFont="1" applyFill="1" applyBorder="1" applyAlignment="1">
      <alignment horizontal="distributed" vertical="center" justifyLastLine="1"/>
    </xf>
    <xf numFmtId="179" fontId="2" fillId="0" borderId="0" xfId="5" applyNumberFormat="1" applyFont="1" applyFill="1" applyBorder="1" applyAlignment="1">
      <alignment horizontal="distributed" vertical="distributed" wrapText="1" justifyLastLine="1"/>
    </xf>
    <xf numFmtId="179" fontId="7" fillId="0" borderId="33" xfId="5" applyNumberFormat="1" applyFont="1" applyFill="1" applyBorder="1" applyAlignment="1">
      <alignment horizontal="distributed" vertical="center"/>
    </xf>
    <xf numFmtId="179" fontId="7" fillId="0" borderId="34" xfId="5" applyNumberFormat="1" applyFont="1" applyFill="1" applyBorder="1" applyAlignment="1">
      <alignment horizontal="distributed" vertical="center"/>
    </xf>
    <xf numFmtId="49" fontId="15" fillId="0" borderId="0" xfId="5" applyNumberFormat="1" applyFont="1" applyFill="1" applyAlignment="1">
      <alignment horizontal="center" vertical="center"/>
    </xf>
    <xf numFmtId="38" fontId="10" fillId="0" borderId="0" xfId="6" applyFont="1" applyFill="1" applyAlignment="1">
      <alignment horizontal="center" vertical="center"/>
    </xf>
    <xf numFmtId="179" fontId="2" fillId="0" borderId="26" xfId="5" applyNumberFormat="1" applyFont="1" applyFill="1" applyBorder="1" applyAlignment="1">
      <alignment horizontal="distributed" vertical="distributed" justifyLastLine="1"/>
    </xf>
    <xf numFmtId="179" fontId="2" fillId="0" borderId="27" xfId="5" applyNumberFormat="1" applyFont="1" applyFill="1" applyBorder="1" applyAlignment="1">
      <alignment horizontal="distributed" vertical="distributed" justifyLastLine="1"/>
    </xf>
    <xf numFmtId="179" fontId="2" fillId="0" borderId="29" xfId="5" applyNumberFormat="1" applyFont="1" applyFill="1" applyBorder="1" applyAlignment="1">
      <alignment horizontal="distributed" vertical="distributed" justifyLastLine="1"/>
    </xf>
    <xf numFmtId="179" fontId="2" fillId="0" borderId="30" xfId="5" applyNumberFormat="1" applyFont="1" applyFill="1" applyBorder="1" applyAlignment="1">
      <alignment horizontal="distributed" vertical="distributed" justifyLastLine="1"/>
    </xf>
    <xf numFmtId="179" fontId="2" fillId="0" borderId="28" xfId="5" applyNumberFormat="1" applyFont="1" applyFill="1" applyBorder="1" applyAlignment="1">
      <alignment horizontal="distributed" vertical="distributed" wrapText="1" justifyLastLine="1"/>
    </xf>
    <xf numFmtId="179" fontId="2" fillId="0" borderId="26" xfId="5" applyNumberFormat="1" applyFont="1" applyFill="1" applyBorder="1" applyAlignment="1">
      <alignment horizontal="distributed" vertical="distributed" wrapText="1" justifyLastLine="1"/>
    </xf>
    <xf numFmtId="179" fontId="2" fillId="0" borderId="27" xfId="5" applyNumberFormat="1" applyFont="1" applyFill="1" applyBorder="1" applyAlignment="1">
      <alignment horizontal="distributed" vertical="distributed" wrapText="1" justifyLastLine="1"/>
    </xf>
    <xf numFmtId="179" fontId="2" fillId="0" borderId="28" xfId="5" applyNumberFormat="1" applyFont="1" applyFill="1" applyBorder="1" applyAlignment="1">
      <alignment horizontal="distributed" vertical="center" wrapText="1" justifyLastLine="1"/>
    </xf>
    <xf numFmtId="179" fontId="2" fillId="0" borderId="32" xfId="5" applyNumberFormat="1" applyFont="1" applyFill="1" applyBorder="1" applyAlignment="1">
      <alignment horizontal="distributed" vertical="center" justifyLastLine="1"/>
    </xf>
    <xf numFmtId="0" fontId="25" fillId="0" borderId="17" xfId="7" applyFont="1" applyBorder="1" applyAlignment="1">
      <alignment horizontal="center" vertical="center"/>
    </xf>
  </cellXfs>
  <cellStyles count="9">
    <cellStyle name="桁区切り 2" xfId="3"/>
    <cellStyle name="桁区切り 3" xfId="4"/>
    <cellStyle name="桁区切り 3 2" xfId="6"/>
    <cellStyle name="標準" xfId="0" builtinId="0"/>
    <cellStyle name="標準 2" xfId="2"/>
    <cellStyle name="標準 2 2" xfId="7"/>
    <cellStyle name="標準 3" xfId="8"/>
    <cellStyle name="標準 4" xfId="5"/>
    <cellStyle name="標準_P00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897455801101515"/>
          <c:y val="4.6620152744738727E-2"/>
          <c:w val="0.64871876091591663"/>
          <c:h val="0.88811390978727278"/>
        </c:manualLayout>
      </c:layout>
      <c:barChart>
        <c:barDir val="bar"/>
        <c:grouping val="percentStacked"/>
        <c:varyColors val="0"/>
        <c:ser>
          <c:idx val="0"/>
          <c:order val="0"/>
          <c:tx>
            <c:strRef>
              <c:f>'[1]図-7(数値)'!$A$47</c:f>
              <c:strCache>
                <c:ptCount val="1"/>
                <c:pt idx="0">
                  <c:v>金属製品</c:v>
                </c:pt>
              </c:strCache>
            </c:strRef>
          </c:tx>
          <c:spPr>
            <a:pattFill prst="ltUpDiag">
              <a:fgClr>
                <a:srgbClr val="000000"/>
              </a:fgClr>
              <a:bgClr>
                <a:srgbClr val="FFFFFF"/>
              </a:bgClr>
            </a:pattFill>
            <a:ln w="12700">
              <a:solidFill>
                <a:srgbClr val="000000"/>
              </a:solidFill>
              <a:prstDash val="solid"/>
            </a:ln>
          </c:spPr>
          <c:invertIfNegative val="0"/>
          <c:dLbls>
            <c:numFmt formatCode="0.0%" sourceLinked="0"/>
            <c:spPr>
              <a:solidFill>
                <a:srgbClr val="FFFFFF"/>
              </a:solid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'[1]図-7(数値)'!$B$46:$D$46</c:f>
              <c:strCache>
                <c:ptCount val="3"/>
                <c:pt idx="0">
                  <c:v>製造品出荷額等</c:v>
                </c:pt>
                <c:pt idx="1">
                  <c:v>従業者数</c:v>
                </c:pt>
                <c:pt idx="2">
                  <c:v>事業所数</c:v>
                </c:pt>
              </c:strCache>
            </c:strRef>
          </c:cat>
          <c:val>
            <c:numRef>
              <c:f>'[1]図-7(数値)'!$B$47:$D$47</c:f>
              <c:numCache>
                <c:formatCode>General</c:formatCode>
                <c:ptCount val="3"/>
                <c:pt idx="0">
                  <c:v>0.10937847201609734</c:v>
                </c:pt>
                <c:pt idx="1">
                  <c:v>0.17204205274411974</c:v>
                </c:pt>
                <c:pt idx="2">
                  <c:v>0.25050505050505051</c:v>
                </c:pt>
              </c:numCache>
            </c:numRef>
          </c:val>
          <c:extLst>
            <c:ext xmlns:c16="http://schemas.microsoft.com/office/drawing/2014/chart" uri="{C3380CC4-5D6E-409C-BE32-E72D297353CC}">
              <c16:uniqueId val="{00000000-E7CB-498E-90F0-0E908FFB6509}"/>
            </c:ext>
          </c:extLst>
        </c:ser>
        <c:ser>
          <c:idx val="1"/>
          <c:order val="1"/>
          <c:tx>
            <c:strRef>
              <c:f>'[1]図-7(数値)'!$A$48</c:f>
              <c:strCache>
                <c:ptCount val="1"/>
                <c:pt idx="0">
                  <c:v>生産用機械器具</c:v>
                </c:pt>
              </c:strCache>
            </c:strRef>
          </c:tx>
          <c:spPr>
            <a:pattFill prst="pct20">
              <a:fgClr>
                <a:srgbClr val="000000"/>
              </a:fgClr>
              <a:bgClr>
                <a:srgbClr val="FFFFFF"/>
              </a:bgClr>
            </a:pattFill>
            <a:ln w="12700">
              <a:solidFill>
                <a:srgbClr val="000000"/>
              </a:solidFill>
              <a:prstDash val="solid"/>
            </a:ln>
          </c:spPr>
          <c:invertIfNegative val="0"/>
          <c:dLbls>
            <c:numFmt formatCode="0.0%" sourceLinked="0"/>
            <c:spPr>
              <a:solidFill>
                <a:srgbClr val="FFFFFF"/>
              </a:solid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'[1]図-7(数値)'!$B$46:$D$46</c:f>
              <c:strCache>
                <c:ptCount val="3"/>
                <c:pt idx="0">
                  <c:v>製造品出荷額等</c:v>
                </c:pt>
                <c:pt idx="1">
                  <c:v>従業者数</c:v>
                </c:pt>
                <c:pt idx="2">
                  <c:v>事業所数</c:v>
                </c:pt>
              </c:strCache>
            </c:strRef>
          </c:cat>
          <c:val>
            <c:numRef>
              <c:f>'[1]図-7(数値)'!$B$48:$D$48</c:f>
              <c:numCache>
                <c:formatCode>General</c:formatCode>
                <c:ptCount val="3"/>
                <c:pt idx="0">
                  <c:v>7.4293859267295884E-2</c:v>
                </c:pt>
                <c:pt idx="1">
                  <c:v>0.10940841054882394</c:v>
                </c:pt>
                <c:pt idx="2">
                  <c:v>0.19393939393939394</c:v>
                </c:pt>
              </c:numCache>
            </c:numRef>
          </c:val>
          <c:extLst>
            <c:ext xmlns:c16="http://schemas.microsoft.com/office/drawing/2014/chart" uri="{C3380CC4-5D6E-409C-BE32-E72D297353CC}">
              <c16:uniqueId val="{00000001-E7CB-498E-90F0-0E908FFB6509}"/>
            </c:ext>
          </c:extLst>
        </c:ser>
        <c:ser>
          <c:idx val="2"/>
          <c:order val="2"/>
          <c:tx>
            <c:strRef>
              <c:f>'[1]図-7(数値)'!$A$49</c:f>
              <c:strCache>
                <c:ptCount val="1"/>
                <c:pt idx="0">
                  <c:v>電気機械器具</c:v>
                </c:pt>
              </c:strCache>
            </c:strRef>
          </c:tx>
          <c:spPr>
            <a:pattFill prst="pct70">
              <a:fgClr>
                <a:srgbClr val="000000"/>
              </a:fgClr>
              <a:bgClr>
                <a:srgbClr val="FFFFFF"/>
              </a:bgClr>
            </a:pattFill>
            <a:ln w="12700">
              <a:solidFill>
                <a:srgbClr val="000000"/>
              </a:solidFill>
              <a:prstDash val="solid"/>
            </a:ln>
          </c:spPr>
          <c:invertIfNegative val="0"/>
          <c:dLbls>
            <c:numFmt formatCode="0.0%" sourceLinked="0"/>
            <c:spPr>
              <a:solidFill>
                <a:srgbClr val="FFFFFF"/>
              </a:solid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'[1]図-7(数値)'!$B$46:$D$46</c:f>
              <c:strCache>
                <c:ptCount val="3"/>
                <c:pt idx="0">
                  <c:v>製造品出荷額等</c:v>
                </c:pt>
                <c:pt idx="1">
                  <c:v>従業者数</c:v>
                </c:pt>
                <c:pt idx="2">
                  <c:v>事業所数</c:v>
                </c:pt>
              </c:strCache>
            </c:strRef>
          </c:cat>
          <c:val>
            <c:numRef>
              <c:f>'[1]図-7(数値)'!$B$49:$D$49</c:f>
              <c:numCache>
                <c:formatCode>General</c:formatCode>
                <c:ptCount val="3"/>
                <c:pt idx="0">
                  <c:v>0.13269606461473185</c:v>
                </c:pt>
                <c:pt idx="1">
                  <c:v>0.10174625801853172</c:v>
                </c:pt>
                <c:pt idx="2">
                  <c:v>0.10707070707070707</c:v>
                </c:pt>
              </c:numCache>
            </c:numRef>
          </c:val>
          <c:extLst>
            <c:ext xmlns:c16="http://schemas.microsoft.com/office/drawing/2014/chart" uri="{C3380CC4-5D6E-409C-BE32-E72D297353CC}">
              <c16:uniqueId val="{00000002-E7CB-498E-90F0-0E908FFB6509}"/>
            </c:ext>
          </c:extLst>
        </c:ser>
        <c:ser>
          <c:idx val="3"/>
          <c:order val="3"/>
          <c:tx>
            <c:strRef>
              <c:f>'[1]図-7(数値)'!$A$50</c:f>
              <c:strCache>
                <c:ptCount val="1"/>
                <c:pt idx="0">
                  <c:v>プラスチック製品</c:v>
                </c:pt>
              </c:strCache>
            </c:strRef>
          </c:tx>
          <c:spPr>
            <a:pattFill prst="ltDnDiag">
              <a:fgClr>
                <a:srgbClr val="000000"/>
              </a:fgClr>
              <a:bgClr>
                <a:srgbClr val="FFFFFF"/>
              </a:bgClr>
            </a:pattFill>
            <a:ln w="12700">
              <a:solidFill>
                <a:srgbClr val="000000"/>
              </a:solidFill>
              <a:prstDash val="solid"/>
            </a:ln>
          </c:spPr>
          <c:invertIfNegative val="0"/>
          <c:dLbls>
            <c:dLbl>
              <c:idx val="0"/>
              <c:layout>
                <c:manualLayout>
                  <c:x val="-1.0775311661788125E-3"/>
                  <c:y val="5.400182047341373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7CB-498E-90F0-0E908FFB6509}"/>
                </c:ext>
              </c:extLst>
            </c:dLbl>
            <c:dLbl>
              <c:idx val="1"/>
              <c:layout>
                <c:manualLayout>
                  <c:x val="-8.8917641672669817E-4"/>
                  <c:y val="5.6332888392818296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7CB-498E-90F0-0E908FFB6509}"/>
                </c:ext>
              </c:extLst>
            </c:dLbl>
            <c:dLbl>
              <c:idx val="2"/>
              <c:layout>
                <c:manualLayout>
                  <c:x val="-5.5873697605981066E-4"/>
                  <c:y val="-5.555555555555553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7CB-498E-90F0-0E908FFB6509}"/>
                </c:ext>
              </c:extLst>
            </c:dLbl>
            <c:numFmt formatCode="0.0%" sourceLinked="0"/>
            <c:spPr>
              <a:solidFill>
                <a:schemeClr val="bg1"/>
              </a:solid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'[1]図-7(数値)'!$B$46:$D$46</c:f>
              <c:strCache>
                <c:ptCount val="3"/>
                <c:pt idx="0">
                  <c:v>製造品出荷額等</c:v>
                </c:pt>
                <c:pt idx="1">
                  <c:v>従業者数</c:v>
                </c:pt>
                <c:pt idx="2">
                  <c:v>事業所数</c:v>
                </c:pt>
              </c:strCache>
            </c:strRef>
          </c:cat>
          <c:val>
            <c:numRef>
              <c:f>'[1]図-7(数値)'!$B$50:$D$50</c:f>
              <c:numCache>
                <c:formatCode>General</c:formatCode>
                <c:ptCount val="3"/>
                <c:pt idx="0">
                  <c:v>4.0400249997095461E-2</c:v>
                </c:pt>
                <c:pt idx="1">
                  <c:v>6.1653599429793302E-2</c:v>
                </c:pt>
                <c:pt idx="2">
                  <c:v>5.6565656565656569E-2</c:v>
                </c:pt>
              </c:numCache>
            </c:numRef>
          </c:val>
          <c:extLst>
            <c:ext xmlns:c16="http://schemas.microsoft.com/office/drawing/2014/chart" uri="{C3380CC4-5D6E-409C-BE32-E72D297353CC}">
              <c16:uniqueId val="{00000006-E7CB-498E-90F0-0E908FFB6509}"/>
            </c:ext>
          </c:extLst>
        </c:ser>
        <c:ser>
          <c:idx val="4"/>
          <c:order val="4"/>
          <c:tx>
            <c:strRef>
              <c:f>'[1]図-7(数値)'!$A$51</c:f>
              <c:strCache>
                <c:ptCount val="1"/>
                <c:pt idx="0">
                  <c:v>はん用機械器具</c:v>
                </c:pt>
              </c:strCache>
            </c:strRef>
          </c:tx>
          <c:spPr>
            <a:pattFill prst="zigZag">
              <a:fgClr>
                <a:srgbClr val="000000"/>
              </a:fgClr>
              <a:bgClr>
                <a:srgbClr val="FFFFFF"/>
              </a:bgClr>
            </a:pattFill>
            <a:ln w="12700">
              <a:solidFill>
                <a:srgbClr val="000000"/>
              </a:solidFill>
              <a:prstDash val="solid"/>
            </a:ln>
          </c:spPr>
          <c:invertIfNegative val="0"/>
          <c:dLbls>
            <c:dLbl>
              <c:idx val="0"/>
              <c:layout>
                <c:manualLayout>
                  <c:x val="1.3627744307327465E-3"/>
                  <c:y val="-4.27337045750963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7CB-498E-90F0-0E908FFB6509}"/>
                </c:ext>
              </c:extLst>
            </c:dLbl>
            <c:dLbl>
              <c:idx val="2"/>
              <c:layout>
                <c:manualLayout>
                  <c:x val="-6.0014331695856674E-4"/>
                  <c:y val="4.4677665764147126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7CB-498E-90F0-0E908FFB6509}"/>
                </c:ext>
              </c:extLst>
            </c:dLbl>
            <c:numFmt formatCode="0.0%" sourceLinked="0"/>
            <c:spPr>
              <a:solidFill>
                <a:srgbClr val="FFFFFF"/>
              </a:solid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'[1]図-7(数値)'!$B$46:$D$46</c:f>
              <c:strCache>
                <c:ptCount val="3"/>
                <c:pt idx="0">
                  <c:v>製造品出荷額等</c:v>
                </c:pt>
                <c:pt idx="1">
                  <c:v>従業者数</c:v>
                </c:pt>
                <c:pt idx="2">
                  <c:v>事業所数</c:v>
                </c:pt>
              </c:strCache>
            </c:strRef>
          </c:cat>
          <c:val>
            <c:numRef>
              <c:f>'[1]図-7(数値)'!$B$51:$D$51</c:f>
              <c:numCache>
                <c:formatCode>General</c:formatCode>
                <c:ptCount val="3"/>
                <c:pt idx="0">
                  <c:v>2.2941355564209925E-2</c:v>
                </c:pt>
                <c:pt idx="1">
                  <c:v>3.0648610121168925E-2</c:v>
                </c:pt>
                <c:pt idx="2">
                  <c:v>5.8585858585858588E-2</c:v>
                </c:pt>
              </c:numCache>
            </c:numRef>
          </c:val>
          <c:extLst>
            <c:ext xmlns:c16="http://schemas.microsoft.com/office/drawing/2014/chart" uri="{C3380CC4-5D6E-409C-BE32-E72D297353CC}">
              <c16:uniqueId val="{00000009-E7CB-498E-90F0-0E908FFB6509}"/>
            </c:ext>
          </c:extLst>
        </c:ser>
        <c:ser>
          <c:idx val="6"/>
          <c:order val="5"/>
          <c:tx>
            <c:strRef>
              <c:f>'[1]図-7(数値)'!$A$52</c:f>
              <c:strCache>
                <c:ptCount val="1"/>
                <c:pt idx="0">
                  <c:v>印刷・同関連業</c:v>
                </c:pt>
              </c:strCache>
            </c:strRef>
          </c:tx>
          <c:spPr>
            <a:pattFill prst="weave">
              <a:fgClr>
                <a:srgbClr val="000000"/>
              </a:fgClr>
              <a:bgClr>
                <a:srgbClr val="FFFFFF"/>
              </a:bgClr>
            </a:pattFill>
            <a:ln w="12700">
              <a:solidFill>
                <a:srgbClr val="000000"/>
              </a:solidFill>
              <a:prstDash val="solid"/>
            </a:ln>
          </c:spPr>
          <c:invertIfNegative val="0"/>
          <c:dLbls>
            <c:dLbl>
              <c:idx val="0"/>
              <c:layout>
                <c:manualLayout>
                  <c:x val="6.3315162527760949E-3"/>
                  <c:y val="4.700866937087386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7CB-498E-90F0-0E908FFB6509}"/>
                </c:ext>
              </c:extLst>
            </c:dLbl>
            <c:dLbl>
              <c:idx val="1"/>
              <c:layout>
                <c:manualLayout>
                  <c:x val="5.1282051282051282E-3"/>
                  <c:y val="4.66200466200466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7CB-498E-90F0-0E908FFB6509}"/>
                </c:ext>
              </c:extLst>
            </c:dLbl>
            <c:dLbl>
              <c:idx val="2"/>
              <c:layout>
                <c:manualLayout>
                  <c:x val="-3.2649707248132466E-2"/>
                  <c:y val="-0.1581200252066393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7CB-498E-90F0-0E908FFB6509}"/>
                </c:ext>
              </c:extLst>
            </c:dLbl>
            <c:numFmt formatCode="0.0%" sourceLinked="0"/>
            <c:spPr>
              <a:solidFill>
                <a:srgbClr val="FFFFFF"/>
              </a:solid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'[1]図-7(数値)'!$B$46:$D$46</c:f>
              <c:strCache>
                <c:ptCount val="3"/>
                <c:pt idx="0">
                  <c:v>製造品出荷額等</c:v>
                </c:pt>
                <c:pt idx="1">
                  <c:v>従業者数</c:v>
                </c:pt>
                <c:pt idx="2">
                  <c:v>事業所数</c:v>
                </c:pt>
              </c:strCache>
            </c:strRef>
          </c:cat>
          <c:val>
            <c:numRef>
              <c:f>'[1]図-7(数値)'!$B$52:$D$52</c:f>
              <c:numCache>
                <c:formatCode>General</c:formatCode>
                <c:ptCount val="3"/>
                <c:pt idx="0">
                  <c:v>4.599972020951501E-2</c:v>
                </c:pt>
                <c:pt idx="1">
                  <c:v>4.2409123307198857E-2</c:v>
                </c:pt>
                <c:pt idx="2">
                  <c:v>3.2323232323232323E-2</c:v>
                </c:pt>
              </c:numCache>
            </c:numRef>
          </c:val>
          <c:extLst>
            <c:ext xmlns:c16="http://schemas.microsoft.com/office/drawing/2014/chart" uri="{C3380CC4-5D6E-409C-BE32-E72D297353CC}">
              <c16:uniqueId val="{0000000D-E7CB-498E-90F0-0E908FFB6509}"/>
            </c:ext>
          </c:extLst>
        </c:ser>
        <c:ser>
          <c:idx val="5"/>
          <c:order val="6"/>
          <c:tx>
            <c:strRef>
              <c:f>'[1]図-7(数値)'!$A$53</c:f>
              <c:strCache>
                <c:ptCount val="1"/>
                <c:pt idx="0">
                  <c:v>食料品</c:v>
                </c:pt>
              </c:strCache>
            </c:strRef>
          </c:tx>
          <c:spPr>
            <a:pattFill prst="smGrid">
              <a:fgClr>
                <a:srgbClr val="000000"/>
              </a:fgClr>
              <a:bgClr>
                <a:srgbClr val="FFFFFF"/>
              </a:bgClr>
            </a:pattFill>
            <a:ln w="12700">
              <a:solidFill>
                <a:srgbClr val="000000"/>
              </a:solidFill>
              <a:prstDash val="solid"/>
            </a:ln>
          </c:spPr>
          <c:invertIfNegative val="0"/>
          <c:dLbls>
            <c:dLbl>
              <c:idx val="0"/>
              <c:layout>
                <c:manualLayout>
                  <c:x val="9.9602934248603534E-6"/>
                  <c:y val="6.100006729927989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7CB-498E-90F0-0E908FFB6509}"/>
                </c:ext>
              </c:extLst>
            </c:dLbl>
            <c:dLbl>
              <c:idx val="1"/>
              <c:layout>
                <c:manualLayout>
                  <c:x val="0"/>
                  <c:y val="6.138844532545319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7CB-498E-90F0-0E908FFB6509}"/>
                </c:ext>
              </c:extLst>
            </c:dLbl>
            <c:dLbl>
              <c:idx val="2"/>
              <c:layout>
                <c:manualLayout>
                  <c:x val="-8.5008412409986987E-3"/>
                  <c:y val="-0.1581200252066393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7CB-498E-90F0-0E908FFB6509}"/>
                </c:ext>
              </c:extLst>
            </c:dLbl>
            <c:numFmt formatCode="0.0%" sourceLinked="0"/>
            <c:spPr>
              <a:solidFill>
                <a:srgbClr val="FFFFFF"/>
              </a:solid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'[1]図-7(数値)'!$B$46:$D$46</c:f>
              <c:strCache>
                <c:ptCount val="3"/>
                <c:pt idx="0">
                  <c:v>製造品出荷額等</c:v>
                </c:pt>
                <c:pt idx="1">
                  <c:v>従業者数</c:v>
                </c:pt>
                <c:pt idx="2">
                  <c:v>事業所数</c:v>
                </c:pt>
              </c:strCache>
            </c:strRef>
          </c:cat>
          <c:val>
            <c:numRef>
              <c:f>'[1]図-7(数値)'!$B$53:$D$53</c:f>
              <c:numCache>
                <c:formatCode>General</c:formatCode>
                <c:ptCount val="3"/>
                <c:pt idx="0">
                  <c:v>0.14786790260426375</c:v>
                </c:pt>
                <c:pt idx="1">
                  <c:v>0.14718460441910192</c:v>
                </c:pt>
                <c:pt idx="2">
                  <c:v>3.8383838383838381E-2</c:v>
                </c:pt>
              </c:numCache>
            </c:numRef>
          </c:val>
          <c:extLst>
            <c:ext xmlns:c16="http://schemas.microsoft.com/office/drawing/2014/chart" uri="{C3380CC4-5D6E-409C-BE32-E72D297353CC}">
              <c16:uniqueId val="{00000011-E7CB-498E-90F0-0E908FFB6509}"/>
            </c:ext>
          </c:extLst>
        </c:ser>
        <c:ser>
          <c:idx val="7"/>
          <c:order val="7"/>
          <c:tx>
            <c:strRef>
              <c:f>'[1]図-7(数値)'!$A$54</c:f>
              <c:strCache>
                <c:ptCount val="1"/>
                <c:pt idx="0">
                  <c:v>輸送用機械器具</c:v>
                </c:pt>
              </c:strCache>
            </c:strRef>
          </c:tx>
          <c:spPr>
            <a:pattFill prst="narHorz">
              <a:fgClr>
                <a:srgbClr val="000000"/>
              </a:fgClr>
              <a:bgClr>
                <a:srgbClr val="FFFFFF"/>
              </a:bgClr>
            </a:pattFill>
            <a:ln w="12700">
              <a:solidFill>
                <a:srgbClr val="000000"/>
              </a:solidFill>
              <a:prstDash val="solid"/>
            </a:ln>
          </c:spPr>
          <c:invertIfNegative val="0"/>
          <c:dLbls>
            <c:dLbl>
              <c:idx val="0"/>
              <c:layout>
                <c:manualLayout>
                  <c:x val="-1.0620528573261844E-3"/>
                  <c:y val="9.364830778048895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7CB-498E-90F0-0E908FFB6509}"/>
                </c:ext>
              </c:extLst>
            </c:dLbl>
            <c:dLbl>
              <c:idx val="1"/>
              <c:layout>
                <c:manualLayout>
                  <c:x val="2.6782421428090718E-3"/>
                  <c:y val="2.836040599820121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7CB-498E-90F0-0E908FFB6509}"/>
                </c:ext>
              </c:extLst>
            </c:dLbl>
            <c:dLbl>
              <c:idx val="2"/>
              <c:layout>
                <c:manualLayout>
                  <c:x val="5.5088258545507021E-3"/>
                  <c:y val="-0.1548933203519605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7CB-498E-90F0-0E908FFB6509}"/>
                </c:ext>
              </c:extLst>
            </c:dLbl>
            <c:numFmt formatCode="0.0%" sourceLinked="0"/>
            <c:spPr>
              <a:solidFill>
                <a:srgbClr val="FFFFFF"/>
              </a:solid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'[1]図-7(数値)'!$B$46:$D$46</c:f>
              <c:strCache>
                <c:ptCount val="3"/>
                <c:pt idx="0">
                  <c:v>製造品出荷額等</c:v>
                </c:pt>
                <c:pt idx="1">
                  <c:v>従業者数</c:v>
                </c:pt>
                <c:pt idx="2">
                  <c:v>事業所数</c:v>
                </c:pt>
              </c:strCache>
            </c:strRef>
          </c:cat>
          <c:val>
            <c:numRef>
              <c:f>'[1]図-7(数値)'!$B$54:$D$54</c:f>
              <c:numCache>
                <c:formatCode>General</c:formatCode>
                <c:ptCount val="3"/>
                <c:pt idx="0">
                  <c:v>0.11363548901981499</c:v>
                </c:pt>
                <c:pt idx="1">
                  <c:v>7.9116179615110471E-2</c:v>
                </c:pt>
                <c:pt idx="2">
                  <c:v>3.4343434343434343E-2</c:v>
                </c:pt>
              </c:numCache>
            </c:numRef>
          </c:val>
          <c:extLst>
            <c:ext xmlns:c16="http://schemas.microsoft.com/office/drawing/2014/chart" uri="{C3380CC4-5D6E-409C-BE32-E72D297353CC}">
              <c16:uniqueId val="{00000015-E7CB-498E-90F0-0E908FFB6509}"/>
            </c:ext>
          </c:extLst>
        </c:ser>
        <c:ser>
          <c:idx val="8"/>
          <c:order val="8"/>
          <c:tx>
            <c:strRef>
              <c:f>'[1]図-7(数値)'!$A$55</c:f>
              <c:strCache>
                <c:ptCount val="1"/>
                <c:pt idx="0">
                  <c:v>業務用機械器具</c:v>
                </c:pt>
              </c:strCache>
            </c:strRef>
          </c:tx>
          <c:spPr>
            <a:noFill/>
            <a:ln w="12700">
              <a:solidFill>
                <a:srgbClr val="000000"/>
              </a:solidFill>
              <a:prstDash val="solid"/>
            </a:ln>
          </c:spPr>
          <c:invertIfNegative val="0"/>
          <c:dLbls>
            <c:dLbl>
              <c:idx val="0"/>
              <c:layout>
                <c:manualLayout>
                  <c:x val="-3.2684240203864433E-4"/>
                  <c:y val="2.8049521633689872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7CB-498E-90F0-0E908FFB6509}"/>
                </c:ext>
              </c:extLst>
            </c:dLbl>
            <c:dLbl>
              <c:idx val="1"/>
              <c:layout>
                <c:manualLayout>
                  <c:x val="0"/>
                  <c:y val="-5.59440559440559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7CB-498E-90F0-0E908FFB6509}"/>
                </c:ext>
              </c:extLst>
            </c:dLbl>
            <c:numFmt formatCode="0.0%" sourceLinked="0"/>
            <c:spPr>
              <a:solidFill>
                <a:srgbClr val="FFFFFF"/>
              </a:solid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'[1]図-7(数値)'!$B$46:$D$46</c:f>
              <c:strCache>
                <c:ptCount val="3"/>
                <c:pt idx="0">
                  <c:v>製造品出荷額等</c:v>
                </c:pt>
                <c:pt idx="1">
                  <c:v>従業者数</c:v>
                </c:pt>
                <c:pt idx="2">
                  <c:v>事業所数</c:v>
                </c:pt>
              </c:strCache>
            </c:strRef>
          </c:cat>
          <c:val>
            <c:numRef>
              <c:f>'[1]図-7(数値)'!$B$55:$D$55</c:f>
              <c:numCache>
                <c:formatCode>General</c:formatCode>
                <c:ptCount val="3"/>
                <c:pt idx="0">
                  <c:v>8.2432929462081306E-2</c:v>
                </c:pt>
                <c:pt idx="1">
                  <c:v>6.2544547398431932E-2</c:v>
                </c:pt>
                <c:pt idx="2">
                  <c:v>3.4343434343434343E-2</c:v>
                </c:pt>
              </c:numCache>
            </c:numRef>
          </c:val>
          <c:extLst>
            <c:ext xmlns:c16="http://schemas.microsoft.com/office/drawing/2014/chart" uri="{C3380CC4-5D6E-409C-BE32-E72D297353CC}">
              <c16:uniqueId val="{00000018-E7CB-498E-90F0-0E908FFB6509}"/>
            </c:ext>
          </c:extLst>
        </c:ser>
        <c:ser>
          <c:idx val="9"/>
          <c:order val="9"/>
          <c:tx>
            <c:strRef>
              <c:f>'[1]図-7(数値)'!$A$56</c:f>
              <c:strCache>
                <c:ptCount val="1"/>
                <c:pt idx="0">
                  <c:v>その他</c:v>
                </c:pt>
              </c:strCache>
            </c:strRef>
          </c:tx>
          <c:spPr>
            <a:solidFill>
              <a:schemeClr val="bg1">
                <a:lumMod val="75000"/>
              </a:schemeClr>
            </a:solidFill>
            <a:ln>
              <a:solidFill>
                <a:srgbClr val="000000"/>
              </a:solidFill>
            </a:ln>
          </c:spPr>
          <c:invertIfNegative val="0"/>
          <c:dLbls>
            <c:numFmt formatCode="0.0%" sourceLinked="0"/>
            <c:spPr>
              <a:solidFill>
                <a:srgbClr val="FFFFFF"/>
              </a:solidFill>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'[1]図-7(数値)'!$B$46:$D$46</c:f>
              <c:strCache>
                <c:ptCount val="3"/>
                <c:pt idx="0">
                  <c:v>製造品出荷額等</c:v>
                </c:pt>
                <c:pt idx="1">
                  <c:v>従業者数</c:v>
                </c:pt>
                <c:pt idx="2">
                  <c:v>事業所数</c:v>
                </c:pt>
              </c:strCache>
            </c:strRef>
          </c:cat>
          <c:val>
            <c:numRef>
              <c:f>'[1]図-7(数値)'!$B$56:$D$56</c:f>
              <c:numCache>
                <c:formatCode>General</c:formatCode>
                <c:ptCount val="3"/>
                <c:pt idx="0">
                  <c:v>0.23035395724489449</c:v>
                </c:pt>
                <c:pt idx="1">
                  <c:v>0.19324661439771917</c:v>
                </c:pt>
                <c:pt idx="2">
                  <c:v>0.19393939393939394</c:v>
                </c:pt>
              </c:numCache>
            </c:numRef>
          </c:val>
          <c:extLst>
            <c:ext xmlns:c16="http://schemas.microsoft.com/office/drawing/2014/chart" uri="{C3380CC4-5D6E-409C-BE32-E72D297353CC}">
              <c16:uniqueId val="{00000019-E7CB-498E-90F0-0E908FFB6509}"/>
            </c:ext>
          </c:extLst>
        </c:ser>
        <c:dLbls>
          <c:showLegendKey val="0"/>
          <c:showVal val="0"/>
          <c:showCatName val="0"/>
          <c:showSerName val="0"/>
          <c:showPercent val="0"/>
          <c:showBubbleSize val="0"/>
        </c:dLbls>
        <c:gapWidth val="50"/>
        <c:overlap val="100"/>
        <c:serLines>
          <c:spPr>
            <a:ln w="3175">
              <a:solidFill>
                <a:srgbClr val="000000"/>
              </a:solidFill>
              <a:prstDash val="solid"/>
            </a:ln>
          </c:spPr>
        </c:serLines>
        <c:axId val="152534440"/>
        <c:axId val="152166920"/>
      </c:barChart>
      <c:catAx>
        <c:axId val="15253444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kern="0" baseline="0">
                <a:solidFill>
                  <a:srgbClr val="000000"/>
                </a:solidFill>
                <a:latin typeface="ＭＳ Ｐゴシック"/>
                <a:ea typeface="ＭＳ Ｐゴシック"/>
                <a:cs typeface="ＭＳ Ｐゴシック"/>
              </a:defRPr>
            </a:pPr>
            <a:endParaRPr lang="ja-JP"/>
          </a:p>
        </c:txPr>
        <c:crossAx val="152166920"/>
        <c:crosses val="autoZero"/>
        <c:auto val="1"/>
        <c:lblAlgn val="ctr"/>
        <c:lblOffset val="100"/>
        <c:tickLblSkip val="1"/>
        <c:tickMarkSkip val="1"/>
        <c:noMultiLvlLbl val="0"/>
      </c:catAx>
      <c:valAx>
        <c:axId val="152166920"/>
        <c:scaling>
          <c:orientation val="minMax"/>
        </c:scaling>
        <c:delete val="0"/>
        <c:axPos val="b"/>
        <c:numFmt formatCode="0%" sourceLinked="1"/>
        <c:majorTickMark val="none"/>
        <c:minorTickMark val="none"/>
        <c:tickLblPos val="none"/>
        <c:spPr>
          <a:ln w="9525">
            <a:noFill/>
          </a:ln>
        </c:spPr>
        <c:crossAx val="152534440"/>
        <c:crosses val="autoZero"/>
        <c:crossBetween val="between"/>
      </c:valAx>
      <c:spPr>
        <a:noFill/>
        <a:ln w="25400">
          <a:noFill/>
        </a:ln>
      </c:spPr>
    </c:plotArea>
    <c:legend>
      <c:legendPos val="r"/>
      <c:layout>
        <c:manualLayout>
          <c:xMode val="edge"/>
          <c:yMode val="edge"/>
          <c:x val="0.81333585061659874"/>
          <c:y val="0.2351721183689813"/>
          <c:w val="0.17499145299145299"/>
          <c:h val="0.52494172494172497"/>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7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769257735521173"/>
          <c:y val="3.2854242386263943E-2"/>
          <c:w val="0.80513022117944"/>
          <c:h val="0.88090437398170196"/>
        </c:manualLayout>
      </c:layout>
      <c:lineChart>
        <c:grouping val="standard"/>
        <c:varyColors val="0"/>
        <c:ser>
          <c:idx val="0"/>
          <c:order val="0"/>
          <c:tx>
            <c:strRef>
              <c:f>'[1]図-7(数値)'!$A$10</c:f>
              <c:strCache>
                <c:ptCount val="1"/>
                <c:pt idx="0">
                  <c:v>事業所数</c:v>
                </c:pt>
              </c:strCache>
            </c:strRef>
          </c:tx>
          <c:spPr>
            <a:ln w="12700">
              <a:solidFill>
                <a:srgbClr val="000000"/>
              </a:solidFill>
              <a:prstDash val="solid"/>
            </a:ln>
          </c:spPr>
          <c:marker>
            <c:symbol val="diamond"/>
            <c:size val="6"/>
            <c:spPr>
              <a:solidFill>
                <a:srgbClr val="000000"/>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5EAB-4DEC-A304-640D444D8E82}"/>
                </c:ext>
              </c:extLst>
            </c:dLbl>
            <c:dLbl>
              <c:idx val="1"/>
              <c:layout>
                <c:manualLayout>
                  <c:x val="-8.1893017467467438E-2"/>
                  <c:y val="4.48038209300087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EAB-4DEC-A304-640D444D8E82}"/>
                </c:ext>
              </c:extLst>
            </c:dLbl>
            <c:dLbl>
              <c:idx val="2"/>
              <c:layout>
                <c:manualLayout>
                  <c:x val="-7.1796217780469754E-2"/>
                  <c:y val="2.88386230981907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EAB-4DEC-A304-640D444D8E82}"/>
                </c:ext>
              </c:extLst>
            </c:dLbl>
            <c:dLbl>
              <c:idx val="3"/>
              <c:layout>
                <c:manualLayout>
                  <c:x val="-6.6203277361255447E-2"/>
                  <c:y val="-3.20138770199664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EAB-4DEC-A304-640D444D8E82}"/>
                </c:ext>
              </c:extLst>
            </c:dLbl>
            <c:dLbl>
              <c:idx val="4"/>
              <c:layout>
                <c:manualLayout>
                  <c:x val="-2.1707205882897426E-2"/>
                  <c:y val="-3.67725273885637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EAB-4DEC-A304-640D444D8E82}"/>
                </c:ext>
              </c:extLst>
            </c:dLbl>
            <c:numFmt formatCode="0.0%" sourceLinked="0"/>
            <c:spPr>
              <a:no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'[1]図-7(数値)'!$B$9:$F$9</c:f>
              <c:strCache>
                <c:ptCount val="5"/>
                <c:pt idx="0">
                  <c:v>平成25年</c:v>
                </c:pt>
                <c:pt idx="1">
                  <c:v>26年</c:v>
                </c:pt>
                <c:pt idx="2">
                  <c:v>29年</c:v>
                </c:pt>
                <c:pt idx="3">
                  <c:v>30年</c:v>
                </c:pt>
                <c:pt idx="4">
                  <c:v>令和元年</c:v>
                </c:pt>
              </c:strCache>
            </c:strRef>
          </c:cat>
          <c:val>
            <c:numRef>
              <c:f>'[1]図-7(数値)'!$B$10:$F$10</c:f>
              <c:numCache>
                <c:formatCode>General</c:formatCode>
                <c:ptCount val="5"/>
                <c:pt idx="0">
                  <c:v>1</c:v>
                </c:pt>
                <c:pt idx="1">
                  <c:v>0.97080291970802923</c:v>
                </c:pt>
                <c:pt idx="2">
                  <c:v>0.92883211678832112</c:v>
                </c:pt>
                <c:pt idx="3">
                  <c:v>0.92153284671532842</c:v>
                </c:pt>
                <c:pt idx="4">
                  <c:v>0.90328467153284675</c:v>
                </c:pt>
              </c:numCache>
            </c:numRef>
          </c:val>
          <c:smooth val="0"/>
          <c:extLst>
            <c:ext xmlns:c16="http://schemas.microsoft.com/office/drawing/2014/chart" uri="{C3380CC4-5D6E-409C-BE32-E72D297353CC}">
              <c16:uniqueId val="{00000005-5EAB-4DEC-A304-640D444D8E82}"/>
            </c:ext>
          </c:extLst>
        </c:ser>
        <c:ser>
          <c:idx val="1"/>
          <c:order val="1"/>
          <c:tx>
            <c:strRef>
              <c:f>'[1]図-7(数値)'!$A$11</c:f>
              <c:strCache>
                <c:ptCount val="1"/>
                <c:pt idx="0">
                  <c:v>製造品出荷額等</c:v>
                </c:pt>
              </c:strCache>
            </c:strRef>
          </c:tx>
          <c:spPr>
            <a:ln w="12700">
              <a:solidFill>
                <a:srgbClr val="000000"/>
              </a:solidFill>
              <a:prstDash val="sysDash"/>
            </a:ln>
          </c:spPr>
          <c:marker>
            <c:symbol val="square"/>
            <c:size val="6"/>
            <c:spPr>
              <a:solidFill>
                <a:srgbClr val="FFFFFF"/>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6-5EAB-4DEC-A304-640D444D8E82}"/>
                </c:ext>
              </c:extLst>
            </c:dLbl>
            <c:dLbl>
              <c:idx val="1"/>
              <c:layout>
                <c:manualLayout>
                  <c:x val="-5.837918103846243E-2"/>
                  <c:y val="-5.597070685287482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EAB-4DEC-A304-640D444D8E82}"/>
                </c:ext>
              </c:extLst>
            </c:dLbl>
            <c:dLbl>
              <c:idx val="2"/>
              <c:layout>
                <c:manualLayout>
                  <c:x val="-0.12302710854069358"/>
                  <c:y val="-4.81660016590144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EAB-4DEC-A304-640D444D8E82}"/>
                </c:ext>
              </c:extLst>
            </c:dLbl>
            <c:dLbl>
              <c:idx val="3"/>
              <c:layout>
                <c:manualLayout>
                  <c:x val="-1.8577198144943456E-2"/>
                  <c:y val="3.73812896465511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EAB-4DEC-A304-640D444D8E82}"/>
                </c:ext>
              </c:extLst>
            </c:dLbl>
            <c:dLbl>
              <c:idx val="4"/>
              <c:layout>
                <c:manualLayout>
                  <c:x val="-3.7860458840045304E-2"/>
                  <c:y val="-3.119689744624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EAB-4DEC-A304-640D444D8E82}"/>
                </c:ext>
              </c:extLst>
            </c:dLbl>
            <c:numFmt formatCode="0.0%" sourceLinked="0"/>
            <c:spPr>
              <a:no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'[1]図-7(数値)'!$B$9:$F$9</c:f>
              <c:strCache>
                <c:ptCount val="5"/>
                <c:pt idx="0">
                  <c:v>平成25年</c:v>
                </c:pt>
                <c:pt idx="1">
                  <c:v>26年</c:v>
                </c:pt>
                <c:pt idx="2">
                  <c:v>29年</c:v>
                </c:pt>
                <c:pt idx="3">
                  <c:v>30年</c:v>
                </c:pt>
                <c:pt idx="4">
                  <c:v>令和元年</c:v>
                </c:pt>
              </c:strCache>
            </c:strRef>
          </c:cat>
          <c:val>
            <c:numRef>
              <c:f>'[1]図-7(数値)'!$B$11:$F$11</c:f>
              <c:numCache>
                <c:formatCode>General</c:formatCode>
                <c:ptCount val="5"/>
                <c:pt idx="0">
                  <c:v>1</c:v>
                </c:pt>
                <c:pt idx="1">
                  <c:v>1.0507786374181285</c:v>
                </c:pt>
                <c:pt idx="2">
                  <c:v>1.2408195889897669</c:v>
                </c:pt>
                <c:pt idx="3">
                  <c:v>1.295824524936283</c:v>
                </c:pt>
                <c:pt idx="4">
                  <c:v>1.2955927593800922</c:v>
                </c:pt>
              </c:numCache>
            </c:numRef>
          </c:val>
          <c:smooth val="0"/>
          <c:extLst>
            <c:ext xmlns:c16="http://schemas.microsoft.com/office/drawing/2014/chart" uri="{C3380CC4-5D6E-409C-BE32-E72D297353CC}">
              <c16:uniqueId val="{0000000B-5EAB-4DEC-A304-640D444D8E82}"/>
            </c:ext>
          </c:extLst>
        </c:ser>
        <c:dLbls>
          <c:showLegendKey val="0"/>
          <c:showVal val="0"/>
          <c:showCatName val="0"/>
          <c:showSerName val="0"/>
          <c:showPercent val="0"/>
          <c:showBubbleSize val="0"/>
        </c:dLbls>
        <c:marker val="1"/>
        <c:smooth val="0"/>
        <c:axId val="152205432"/>
        <c:axId val="154008552"/>
      </c:lineChart>
      <c:catAx>
        <c:axId val="152205432"/>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4008552"/>
        <c:crossesAt val="0"/>
        <c:auto val="1"/>
        <c:lblAlgn val="ctr"/>
        <c:lblOffset val="100"/>
        <c:tickLblSkip val="1"/>
        <c:tickMarkSkip val="1"/>
        <c:noMultiLvlLbl val="0"/>
      </c:catAx>
      <c:valAx>
        <c:axId val="154008552"/>
        <c:scaling>
          <c:orientation val="minMax"/>
          <c:max val="1.4"/>
          <c:min val="0.8"/>
        </c:scaling>
        <c:delete val="0"/>
        <c:axPos val="l"/>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2205432"/>
        <c:crosses val="autoZero"/>
        <c:crossBetween val="midCat"/>
        <c:majorUnit val="0.1"/>
        <c:minorUnit val="0.04"/>
      </c:valAx>
      <c:spPr>
        <a:noFill/>
        <a:ln w="25400">
          <a:noFill/>
        </a:ln>
      </c:spPr>
    </c:plotArea>
    <c:legend>
      <c:legendPos val="r"/>
      <c:layout>
        <c:manualLayout>
          <c:xMode val="edge"/>
          <c:yMode val="edge"/>
          <c:x val="0.45382658677644866"/>
          <c:y val="3.8536291163287641E-2"/>
          <c:w val="0.33846234605289727"/>
          <c:h val="0.12731027718044485"/>
        </c:manualLayout>
      </c:layout>
      <c:overlay val="0"/>
      <c:spPr>
        <a:noFill/>
        <a:ln w="25400">
          <a:noFill/>
        </a:ln>
      </c:spPr>
      <c:txPr>
        <a:bodyPr/>
        <a:lstStyle/>
        <a:p>
          <a:pPr>
            <a:defRPr sz="7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layout>
        <c:manualLayout>
          <c:xMode val="edge"/>
          <c:yMode val="edge"/>
          <c:x val="0.46153953832693984"/>
          <c:y val="0.5400866030986633"/>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0.30000075120380409"/>
          <c:y val="0.19409362677028436"/>
          <c:w val="0.47179605317521328"/>
          <c:h val="0.77637450708113742"/>
        </c:manualLayout>
      </c:layout>
      <c:doughnutChart>
        <c:varyColors val="1"/>
        <c:ser>
          <c:idx val="0"/>
          <c:order val="0"/>
          <c:tx>
            <c:strRef>
              <c:f>'[1]図-7(数値)'!$B$24</c:f>
              <c:strCache>
                <c:ptCount val="1"/>
                <c:pt idx="0">
                  <c:v>事業所数</c:v>
                </c:pt>
              </c:strCache>
            </c:strRef>
          </c:tx>
          <c:spPr>
            <a:solidFill>
              <a:srgbClr val="9999FF"/>
            </a:solidFill>
            <a:ln w="12700">
              <a:solidFill>
                <a:srgbClr val="000000"/>
              </a:solidFill>
              <a:prstDash val="solid"/>
            </a:ln>
          </c:spPr>
          <c:dPt>
            <c:idx val="0"/>
            <c:bubble3D val="0"/>
            <c:spPr>
              <a:pattFill prst="ltDn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83B9-48A0-97E9-0ABFBE87B0E1}"/>
              </c:ext>
            </c:extLst>
          </c:dPt>
          <c:dPt>
            <c:idx val="1"/>
            <c:bubble3D val="0"/>
            <c:spPr>
              <a:pattFill prst="pct7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83B9-48A0-97E9-0ABFBE87B0E1}"/>
              </c:ext>
            </c:extLst>
          </c:dPt>
          <c:dPt>
            <c:idx val="2"/>
            <c:bubble3D val="0"/>
            <c:spPr>
              <a:pattFill prst="pct2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83B9-48A0-97E9-0ABFBE87B0E1}"/>
              </c:ext>
            </c:extLst>
          </c:dPt>
          <c:dPt>
            <c:idx val="3"/>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83B9-48A0-97E9-0ABFBE87B0E1}"/>
              </c:ext>
            </c:extLst>
          </c:dPt>
          <c:dPt>
            <c:idx val="4"/>
            <c:bubble3D val="0"/>
            <c:spPr>
              <a:pattFill prst="zigZ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83B9-48A0-97E9-0ABFBE87B0E1}"/>
              </c:ext>
            </c:extLst>
          </c:dPt>
          <c:dPt>
            <c:idx val="5"/>
            <c:bubble3D val="0"/>
            <c:spPr>
              <a:noFill/>
              <a:ln w="12700">
                <a:solidFill>
                  <a:srgbClr val="000000"/>
                </a:solidFill>
                <a:prstDash val="solid"/>
              </a:ln>
            </c:spPr>
            <c:extLst>
              <c:ext xmlns:c16="http://schemas.microsoft.com/office/drawing/2014/chart" uri="{C3380CC4-5D6E-409C-BE32-E72D297353CC}">
                <c16:uniqueId val="{0000000B-83B9-48A0-97E9-0ABFBE87B0E1}"/>
              </c:ext>
            </c:extLst>
          </c:dPt>
          <c:dLbls>
            <c:dLbl>
              <c:idx val="0"/>
              <c:layout>
                <c:manualLayout>
                  <c:x val="0.1497224098309822"/>
                  <c:y val="-0.4527970253718285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83B9-48A0-97E9-0ABFBE87B0E1}"/>
                </c:ext>
              </c:extLst>
            </c:dLbl>
            <c:dLbl>
              <c:idx val="1"/>
              <c:layout>
                <c:manualLayout>
                  <c:x val="-0.19867532551807651"/>
                  <c:y val="-4.260876508473979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83B9-48A0-97E9-0ABFBE87B0E1}"/>
                </c:ext>
              </c:extLst>
            </c:dLbl>
            <c:dLbl>
              <c:idx val="2"/>
              <c:layout>
                <c:manualLayout>
                  <c:x val="-0.18111138603009938"/>
                  <c:y val="-2.83634888753674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83B9-48A0-97E9-0ABFBE87B0E1}"/>
                </c:ext>
              </c:extLst>
            </c:dLbl>
            <c:dLbl>
              <c:idx val="3"/>
              <c:layout>
                <c:manualLayout>
                  <c:x val="-0.23409098792774505"/>
                  <c:y val="-0.11392129674711921"/>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83B9-48A0-97E9-0ABFBE87B0E1}"/>
                </c:ext>
              </c:extLst>
            </c:dLbl>
            <c:dLbl>
              <c:idx val="4"/>
              <c:layout>
                <c:manualLayout>
                  <c:x val="-0.12266586384276545"/>
                  <c:y val="-0.21197069116360456"/>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83B9-48A0-97E9-0ABFBE87B0E1}"/>
                </c:ext>
              </c:extLst>
            </c:dLbl>
            <c:dLbl>
              <c:idx val="5"/>
              <c:layout>
                <c:manualLayout>
                  <c:x val="0.11638928888492432"/>
                  <c:y val="-0.1832519685039370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83B9-48A0-97E9-0ABFBE87B0E1}"/>
                </c:ext>
              </c:extLst>
            </c:dLbl>
            <c:numFmt formatCode="0.0%" sourceLinked="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'[1]図-7(数値)'!$A$25:$A$30</c:f>
              <c:strCache>
                <c:ptCount val="6"/>
                <c:pt idx="0">
                  <c:v>４～９人</c:v>
                </c:pt>
                <c:pt idx="1">
                  <c:v>１０～１９人</c:v>
                </c:pt>
                <c:pt idx="2">
                  <c:v>２０～２９人</c:v>
                </c:pt>
                <c:pt idx="3">
                  <c:v>３０～４９人</c:v>
                </c:pt>
                <c:pt idx="4">
                  <c:v>５０～９９人</c:v>
                </c:pt>
                <c:pt idx="5">
                  <c:v>１００人以上</c:v>
                </c:pt>
              </c:strCache>
            </c:strRef>
          </c:cat>
          <c:val>
            <c:numRef>
              <c:f>'[1]図-7(数値)'!$B$25:$B$30</c:f>
              <c:numCache>
                <c:formatCode>General</c:formatCode>
                <c:ptCount val="6"/>
                <c:pt idx="0">
                  <c:v>0.47878787878787876</c:v>
                </c:pt>
                <c:pt idx="1">
                  <c:v>0.28282828282828282</c:v>
                </c:pt>
                <c:pt idx="2">
                  <c:v>0.12121212121212122</c:v>
                </c:pt>
                <c:pt idx="3">
                  <c:v>5.0505050505050504E-2</c:v>
                </c:pt>
                <c:pt idx="4">
                  <c:v>3.4343434343434343E-2</c:v>
                </c:pt>
                <c:pt idx="5">
                  <c:v>3.2323232323232323E-2</c:v>
                </c:pt>
              </c:numCache>
            </c:numRef>
          </c:val>
          <c:extLst>
            <c:ext xmlns:c16="http://schemas.microsoft.com/office/drawing/2014/chart" uri="{C3380CC4-5D6E-409C-BE32-E72D297353CC}">
              <c16:uniqueId val="{0000000C-83B9-48A0-97E9-0ABFBE87B0E1}"/>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noFill/>
    <a:ln w="9525">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75"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製造品</a:t>
            </a:r>
          </a:p>
          <a:p>
            <a:pPr>
              <a:defRPr sz="875"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出荷額等</a:t>
            </a:r>
          </a:p>
        </c:rich>
      </c:tx>
      <c:layout>
        <c:manualLayout>
          <c:xMode val="edge"/>
          <c:yMode val="edge"/>
          <c:x val="0.45118056396796558"/>
          <c:y val="0.51063931389847173"/>
        </c:manualLayout>
      </c:layout>
      <c:overlay val="0"/>
      <c:spPr>
        <a:noFill/>
        <a:ln w="25400">
          <a:noFill/>
        </a:ln>
      </c:spPr>
    </c:title>
    <c:autoTitleDeleted val="0"/>
    <c:plotArea>
      <c:layout>
        <c:manualLayout>
          <c:layoutTarget val="inner"/>
          <c:xMode val="edge"/>
          <c:yMode val="edge"/>
          <c:x val="0.29398355778226637"/>
          <c:y val="0.17743424391361443"/>
          <c:w val="0.47179605317521328"/>
          <c:h val="0.78298035027499646"/>
        </c:manualLayout>
      </c:layout>
      <c:doughnutChart>
        <c:varyColors val="1"/>
        <c:ser>
          <c:idx val="0"/>
          <c:order val="0"/>
          <c:tx>
            <c:strRef>
              <c:f>'[1]図-7(数値)'!$E$24</c:f>
              <c:strCache>
                <c:ptCount val="1"/>
                <c:pt idx="0">
                  <c:v>製造品出荷額等</c:v>
                </c:pt>
              </c:strCache>
            </c:strRef>
          </c:tx>
          <c:spPr>
            <a:solidFill>
              <a:srgbClr val="9999FF"/>
            </a:solidFill>
            <a:ln w="12700">
              <a:solidFill>
                <a:srgbClr val="000000"/>
              </a:solidFill>
              <a:prstDash val="solid"/>
            </a:ln>
          </c:spPr>
          <c:dPt>
            <c:idx val="0"/>
            <c:bubble3D val="0"/>
            <c:spPr>
              <a:pattFill prst="ltDn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0A45-4835-965D-78F7F6789FDC}"/>
              </c:ext>
            </c:extLst>
          </c:dPt>
          <c:dPt>
            <c:idx val="1"/>
            <c:bubble3D val="0"/>
            <c:spPr>
              <a:pattFill prst="pct7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0A45-4835-965D-78F7F6789FDC}"/>
              </c:ext>
            </c:extLst>
          </c:dPt>
          <c:dPt>
            <c:idx val="2"/>
            <c:bubble3D val="0"/>
            <c:spPr>
              <a:pattFill prst="pct2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0A45-4835-965D-78F7F6789FDC}"/>
              </c:ext>
            </c:extLst>
          </c:dPt>
          <c:dPt>
            <c:idx val="3"/>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0A45-4835-965D-78F7F6789FDC}"/>
              </c:ext>
            </c:extLst>
          </c:dPt>
          <c:dPt>
            <c:idx val="4"/>
            <c:bubble3D val="0"/>
            <c:spPr>
              <a:pattFill prst="zigZ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0A45-4835-965D-78F7F6789FDC}"/>
              </c:ext>
            </c:extLst>
          </c:dPt>
          <c:dPt>
            <c:idx val="5"/>
            <c:bubble3D val="0"/>
            <c:spPr>
              <a:noFill/>
              <a:ln w="12700">
                <a:solidFill>
                  <a:srgbClr val="000000"/>
                </a:solidFill>
                <a:prstDash val="solid"/>
              </a:ln>
            </c:spPr>
            <c:extLst>
              <c:ext xmlns:c16="http://schemas.microsoft.com/office/drawing/2014/chart" uri="{C3380CC4-5D6E-409C-BE32-E72D297353CC}">
                <c16:uniqueId val="{0000000B-0A45-4835-965D-78F7F6789FDC}"/>
              </c:ext>
            </c:extLst>
          </c:dPt>
          <c:dPt>
            <c:idx val="6"/>
            <c:bubble3D val="0"/>
            <c:spPr>
              <a:pattFill prst="weave">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D-0A45-4835-965D-78F7F6789FDC}"/>
              </c:ext>
            </c:extLst>
          </c:dPt>
          <c:dLbls>
            <c:dLbl>
              <c:idx val="0"/>
              <c:layout>
                <c:manualLayout>
                  <c:x val="0.18803149915682252"/>
                  <c:y val="-0.11143784885901309"/>
                </c:manualLayout>
              </c:layout>
              <c:numFmt formatCode="0.0%" sourceLinked="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0A45-4835-965D-78F7F6789FDC}"/>
                </c:ext>
              </c:extLst>
            </c:dLbl>
            <c:dLbl>
              <c:idx val="1"/>
              <c:layout>
                <c:manualLayout>
                  <c:x val="0.20945845373530947"/>
                  <c:y val="0.16507910469524642"/>
                </c:manualLayout>
              </c:layout>
              <c:numFmt formatCode="0.0%" sourceLinked="0"/>
              <c:spPr>
                <a:solidFill>
                  <a:srgbClr val="FFFFFF"/>
                </a:solidFill>
                <a:ln w="25400">
                  <a:noFill/>
                </a:ln>
              </c:spPr>
              <c:txPr>
                <a:bodyPr/>
                <a:lstStyle/>
                <a:p>
                  <a:pPr>
                    <a:defRPr sz="77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0A45-4835-965D-78F7F6789FDC}"/>
                </c:ext>
              </c:extLst>
            </c:dLbl>
            <c:dLbl>
              <c:idx val="2"/>
              <c:layout>
                <c:manualLayout>
                  <c:x val="-0.12569152532843292"/>
                  <c:y val="0.16551363371245262"/>
                </c:manualLayout>
              </c:layout>
              <c:numFmt formatCode="0.0%" sourceLinked="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0A45-4835-965D-78F7F6789FDC}"/>
                </c:ext>
              </c:extLst>
            </c:dLbl>
            <c:dLbl>
              <c:idx val="3"/>
              <c:layout>
                <c:manualLayout>
                  <c:x val="-0.21960728611356478"/>
                  <c:y val="0.10902303878681831"/>
                </c:manualLayout>
              </c:layout>
              <c:numFmt formatCode="0.0%" sourceLinked="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0A45-4835-965D-78F7F6789FDC}"/>
                </c:ext>
              </c:extLst>
            </c:dLbl>
            <c:dLbl>
              <c:idx val="4"/>
              <c:layout>
                <c:manualLayout>
                  <c:x val="-0.18931082061296442"/>
                  <c:y val="-7.4115199372217543E-3"/>
                </c:manualLayout>
              </c:layout>
              <c:numFmt formatCode="0.0%" sourceLinked="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0A45-4835-965D-78F7F6789FDC}"/>
                </c:ext>
              </c:extLst>
            </c:dLbl>
            <c:dLbl>
              <c:idx val="5"/>
              <c:layout>
                <c:manualLayout>
                  <c:x val="-0.18077050917725418"/>
                  <c:y val="-0.10117123478127174"/>
                </c:manualLayout>
              </c:layout>
              <c:numFmt formatCode="0.0%" sourceLinked="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0A45-4835-965D-78F7F6789FDC}"/>
                </c:ext>
              </c:extLst>
            </c:dLbl>
            <c:dLbl>
              <c:idx val="6"/>
              <c:layout>
                <c:manualLayout>
                  <c:x val="-0.11594168270190597"/>
                  <c:y val="-0.17630298700709571"/>
                </c:manualLayout>
              </c:layout>
              <c:numFmt formatCode="0.0%" sourceLinked="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0A45-4835-965D-78F7F6789FDC}"/>
                </c:ext>
              </c:extLst>
            </c:dLbl>
            <c:numFmt formatCode="0.0%" sourceLinked="0"/>
            <c:spPr>
              <a:solidFill>
                <a:srgbClr val="FFFFFF"/>
              </a:solid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'[1]図-7(数値)'!$D$25:$D$31</c:f>
              <c:strCache>
                <c:ptCount val="7"/>
                <c:pt idx="0">
                  <c:v>１００～２９９人</c:v>
                </c:pt>
                <c:pt idx="1">
                  <c:v>３００人以上</c:v>
                </c:pt>
                <c:pt idx="2">
                  <c:v>１０～１９人</c:v>
                </c:pt>
                <c:pt idx="3">
                  <c:v>３０～４９人</c:v>
                </c:pt>
                <c:pt idx="4">
                  <c:v>５０～９９人</c:v>
                </c:pt>
                <c:pt idx="5">
                  <c:v>２０～２９人</c:v>
                </c:pt>
                <c:pt idx="6">
                  <c:v>４～９人</c:v>
                </c:pt>
              </c:strCache>
            </c:strRef>
          </c:cat>
          <c:val>
            <c:numRef>
              <c:f>'[1]図-7(数値)'!$E$25:$E$31</c:f>
              <c:numCache>
                <c:formatCode>General</c:formatCode>
                <c:ptCount val="7"/>
                <c:pt idx="0">
                  <c:v>0.313</c:v>
                </c:pt>
                <c:pt idx="1">
                  <c:v>0.219</c:v>
                </c:pt>
                <c:pt idx="2">
                  <c:v>0.111</c:v>
                </c:pt>
                <c:pt idx="3">
                  <c:v>0.109</c:v>
                </c:pt>
                <c:pt idx="4">
                  <c:v>9.7000000000000003E-2</c:v>
                </c:pt>
                <c:pt idx="5">
                  <c:v>7.9000000000000001E-2</c:v>
                </c:pt>
                <c:pt idx="6">
                  <c:v>7.1999999999999995E-2</c:v>
                </c:pt>
              </c:numCache>
            </c:numRef>
          </c:val>
          <c:extLst>
            <c:ext xmlns:c16="http://schemas.microsoft.com/office/drawing/2014/chart" uri="{C3380CC4-5D6E-409C-BE32-E72D297353CC}">
              <c16:uniqueId val="{0000000E-0A45-4835-965D-78F7F6789FDC}"/>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noFill/>
    <a:ln w="9525">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png"/><Relationship Id="rId5" Type="http://schemas.openxmlformats.org/officeDocument/2006/relationships/chart" Target="../charts/chart4.xml"/><Relationship Id="rId4"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30</xdr:col>
      <xdr:colOff>0</xdr:colOff>
      <xdr:row>29</xdr:row>
      <xdr:rowOff>0</xdr:rowOff>
    </xdr:from>
    <xdr:to>
      <xdr:col>30</xdr:col>
      <xdr:colOff>0</xdr:colOff>
      <xdr:row>29</xdr:row>
      <xdr:rowOff>0</xdr:rowOff>
    </xdr:to>
    <xdr:pic>
      <xdr:nvPicPr>
        <xdr:cNvPr id="3" name="Picture 4"/>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3429000" y="37033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30</xdr:col>
      <xdr:colOff>0</xdr:colOff>
      <xdr:row>29</xdr:row>
      <xdr:rowOff>0</xdr:rowOff>
    </xdr:from>
    <xdr:to>
      <xdr:col>30</xdr:col>
      <xdr:colOff>0</xdr:colOff>
      <xdr:row>29</xdr:row>
      <xdr:rowOff>0</xdr:rowOff>
    </xdr:to>
    <xdr:pic>
      <xdr:nvPicPr>
        <xdr:cNvPr id="4" name="Picture 8"/>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3429000" y="37033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30</xdr:col>
      <xdr:colOff>0</xdr:colOff>
      <xdr:row>29</xdr:row>
      <xdr:rowOff>0</xdr:rowOff>
    </xdr:from>
    <xdr:to>
      <xdr:col>30</xdr:col>
      <xdr:colOff>0</xdr:colOff>
      <xdr:row>29</xdr:row>
      <xdr:rowOff>0</xdr:rowOff>
    </xdr:to>
    <xdr:pic>
      <xdr:nvPicPr>
        <xdr:cNvPr id="5" name="Picture 12"/>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3429000" y="37033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30</xdr:col>
      <xdr:colOff>0</xdr:colOff>
      <xdr:row>29</xdr:row>
      <xdr:rowOff>0</xdr:rowOff>
    </xdr:from>
    <xdr:to>
      <xdr:col>30</xdr:col>
      <xdr:colOff>0</xdr:colOff>
      <xdr:row>29</xdr:row>
      <xdr:rowOff>0</xdr:rowOff>
    </xdr:to>
    <xdr:pic>
      <xdr:nvPicPr>
        <xdr:cNvPr id="6" name="Picture 16"/>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3429000" y="37033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38</xdr:col>
      <xdr:colOff>6627</xdr:colOff>
      <xdr:row>51</xdr:row>
      <xdr:rowOff>19878</xdr:rowOff>
    </xdr:from>
    <xdr:to>
      <xdr:col>38</xdr:col>
      <xdr:colOff>9940</xdr:colOff>
      <xdr:row>52</xdr:row>
      <xdr:rowOff>12423</xdr:rowOff>
    </xdr:to>
    <xdr:sp macro="" textlink="">
      <xdr:nvSpPr>
        <xdr:cNvPr id="10" name="Line 37"/>
        <xdr:cNvSpPr>
          <a:spLocks noChangeShapeType="1"/>
        </xdr:cNvSpPr>
      </xdr:nvSpPr>
      <xdr:spPr bwMode="auto">
        <a:xfrm flipH="1" flipV="1">
          <a:off x="4350027" y="6496878"/>
          <a:ext cx="3313" cy="11446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39756</xdr:colOff>
      <xdr:row>50</xdr:row>
      <xdr:rowOff>112643</xdr:rowOff>
    </xdr:from>
    <xdr:to>
      <xdr:col>39</xdr:col>
      <xdr:colOff>46382</xdr:colOff>
      <xdr:row>52</xdr:row>
      <xdr:rowOff>6624</xdr:rowOff>
    </xdr:to>
    <xdr:sp macro="" textlink="">
      <xdr:nvSpPr>
        <xdr:cNvPr id="11" name="Line 38"/>
        <xdr:cNvSpPr>
          <a:spLocks noChangeShapeType="1"/>
        </xdr:cNvSpPr>
      </xdr:nvSpPr>
      <xdr:spPr bwMode="auto">
        <a:xfrm flipH="1" flipV="1">
          <a:off x="4497456" y="6467723"/>
          <a:ext cx="6626" cy="13782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68331</xdr:colOff>
      <xdr:row>51</xdr:row>
      <xdr:rowOff>11182</xdr:rowOff>
    </xdr:from>
    <xdr:to>
      <xdr:col>36</xdr:col>
      <xdr:colOff>77857</xdr:colOff>
      <xdr:row>52</xdr:row>
      <xdr:rowOff>25676</xdr:rowOff>
    </xdr:to>
    <xdr:sp macro="" textlink="">
      <xdr:nvSpPr>
        <xdr:cNvPr id="12" name="Line 39"/>
        <xdr:cNvSpPr>
          <a:spLocks noChangeShapeType="1"/>
        </xdr:cNvSpPr>
      </xdr:nvSpPr>
      <xdr:spPr bwMode="auto">
        <a:xfrm flipH="1" flipV="1">
          <a:off x="4068831" y="6488182"/>
          <a:ext cx="123826" cy="1364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106017</xdr:colOff>
      <xdr:row>36</xdr:row>
      <xdr:rowOff>41414</xdr:rowOff>
    </xdr:from>
    <xdr:to>
      <xdr:col>39</xdr:col>
      <xdr:colOff>23439</xdr:colOff>
      <xdr:row>38</xdr:row>
      <xdr:rowOff>13252</xdr:rowOff>
    </xdr:to>
    <xdr:sp macro="" textlink="">
      <xdr:nvSpPr>
        <xdr:cNvPr id="13" name="Line 40"/>
        <xdr:cNvSpPr>
          <a:spLocks noChangeShapeType="1"/>
        </xdr:cNvSpPr>
      </xdr:nvSpPr>
      <xdr:spPr bwMode="auto">
        <a:xfrm flipH="1">
          <a:off x="4220817" y="4598174"/>
          <a:ext cx="260322" cy="2156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85725</xdr:colOff>
      <xdr:row>28</xdr:row>
      <xdr:rowOff>28575</xdr:rowOff>
    </xdr:from>
    <xdr:to>
      <xdr:col>40</xdr:col>
      <xdr:colOff>114300</xdr:colOff>
      <xdr:row>29</xdr:row>
      <xdr:rowOff>0</xdr:rowOff>
    </xdr:to>
    <xdr:sp macro="" textlink="">
      <xdr:nvSpPr>
        <xdr:cNvPr id="14" name="Line 41"/>
        <xdr:cNvSpPr>
          <a:spLocks noChangeShapeType="1"/>
        </xdr:cNvSpPr>
      </xdr:nvSpPr>
      <xdr:spPr bwMode="auto">
        <a:xfrm>
          <a:off x="4429125" y="3609975"/>
          <a:ext cx="257175" cy="9334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39756</xdr:colOff>
      <xdr:row>39</xdr:row>
      <xdr:rowOff>105189</xdr:rowOff>
    </xdr:from>
    <xdr:to>
      <xdr:col>42</xdr:col>
      <xdr:colOff>24019</xdr:colOff>
      <xdr:row>41</xdr:row>
      <xdr:rowOff>13252</xdr:rowOff>
    </xdr:to>
    <xdr:sp macro="" textlink="">
      <xdr:nvSpPr>
        <xdr:cNvPr id="15" name="Line 40"/>
        <xdr:cNvSpPr>
          <a:spLocks noChangeShapeType="1"/>
        </xdr:cNvSpPr>
      </xdr:nvSpPr>
      <xdr:spPr bwMode="auto">
        <a:xfrm flipH="1">
          <a:off x="4726056" y="5027709"/>
          <a:ext cx="98563" cy="15190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30</xdr:col>
          <xdr:colOff>0</xdr:colOff>
          <xdr:row>29</xdr:row>
          <xdr:rowOff>0</xdr:rowOff>
        </xdr:from>
        <xdr:to>
          <xdr:col>30</xdr:col>
          <xdr:colOff>0</xdr:colOff>
          <xdr:row>29</xdr:row>
          <xdr:rowOff>0</xdr:rowOff>
        </xdr:to>
        <xdr:sp macro="" textlink="">
          <xdr:nvSpPr>
            <xdr:cNvPr id="21505" name="Object 1" hidden="1">
              <a:extLst>
                <a:ext uri="{63B3BB69-23CF-44E3-9099-C40C66FF867C}">
                  <a14:compatExt spid="_x0000_s215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29</xdr:row>
          <xdr:rowOff>0</xdr:rowOff>
        </xdr:from>
        <xdr:to>
          <xdr:col>30</xdr:col>
          <xdr:colOff>0</xdr:colOff>
          <xdr:row>29</xdr:row>
          <xdr:rowOff>0</xdr:rowOff>
        </xdr:to>
        <xdr:sp macro="" textlink="">
          <xdr:nvSpPr>
            <xdr:cNvPr id="21506" name="Object 2" hidden="1">
              <a:extLst>
                <a:ext uri="{63B3BB69-23CF-44E3-9099-C40C66FF867C}">
                  <a14:compatExt spid="_x0000_s215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29</xdr:row>
          <xdr:rowOff>0</xdr:rowOff>
        </xdr:from>
        <xdr:to>
          <xdr:col>30</xdr:col>
          <xdr:colOff>0</xdr:colOff>
          <xdr:row>29</xdr:row>
          <xdr:rowOff>0</xdr:rowOff>
        </xdr:to>
        <xdr:sp macro="" textlink="">
          <xdr:nvSpPr>
            <xdr:cNvPr id="21507" name="Object 3" hidden="1">
              <a:extLst>
                <a:ext uri="{63B3BB69-23CF-44E3-9099-C40C66FF867C}">
                  <a14:compatExt spid="_x0000_s2150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29</xdr:row>
          <xdr:rowOff>0</xdr:rowOff>
        </xdr:from>
        <xdr:to>
          <xdr:col>30</xdr:col>
          <xdr:colOff>0</xdr:colOff>
          <xdr:row>29</xdr:row>
          <xdr:rowOff>0</xdr:rowOff>
        </xdr:to>
        <xdr:sp macro="" textlink="">
          <xdr:nvSpPr>
            <xdr:cNvPr id="21508" name="Object 4" hidden="1">
              <a:extLst>
                <a:ext uri="{63B3BB69-23CF-44E3-9099-C40C66FF867C}">
                  <a14:compatExt spid="_x0000_s215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30</xdr:col>
      <xdr:colOff>0</xdr:colOff>
      <xdr:row>29</xdr:row>
      <xdr:rowOff>0</xdr:rowOff>
    </xdr:from>
    <xdr:to>
      <xdr:col>30</xdr:col>
      <xdr:colOff>0</xdr:colOff>
      <xdr:row>29</xdr:row>
      <xdr:rowOff>0</xdr:rowOff>
    </xdr:to>
    <xdr:pic>
      <xdr:nvPicPr>
        <xdr:cNvPr id="21" name="Picture 4"/>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3429000" y="37033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30</xdr:col>
      <xdr:colOff>0</xdr:colOff>
      <xdr:row>29</xdr:row>
      <xdr:rowOff>0</xdr:rowOff>
    </xdr:from>
    <xdr:to>
      <xdr:col>30</xdr:col>
      <xdr:colOff>0</xdr:colOff>
      <xdr:row>29</xdr:row>
      <xdr:rowOff>0</xdr:rowOff>
    </xdr:to>
    <xdr:pic>
      <xdr:nvPicPr>
        <xdr:cNvPr id="22" name="Picture 8"/>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3429000" y="37033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30</xdr:col>
      <xdr:colOff>0</xdr:colOff>
      <xdr:row>29</xdr:row>
      <xdr:rowOff>0</xdr:rowOff>
    </xdr:from>
    <xdr:to>
      <xdr:col>30</xdr:col>
      <xdr:colOff>0</xdr:colOff>
      <xdr:row>29</xdr:row>
      <xdr:rowOff>0</xdr:rowOff>
    </xdr:to>
    <xdr:pic>
      <xdr:nvPicPr>
        <xdr:cNvPr id="23" name="Picture 12"/>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3429000" y="37033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30</xdr:col>
      <xdr:colOff>0</xdr:colOff>
      <xdr:row>29</xdr:row>
      <xdr:rowOff>0</xdr:rowOff>
    </xdr:from>
    <xdr:to>
      <xdr:col>30</xdr:col>
      <xdr:colOff>0</xdr:colOff>
      <xdr:row>29</xdr:row>
      <xdr:rowOff>0</xdr:rowOff>
    </xdr:to>
    <xdr:pic>
      <xdr:nvPicPr>
        <xdr:cNvPr id="24" name="Picture 16"/>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3429000" y="37033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38</xdr:col>
      <xdr:colOff>6627</xdr:colOff>
      <xdr:row>51</xdr:row>
      <xdr:rowOff>19878</xdr:rowOff>
    </xdr:from>
    <xdr:to>
      <xdr:col>38</xdr:col>
      <xdr:colOff>9940</xdr:colOff>
      <xdr:row>52</xdr:row>
      <xdr:rowOff>12423</xdr:rowOff>
    </xdr:to>
    <xdr:sp macro="" textlink="">
      <xdr:nvSpPr>
        <xdr:cNvPr id="28" name="Line 37"/>
        <xdr:cNvSpPr>
          <a:spLocks noChangeShapeType="1"/>
        </xdr:cNvSpPr>
      </xdr:nvSpPr>
      <xdr:spPr bwMode="auto">
        <a:xfrm flipH="1" flipV="1">
          <a:off x="4350027" y="6496878"/>
          <a:ext cx="3313" cy="11446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39756</xdr:colOff>
      <xdr:row>50</xdr:row>
      <xdr:rowOff>112643</xdr:rowOff>
    </xdr:from>
    <xdr:to>
      <xdr:col>39</xdr:col>
      <xdr:colOff>46382</xdr:colOff>
      <xdr:row>52</xdr:row>
      <xdr:rowOff>6624</xdr:rowOff>
    </xdr:to>
    <xdr:sp macro="" textlink="">
      <xdr:nvSpPr>
        <xdr:cNvPr id="29" name="Line 38"/>
        <xdr:cNvSpPr>
          <a:spLocks noChangeShapeType="1"/>
        </xdr:cNvSpPr>
      </xdr:nvSpPr>
      <xdr:spPr bwMode="auto">
        <a:xfrm flipH="1" flipV="1">
          <a:off x="4497456" y="6467723"/>
          <a:ext cx="6626" cy="13782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68331</xdr:colOff>
      <xdr:row>51</xdr:row>
      <xdr:rowOff>11182</xdr:rowOff>
    </xdr:from>
    <xdr:to>
      <xdr:col>36</xdr:col>
      <xdr:colOff>77857</xdr:colOff>
      <xdr:row>52</xdr:row>
      <xdr:rowOff>25676</xdr:rowOff>
    </xdr:to>
    <xdr:sp macro="" textlink="">
      <xdr:nvSpPr>
        <xdr:cNvPr id="30" name="Line 39"/>
        <xdr:cNvSpPr>
          <a:spLocks noChangeShapeType="1"/>
        </xdr:cNvSpPr>
      </xdr:nvSpPr>
      <xdr:spPr bwMode="auto">
        <a:xfrm flipH="1" flipV="1">
          <a:off x="4068831" y="6488182"/>
          <a:ext cx="123826" cy="1364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106017</xdr:colOff>
      <xdr:row>36</xdr:row>
      <xdr:rowOff>41414</xdr:rowOff>
    </xdr:from>
    <xdr:to>
      <xdr:col>39</xdr:col>
      <xdr:colOff>23439</xdr:colOff>
      <xdr:row>38</xdr:row>
      <xdr:rowOff>13252</xdr:rowOff>
    </xdr:to>
    <xdr:sp macro="" textlink="">
      <xdr:nvSpPr>
        <xdr:cNvPr id="31" name="Line 40"/>
        <xdr:cNvSpPr>
          <a:spLocks noChangeShapeType="1"/>
        </xdr:cNvSpPr>
      </xdr:nvSpPr>
      <xdr:spPr bwMode="auto">
        <a:xfrm flipH="1">
          <a:off x="4220817" y="4598174"/>
          <a:ext cx="260322" cy="2156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85725</xdr:colOff>
      <xdr:row>28</xdr:row>
      <xdr:rowOff>28575</xdr:rowOff>
    </xdr:from>
    <xdr:to>
      <xdr:col>40</xdr:col>
      <xdr:colOff>114300</xdr:colOff>
      <xdr:row>29</xdr:row>
      <xdr:rowOff>0</xdr:rowOff>
    </xdr:to>
    <xdr:sp macro="" textlink="">
      <xdr:nvSpPr>
        <xdr:cNvPr id="32" name="Line 41"/>
        <xdr:cNvSpPr>
          <a:spLocks noChangeShapeType="1"/>
        </xdr:cNvSpPr>
      </xdr:nvSpPr>
      <xdr:spPr bwMode="auto">
        <a:xfrm>
          <a:off x="4429125" y="3609975"/>
          <a:ext cx="257175" cy="9334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39756</xdr:colOff>
      <xdr:row>40</xdr:row>
      <xdr:rowOff>5797</xdr:rowOff>
    </xdr:from>
    <xdr:to>
      <xdr:col>42</xdr:col>
      <xdr:colOff>24019</xdr:colOff>
      <xdr:row>41</xdr:row>
      <xdr:rowOff>33130</xdr:rowOff>
    </xdr:to>
    <xdr:sp macro="" textlink="">
      <xdr:nvSpPr>
        <xdr:cNvPr id="33" name="Line 40"/>
        <xdr:cNvSpPr>
          <a:spLocks noChangeShapeType="1"/>
        </xdr:cNvSpPr>
      </xdr:nvSpPr>
      <xdr:spPr bwMode="auto">
        <a:xfrm flipH="1">
          <a:off x="4658139" y="4962110"/>
          <a:ext cx="96906" cy="14660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30</xdr:col>
          <xdr:colOff>0</xdr:colOff>
          <xdr:row>29</xdr:row>
          <xdr:rowOff>0</xdr:rowOff>
        </xdr:from>
        <xdr:to>
          <xdr:col>30</xdr:col>
          <xdr:colOff>0</xdr:colOff>
          <xdr:row>29</xdr:row>
          <xdr:rowOff>0</xdr:rowOff>
        </xdr:to>
        <xdr:sp macro="" textlink="">
          <xdr:nvSpPr>
            <xdr:cNvPr id="21509" name="Object 5" hidden="1">
              <a:extLst>
                <a:ext uri="{63B3BB69-23CF-44E3-9099-C40C66FF867C}">
                  <a14:compatExt spid="_x0000_s2150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29</xdr:row>
          <xdr:rowOff>0</xdr:rowOff>
        </xdr:from>
        <xdr:to>
          <xdr:col>30</xdr:col>
          <xdr:colOff>0</xdr:colOff>
          <xdr:row>29</xdr:row>
          <xdr:rowOff>0</xdr:rowOff>
        </xdr:to>
        <xdr:sp macro="" textlink="">
          <xdr:nvSpPr>
            <xdr:cNvPr id="21510" name="Object 6" hidden="1">
              <a:extLst>
                <a:ext uri="{63B3BB69-23CF-44E3-9099-C40C66FF867C}">
                  <a14:compatExt spid="_x0000_s2151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29</xdr:row>
          <xdr:rowOff>0</xdr:rowOff>
        </xdr:from>
        <xdr:to>
          <xdr:col>30</xdr:col>
          <xdr:colOff>0</xdr:colOff>
          <xdr:row>29</xdr:row>
          <xdr:rowOff>0</xdr:rowOff>
        </xdr:to>
        <xdr:sp macro="" textlink="">
          <xdr:nvSpPr>
            <xdr:cNvPr id="21511" name="Object 7" hidden="1">
              <a:extLst>
                <a:ext uri="{63B3BB69-23CF-44E3-9099-C40C66FF867C}">
                  <a14:compatExt spid="_x0000_s2151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29</xdr:row>
          <xdr:rowOff>0</xdr:rowOff>
        </xdr:from>
        <xdr:to>
          <xdr:col>30</xdr:col>
          <xdr:colOff>0</xdr:colOff>
          <xdr:row>29</xdr:row>
          <xdr:rowOff>0</xdr:rowOff>
        </xdr:to>
        <xdr:sp macro="" textlink="">
          <xdr:nvSpPr>
            <xdr:cNvPr id="21512" name="Object 8" hidden="1">
              <a:extLst>
                <a:ext uri="{63B3BB69-23CF-44E3-9099-C40C66FF867C}">
                  <a14:compatExt spid="_x0000_s2151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30</xdr:col>
      <xdr:colOff>0</xdr:colOff>
      <xdr:row>29</xdr:row>
      <xdr:rowOff>0</xdr:rowOff>
    </xdr:from>
    <xdr:to>
      <xdr:col>30</xdr:col>
      <xdr:colOff>0</xdr:colOff>
      <xdr:row>29</xdr:row>
      <xdr:rowOff>0</xdr:rowOff>
    </xdr:to>
    <xdr:pic>
      <xdr:nvPicPr>
        <xdr:cNvPr id="39" name="Picture 4"/>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3429000" y="37033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30</xdr:col>
      <xdr:colOff>0</xdr:colOff>
      <xdr:row>29</xdr:row>
      <xdr:rowOff>0</xdr:rowOff>
    </xdr:from>
    <xdr:to>
      <xdr:col>30</xdr:col>
      <xdr:colOff>0</xdr:colOff>
      <xdr:row>29</xdr:row>
      <xdr:rowOff>0</xdr:rowOff>
    </xdr:to>
    <xdr:pic>
      <xdr:nvPicPr>
        <xdr:cNvPr id="40" name="Picture 8"/>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3429000" y="37033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30</xdr:col>
      <xdr:colOff>0</xdr:colOff>
      <xdr:row>29</xdr:row>
      <xdr:rowOff>0</xdr:rowOff>
    </xdr:from>
    <xdr:to>
      <xdr:col>30</xdr:col>
      <xdr:colOff>0</xdr:colOff>
      <xdr:row>29</xdr:row>
      <xdr:rowOff>0</xdr:rowOff>
    </xdr:to>
    <xdr:pic>
      <xdr:nvPicPr>
        <xdr:cNvPr id="41" name="Picture 12"/>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3429000" y="37033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30</xdr:col>
      <xdr:colOff>0</xdr:colOff>
      <xdr:row>29</xdr:row>
      <xdr:rowOff>0</xdr:rowOff>
    </xdr:from>
    <xdr:to>
      <xdr:col>30</xdr:col>
      <xdr:colOff>0</xdr:colOff>
      <xdr:row>29</xdr:row>
      <xdr:rowOff>0</xdr:rowOff>
    </xdr:to>
    <xdr:pic>
      <xdr:nvPicPr>
        <xdr:cNvPr id="42" name="Picture 16"/>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3429000" y="37033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38</xdr:col>
      <xdr:colOff>6627</xdr:colOff>
      <xdr:row>51</xdr:row>
      <xdr:rowOff>19878</xdr:rowOff>
    </xdr:from>
    <xdr:to>
      <xdr:col>38</xdr:col>
      <xdr:colOff>9940</xdr:colOff>
      <xdr:row>52</xdr:row>
      <xdr:rowOff>12423</xdr:rowOff>
    </xdr:to>
    <xdr:sp macro="" textlink="">
      <xdr:nvSpPr>
        <xdr:cNvPr id="46" name="Line 37"/>
        <xdr:cNvSpPr>
          <a:spLocks noChangeShapeType="1"/>
        </xdr:cNvSpPr>
      </xdr:nvSpPr>
      <xdr:spPr bwMode="auto">
        <a:xfrm flipH="1" flipV="1">
          <a:off x="4350027" y="6496878"/>
          <a:ext cx="3313" cy="11446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39756</xdr:colOff>
      <xdr:row>50</xdr:row>
      <xdr:rowOff>112643</xdr:rowOff>
    </xdr:from>
    <xdr:to>
      <xdr:col>39</xdr:col>
      <xdr:colOff>46382</xdr:colOff>
      <xdr:row>52</xdr:row>
      <xdr:rowOff>6624</xdr:rowOff>
    </xdr:to>
    <xdr:sp macro="" textlink="">
      <xdr:nvSpPr>
        <xdr:cNvPr id="47" name="Line 38"/>
        <xdr:cNvSpPr>
          <a:spLocks noChangeShapeType="1"/>
        </xdr:cNvSpPr>
      </xdr:nvSpPr>
      <xdr:spPr bwMode="auto">
        <a:xfrm flipH="1" flipV="1">
          <a:off x="4497456" y="6467723"/>
          <a:ext cx="6626" cy="13782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68331</xdr:colOff>
      <xdr:row>51</xdr:row>
      <xdr:rowOff>11182</xdr:rowOff>
    </xdr:from>
    <xdr:to>
      <xdr:col>36</xdr:col>
      <xdr:colOff>77857</xdr:colOff>
      <xdr:row>52</xdr:row>
      <xdr:rowOff>25676</xdr:rowOff>
    </xdr:to>
    <xdr:sp macro="" textlink="">
      <xdr:nvSpPr>
        <xdr:cNvPr id="48" name="Line 39"/>
        <xdr:cNvSpPr>
          <a:spLocks noChangeShapeType="1"/>
        </xdr:cNvSpPr>
      </xdr:nvSpPr>
      <xdr:spPr bwMode="auto">
        <a:xfrm flipH="1" flipV="1">
          <a:off x="4068831" y="6488182"/>
          <a:ext cx="123826" cy="1364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106017</xdr:colOff>
      <xdr:row>36</xdr:row>
      <xdr:rowOff>41414</xdr:rowOff>
    </xdr:from>
    <xdr:to>
      <xdr:col>39</xdr:col>
      <xdr:colOff>23439</xdr:colOff>
      <xdr:row>38</xdr:row>
      <xdr:rowOff>13252</xdr:rowOff>
    </xdr:to>
    <xdr:sp macro="" textlink="">
      <xdr:nvSpPr>
        <xdr:cNvPr id="49" name="Line 40"/>
        <xdr:cNvSpPr>
          <a:spLocks noChangeShapeType="1"/>
        </xdr:cNvSpPr>
      </xdr:nvSpPr>
      <xdr:spPr bwMode="auto">
        <a:xfrm flipH="1">
          <a:off x="4220817" y="4598174"/>
          <a:ext cx="260322" cy="2156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85725</xdr:colOff>
      <xdr:row>28</xdr:row>
      <xdr:rowOff>28575</xdr:rowOff>
    </xdr:from>
    <xdr:to>
      <xdr:col>40</xdr:col>
      <xdr:colOff>114300</xdr:colOff>
      <xdr:row>29</xdr:row>
      <xdr:rowOff>0</xdr:rowOff>
    </xdr:to>
    <xdr:sp macro="" textlink="">
      <xdr:nvSpPr>
        <xdr:cNvPr id="50" name="Line 41"/>
        <xdr:cNvSpPr>
          <a:spLocks noChangeShapeType="1"/>
        </xdr:cNvSpPr>
      </xdr:nvSpPr>
      <xdr:spPr bwMode="auto">
        <a:xfrm>
          <a:off x="4429125" y="3609975"/>
          <a:ext cx="257175" cy="9334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39756</xdr:colOff>
      <xdr:row>39</xdr:row>
      <xdr:rowOff>105189</xdr:rowOff>
    </xdr:from>
    <xdr:to>
      <xdr:col>42</xdr:col>
      <xdr:colOff>24019</xdr:colOff>
      <xdr:row>41</xdr:row>
      <xdr:rowOff>13252</xdr:rowOff>
    </xdr:to>
    <xdr:sp macro="" textlink="">
      <xdr:nvSpPr>
        <xdr:cNvPr id="51" name="Line 40"/>
        <xdr:cNvSpPr>
          <a:spLocks noChangeShapeType="1"/>
        </xdr:cNvSpPr>
      </xdr:nvSpPr>
      <xdr:spPr bwMode="auto">
        <a:xfrm flipH="1">
          <a:off x="4726056" y="5027709"/>
          <a:ext cx="98563" cy="15190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30</xdr:col>
          <xdr:colOff>0</xdr:colOff>
          <xdr:row>29</xdr:row>
          <xdr:rowOff>0</xdr:rowOff>
        </xdr:from>
        <xdr:to>
          <xdr:col>30</xdr:col>
          <xdr:colOff>0</xdr:colOff>
          <xdr:row>29</xdr:row>
          <xdr:rowOff>0</xdr:rowOff>
        </xdr:to>
        <xdr:sp macro="" textlink="">
          <xdr:nvSpPr>
            <xdr:cNvPr id="21513" name="Object 9" hidden="1">
              <a:extLst>
                <a:ext uri="{63B3BB69-23CF-44E3-9099-C40C66FF867C}">
                  <a14:compatExt spid="_x0000_s2151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29</xdr:row>
          <xdr:rowOff>0</xdr:rowOff>
        </xdr:from>
        <xdr:to>
          <xdr:col>30</xdr:col>
          <xdr:colOff>0</xdr:colOff>
          <xdr:row>29</xdr:row>
          <xdr:rowOff>0</xdr:rowOff>
        </xdr:to>
        <xdr:sp macro="" textlink="">
          <xdr:nvSpPr>
            <xdr:cNvPr id="21514" name="Object 10" hidden="1">
              <a:extLst>
                <a:ext uri="{63B3BB69-23CF-44E3-9099-C40C66FF867C}">
                  <a14:compatExt spid="_x0000_s2151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29</xdr:row>
          <xdr:rowOff>0</xdr:rowOff>
        </xdr:from>
        <xdr:to>
          <xdr:col>30</xdr:col>
          <xdr:colOff>0</xdr:colOff>
          <xdr:row>29</xdr:row>
          <xdr:rowOff>0</xdr:rowOff>
        </xdr:to>
        <xdr:sp macro="" textlink="">
          <xdr:nvSpPr>
            <xdr:cNvPr id="21515" name="Object 11" hidden="1">
              <a:extLst>
                <a:ext uri="{63B3BB69-23CF-44E3-9099-C40C66FF867C}">
                  <a14:compatExt spid="_x0000_s2151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29</xdr:row>
          <xdr:rowOff>0</xdr:rowOff>
        </xdr:from>
        <xdr:to>
          <xdr:col>30</xdr:col>
          <xdr:colOff>0</xdr:colOff>
          <xdr:row>29</xdr:row>
          <xdr:rowOff>0</xdr:rowOff>
        </xdr:to>
        <xdr:sp macro="" textlink="">
          <xdr:nvSpPr>
            <xdr:cNvPr id="21516" name="Object 12" hidden="1">
              <a:extLst>
                <a:ext uri="{63B3BB69-23CF-44E3-9099-C40C66FF867C}">
                  <a14:compatExt spid="_x0000_s2151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30</xdr:col>
      <xdr:colOff>0</xdr:colOff>
      <xdr:row>29</xdr:row>
      <xdr:rowOff>0</xdr:rowOff>
    </xdr:from>
    <xdr:to>
      <xdr:col>30</xdr:col>
      <xdr:colOff>0</xdr:colOff>
      <xdr:row>29</xdr:row>
      <xdr:rowOff>0</xdr:rowOff>
    </xdr:to>
    <xdr:pic>
      <xdr:nvPicPr>
        <xdr:cNvPr id="53" name="Picture 4"/>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3429000" y="37033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30</xdr:col>
      <xdr:colOff>0</xdr:colOff>
      <xdr:row>29</xdr:row>
      <xdr:rowOff>0</xdr:rowOff>
    </xdr:from>
    <xdr:to>
      <xdr:col>30</xdr:col>
      <xdr:colOff>0</xdr:colOff>
      <xdr:row>29</xdr:row>
      <xdr:rowOff>0</xdr:rowOff>
    </xdr:to>
    <xdr:pic>
      <xdr:nvPicPr>
        <xdr:cNvPr id="54" name="Picture 8"/>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3429000" y="37033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30</xdr:col>
      <xdr:colOff>0</xdr:colOff>
      <xdr:row>29</xdr:row>
      <xdr:rowOff>0</xdr:rowOff>
    </xdr:from>
    <xdr:to>
      <xdr:col>30</xdr:col>
      <xdr:colOff>0</xdr:colOff>
      <xdr:row>29</xdr:row>
      <xdr:rowOff>0</xdr:rowOff>
    </xdr:to>
    <xdr:pic>
      <xdr:nvPicPr>
        <xdr:cNvPr id="55" name="Picture 12"/>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3429000" y="37033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30</xdr:col>
      <xdr:colOff>0</xdr:colOff>
      <xdr:row>29</xdr:row>
      <xdr:rowOff>0</xdr:rowOff>
    </xdr:from>
    <xdr:to>
      <xdr:col>30</xdr:col>
      <xdr:colOff>0</xdr:colOff>
      <xdr:row>29</xdr:row>
      <xdr:rowOff>0</xdr:rowOff>
    </xdr:to>
    <xdr:pic>
      <xdr:nvPicPr>
        <xdr:cNvPr id="56" name="Picture 16"/>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3429000" y="37033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38</xdr:col>
      <xdr:colOff>6627</xdr:colOff>
      <xdr:row>51</xdr:row>
      <xdr:rowOff>19878</xdr:rowOff>
    </xdr:from>
    <xdr:to>
      <xdr:col>38</xdr:col>
      <xdr:colOff>9940</xdr:colOff>
      <xdr:row>52</xdr:row>
      <xdr:rowOff>12423</xdr:rowOff>
    </xdr:to>
    <xdr:sp macro="" textlink="">
      <xdr:nvSpPr>
        <xdr:cNvPr id="60" name="Line 37"/>
        <xdr:cNvSpPr>
          <a:spLocks noChangeShapeType="1"/>
        </xdr:cNvSpPr>
      </xdr:nvSpPr>
      <xdr:spPr bwMode="auto">
        <a:xfrm flipH="1" flipV="1">
          <a:off x="4350027" y="6496878"/>
          <a:ext cx="3313" cy="11446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39756</xdr:colOff>
      <xdr:row>50</xdr:row>
      <xdr:rowOff>112643</xdr:rowOff>
    </xdr:from>
    <xdr:to>
      <xdr:col>39</xdr:col>
      <xdr:colOff>46382</xdr:colOff>
      <xdr:row>52</xdr:row>
      <xdr:rowOff>6624</xdr:rowOff>
    </xdr:to>
    <xdr:sp macro="" textlink="">
      <xdr:nvSpPr>
        <xdr:cNvPr id="61" name="Line 38"/>
        <xdr:cNvSpPr>
          <a:spLocks noChangeShapeType="1"/>
        </xdr:cNvSpPr>
      </xdr:nvSpPr>
      <xdr:spPr bwMode="auto">
        <a:xfrm flipH="1" flipV="1">
          <a:off x="4497456" y="6467723"/>
          <a:ext cx="6626" cy="13782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68331</xdr:colOff>
      <xdr:row>51</xdr:row>
      <xdr:rowOff>11182</xdr:rowOff>
    </xdr:from>
    <xdr:to>
      <xdr:col>36</xdr:col>
      <xdr:colOff>77857</xdr:colOff>
      <xdr:row>52</xdr:row>
      <xdr:rowOff>25676</xdr:rowOff>
    </xdr:to>
    <xdr:sp macro="" textlink="">
      <xdr:nvSpPr>
        <xdr:cNvPr id="62" name="Line 39"/>
        <xdr:cNvSpPr>
          <a:spLocks noChangeShapeType="1"/>
        </xdr:cNvSpPr>
      </xdr:nvSpPr>
      <xdr:spPr bwMode="auto">
        <a:xfrm flipH="1" flipV="1">
          <a:off x="4068831" y="6488182"/>
          <a:ext cx="123826" cy="1364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106017</xdr:colOff>
      <xdr:row>36</xdr:row>
      <xdr:rowOff>41414</xdr:rowOff>
    </xdr:from>
    <xdr:to>
      <xdr:col>39</xdr:col>
      <xdr:colOff>23439</xdr:colOff>
      <xdr:row>38</xdr:row>
      <xdr:rowOff>13252</xdr:rowOff>
    </xdr:to>
    <xdr:sp macro="" textlink="">
      <xdr:nvSpPr>
        <xdr:cNvPr id="63" name="Line 40"/>
        <xdr:cNvSpPr>
          <a:spLocks noChangeShapeType="1"/>
        </xdr:cNvSpPr>
      </xdr:nvSpPr>
      <xdr:spPr bwMode="auto">
        <a:xfrm flipH="1">
          <a:off x="4220817" y="4598174"/>
          <a:ext cx="260322" cy="2156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85725</xdr:colOff>
      <xdr:row>28</xdr:row>
      <xdr:rowOff>28575</xdr:rowOff>
    </xdr:from>
    <xdr:to>
      <xdr:col>40</xdr:col>
      <xdr:colOff>114300</xdr:colOff>
      <xdr:row>29</xdr:row>
      <xdr:rowOff>0</xdr:rowOff>
    </xdr:to>
    <xdr:sp macro="" textlink="">
      <xdr:nvSpPr>
        <xdr:cNvPr id="64" name="Line 41"/>
        <xdr:cNvSpPr>
          <a:spLocks noChangeShapeType="1"/>
        </xdr:cNvSpPr>
      </xdr:nvSpPr>
      <xdr:spPr bwMode="auto">
        <a:xfrm>
          <a:off x="4429125" y="3609975"/>
          <a:ext cx="257175" cy="9334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39756</xdr:colOff>
      <xdr:row>39</xdr:row>
      <xdr:rowOff>105189</xdr:rowOff>
    </xdr:from>
    <xdr:to>
      <xdr:col>42</xdr:col>
      <xdr:colOff>24019</xdr:colOff>
      <xdr:row>41</xdr:row>
      <xdr:rowOff>13252</xdr:rowOff>
    </xdr:to>
    <xdr:sp macro="" textlink="">
      <xdr:nvSpPr>
        <xdr:cNvPr id="65" name="Line 40"/>
        <xdr:cNvSpPr>
          <a:spLocks noChangeShapeType="1"/>
        </xdr:cNvSpPr>
      </xdr:nvSpPr>
      <xdr:spPr bwMode="auto">
        <a:xfrm flipH="1">
          <a:off x="4726056" y="5027709"/>
          <a:ext cx="98563" cy="15190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30</xdr:col>
          <xdr:colOff>0</xdr:colOff>
          <xdr:row>29</xdr:row>
          <xdr:rowOff>0</xdr:rowOff>
        </xdr:from>
        <xdr:to>
          <xdr:col>30</xdr:col>
          <xdr:colOff>0</xdr:colOff>
          <xdr:row>29</xdr:row>
          <xdr:rowOff>0</xdr:rowOff>
        </xdr:to>
        <xdr:sp macro="" textlink="">
          <xdr:nvSpPr>
            <xdr:cNvPr id="21517" name="Object 13" hidden="1">
              <a:extLst>
                <a:ext uri="{63B3BB69-23CF-44E3-9099-C40C66FF867C}">
                  <a14:compatExt spid="_x0000_s2151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29</xdr:row>
          <xdr:rowOff>0</xdr:rowOff>
        </xdr:from>
        <xdr:to>
          <xdr:col>30</xdr:col>
          <xdr:colOff>0</xdr:colOff>
          <xdr:row>29</xdr:row>
          <xdr:rowOff>0</xdr:rowOff>
        </xdr:to>
        <xdr:sp macro="" textlink="">
          <xdr:nvSpPr>
            <xdr:cNvPr id="21518" name="Object 14" hidden="1">
              <a:extLst>
                <a:ext uri="{63B3BB69-23CF-44E3-9099-C40C66FF867C}">
                  <a14:compatExt spid="_x0000_s2151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29</xdr:row>
          <xdr:rowOff>0</xdr:rowOff>
        </xdr:from>
        <xdr:to>
          <xdr:col>30</xdr:col>
          <xdr:colOff>0</xdr:colOff>
          <xdr:row>29</xdr:row>
          <xdr:rowOff>0</xdr:rowOff>
        </xdr:to>
        <xdr:sp macro="" textlink="">
          <xdr:nvSpPr>
            <xdr:cNvPr id="21519" name="Object 15" hidden="1">
              <a:extLst>
                <a:ext uri="{63B3BB69-23CF-44E3-9099-C40C66FF867C}">
                  <a14:compatExt spid="_x0000_s2151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29</xdr:row>
          <xdr:rowOff>0</xdr:rowOff>
        </xdr:from>
        <xdr:to>
          <xdr:col>30</xdr:col>
          <xdr:colOff>0</xdr:colOff>
          <xdr:row>29</xdr:row>
          <xdr:rowOff>0</xdr:rowOff>
        </xdr:to>
        <xdr:sp macro="" textlink="">
          <xdr:nvSpPr>
            <xdr:cNvPr id="21520" name="Object 16" hidden="1">
              <a:extLst>
                <a:ext uri="{63B3BB69-23CF-44E3-9099-C40C66FF867C}">
                  <a14:compatExt spid="_x0000_s2152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30</xdr:col>
      <xdr:colOff>0</xdr:colOff>
      <xdr:row>29</xdr:row>
      <xdr:rowOff>0</xdr:rowOff>
    </xdr:from>
    <xdr:to>
      <xdr:col>30</xdr:col>
      <xdr:colOff>0</xdr:colOff>
      <xdr:row>29</xdr:row>
      <xdr:rowOff>0</xdr:rowOff>
    </xdr:to>
    <xdr:pic>
      <xdr:nvPicPr>
        <xdr:cNvPr id="127" name="Picture 4"/>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3429000" y="37033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30</xdr:col>
      <xdr:colOff>0</xdr:colOff>
      <xdr:row>29</xdr:row>
      <xdr:rowOff>0</xdr:rowOff>
    </xdr:from>
    <xdr:to>
      <xdr:col>30</xdr:col>
      <xdr:colOff>0</xdr:colOff>
      <xdr:row>29</xdr:row>
      <xdr:rowOff>0</xdr:rowOff>
    </xdr:to>
    <xdr:pic>
      <xdr:nvPicPr>
        <xdr:cNvPr id="128" name="Picture 8"/>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3429000" y="37033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30</xdr:col>
      <xdr:colOff>0</xdr:colOff>
      <xdr:row>29</xdr:row>
      <xdr:rowOff>0</xdr:rowOff>
    </xdr:from>
    <xdr:to>
      <xdr:col>30</xdr:col>
      <xdr:colOff>0</xdr:colOff>
      <xdr:row>29</xdr:row>
      <xdr:rowOff>0</xdr:rowOff>
    </xdr:to>
    <xdr:pic>
      <xdr:nvPicPr>
        <xdr:cNvPr id="129" name="Picture 12"/>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3429000" y="37033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30</xdr:col>
      <xdr:colOff>0</xdr:colOff>
      <xdr:row>29</xdr:row>
      <xdr:rowOff>0</xdr:rowOff>
    </xdr:from>
    <xdr:to>
      <xdr:col>30</xdr:col>
      <xdr:colOff>0</xdr:colOff>
      <xdr:row>29</xdr:row>
      <xdr:rowOff>0</xdr:rowOff>
    </xdr:to>
    <xdr:pic>
      <xdr:nvPicPr>
        <xdr:cNvPr id="130" name="Picture 16"/>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3429000" y="37033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38</xdr:col>
      <xdr:colOff>6627</xdr:colOff>
      <xdr:row>51</xdr:row>
      <xdr:rowOff>19878</xdr:rowOff>
    </xdr:from>
    <xdr:to>
      <xdr:col>38</xdr:col>
      <xdr:colOff>9940</xdr:colOff>
      <xdr:row>52</xdr:row>
      <xdr:rowOff>12423</xdr:rowOff>
    </xdr:to>
    <xdr:sp macro="" textlink="">
      <xdr:nvSpPr>
        <xdr:cNvPr id="134" name="Line 37"/>
        <xdr:cNvSpPr>
          <a:spLocks noChangeShapeType="1"/>
        </xdr:cNvSpPr>
      </xdr:nvSpPr>
      <xdr:spPr bwMode="auto">
        <a:xfrm flipH="1" flipV="1">
          <a:off x="4350027" y="6496878"/>
          <a:ext cx="3313" cy="11446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39756</xdr:colOff>
      <xdr:row>50</xdr:row>
      <xdr:rowOff>112643</xdr:rowOff>
    </xdr:from>
    <xdr:to>
      <xdr:col>39</xdr:col>
      <xdr:colOff>46382</xdr:colOff>
      <xdr:row>52</xdr:row>
      <xdr:rowOff>6624</xdr:rowOff>
    </xdr:to>
    <xdr:sp macro="" textlink="">
      <xdr:nvSpPr>
        <xdr:cNvPr id="135" name="Line 38"/>
        <xdr:cNvSpPr>
          <a:spLocks noChangeShapeType="1"/>
        </xdr:cNvSpPr>
      </xdr:nvSpPr>
      <xdr:spPr bwMode="auto">
        <a:xfrm flipH="1" flipV="1">
          <a:off x="4497456" y="6467723"/>
          <a:ext cx="6626" cy="13782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68331</xdr:colOff>
      <xdr:row>51</xdr:row>
      <xdr:rowOff>11182</xdr:rowOff>
    </xdr:from>
    <xdr:to>
      <xdr:col>36</xdr:col>
      <xdr:colOff>77857</xdr:colOff>
      <xdr:row>52</xdr:row>
      <xdr:rowOff>25676</xdr:rowOff>
    </xdr:to>
    <xdr:sp macro="" textlink="">
      <xdr:nvSpPr>
        <xdr:cNvPr id="136" name="Line 39"/>
        <xdr:cNvSpPr>
          <a:spLocks noChangeShapeType="1"/>
        </xdr:cNvSpPr>
      </xdr:nvSpPr>
      <xdr:spPr bwMode="auto">
        <a:xfrm flipH="1" flipV="1">
          <a:off x="4068831" y="6488182"/>
          <a:ext cx="123826" cy="1364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106017</xdr:colOff>
      <xdr:row>36</xdr:row>
      <xdr:rowOff>41414</xdr:rowOff>
    </xdr:from>
    <xdr:to>
      <xdr:col>39</xdr:col>
      <xdr:colOff>23439</xdr:colOff>
      <xdr:row>38</xdr:row>
      <xdr:rowOff>13252</xdr:rowOff>
    </xdr:to>
    <xdr:sp macro="" textlink="">
      <xdr:nvSpPr>
        <xdr:cNvPr id="137" name="Line 40"/>
        <xdr:cNvSpPr>
          <a:spLocks noChangeShapeType="1"/>
        </xdr:cNvSpPr>
      </xdr:nvSpPr>
      <xdr:spPr bwMode="auto">
        <a:xfrm flipH="1">
          <a:off x="4220817" y="4598174"/>
          <a:ext cx="260322" cy="2156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85725</xdr:colOff>
      <xdr:row>28</xdr:row>
      <xdr:rowOff>28575</xdr:rowOff>
    </xdr:from>
    <xdr:to>
      <xdr:col>40</xdr:col>
      <xdr:colOff>114300</xdr:colOff>
      <xdr:row>29</xdr:row>
      <xdr:rowOff>0</xdr:rowOff>
    </xdr:to>
    <xdr:sp macro="" textlink="">
      <xdr:nvSpPr>
        <xdr:cNvPr id="138" name="Line 41"/>
        <xdr:cNvSpPr>
          <a:spLocks noChangeShapeType="1"/>
        </xdr:cNvSpPr>
      </xdr:nvSpPr>
      <xdr:spPr bwMode="auto">
        <a:xfrm>
          <a:off x="4429125" y="3609975"/>
          <a:ext cx="257175" cy="9334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39756</xdr:colOff>
      <xdr:row>39</xdr:row>
      <xdr:rowOff>105189</xdr:rowOff>
    </xdr:from>
    <xdr:to>
      <xdr:col>42</xdr:col>
      <xdr:colOff>24019</xdr:colOff>
      <xdr:row>41</xdr:row>
      <xdr:rowOff>13252</xdr:rowOff>
    </xdr:to>
    <xdr:sp macro="" textlink="">
      <xdr:nvSpPr>
        <xdr:cNvPr id="139" name="Line 40"/>
        <xdr:cNvSpPr>
          <a:spLocks noChangeShapeType="1"/>
        </xdr:cNvSpPr>
      </xdr:nvSpPr>
      <xdr:spPr bwMode="auto">
        <a:xfrm flipH="1">
          <a:off x="4726056" y="5027709"/>
          <a:ext cx="98563" cy="15190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30</xdr:col>
          <xdr:colOff>0</xdr:colOff>
          <xdr:row>29</xdr:row>
          <xdr:rowOff>0</xdr:rowOff>
        </xdr:from>
        <xdr:to>
          <xdr:col>30</xdr:col>
          <xdr:colOff>0</xdr:colOff>
          <xdr:row>29</xdr:row>
          <xdr:rowOff>0</xdr:rowOff>
        </xdr:to>
        <xdr:sp macro="" textlink="">
          <xdr:nvSpPr>
            <xdr:cNvPr id="21537" name="Object 33" hidden="1">
              <a:extLst>
                <a:ext uri="{63B3BB69-23CF-44E3-9099-C40C66FF867C}">
                  <a14:compatExt spid="_x0000_s2153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29</xdr:row>
          <xdr:rowOff>0</xdr:rowOff>
        </xdr:from>
        <xdr:to>
          <xdr:col>30</xdr:col>
          <xdr:colOff>0</xdr:colOff>
          <xdr:row>29</xdr:row>
          <xdr:rowOff>0</xdr:rowOff>
        </xdr:to>
        <xdr:sp macro="" textlink="">
          <xdr:nvSpPr>
            <xdr:cNvPr id="21538" name="Object 34" hidden="1">
              <a:extLst>
                <a:ext uri="{63B3BB69-23CF-44E3-9099-C40C66FF867C}">
                  <a14:compatExt spid="_x0000_s2153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29</xdr:row>
          <xdr:rowOff>0</xdr:rowOff>
        </xdr:from>
        <xdr:to>
          <xdr:col>30</xdr:col>
          <xdr:colOff>0</xdr:colOff>
          <xdr:row>29</xdr:row>
          <xdr:rowOff>0</xdr:rowOff>
        </xdr:to>
        <xdr:sp macro="" textlink="">
          <xdr:nvSpPr>
            <xdr:cNvPr id="21539" name="Object 35" hidden="1">
              <a:extLst>
                <a:ext uri="{63B3BB69-23CF-44E3-9099-C40C66FF867C}">
                  <a14:compatExt spid="_x0000_s2153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29</xdr:row>
          <xdr:rowOff>0</xdr:rowOff>
        </xdr:from>
        <xdr:to>
          <xdr:col>30</xdr:col>
          <xdr:colOff>0</xdr:colOff>
          <xdr:row>29</xdr:row>
          <xdr:rowOff>0</xdr:rowOff>
        </xdr:to>
        <xdr:sp macro="" textlink="">
          <xdr:nvSpPr>
            <xdr:cNvPr id="21540" name="Object 36" hidden="1">
              <a:extLst>
                <a:ext uri="{63B3BB69-23CF-44E3-9099-C40C66FF867C}">
                  <a14:compatExt spid="_x0000_s2154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66675</xdr:colOff>
      <xdr:row>49</xdr:row>
      <xdr:rowOff>0</xdr:rowOff>
    </xdr:from>
    <xdr:to>
      <xdr:col>60</xdr:col>
      <xdr:colOff>66675</xdr:colOff>
      <xdr:row>82</xdr:row>
      <xdr:rowOff>0</xdr:rowOff>
    </xdr:to>
    <xdr:graphicFrame macro="">
      <xdr:nvGraphicFramePr>
        <xdr:cNvPr id="98"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0</xdr:colOff>
      <xdr:row>29</xdr:row>
      <xdr:rowOff>0</xdr:rowOff>
    </xdr:from>
    <xdr:to>
      <xdr:col>30</xdr:col>
      <xdr:colOff>0</xdr:colOff>
      <xdr:row>29</xdr:row>
      <xdr:rowOff>0</xdr:rowOff>
    </xdr:to>
    <xdr:pic>
      <xdr:nvPicPr>
        <xdr:cNvPr id="99" name="Picture 4"/>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3429000" y="37033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30</xdr:col>
      <xdr:colOff>0</xdr:colOff>
      <xdr:row>29</xdr:row>
      <xdr:rowOff>0</xdr:rowOff>
    </xdr:from>
    <xdr:to>
      <xdr:col>30</xdr:col>
      <xdr:colOff>0</xdr:colOff>
      <xdr:row>29</xdr:row>
      <xdr:rowOff>0</xdr:rowOff>
    </xdr:to>
    <xdr:pic>
      <xdr:nvPicPr>
        <xdr:cNvPr id="100" name="Picture 8"/>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3429000" y="37033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30</xdr:col>
      <xdr:colOff>0</xdr:colOff>
      <xdr:row>29</xdr:row>
      <xdr:rowOff>0</xdr:rowOff>
    </xdr:from>
    <xdr:to>
      <xdr:col>30</xdr:col>
      <xdr:colOff>0</xdr:colOff>
      <xdr:row>29</xdr:row>
      <xdr:rowOff>0</xdr:rowOff>
    </xdr:to>
    <xdr:pic>
      <xdr:nvPicPr>
        <xdr:cNvPr id="101" name="Picture 12"/>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3429000" y="37033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30</xdr:col>
      <xdr:colOff>0</xdr:colOff>
      <xdr:row>29</xdr:row>
      <xdr:rowOff>0</xdr:rowOff>
    </xdr:from>
    <xdr:to>
      <xdr:col>30</xdr:col>
      <xdr:colOff>0</xdr:colOff>
      <xdr:row>29</xdr:row>
      <xdr:rowOff>0</xdr:rowOff>
    </xdr:to>
    <xdr:pic>
      <xdr:nvPicPr>
        <xdr:cNvPr id="102" name="Picture 16"/>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3429000" y="37033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6</xdr:row>
      <xdr:rowOff>0</xdr:rowOff>
    </xdr:from>
    <xdr:to>
      <xdr:col>30</xdr:col>
      <xdr:colOff>9525</xdr:colOff>
      <xdr:row>43</xdr:row>
      <xdr:rowOff>57150</xdr:rowOff>
    </xdr:to>
    <xdr:graphicFrame macro="">
      <xdr:nvGraphicFramePr>
        <xdr:cNvPr id="10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30</xdr:col>
      <xdr:colOff>0</xdr:colOff>
      <xdr:row>5</xdr:row>
      <xdr:rowOff>0</xdr:rowOff>
    </xdr:from>
    <xdr:to>
      <xdr:col>60</xdr:col>
      <xdr:colOff>0</xdr:colOff>
      <xdr:row>23</xdr:row>
      <xdr:rowOff>0</xdr:rowOff>
    </xdr:to>
    <xdr:graphicFrame macro="">
      <xdr:nvGraphicFramePr>
        <xdr:cNvPr id="10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30</xdr:col>
      <xdr:colOff>0</xdr:colOff>
      <xdr:row>21</xdr:row>
      <xdr:rowOff>0</xdr:rowOff>
    </xdr:from>
    <xdr:to>
      <xdr:col>60</xdr:col>
      <xdr:colOff>0</xdr:colOff>
      <xdr:row>44</xdr:row>
      <xdr:rowOff>0</xdr:rowOff>
    </xdr:to>
    <xdr:graphicFrame macro="">
      <xdr:nvGraphicFramePr>
        <xdr:cNvPr id="105"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38</xdr:col>
      <xdr:colOff>6627</xdr:colOff>
      <xdr:row>51</xdr:row>
      <xdr:rowOff>19878</xdr:rowOff>
    </xdr:from>
    <xdr:to>
      <xdr:col>38</xdr:col>
      <xdr:colOff>9940</xdr:colOff>
      <xdr:row>52</xdr:row>
      <xdr:rowOff>12423</xdr:rowOff>
    </xdr:to>
    <xdr:sp macro="" textlink="">
      <xdr:nvSpPr>
        <xdr:cNvPr id="106" name="Line 37"/>
        <xdr:cNvSpPr>
          <a:spLocks noChangeShapeType="1"/>
        </xdr:cNvSpPr>
      </xdr:nvSpPr>
      <xdr:spPr bwMode="auto">
        <a:xfrm flipH="1" flipV="1">
          <a:off x="4350027" y="6496878"/>
          <a:ext cx="3313" cy="11446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39756</xdr:colOff>
      <xdr:row>50</xdr:row>
      <xdr:rowOff>112643</xdr:rowOff>
    </xdr:from>
    <xdr:to>
      <xdr:col>39</xdr:col>
      <xdr:colOff>46382</xdr:colOff>
      <xdr:row>52</xdr:row>
      <xdr:rowOff>6624</xdr:rowOff>
    </xdr:to>
    <xdr:sp macro="" textlink="">
      <xdr:nvSpPr>
        <xdr:cNvPr id="107" name="Line 38"/>
        <xdr:cNvSpPr>
          <a:spLocks noChangeShapeType="1"/>
        </xdr:cNvSpPr>
      </xdr:nvSpPr>
      <xdr:spPr bwMode="auto">
        <a:xfrm flipH="1" flipV="1">
          <a:off x="4497456" y="6467723"/>
          <a:ext cx="6626" cy="13782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68331</xdr:colOff>
      <xdr:row>51</xdr:row>
      <xdr:rowOff>11182</xdr:rowOff>
    </xdr:from>
    <xdr:to>
      <xdr:col>36</xdr:col>
      <xdr:colOff>77857</xdr:colOff>
      <xdr:row>52</xdr:row>
      <xdr:rowOff>25676</xdr:rowOff>
    </xdr:to>
    <xdr:sp macro="" textlink="">
      <xdr:nvSpPr>
        <xdr:cNvPr id="108" name="Line 39"/>
        <xdr:cNvSpPr>
          <a:spLocks noChangeShapeType="1"/>
        </xdr:cNvSpPr>
      </xdr:nvSpPr>
      <xdr:spPr bwMode="auto">
        <a:xfrm flipH="1" flipV="1">
          <a:off x="4068831" y="6488182"/>
          <a:ext cx="123826" cy="1364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106017</xdr:colOff>
      <xdr:row>36</xdr:row>
      <xdr:rowOff>41414</xdr:rowOff>
    </xdr:from>
    <xdr:to>
      <xdr:col>39</xdr:col>
      <xdr:colOff>23439</xdr:colOff>
      <xdr:row>38</xdr:row>
      <xdr:rowOff>13252</xdr:rowOff>
    </xdr:to>
    <xdr:sp macro="" textlink="">
      <xdr:nvSpPr>
        <xdr:cNvPr id="109" name="Line 40"/>
        <xdr:cNvSpPr>
          <a:spLocks noChangeShapeType="1"/>
        </xdr:cNvSpPr>
      </xdr:nvSpPr>
      <xdr:spPr bwMode="auto">
        <a:xfrm flipH="1">
          <a:off x="4220817" y="4598174"/>
          <a:ext cx="260322" cy="2156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85725</xdr:colOff>
      <xdr:row>28</xdr:row>
      <xdr:rowOff>28575</xdr:rowOff>
    </xdr:from>
    <xdr:to>
      <xdr:col>40</xdr:col>
      <xdr:colOff>114300</xdr:colOff>
      <xdr:row>29</xdr:row>
      <xdr:rowOff>0</xdr:rowOff>
    </xdr:to>
    <xdr:sp macro="" textlink="">
      <xdr:nvSpPr>
        <xdr:cNvPr id="110" name="Line 41"/>
        <xdr:cNvSpPr>
          <a:spLocks noChangeShapeType="1"/>
        </xdr:cNvSpPr>
      </xdr:nvSpPr>
      <xdr:spPr bwMode="auto">
        <a:xfrm>
          <a:off x="4429125" y="3609975"/>
          <a:ext cx="257175" cy="9334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39756</xdr:colOff>
      <xdr:row>39</xdr:row>
      <xdr:rowOff>105189</xdr:rowOff>
    </xdr:from>
    <xdr:to>
      <xdr:col>42</xdr:col>
      <xdr:colOff>24019</xdr:colOff>
      <xdr:row>41</xdr:row>
      <xdr:rowOff>13252</xdr:rowOff>
    </xdr:to>
    <xdr:sp macro="" textlink="">
      <xdr:nvSpPr>
        <xdr:cNvPr id="111" name="Line 40"/>
        <xdr:cNvSpPr>
          <a:spLocks noChangeShapeType="1"/>
        </xdr:cNvSpPr>
      </xdr:nvSpPr>
      <xdr:spPr bwMode="auto">
        <a:xfrm flipH="1">
          <a:off x="4726056" y="5027709"/>
          <a:ext cx="98563" cy="15190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30</xdr:col>
          <xdr:colOff>0</xdr:colOff>
          <xdr:row>29</xdr:row>
          <xdr:rowOff>0</xdr:rowOff>
        </xdr:from>
        <xdr:to>
          <xdr:col>30</xdr:col>
          <xdr:colOff>0</xdr:colOff>
          <xdr:row>29</xdr:row>
          <xdr:rowOff>0</xdr:rowOff>
        </xdr:to>
        <xdr:sp macro="" textlink="">
          <xdr:nvSpPr>
            <xdr:cNvPr id="21545" name="Object 41" hidden="1">
              <a:extLst>
                <a:ext uri="{63B3BB69-23CF-44E3-9099-C40C66FF867C}">
                  <a14:compatExt spid="_x0000_s2154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29</xdr:row>
          <xdr:rowOff>0</xdr:rowOff>
        </xdr:from>
        <xdr:to>
          <xdr:col>30</xdr:col>
          <xdr:colOff>0</xdr:colOff>
          <xdr:row>29</xdr:row>
          <xdr:rowOff>0</xdr:rowOff>
        </xdr:to>
        <xdr:sp macro="" textlink="">
          <xdr:nvSpPr>
            <xdr:cNvPr id="21546" name="Object 42" hidden="1">
              <a:extLst>
                <a:ext uri="{63B3BB69-23CF-44E3-9099-C40C66FF867C}">
                  <a14:compatExt spid="_x0000_s215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29</xdr:row>
          <xdr:rowOff>0</xdr:rowOff>
        </xdr:from>
        <xdr:to>
          <xdr:col>30</xdr:col>
          <xdr:colOff>0</xdr:colOff>
          <xdr:row>29</xdr:row>
          <xdr:rowOff>0</xdr:rowOff>
        </xdr:to>
        <xdr:sp macro="" textlink="">
          <xdr:nvSpPr>
            <xdr:cNvPr id="21547" name="Object 43" hidden="1">
              <a:extLst>
                <a:ext uri="{63B3BB69-23CF-44E3-9099-C40C66FF867C}">
                  <a14:compatExt spid="_x0000_s215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29</xdr:row>
          <xdr:rowOff>0</xdr:rowOff>
        </xdr:from>
        <xdr:to>
          <xdr:col>30</xdr:col>
          <xdr:colOff>0</xdr:colOff>
          <xdr:row>29</xdr:row>
          <xdr:rowOff>0</xdr:rowOff>
        </xdr:to>
        <xdr:sp macro="" textlink="">
          <xdr:nvSpPr>
            <xdr:cNvPr id="21548" name="Object 44" hidden="1">
              <a:extLst>
                <a:ext uri="{63B3BB69-23CF-44E3-9099-C40C66FF867C}">
                  <a14:compatExt spid="_x0000_s2154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0.0579</cdr:x>
      <cdr:y>0.22067</cdr:y>
    </cdr:from>
    <cdr:to>
      <cdr:x>0.15729</cdr:x>
      <cdr:y>0.27195</cdr:y>
    </cdr:to>
    <cdr:sp macro="" textlink="">
      <cdr:nvSpPr>
        <cdr:cNvPr id="72705" name="Text Box 1"/>
        <cdr:cNvSpPr txBox="1">
          <a:spLocks xmlns:a="http://schemas.openxmlformats.org/drawingml/2006/main" noChangeArrowheads="1"/>
        </cdr:cNvSpPr>
      </cdr:nvSpPr>
      <cdr:spPr bwMode="auto">
        <a:xfrm xmlns:a="http://schemas.openxmlformats.org/drawingml/2006/main">
          <a:off x="391332" y="868534"/>
          <a:ext cx="671722" cy="201850"/>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wrap="none" lIns="18288" tIns="18288" rIns="18288" bIns="0" anchor="t"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495</a:t>
          </a:r>
          <a:r>
            <a:rPr lang="ja-JP" altLang="en-US" sz="1100" b="0" i="0" strike="noStrike">
              <a:solidFill>
                <a:srgbClr val="000000"/>
              </a:solidFill>
              <a:latin typeface="ＭＳ Ｐゴシック"/>
              <a:ea typeface="ＭＳ Ｐゴシック"/>
            </a:rPr>
            <a:t>事業所</a:t>
          </a:r>
        </a:p>
      </cdr:txBody>
    </cdr:sp>
  </cdr:relSizeAnchor>
  <cdr:relSizeAnchor xmlns:cdr="http://schemas.openxmlformats.org/drawingml/2006/chartDrawing">
    <cdr:from>
      <cdr:x>0.06007</cdr:x>
      <cdr:y>0.51614</cdr:y>
    </cdr:from>
    <cdr:to>
      <cdr:x>0.14282</cdr:x>
      <cdr:y>0.57212</cdr:y>
    </cdr:to>
    <cdr:sp macro="" textlink="">
      <cdr:nvSpPr>
        <cdr:cNvPr id="72706" name="Text Box 2"/>
        <cdr:cNvSpPr txBox="1">
          <a:spLocks xmlns:a="http://schemas.openxmlformats.org/drawingml/2006/main" noChangeArrowheads="1"/>
        </cdr:cNvSpPr>
      </cdr:nvSpPr>
      <cdr:spPr bwMode="auto">
        <a:xfrm xmlns:a="http://schemas.openxmlformats.org/drawingml/2006/main">
          <a:off x="405966" y="2031480"/>
          <a:ext cx="559320" cy="220317"/>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11,224</a:t>
          </a:r>
          <a:r>
            <a:rPr lang="ja-JP" altLang="en-US" sz="1100" b="0" i="0" strike="noStrike">
              <a:solidFill>
                <a:srgbClr val="000000"/>
              </a:solidFill>
              <a:latin typeface="ＭＳ Ｐゴシック"/>
              <a:ea typeface="ＭＳ Ｐゴシック"/>
            </a:rPr>
            <a:t>人</a:t>
          </a:r>
        </a:p>
      </cdr:txBody>
    </cdr:sp>
  </cdr:relSizeAnchor>
  <cdr:relSizeAnchor xmlns:cdr="http://schemas.openxmlformats.org/drawingml/2006/chartDrawing">
    <cdr:from>
      <cdr:x>0.00531</cdr:x>
      <cdr:y>0.78445</cdr:y>
    </cdr:from>
    <cdr:to>
      <cdr:x>0.15412</cdr:x>
      <cdr:y>0.91239</cdr:y>
    </cdr:to>
    <cdr:sp macro="" textlink="">
      <cdr:nvSpPr>
        <cdr:cNvPr id="72707" name="Text Box 3"/>
        <cdr:cNvSpPr txBox="1">
          <a:spLocks xmlns:a="http://schemas.openxmlformats.org/drawingml/2006/main" noChangeArrowheads="1"/>
        </cdr:cNvSpPr>
      </cdr:nvSpPr>
      <cdr:spPr bwMode="auto">
        <a:xfrm xmlns:a="http://schemas.openxmlformats.org/drawingml/2006/main">
          <a:off x="39578" y="3216170"/>
          <a:ext cx="1109282" cy="524539"/>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0" tIns="18288" rIns="27432" bIns="18288" anchor="ctr" upright="1"/>
        <a:lstStyle xmlns:a="http://schemas.openxmlformats.org/drawingml/2006/main"/>
        <a:p xmlns:a="http://schemas.openxmlformats.org/drawingml/2006/main">
          <a:pPr algn="l" rtl="0">
            <a:lnSpc>
              <a:spcPts val="1300"/>
            </a:lnSpc>
            <a:defRPr sz="1000"/>
          </a:pPr>
          <a:r>
            <a:rPr lang="en-US" altLang="ja-JP" sz="1100" b="0" i="0" strike="noStrike">
              <a:solidFill>
                <a:srgbClr val="000000"/>
              </a:solidFill>
              <a:latin typeface="ＭＳ Ｐゴシック"/>
              <a:ea typeface="ＭＳ Ｐゴシック"/>
            </a:rPr>
            <a:t> 31,416,365</a:t>
          </a:r>
          <a:r>
            <a:rPr lang="ja-JP" altLang="en-US" sz="1100" b="0" i="0" strike="noStrike">
              <a:solidFill>
                <a:srgbClr val="000000"/>
              </a:solidFill>
              <a:latin typeface="ＭＳ Ｐゴシック"/>
              <a:ea typeface="ＭＳ Ｐゴシック"/>
            </a:rPr>
            <a:t>万円</a:t>
          </a:r>
        </a:p>
      </cdr:txBody>
    </cdr:sp>
  </cdr:relSizeAnchor>
</c:userShapes>
</file>

<file path=xl/drawings/drawing3.xml><?xml version="1.0" encoding="utf-8"?>
<c:userShapes xmlns:c="http://schemas.openxmlformats.org/drawingml/2006/chart">
  <cdr:relSizeAnchor xmlns:cdr="http://schemas.openxmlformats.org/drawingml/2006/chartDrawing">
    <cdr:from>
      <cdr:x>0.31176</cdr:x>
      <cdr:y>0.24316</cdr:y>
    </cdr:from>
    <cdr:to>
      <cdr:x>0.41362</cdr:x>
      <cdr:y>0.26136</cdr:y>
    </cdr:to>
    <cdr:sp macro="" textlink="">
      <cdr:nvSpPr>
        <cdr:cNvPr id="64513" name="Line 3073"/>
        <cdr:cNvSpPr>
          <a:spLocks xmlns:a="http://schemas.openxmlformats.org/drawingml/2006/main" noChangeShapeType="1"/>
        </cdr:cNvSpPr>
      </cdr:nvSpPr>
      <cdr:spPr bwMode="auto">
        <a:xfrm xmlns:a="http://schemas.openxmlformats.org/drawingml/2006/main" flipH="1" flipV="1">
          <a:off x="1053547" y="530086"/>
          <a:ext cx="344202" cy="3968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0.42205</cdr:x>
      <cdr:y>0.14291</cdr:y>
    </cdr:from>
    <cdr:to>
      <cdr:x>0.46667</cdr:x>
      <cdr:y>0.22492</cdr:y>
    </cdr:to>
    <cdr:sp macro="" textlink="">
      <cdr:nvSpPr>
        <cdr:cNvPr id="64514" name="Line 3074"/>
        <cdr:cNvSpPr>
          <a:spLocks xmlns:a="http://schemas.openxmlformats.org/drawingml/2006/main" noChangeShapeType="1"/>
        </cdr:cNvSpPr>
      </cdr:nvSpPr>
      <cdr:spPr bwMode="auto">
        <a:xfrm xmlns:a="http://schemas.openxmlformats.org/drawingml/2006/main" flipH="1" flipV="1">
          <a:off x="1426235" y="311540"/>
          <a:ext cx="150773" cy="17879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0.52157</cdr:x>
      <cdr:y>0.13037</cdr:y>
    </cdr:from>
    <cdr:to>
      <cdr:x>0.56795</cdr:x>
      <cdr:y>0.21277</cdr:y>
    </cdr:to>
    <cdr:sp macro="" textlink="">
      <cdr:nvSpPr>
        <cdr:cNvPr id="64515" name="Line 3075"/>
        <cdr:cNvSpPr>
          <a:spLocks xmlns:a="http://schemas.openxmlformats.org/drawingml/2006/main" noChangeShapeType="1"/>
        </cdr:cNvSpPr>
      </cdr:nvSpPr>
      <cdr:spPr bwMode="auto">
        <a:xfrm xmlns:a="http://schemas.openxmlformats.org/drawingml/2006/main" flipV="1">
          <a:off x="1762539" y="284203"/>
          <a:ext cx="156737" cy="17962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0.27722</cdr:x>
      <cdr:y>0.39766</cdr:y>
    </cdr:from>
    <cdr:to>
      <cdr:x>0.33235</cdr:x>
      <cdr:y>0.40188</cdr:y>
    </cdr:to>
    <cdr:sp macro="" textlink="">
      <cdr:nvSpPr>
        <cdr:cNvPr id="64516" name="Line 3076"/>
        <cdr:cNvSpPr>
          <a:spLocks xmlns:a="http://schemas.openxmlformats.org/drawingml/2006/main" noChangeShapeType="1"/>
        </cdr:cNvSpPr>
      </cdr:nvSpPr>
      <cdr:spPr bwMode="auto">
        <a:xfrm xmlns:a="http://schemas.openxmlformats.org/drawingml/2006/main" flipH="1">
          <a:off x="936821" y="866896"/>
          <a:ext cx="186301" cy="920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0.27843</cdr:x>
      <cdr:y>0.67276</cdr:y>
    </cdr:from>
    <cdr:to>
      <cdr:x>0.30988</cdr:x>
      <cdr:y>0.68997</cdr:y>
    </cdr:to>
    <cdr:sp macro="" textlink="">
      <cdr:nvSpPr>
        <cdr:cNvPr id="64517" name="Line 3077"/>
        <cdr:cNvSpPr>
          <a:spLocks xmlns:a="http://schemas.openxmlformats.org/drawingml/2006/main" noChangeShapeType="1"/>
        </cdr:cNvSpPr>
      </cdr:nvSpPr>
      <cdr:spPr bwMode="auto">
        <a:xfrm xmlns:a="http://schemas.openxmlformats.org/drawingml/2006/main" flipH="1">
          <a:off x="940905" y="1466604"/>
          <a:ext cx="106274" cy="3751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0.71605</cdr:x>
      <cdr:y>0.20675</cdr:y>
    </cdr:from>
    <cdr:to>
      <cdr:x>0.8</cdr:x>
      <cdr:y>0.3313</cdr:y>
    </cdr:to>
    <cdr:sp macro="" textlink="">
      <cdr:nvSpPr>
        <cdr:cNvPr id="7" name="Line 3075"/>
        <cdr:cNvSpPr>
          <a:spLocks xmlns:a="http://schemas.openxmlformats.org/drawingml/2006/main" noChangeShapeType="1"/>
        </cdr:cNvSpPr>
      </cdr:nvSpPr>
      <cdr:spPr bwMode="auto">
        <a:xfrm xmlns:a="http://schemas.openxmlformats.org/drawingml/2006/main" flipV="1">
          <a:off x="2694877" y="472630"/>
          <a:ext cx="315951" cy="28472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4.xml><?xml version="1.0" encoding="utf-8"?>
<c:userShapes xmlns:c="http://schemas.openxmlformats.org/drawingml/2006/chart">
  <cdr:relSizeAnchor xmlns:cdr="http://schemas.openxmlformats.org/drawingml/2006/chartDrawing">
    <cdr:from>
      <cdr:x>0.43942</cdr:x>
      <cdr:y>0.19674</cdr:y>
    </cdr:from>
    <cdr:to>
      <cdr:x>0.47451</cdr:x>
      <cdr:y>0.28019</cdr:y>
    </cdr:to>
    <cdr:sp macro="" textlink="">
      <cdr:nvSpPr>
        <cdr:cNvPr id="68610" name="Line 3074"/>
        <cdr:cNvSpPr>
          <a:spLocks xmlns:a="http://schemas.openxmlformats.org/drawingml/2006/main" noChangeShapeType="1"/>
        </cdr:cNvSpPr>
      </cdr:nvSpPr>
      <cdr:spPr bwMode="auto">
        <a:xfrm xmlns:a="http://schemas.openxmlformats.org/drawingml/2006/main" flipH="1" flipV="1">
          <a:off x="1484933" y="539695"/>
          <a:ext cx="118579" cy="22893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0.25686</cdr:x>
      <cdr:y>0.48219</cdr:y>
    </cdr:from>
    <cdr:to>
      <cdr:x>0.29869</cdr:x>
      <cdr:y>0.48551</cdr:y>
    </cdr:to>
    <cdr:sp macro="" textlink="">
      <cdr:nvSpPr>
        <cdr:cNvPr id="68612" name="Line 3076"/>
        <cdr:cNvSpPr>
          <a:spLocks xmlns:a="http://schemas.openxmlformats.org/drawingml/2006/main" noChangeShapeType="1"/>
        </cdr:cNvSpPr>
      </cdr:nvSpPr>
      <cdr:spPr bwMode="auto">
        <a:xfrm xmlns:a="http://schemas.openxmlformats.org/drawingml/2006/main" flipH="1">
          <a:off x="868018" y="1322735"/>
          <a:ext cx="141352" cy="910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0.69827</cdr:x>
      <cdr:y>0.30435</cdr:y>
    </cdr:from>
    <cdr:to>
      <cdr:x>0.76538</cdr:x>
      <cdr:y>0.3563</cdr:y>
    </cdr:to>
    <cdr:sp macro="" textlink="">
      <cdr:nvSpPr>
        <cdr:cNvPr id="68613" name="Line 3077"/>
        <cdr:cNvSpPr>
          <a:spLocks xmlns:a="http://schemas.openxmlformats.org/drawingml/2006/main" noChangeShapeType="1"/>
        </cdr:cNvSpPr>
      </cdr:nvSpPr>
      <cdr:spPr bwMode="auto">
        <a:xfrm xmlns:a="http://schemas.openxmlformats.org/drawingml/2006/main" flipH="1">
          <a:off x="2568228" y="858193"/>
          <a:ext cx="246833" cy="14648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0.64706</cdr:x>
      <cdr:y>0.82609</cdr:y>
    </cdr:from>
    <cdr:to>
      <cdr:x>0.73333</cdr:x>
      <cdr:y>0.89614</cdr:y>
    </cdr:to>
    <cdr:sp macro="" textlink="">
      <cdr:nvSpPr>
        <cdr:cNvPr id="68614" name="Line 3078"/>
        <cdr:cNvSpPr>
          <a:spLocks xmlns:a="http://schemas.openxmlformats.org/drawingml/2006/main" noChangeShapeType="1"/>
        </cdr:cNvSpPr>
      </cdr:nvSpPr>
      <cdr:spPr bwMode="auto">
        <a:xfrm xmlns:a="http://schemas.openxmlformats.org/drawingml/2006/main" flipH="1" flipV="1">
          <a:off x="2186609" y="2266120"/>
          <a:ext cx="291548" cy="19215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5.xml><?xml version="1.0" encoding="utf-8"?>
<xdr:wsDr xmlns:xdr="http://schemas.openxmlformats.org/drawingml/2006/spreadsheetDrawing" xmlns:a="http://schemas.openxmlformats.org/drawingml/2006/main">
  <xdr:twoCellAnchor>
    <xdr:from>
      <xdr:col>12</xdr:col>
      <xdr:colOff>51829</xdr:colOff>
      <xdr:row>11</xdr:row>
      <xdr:rowOff>74295</xdr:rowOff>
    </xdr:from>
    <xdr:to>
      <xdr:col>13</xdr:col>
      <xdr:colOff>61354</xdr:colOff>
      <xdr:row>20</xdr:row>
      <xdr:rowOff>93345</xdr:rowOff>
    </xdr:to>
    <xdr:sp macro="" textlink="">
      <xdr:nvSpPr>
        <xdr:cNvPr id="2" name="AutoShape 1"/>
        <xdr:cNvSpPr>
          <a:spLocks/>
        </xdr:cNvSpPr>
      </xdr:nvSpPr>
      <xdr:spPr bwMode="auto">
        <a:xfrm>
          <a:off x="1423429" y="1720215"/>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13938</xdr:colOff>
      <xdr:row>11</xdr:row>
      <xdr:rowOff>57150</xdr:rowOff>
    </xdr:from>
    <xdr:to>
      <xdr:col>120</xdr:col>
      <xdr:colOff>13938</xdr:colOff>
      <xdr:row>20</xdr:row>
      <xdr:rowOff>90920</xdr:rowOff>
    </xdr:to>
    <xdr:sp macro="" textlink="">
      <xdr:nvSpPr>
        <xdr:cNvPr id="3" name="AutoShape 9"/>
        <xdr:cNvSpPr>
          <a:spLocks/>
        </xdr:cNvSpPr>
      </xdr:nvSpPr>
      <xdr:spPr bwMode="auto">
        <a:xfrm>
          <a:off x="13501338" y="1703070"/>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61747</xdr:colOff>
      <xdr:row>31</xdr:row>
      <xdr:rowOff>63066</xdr:rowOff>
    </xdr:from>
    <xdr:to>
      <xdr:col>13</xdr:col>
      <xdr:colOff>72258</xdr:colOff>
      <xdr:row>40</xdr:row>
      <xdr:rowOff>82116</xdr:rowOff>
    </xdr:to>
    <xdr:sp macro="" textlink="">
      <xdr:nvSpPr>
        <xdr:cNvPr id="4" name="AutoShape 1"/>
        <xdr:cNvSpPr>
          <a:spLocks/>
        </xdr:cNvSpPr>
      </xdr:nvSpPr>
      <xdr:spPr bwMode="auto">
        <a:xfrm>
          <a:off x="1433347" y="4756986"/>
          <a:ext cx="124811"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58463</xdr:colOff>
      <xdr:row>51</xdr:row>
      <xdr:rowOff>66018</xdr:rowOff>
    </xdr:from>
    <xdr:to>
      <xdr:col>13</xdr:col>
      <xdr:colOff>67989</xdr:colOff>
      <xdr:row>60</xdr:row>
      <xdr:rowOff>85068</xdr:rowOff>
    </xdr:to>
    <xdr:sp macro="" textlink="">
      <xdr:nvSpPr>
        <xdr:cNvPr id="5" name="AutoShape 1"/>
        <xdr:cNvSpPr>
          <a:spLocks/>
        </xdr:cNvSpPr>
      </xdr:nvSpPr>
      <xdr:spPr bwMode="auto">
        <a:xfrm>
          <a:off x="1430063" y="7807938"/>
          <a:ext cx="123826"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60763</xdr:colOff>
      <xdr:row>61</xdr:row>
      <xdr:rowOff>68974</xdr:rowOff>
    </xdr:from>
    <xdr:to>
      <xdr:col>13</xdr:col>
      <xdr:colOff>70288</xdr:colOff>
      <xdr:row>70</xdr:row>
      <xdr:rowOff>88023</xdr:rowOff>
    </xdr:to>
    <xdr:sp macro="" textlink="">
      <xdr:nvSpPr>
        <xdr:cNvPr id="6" name="AutoShape 1"/>
        <xdr:cNvSpPr>
          <a:spLocks/>
        </xdr:cNvSpPr>
      </xdr:nvSpPr>
      <xdr:spPr bwMode="auto">
        <a:xfrm>
          <a:off x="1432363" y="9334894"/>
          <a:ext cx="123825" cy="139064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21</xdr:row>
      <xdr:rowOff>63719</xdr:rowOff>
    </xdr:from>
    <xdr:to>
      <xdr:col>13</xdr:col>
      <xdr:colOff>68974</xdr:colOff>
      <xdr:row>30</xdr:row>
      <xdr:rowOff>82769</xdr:rowOff>
    </xdr:to>
    <xdr:sp macro="" textlink="">
      <xdr:nvSpPr>
        <xdr:cNvPr id="7" name="AutoShape 1"/>
        <xdr:cNvSpPr>
          <a:spLocks/>
        </xdr:cNvSpPr>
      </xdr:nvSpPr>
      <xdr:spPr bwMode="auto">
        <a:xfrm>
          <a:off x="1431049" y="3233639"/>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59120</xdr:colOff>
      <xdr:row>41</xdr:row>
      <xdr:rowOff>65689</xdr:rowOff>
    </xdr:from>
    <xdr:to>
      <xdr:col>13</xdr:col>
      <xdr:colOff>68645</xdr:colOff>
      <xdr:row>50</xdr:row>
      <xdr:rowOff>84740</xdr:rowOff>
    </xdr:to>
    <xdr:sp macro="" textlink="">
      <xdr:nvSpPr>
        <xdr:cNvPr id="8" name="AutoShape 1"/>
        <xdr:cNvSpPr>
          <a:spLocks/>
        </xdr:cNvSpPr>
      </xdr:nvSpPr>
      <xdr:spPr bwMode="auto">
        <a:xfrm>
          <a:off x="1430720" y="6283609"/>
          <a:ext cx="123825" cy="1390651"/>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15597</xdr:colOff>
      <xdr:row>31</xdr:row>
      <xdr:rowOff>61781</xdr:rowOff>
    </xdr:from>
    <xdr:to>
      <xdr:col>120</xdr:col>
      <xdr:colOff>15596</xdr:colOff>
      <xdr:row>40</xdr:row>
      <xdr:rowOff>95551</xdr:rowOff>
    </xdr:to>
    <xdr:sp macro="" textlink="">
      <xdr:nvSpPr>
        <xdr:cNvPr id="9" name="AutoShape 9"/>
        <xdr:cNvSpPr>
          <a:spLocks/>
        </xdr:cNvSpPr>
      </xdr:nvSpPr>
      <xdr:spPr bwMode="auto">
        <a:xfrm>
          <a:off x="13502997" y="4755701"/>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12013</xdr:colOff>
      <xdr:row>51</xdr:row>
      <xdr:rowOff>61093</xdr:rowOff>
    </xdr:from>
    <xdr:to>
      <xdr:col>120</xdr:col>
      <xdr:colOff>12013</xdr:colOff>
      <xdr:row>60</xdr:row>
      <xdr:rowOff>94863</xdr:rowOff>
    </xdr:to>
    <xdr:sp macro="" textlink="">
      <xdr:nvSpPr>
        <xdr:cNvPr id="10" name="AutoShape 9"/>
        <xdr:cNvSpPr>
          <a:spLocks/>
        </xdr:cNvSpPr>
      </xdr:nvSpPr>
      <xdr:spPr bwMode="auto">
        <a:xfrm>
          <a:off x="13499413" y="7803013"/>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14432</xdr:colOff>
      <xdr:row>41</xdr:row>
      <xdr:rowOff>58877</xdr:rowOff>
    </xdr:from>
    <xdr:to>
      <xdr:col>120</xdr:col>
      <xdr:colOff>14432</xdr:colOff>
      <xdr:row>50</xdr:row>
      <xdr:rowOff>92648</xdr:rowOff>
    </xdr:to>
    <xdr:sp macro="" textlink="">
      <xdr:nvSpPr>
        <xdr:cNvPr id="11" name="AutoShape 9"/>
        <xdr:cNvSpPr>
          <a:spLocks/>
        </xdr:cNvSpPr>
      </xdr:nvSpPr>
      <xdr:spPr bwMode="auto">
        <a:xfrm>
          <a:off x="13501832" y="6276797"/>
          <a:ext cx="114300" cy="1405371"/>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15103</xdr:colOff>
      <xdr:row>61</xdr:row>
      <xdr:rowOff>61298</xdr:rowOff>
    </xdr:from>
    <xdr:to>
      <xdr:col>120</xdr:col>
      <xdr:colOff>15102</xdr:colOff>
      <xdr:row>70</xdr:row>
      <xdr:rowOff>95068</xdr:rowOff>
    </xdr:to>
    <xdr:sp macro="" textlink="">
      <xdr:nvSpPr>
        <xdr:cNvPr id="12" name="AutoShape 9"/>
        <xdr:cNvSpPr>
          <a:spLocks/>
        </xdr:cNvSpPr>
      </xdr:nvSpPr>
      <xdr:spPr bwMode="auto">
        <a:xfrm>
          <a:off x="13502503" y="9327218"/>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21</xdr:row>
      <xdr:rowOff>60604</xdr:rowOff>
    </xdr:from>
    <xdr:to>
      <xdr:col>120</xdr:col>
      <xdr:colOff>16165</xdr:colOff>
      <xdr:row>30</xdr:row>
      <xdr:rowOff>94374</xdr:rowOff>
    </xdr:to>
    <xdr:sp macro="" textlink="">
      <xdr:nvSpPr>
        <xdr:cNvPr id="13" name="AutoShape 9"/>
        <xdr:cNvSpPr>
          <a:spLocks/>
        </xdr:cNvSpPr>
      </xdr:nvSpPr>
      <xdr:spPr bwMode="auto">
        <a:xfrm>
          <a:off x="13503565" y="3230524"/>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51829</xdr:colOff>
      <xdr:row>11</xdr:row>
      <xdr:rowOff>74295</xdr:rowOff>
    </xdr:from>
    <xdr:to>
      <xdr:col>13</xdr:col>
      <xdr:colOff>61354</xdr:colOff>
      <xdr:row>20</xdr:row>
      <xdr:rowOff>93345</xdr:rowOff>
    </xdr:to>
    <xdr:sp macro="" textlink="">
      <xdr:nvSpPr>
        <xdr:cNvPr id="14" name="AutoShape 1"/>
        <xdr:cNvSpPr>
          <a:spLocks/>
        </xdr:cNvSpPr>
      </xdr:nvSpPr>
      <xdr:spPr bwMode="auto">
        <a:xfrm>
          <a:off x="1423429" y="1720215"/>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13938</xdr:colOff>
      <xdr:row>11</xdr:row>
      <xdr:rowOff>57150</xdr:rowOff>
    </xdr:from>
    <xdr:to>
      <xdr:col>120</xdr:col>
      <xdr:colOff>13938</xdr:colOff>
      <xdr:row>20</xdr:row>
      <xdr:rowOff>90920</xdr:rowOff>
    </xdr:to>
    <xdr:sp macro="" textlink="">
      <xdr:nvSpPr>
        <xdr:cNvPr id="15" name="AutoShape 9"/>
        <xdr:cNvSpPr>
          <a:spLocks/>
        </xdr:cNvSpPr>
      </xdr:nvSpPr>
      <xdr:spPr bwMode="auto">
        <a:xfrm>
          <a:off x="13501338" y="1703070"/>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61747</xdr:colOff>
      <xdr:row>31</xdr:row>
      <xdr:rowOff>63066</xdr:rowOff>
    </xdr:from>
    <xdr:to>
      <xdr:col>13</xdr:col>
      <xdr:colOff>72258</xdr:colOff>
      <xdr:row>40</xdr:row>
      <xdr:rowOff>82116</xdr:rowOff>
    </xdr:to>
    <xdr:sp macro="" textlink="">
      <xdr:nvSpPr>
        <xdr:cNvPr id="16" name="AutoShape 1"/>
        <xdr:cNvSpPr>
          <a:spLocks/>
        </xdr:cNvSpPr>
      </xdr:nvSpPr>
      <xdr:spPr bwMode="auto">
        <a:xfrm>
          <a:off x="1433347" y="4756986"/>
          <a:ext cx="124811"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58463</xdr:colOff>
      <xdr:row>51</xdr:row>
      <xdr:rowOff>66018</xdr:rowOff>
    </xdr:from>
    <xdr:to>
      <xdr:col>13</xdr:col>
      <xdr:colOff>67989</xdr:colOff>
      <xdr:row>60</xdr:row>
      <xdr:rowOff>85068</xdr:rowOff>
    </xdr:to>
    <xdr:sp macro="" textlink="">
      <xdr:nvSpPr>
        <xdr:cNvPr id="17" name="AutoShape 1"/>
        <xdr:cNvSpPr>
          <a:spLocks/>
        </xdr:cNvSpPr>
      </xdr:nvSpPr>
      <xdr:spPr bwMode="auto">
        <a:xfrm>
          <a:off x="1430063" y="7807938"/>
          <a:ext cx="123826"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60763</xdr:colOff>
      <xdr:row>61</xdr:row>
      <xdr:rowOff>68974</xdr:rowOff>
    </xdr:from>
    <xdr:to>
      <xdr:col>13</xdr:col>
      <xdr:colOff>70288</xdr:colOff>
      <xdr:row>70</xdr:row>
      <xdr:rowOff>88023</xdr:rowOff>
    </xdr:to>
    <xdr:sp macro="" textlink="">
      <xdr:nvSpPr>
        <xdr:cNvPr id="18" name="AutoShape 1"/>
        <xdr:cNvSpPr>
          <a:spLocks/>
        </xdr:cNvSpPr>
      </xdr:nvSpPr>
      <xdr:spPr bwMode="auto">
        <a:xfrm>
          <a:off x="1432363" y="9334894"/>
          <a:ext cx="123825" cy="139064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21</xdr:row>
      <xdr:rowOff>63719</xdr:rowOff>
    </xdr:from>
    <xdr:to>
      <xdr:col>13</xdr:col>
      <xdr:colOff>68974</xdr:colOff>
      <xdr:row>30</xdr:row>
      <xdr:rowOff>82769</xdr:rowOff>
    </xdr:to>
    <xdr:sp macro="" textlink="">
      <xdr:nvSpPr>
        <xdr:cNvPr id="19" name="AutoShape 1"/>
        <xdr:cNvSpPr>
          <a:spLocks/>
        </xdr:cNvSpPr>
      </xdr:nvSpPr>
      <xdr:spPr bwMode="auto">
        <a:xfrm>
          <a:off x="1431049" y="3233639"/>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59120</xdr:colOff>
      <xdr:row>41</xdr:row>
      <xdr:rowOff>65689</xdr:rowOff>
    </xdr:from>
    <xdr:to>
      <xdr:col>13</xdr:col>
      <xdr:colOff>68645</xdr:colOff>
      <xdr:row>50</xdr:row>
      <xdr:rowOff>84740</xdr:rowOff>
    </xdr:to>
    <xdr:sp macro="" textlink="">
      <xdr:nvSpPr>
        <xdr:cNvPr id="20" name="AutoShape 1"/>
        <xdr:cNvSpPr>
          <a:spLocks/>
        </xdr:cNvSpPr>
      </xdr:nvSpPr>
      <xdr:spPr bwMode="auto">
        <a:xfrm>
          <a:off x="1430720" y="6283609"/>
          <a:ext cx="123825" cy="1390651"/>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15597</xdr:colOff>
      <xdr:row>31</xdr:row>
      <xdr:rowOff>61781</xdr:rowOff>
    </xdr:from>
    <xdr:to>
      <xdr:col>120</xdr:col>
      <xdr:colOff>15596</xdr:colOff>
      <xdr:row>40</xdr:row>
      <xdr:rowOff>95551</xdr:rowOff>
    </xdr:to>
    <xdr:sp macro="" textlink="">
      <xdr:nvSpPr>
        <xdr:cNvPr id="21" name="AutoShape 9"/>
        <xdr:cNvSpPr>
          <a:spLocks/>
        </xdr:cNvSpPr>
      </xdr:nvSpPr>
      <xdr:spPr bwMode="auto">
        <a:xfrm>
          <a:off x="13502997" y="4755701"/>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12013</xdr:colOff>
      <xdr:row>51</xdr:row>
      <xdr:rowOff>61093</xdr:rowOff>
    </xdr:from>
    <xdr:to>
      <xdr:col>120</xdr:col>
      <xdr:colOff>12013</xdr:colOff>
      <xdr:row>60</xdr:row>
      <xdr:rowOff>94863</xdr:rowOff>
    </xdr:to>
    <xdr:sp macro="" textlink="">
      <xdr:nvSpPr>
        <xdr:cNvPr id="22" name="AutoShape 9"/>
        <xdr:cNvSpPr>
          <a:spLocks/>
        </xdr:cNvSpPr>
      </xdr:nvSpPr>
      <xdr:spPr bwMode="auto">
        <a:xfrm>
          <a:off x="13499413" y="7803013"/>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14432</xdr:colOff>
      <xdr:row>41</xdr:row>
      <xdr:rowOff>58877</xdr:rowOff>
    </xdr:from>
    <xdr:to>
      <xdr:col>120</xdr:col>
      <xdr:colOff>14432</xdr:colOff>
      <xdr:row>50</xdr:row>
      <xdr:rowOff>92648</xdr:rowOff>
    </xdr:to>
    <xdr:sp macro="" textlink="">
      <xdr:nvSpPr>
        <xdr:cNvPr id="23" name="AutoShape 9"/>
        <xdr:cNvSpPr>
          <a:spLocks/>
        </xdr:cNvSpPr>
      </xdr:nvSpPr>
      <xdr:spPr bwMode="auto">
        <a:xfrm>
          <a:off x="13501832" y="6276797"/>
          <a:ext cx="114300" cy="1405371"/>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15103</xdr:colOff>
      <xdr:row>61</xdr:row>
      <xdr:rowOff>61298</xdr:rowOff>
    </xdr:from>
    <xdr:to>
      <xdr:col>120</xdr:col>
      <xdr:colOff>15102</xdr:colOff>
      <xdr:row>70</xdr:row>
      <xdr:rowOff>95068</xdr:rowOff>
    </xdr:to>
    <xdr:sp macro="" textlink="">
      <xdr:nvSpPr>
        <xdr:cNvPr id="24" name="AutoShape 9"/>
        <xdr:cNvSpPr>
          <a:spLocks/>
        </xdr:cNvSpPr>
      </xdr:nvSpPr>
      <xdr:spPr bwMode="auto">
        <a:xfrm>
          <a:off x="13502503" y="9327218"/>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21</xdr:row>
      <xdr:rowOff>60604</xdr:rowOff>
    </xdr:from>
    <xdr:to>
      <xdr:col>120</xdr:col>
      <xdr:colOff>16165</xdr:colOff>
      <xdr:row>30</xdr:row>
      <xdr:rowOff>94374</xdr:rowOff>
    </xdr:to>
    <xdr:sp macro="" textlink="">
      <xdr:nvSpPr>
        <xdr:cNvPr id="25" name="AutoShape 9"/>
        <xdr:cNvSpPr>
          <a:spLocks/>
        </xdr:cNvSpPr>
      </xdr:nvSpPr>
      <xdr:spPr bwMode="auto">
        <a:xfrm>
          <a:off x="13503565" y="3230524"/>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51829</xdr:colOff>
      <xdr:row>11</xdr:row>
      <xdr:rowOff>74295</xdr:rowOff>
    </xdr:from>
    <xdr:to>
      <xdr:col>13</xdr:col>
      <xdr:colOff>61354</xdr:colOff>
      <xdr:row>20</xdr:row>
      <xdr:rowOff>93345</xdr:rowOff>
    </xdr:to>
    <xdr:sp macro="" textlink="">
      <xdr:nvSpPr>
        <xdr:cNvPr id="26" name="AutoShape 1"/>
        <xdr:cNvSpPr>
          <a:spLocks/>
        </xdr:cNvSpPr>
      </xdr:nvSpPr>
      <xdr:spPr bwMode="auto">
        <a:xfrm>
          <a:off x="1423429" y="1720215"/>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13938</xdr:colOff>
      <xdr:row>11</xdr:row>
      <xdr:rowOff>57150</xdr:rowOff>
    </xdr:from>
    <xdr:to>
      <xdr:col>120</xdr:col>
      <xdr:colOff>13938</xdr:colOff>
      <xdr:row>20</xdr:row>
      <xdr:rowOff>90920</xdr:rowOff>
    </xdr:to>
    <xdr:sp macro="" textlink="">
      <xdr:nvSpPr>
        <xdr:cNvPr id="27" name="AutoShape 9"/>
        <xdr:cNvSpPr>
          <a:spLocks/>
        </xdr:cNvSpPr>
      </xdr:nvSpPr>
      <xdr:spPr bwMode="auto">
        <a:xfrm>
          <a:off x="13501338" y="1703070"/>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61747</xdr:colOff>
      <xdr:row>31</xdr:row>
      <xdr:rowOff>63066</xdr:rowOff>
    </xdr:from>
    <xdr:to>
      <xdr:col>13</xdr:col>
      <xdr:colOff>72258</xdr:colOff>
      <xdr:row>40</xdr:row>
      <xdr:rowOff>82116</xdr:rowOff>
    </xdr:to>
    <xdr:sp macro="" textlink="">
      <xdr:nvSpPr>
        <xdr:cNvPr id="28" name="AutoShape 1"/>
        <xdr:cNvSpPr>
          <a:spLocks/>
        </xdr:cNvSpPr>
      </xdr:nvSpPr>
      <xdr:spPr bwMode="auto">
        <a:xfrm>
          <a:off x="1433347" y="4756986"/>
          <a:ext cx="124811"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58463</xdr:colOff>
      <xdr:row>51</xdr:row>
      <xdr:rowOff>66018</xdr:rowOff>
    </xdr:from>
    <xdr:to>
      <xdr:col>13</xdr:col>
      <xdr:colOff>67989</xdr:colOff>
      <xdr:row>60</xdr:row>
      <xdr:rowOff>85068</xdr:rowOff>
    </xdr:to>
    <xdr:sp macro="" textlink="">
      <xdr:nvSpPr>
        <xdr:cNvPr id="29" name="AutoShape 1"/>
        <xdr:cNvSpPr>
          <a:spLocks/>
        </xdr:cNvSpPr>
      </xdr:nvSpPr>
      <xdr:spPr bwMode="auto">
        <a:xfrm>
          <a:off x="1430063" y="7807938"/>
          <a:ext cx="123826"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60763</xdr:colOff>
      <xdr:row>61</xdr:row>
      <xdr:rowOff>68974</xdr:rowOff>
    </xdr:from>
    <xdr:to>
      <xdr:col>13</xdr:col>
      <xdr:colOff>70288</xdr:colOff>
      <xdr:row>70</xdr:row>
      <xdr:rowOff>88023</xdr:rowOff>
    </xdr:to>
    <xdr:sp macro="" textlink="">
      <xdr:nvSpPr>
        <xdr:cNvPr id="30" name="AutoShape 1"/>
        <xdr:cNvSpPr>
          <a:spLocks/>
        </xdr:cNvSpPr>
      </xdr:nvSpPr>
      <xdr:spPr bwMode="auto">
        <a:xfrm>
          <a:off x="1432363" y="9334894"/>
          <a:ext cx="123825" cy="139064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21</xdr:row>
      <xdr:rowOff>63719</xdr:rowOff>
    </xdr:from>
    <xdr:to>
      <xdr:col>13</xdr:col>
      <xdr:colOff>68974</xdr:colOff>
      <xdr:row>30</xdr:row>
      <xdr:rowOff>82769</xdr:rowOff>
    </xdr:to>
    <xdr:sp macro="" textlink="">
      <xdr:nvSpPr>
        <xdr:cNvPr id="31" name="AutoShape 1"/>
        <xdr:cNvSpPr>
          <a:spLocks/>
        </xdr:cNvSpPr>
      </xdr:nvSpPr>
      <xdr:spPr bwMode="auto">
        <a:xfrm>
          <a:off x="1431049" y="3233639"/>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59120</xdr:colOff>
      <xdr:row>41</xdr:row>
      <xdr:rowOff>65689</xdr:rowOff>
    </xdr:from>
    <xdr:to>
      <xdr:col>13</xdr:col>
      <xdr:colOff>68645</xdr:colOff>
      <xdr:row>50</xdr:row>
      <xdr:rowOff>84740</xdr:rowOff>
    </xdr:to>
    <xdr:sp macro="" textlink="">
      <xdr:nvSpPr>
        <xdr:cNvPr id="32" name="AutoShape 1"/>
        <xdr:cNvSpPr>
          <a:spLocks/>
        </xdr:cNvSpPr>
      </xdr:nvSpPr>
      <xdr:spPr bwMode="auto">
        <a:xfrm>
          <a:off x="1430720" y="6283609"/>
          <a:ext cx="123825" cy="1390651"/>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15597</xdr:colOff>
      <xdr:row>31</xdr:row>
      <xdr:rowOff>61781</xdr:rowOff>
    </xdr:from>
    <xdr:to>
      <xdr:col>120</xdr:col>
      <xdr:colOff>15596</xdr:colOff>
      <xdr:row>40</xdr:row>
      <xdr:rowOff>95551</xdr:rowOff>
    </xdr:to>
    <xdr:sp macro="" textlink="">
      <xdr:nvSpPr>
        <xdr:cNvPr id="33" name="AutoShape 9"/>
        <xdr:cNvSpPr>
          <a:spLocks/>
        </xdr:cNvSpPr>
      </xdr:nvSpPr>
      <xdr:spPr bwMode="auto">
        <a:xfrm>
          <a:off x="13502997" y="4755701"/>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12013</xdr:colOff>
      <xdr:row>51</xdr:row>
      <xdr:rowOff>61093</xdr:rowOff>
    </xdr:from>
    <xdr:to>
      <xdr:col>120</xdr:col>
      <xdr:colOff>12013</xdr:colOff>
      <xdr:row>60</xdr:row>
      <xdr:rowOff>94863</xdr:rowOff>
    </xdr:to>
    <xdr:sp macro="" textlink="">
      <xdr:nvSpPr>
        <xdr:cNvPr id="34" name="AutoShape 9"/>
        <xdr:cNvSpPr>
          <a:spLocks/>
        </xdr:cNvSpPr>
      </xdr:nvSpPr>
      <xdr:spPr bwMode="auto">
        <a:xfrm>
          <a:off x="13499413" y="7803013"/>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14432</xdr:colOff>
      <xdr:row>41</xdr:row>
      <xdr:rowOff>58877</xdr:rowOff>
    </xdr:from>
    <xdr:to>
      <xdr:col>120</xdr:col>
      <xdr:colOff>14432</xdr:colOff>
      <xdr:row>50</xdr:row>
      <xdr:rowOff>92648</xdr:rowOff>
    </xdr:to>
    <xdr:sp macro="" textlink="">
      <xdr:nvSpPr>
        <xdr:cNvPr id="35" name="AutoShape 9"/>
        <xdr:cNvSpPr>
          <a:spLocks/>
        </xdr:cNvSpPr>
      </xdr:nvSpPr>
      <xdr:spPr bwMode="auto">
        <a:xfrm>
          <a:off x="13501832" y="6276797"/>
          <a:ext cx="114300" cy="1405371"/>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15103</xdr:colOff>
      <xdr:row>61</xdr:row>
      <xdr:rowOff>61298</xdr:rowOff>
    </xdr:from>
    <xdr:to>
      <xdr:col>120</xdr:col>
      <xdr:colOff>15102</xdr:colOff>
      <xdr:row>70</xdr:row>
      <xdr:rowOff>95068</xdr:rowOff>
    </xdr:to>
    <xdr:sp macro="" textlink="">
      <xdr:nvSpPr>
        <xdr:cNvPr id="36" name="AutoShape 9"/>
        <xdr:cNvSpPr>
          <a:spLocks/>
        </xdr:cNvSpPr>
      </xdr:nvSpPr>
      <xdr:spPr bwMode="auto">
        <a:xfrm>
          <a:off x="13502503" y="9327218"/>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21</xdr:row>
      <xdr:rowOff>60604</xdr:rowOff>
    </xdr:from>
    <xdr:to>
      <xdr:col>120</xdr:col>
      <xdr:colOff>16165</xdr:colOff>
      <xdr:row>30</xdr:row>
      <xdr:rowOff>94374</xdr:rowOff>
    </xdr:to>
    <xdr:sp macro="" textlink="">
      <xdr:nvSpPr>
        <xdr:cNvPr id="37" name="AutoShape 9"/>
        <xdr:cNvSpPr>
          <a:spLocks/>
        </xdr:cNvSpPr>
      </xdr:nvSpPr>
      <xdr:spPr bwMode="auto">
        <a:xfrm>
          <a:off x="13503565" y="3230524"/>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51829</xdr:colOff>
      <xdr:row>11</xdr:row>
      <xdr:rowOff>74295</xdr:rowOff>
    </xdr:from>
    <xdr:to>
      <xdr:col>13</xdr:col>
      <xdr:colOff>61354</xdr:colOff>
      <xdr:row>20</xdr:row>
      <xdr:rowOff>93345</xdr:rowOff>
    </xdr:to>
    <xdr:sp macro="" textlink="">
      <xdr:nvSpPr>
        <xdr:cNvPr id="38" name="AutoShape 1"/>
        <xdr:cNvSpPr>
          <a:spLocks/>
        </xdr:cNvSpPr>
      </xdr:nvSpPr>
      <xdr:spPr bwMode="auto">
        <a:xfrm>
          <a:off x="1423429" y="1720215"/>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13938</xdr:colOff>
      <xdr:row>11</xdr:row>
      <xdr:rowOff>57150</xdr:rowOff>
    </xdr:from>
    <xdr:to>
      <xdr:col>120</xdr:col>
      <xdr:colOff>13938</xdr:colOff>
      <xdr:row>20</xdr:row>
      <xdr:rowOff>90920</xdr:rowOff>
    </xdr:to>
    <xdr:sp macro="" textlink="">
      <xdr:nvSpPr>
        <xdr:cNvPr id="39" name="AutoShape 9"/>
        <xdr:cNvSpPr>
          <a:spLocks/>
        </xdr:cNvSpPr>
      </xdr:nvSpPr>
      <xdr:spPr bwMode="auto">
        <a:xfrm>
          <a:off x="13501338" y="1703070"/>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61747</xdr:colOff>
      <xdr:row>31</xdr:row>
      <xdr:rowOff>63066</xdr:rowOff>
    </xdr:from>
    <xdr:to>
      <xdr:col>13</xdr:col>
      <xdr:colOff>72258</xdr:colOff>
      <xdr:row>40</xdr:row>
      <xdr:rowOff>82116</xdr:rowOff>
    </xdr:to>
    <xdr:sp macro="" textlink="">
      <xdr:nvSpPr>
        <xdr:cNvPr id="40" name="AutoShape 1"/>
        <xdr:cNvSpPr>
          <a:spLocks/>
        </xdr:cNvSpPr>
      </xdr:nvSpPr>
      <xdr:spPr bwMode="auto">
        <a:xfrm>
          <a:off x="1433347" y="4756986"/>
          <a:ext cx="124811"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58463</xdr:colOff>
      <xdr:row>51</xdr:row>
      <xdr:rowOff>66018</xdr:rowOff>
    </xdr:from>
    <xdr:to>
      <xdr:col>13</xdr:col>
      <xdr:colOff>67989</xdr:colOff>
      <xdr:row>60</xdr:row>
      <xdr:rowOff>85068</xdr:rowOff>
    </xdr:to>
    <xdr:sp macro="" textlink="">
      <xdr:nvSpPr>
        <xdr:cNvPr id="41" name="AutoShape 1"/>
        <xdr:cNvSpPr>
          <a:spLocks/>
        </xdr:cNvSpPr>
      </xdr:nvSpPr>
      <xdr:spPr bwMode="auto">
        <a:xfrm>
          <a:off x="1430063" y="7807938"/>
          <a:ext cx="123826"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60763</xdr:colOff>
      <xdr:row>61</xdr:row>
      <xdr:rowOff>68974</xdr:rowOff>
    </xdr:from>
    <xdr:to>
      <xdr:col>13</xdr:col>
      <xdr:colOff>70288</xdr:colOff>
      <xdr:row>70</xdr:row>
      <xdr:rowOff>88023</xdr:rowOff>
    </xdr:to>
    <xdr:sp macro="" textlink="">
      <xdr:nvSpPr>
        <xdr:cNvPr id="42" name="AutoShape 1"/>
        <xdr:cNvSpPr>
          <a:spLocks/>
        </xdr:cNvSpPr>
      </xdr:nvSpPr>
      <xdr:spPr bwMode="auto">
        <a:xfrm>
          <a:off x="1432363" y="9334894"/>
          <a:ext cx="123825" cy="139064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21</xdr:row>
      <xdr:rowOff>63719</xdr:rowOff>
    </xdr:from>
    <xdr:to>
      <xdr:col>13</xdr:col>
      <xdr:colOff>68974</xdr:colOff>
      <xdr:row>30</xdr:row>
      <xdr:rowOff>82769</xdr:rowOff>
    </xdr:to>
    <xdr:sp macro="" textlink="">
      <xdr:nvSpPr>
        <xdr:cNvPr id="43" name="AutoShape 1"/>
        <xdr:cNvSpPr>
          <a:spLocks/>
        </xdr:cNvSpPr>
      </xdr:nvSpPr>
      <xdr:spPr bwMode="auto">
        <a:xfrm>
          <a:off x="1431049" y="3233639"/>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59120</xdr:colOff>
      <xdr:row>41</xdr:row>
      <xdr:rowOff>65689</xdr:rowOff>
    </xdr:from>
    <xdr:to>
      <xdr:col>13</xdr:col>
      <xdr:colOff>68645</xdr:colOff>
      <xdr:row>50</xdr:row>
      <xdr:rowOff>84740</xdr:rowOff>
    </xdr:to>
    <xdr:sp macro="" textlink="">
      <xdr:nvSpPr>
        <xdr:cNvPr id="44" name="AutoShape 1"/>
        <xdr:cNvSpPr>
          <a:spLocks/>
        </xdr:cNvSpPr>
      </xdr:nvSpPr>
      <xdr:spPr bwMode="auto">
        <a:xfrm>
          <a:off x="1430720" y="6283609"/>
          <a:ext cx="123825" cy="1390651"/>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15597</xdr:colOff>
      <xdr:row>31</xdr:row>
      <xdr:rowOff>61781</xdr:rowOff>
    </xdr:from>
    <xdr:to>
      <xdr:col>120</xdr:col>
      <xdr:colOff>15596</xdr:colOff>
      <xdr:row>40</xdr:row>
      <xdr:rowOff>95551</xdr:rowOff>
    </xdr:to>
    <xdr:sp macro="" textlink="">
      <xdr:nvSpPr>
        <xdr:cNvPr id="45" name="AutoShape 9"/>
        <xdr:cNvSpPr>
          <a:spLocks/>
        </xdr:cNvSpPr>
      </xdr:nvSpPr>
      <xdr:spPr bwMode="auto">
        <a:xfrm>
          <a:off x="13502997" y="4755701"/>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12013</xdr:colOff>
      <xdr:row>51</xdr:row>
      <xdr:rowOff>61093</xdr:rowOff>
    </xdr:from>
    <xdr:to>
      <xdr:col>120</xdr:col>
      <xdr:colOff>12013</xdr:colOff>
      <xdr:row>60</xdr:row>
      <xdr:rowOff>94863</xdr:rowOff>
    </xdr:to>
    <xdr:sp macro="" textlink="">
      <xdr:nvSpPr>
        <xdr:cNvPr id="46" name="AutoShape 9"/>
        <xdr:cNvSpPr>
          <a:spLocks/>
        </xdr:cNvSpPr>
      </xdr:nvSpPr>
      <xdr:spPr bwMode="auto">
        <a:xfrm>
          <a:off x="13499413" y="7803013"/>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14432</xdr:colOff>
      <xdr:row>41</xdr:row>
      <xdr:rowOff>58877</xdr:rowOff>
    </xdr:from>
    <xdr:to>
      <xdr:col>120</xdr:col>
      <xdr:colOff>14432</xdr:colOff>
      <xdr:row>50</xdr:row>
      <xdr:rowOff>92648</xdr:rowOff>
    </xdr:to>
    <xdr:sp macro="" textlink="">
      <xdr:nvSpPr>
        <xdr:cNvPr id="47" name="AutoShape 9"/>
        <xdr:cNvSpPr>
          <a:spLocks/>
        </xdr:cNvSpPr>
      </xdr:nvSpPr>
      <xdr:spPr bwMode="auto">
        <a:xfrm>
          <a:off x="13501832" y="6276797"/>
          <a:ext cx="114300" cy="1405371"/>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15103</xdr:colOff>
      <xdr:row>61</xdr:row>
      <xdr:rowOff>61298</xdr:rowOff>
    </xdr:from>
    <xdr:to>
      <xdr:col>120</xdr:col>
      <xdr:colOff>15102</xdr:colOff>
      <xdr:row>70</xdr:row>
      <xdr:rowOff>95068</xdr:rowOff>
    </xdr:to>
    <xdr:sp macro="" textlink="">
      <xdr:nvSpPr>
        <xdr:cNvPr id="48" name="AutoShape 9"/>
        <xdr:cNvSpPr>
          <a:spLocks/>
        </xdr:cNvSpPr>
      </xdr:nvSpPr>
      <xdr:spPr bwMode="auto">
        <a:xfrm>
          <a:off x="13502503" y="9327218"/>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21</xdr:row>
      <xdr:rowOff>60604</xdr:rowOff>
    </xdr:from>
    <xdr:to>
      <xdr:col>120</xdr:col>
      <xdr:colOff>16165</xdr:colOff>
      <xdr:row>30</xdr:row>
      <xdr:rowOff>94374</xdr:rowOff>
    </xdr:to>
    <xdr:sp macro="" textlink="">
      <xdr:nvSpPr>
        <xdr:cNvPr id="49" name="AutoShape 9"/>
        <xdr:cNvSpPr>
          <a:spLocks/>
        </xdr:cNvSpPr>
      </xdr:nvSpPr>
      <xdr:spPr bwMode="auto">
        <a:xfrm>
          <a:off x="13503565" y="3230524"/>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51829</xdr:colOff>
      <xdr:row>11</xdr:row>
      <xdr:rowOff>74295</xdr:rowOff>
    </xdr:from>
    <xdr:to>
      <xdr:col>13</xdr:col>
      <xdr:colOff>61354</xdr:colOff>
      <xdr:row>20</xdr:row>
      <xdr:rowOff>93345</xdr:rowOff>
    </xdr:to>
    <xdr:sp macro="" textlink="">
      <xdr:nvSpPr>
        <xdr:cNvPr id="50" name="AutoShape 1"/>
        <xdr:cNvSpPr>
          <a:spLocks/>
        </xdr:cNvSpPr>
      </xdr:nvSpPr>
      <xdr:spPr bwMode="auto">
        <a:xfrm>
          <a:off x="1423429" y="1720215"/>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13938</xdr:colOff>
      <xdr:row>11</xdr:row>
      <xdr:rowOff>57150</xdr:rowOff>
    </xdr:from>
    <xdr:to>
      <xdr:col>120</xdr:col>
      <xdr:colOff>13938</xdr:colOff>
      <xdr:row>20</xdr:row>
      <xdr:rowOff>90920</xdr:rowOff>
    </xdr:to>
    <xdr:sp macro="" textlink="">
      <xdr:nvSpPr>
        <xdr:cNvPr id="51" name="AutoShape 9"/>
        <xdr:cNvSpPr>
          <a:spLocks/>
        </xdr:cNvSpPr>
      </xdr:nvSpPr>
      <xdr:spPr bwMode="auto">
        <a:xfrm>
          <a:off x="13501338" y="1703070"/>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61747</xdr:colOff>
      <xdr:row>31</xdr:row>
      <xdr:rowOff>63066</xdr:rowOff>
    </xdr:from>
    <xdr:to>
      <xdr:col>13</xdr:col>
      <xdr:colOff>72258</xdr:colOff>
      <xdr:row>40</xdr:row>
      <xdr:rowOff>82116</xdr:rowOff>
    </xdr:to>
    <xdr:sp macro="" textlink="">
      <xdr:nvSpPr>
        <xdr:cNvPr id="52" name="AutoShape 1"/>
        <xdr:cNvSpPr>
          <a:spLocks/>
        </xdr:cNvSpPr>
      </xdr:nvSpPr>
      <xdr:spPr bwMode="auto">
        <a:xfrm>
          <a:off x="1433347" y="4756986"/>
          <a:ext cx="124811"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58463</xdr:colOff>
      <xdr:row>51</xdr:row>
      <xdr:rowOff>66018</xdr:rowOff>
    </xdr:from>
    <xdr:to>
      <xdr:col>13</xdr:col>
      <xdr:colOff>67989</xdr:colOff>
      <xdr:row>60</xdr:row>
      <xdr:rowOff>85068</xdr:rowOff>
    </xdr:to>
    <xdr:sp macro="" textlink="">
      <xdr:nvSpPr>
        <xdr:cNvPr id="53" name="AutoShape 1"/>
        <xdr:cNvSpPr>
          <a:spLocks/>
        </xdr:cNvSpPr>
      </xdr:nvSpPr>
      <xdr:spPr bwMode="auto">
        <a:xfrm>
          <a:off x="1430063" y="7807938"/>
          <a:ext cx="123826"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60763</xdr:colOff>
      <xdr:row>61</xdr:row>
      <xdr:rowOff>68974</xdr:rowOff>
    </xdr:from>
    <xdr:to>
      <xdr:col>13</xdr:col>
      <xdr:colOff>70288</xdr:colOff>
      <xdr:row>70</xdr:row>
      <xdr:rowOff>88023</xdr:rowOff>
    </xdr:to>
    <xdr:sp macro="" textlink="">
      <xdr:nvSpPr>
        <xdr:cNvPr id="54" name="AutoShape 1"/>
        <xdr:cNvSpPr>
          <a:spLocks/>
        </xdr:cNvSpPr>
      </xdr:nvSpPr>
      <xdr:spPr bwMode="auto">
        <a:xfrm>
          <a:off x="1432363" y="9334894"/>
          <a:ext cx="123825" cy="139064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21</xdr:row>
      <xdr:rowOff>63719</xdr:rowOff>
    </xdr:from>
    <xdr:to>
      <xdr:col>13</xdr:col>
      <xdr:colOff>68974</xdr:colOff>
      <xdr:row>30</xdr:row>
      <xdr:rowOff>82769</xdr:rowOff>
    </xdr:to>
    <xdr:sp macro="" textlink="">
      <xdr:nvSpPr>
        <xdr:cNvPr id="55" name="AutoShape 1"/>
        <xdr:cNvSpPr>
          <a:spLocks/>
        </xdr:cNvSpPr>
      </xdr:nvSpPr>
      <xdr:spPr bwMode="auto">
        <a:xfrm>
          <a:off x="1431049" y="3233639"/>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59120</xdr:colOff>
      <xdr:row>41</xdr:row>
      <xdr:rowOff>65689</xdr:rowOff>
    </xdr:from>
    <xdr:to>
      <xdr:col>13</xdr:col>
      <xdr:colOff>68645</xdr:colOff>
      <xdr:row>50</xdr:row>
      <xdr:rowOff>84740</xdr:rowOff>
    </xdr:to>
    <xdr:sp macro="" textlink="">
      <xdr:nvSpPr>
        <xdr:cNvPr id="56" name="AutoShape 1"/>
        <xdr:cNvSpPr>
          <a:spLocks/>
        </xdr:cNvSpPr>
      </xdr:nvSpPr>
      <xdr:spPr bwMode="auto">
        <a:xfrm>
          <a:off x="1430720" y="6283609"/>
          <a:ext cx="123825" cy="1390651"/>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15597</xdr:colOff>
      <xdr:row>31</xdr:row>
      <xdr:rowOff>61781</xdr:rowOff>
    </xdr:from>
    <xdr:to>
      <xdr:col>120</xdr:col>
      <xdr:colOff>15596</xdr:colOff>
      <xdr:row>40</xdr:row>
      <xdr:rowOff>95551</xdr:rowOff>
    </xdr:to>
    <xdr:sp macro="" textlink="">
      <xdr:nvSpPr>
        <xdr:cNvPr id="57" name="AutoShape 9"/>
        <xdr:cNvSpPr>
          <a:spLocks/>
        </xdr:cNvSpPr>
      </xdr:nvSpPr>
      <xdr:spPr bwMode="auto">
        <a:xfrm>
          <a:off x="13502997" y="4755701"/>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12013</xdr:colOff>
      <xdr:row>51</xdr:row>
      <xdr:rowOff>61093</xdr:rowOff>
    </xdr:from>
    <xdr:to>
      <xdr:col>120</xdr:col>
      <xdr:colOff>12013</xdr:colOff>
      <xdr:row>60</xdr:row>
      <xdr:rowOff>94863</xdr:rowOff>
    </xdr:to>
    <xdr:sp macro="" textlink="">
      <xdr:nvSpPr>
        <xdr:cNvPr id="58" name="AutoShape 9"/>
        <xdr:cNvSpPr>
          <a:spLocks/>
        </xdr:cNvSpPr>
      </xdr:nvSpPr>
      <xdr:spPr bwMode="auto">
        <a:xfrm>
          <a:off x="13499413" y="7803013"/>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14432</xdr:colOff>
      <xdr:row>41</xdr:row>
      <xdr:rowOff>58877</xdr:rowOff>
    </xdr:from>
    <xdr:to>
      <xdr:col>120</xdr:col>
      <xdr:colOff>14432</xdr:colOff>
      <xdr:row>50</xdr:row>
      <xdr:rowOff>92648</xdr:rowOff>
    </xdr:to>
    <xdr:sp macro="" textlink="">
      <xdr:nvSpPr>
        <xdr:cNvPr id="59" name="AutoShape 9"/>
        <xdr:cNvSpPr>
          <a:spLocks/>
        </xdr:cNvSpPr>
      </xdr:nvSpPr>
      <xdr:spPr bwMode="auto">
        <a:xfrm>
          <a:off x="13501832" y="6276797"/>
          <a:ext cx="114300" cy="1405371"/>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15103</xdr:colOff>
      <xdr:row>61</xdr:row>
      <xdr:rowOff>61298</xdr:rowOff>
    </xdr:from>
    <xdr:to>
      <xdr:col>120</xdr:col>
      <xdr:colOff>15102</xdr:colOff>
      <xdr:row>70</xdr:row>
      <xdr:rowOff>95068</xdr:rowOff>
    </xdr:to>
    <xdr:sp macro="" textlink="">
      <xdr:nvSpPr>
        <xdr:cNvPr id="60" name="AutoShape 9"/>
        <xdr:cNvSpPr>
          <a:spLocks/>
        </xdr:cNvSpPr>
      </xdr:nvSpPr>
      <xdr:spPr bwMode="auto">
        <a:xfrm>
          <a:off x="13502503" y="9327218"/>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21</xdr:row>
      <xdr:rowOff>60604</xdr:rowOff>
    </xdr:from>
    <xdr:to>
      <xdr:col>120</xdr:col>
      <xdr:colOff>16165</xdr:colOff>
      <xdr:row>30</xdr:row>
      <xdr:rowOff>94374</xdr:rowOff>
    </xdr:to>
    <xdr:sp macro="" textlink="">
      <xdr:nvSpPr>
        <xdr:cNvPr id="61" name="AutoShape 9"/>
        <xdr:cNvSpPr>
          <a:spLocks/>
        </xdr:cNvSpPr>
      </xdr:nvSpPr>
      <xdr:spPr bwMode="auto">
        <a:xfrm>
          <a:off x="13503565" y="3230524"/>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59449</xdr:colOff>
      <xdr:row>11</xdr:row>
      <xdr:rowOff>66675</xdr:rowOff>
    </xdr:from>
    <xdr:to>
      <xdr:col>13</xdr:col>
      <xdr:colOff>68974</xdr:colOff>
      <xdr:row>20</xdr:row>
      <xdr:rowOff>85725</xdr:rowOff>
    </xdr:to>
    <xdr:sp macro="" textlink="">
      <xdr:nvSpPr>
        <xdr:cNvPr id="2" name="AutoShape 1"/>
        <xdr:cNvSpPr>
          <a:spLocks/>
        </xdr:cNvSpPr>
      </xdr:nvSpPr>
      <xdr:spPr bwMode="auto">
        <a:xfrm>
          <a:off x="1431049" y="1712595"/>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13938</xdr:colOff>
      <xdr:row>11</xdr:row>
      <xdr:rowOff>57150</xdr:rowOff>
    </xdr:from>
    <xdr:to>
      <xdr:col>120</xdr:col>
      <xdr:colOff>13938</xdr:colOff>
      <xdr:row>20</xdr:row>
      <xdr:rowOff>90920</xdr:rowOff>
    </xdr:to>
    <xdr:sp macro="" textlink="">
      <xdr:nvSpPr>
        <xdr:cNvPr id="3" name="AutoShape 9"/>
        <xdr:cNvSpPr>
          <a:spLocks/>
        </xdr:cNvSpPr>
      </xdr:nvSpPr>
      <xdr:spPr bwMode="auto">
        <a:xfrm>
          <a:off x="13287978" y="1703070"/>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61747</xdr:colOff>
      <xdr:row>31</xdr:row>
      <xdr:rowOff>63066</xdr:rowOff>
    </xdr:from>
    <xdr:to>
      <xdr:col>13</xdr:col>
      <xdr:colOff>72258</xdr:colOff>
      <xdr:row>40</xdr:row>
      <xdr:rowOff>82116</xdr:rowOff>
    </xdr:to>
    <xdr:sp macro="" textlink="">
      <xdr:nvSpPr>
        <xdr:cNvPr id="4" name="AutoShape 1"/>
        <xdr:cNvSpPr>
          <a:spLocks/>
        </xdr:cNvSpPr>
      </xdr:nvSpPr>
      <xdr:spPr bwMode="auto">
        <a:xfrm>
          <a:off x="1433347" y="4756986"/>
          <a:ext cx="124811"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58463</xdr:colOff>
      <xdr:row>51</xdr:row>
      <xdr:rowOff>66018</xdr:rowOff>
    </xdr:from>
    <xdr:to>
      <xdr:col>13</xdr:col>
      <xdr:colOff>67989</xdr:colOff>
      <xdr:row>60</xdr:row>
      <xdr:rowOff>85068</xdr:rowOff>
    </xdr:to>
    <xdr:sp macro="" textlink="">
      <xdr:nvSpPr>
        <xdr:cNvPr id="5" name="AutoShape 1"/>
        <xdr:cNvSpPr>
          <a:spLocks/>
        </xdr:cNvSpPr>
      </xdr:nvSpPr>
      <xdr:spPr bwMode="auto">
        <a:xfrm>
          <a:off x="1430063" y="7807938"/>
          <a:ext cx="123826"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60763</xdr:colOff>
      <xdr:row>61</xdr:row>
      <xdr:rowOff>68974</xdr:rowOff>
    </xdr:from>
    <xdr:to>
      <xdr:col>13</xdr:col>
      <xdr:colOff>70288</xdr:colOff>
      <xdr:row>70</xdr:row>
      <xdr:rowOff>88023</xdr:rowOff>
    </xdr:to>
    <xdr:sp macro="" textlink="">
      <xdr:nvSpPr>
        <xdr:cNvPr id="6" name="AutoShape 1"/>
        <xdr:cNvSpPr>
          <a:spLocks/>
        </xdr:cNvSpPr>
      </xdr:nvSpPr>
      <xdr:spPr bwMode="auto">
        <a:xfrm>
          <a:off x="1432363" y="9334894"/>
          <a:ext cx="123825" cy="139064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21</xdr:row>
      <xdr:rowOff>63719</xdr:rowOff>
    </xdr:from>
    <xdr:to>
      <xdr:col>13</xdr:col>
      <xdr:colOff>68974</xdr:colOff>
      <xdr:row>30</xdr:row>
      <xdr:rowOff>82769</xdr:rowOff>
    </xdr:to>
    <xdr:sp macro="" textlink="">
      <xdr:nvSpPr>
        <xdr:cNvPr id="7" name="AutoShape 1"/>
        <xdr:cNvSpPr>
          <a:spLocks/>
        </xdr:cNvSpPr>
      </xdr:nvSpPr>
      <xdr:spPr bwMode="auto">
        <a:xfrm>
          <a:off x="1431049" y="3233639"/>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59120</xdr:colOff>
      <xdr:row>41</xdr:row>
      <xdr:rowOff>65689</xdr:rowOff>
    </xdr:from>
    <xdr:to>
      <xdr:col>13</xdr:col>
      <xdr:colOff>68645</xdr:colOff>
      <xdr:row>50</xdr:row>
      <xdr:rowOff>84740</xdr:rowOff>
    </xdr:to>
    <xdr:sp macro="" textlink="">
      <xdr:nvSpPr>
        <xdr:cNvPr id="8" name="AutoShape 1"/>
        <xdr:cNvSpPr>
          <a:spLocks/>
        </xdr:cNvSpPr>
      </xdr:nvSpPr>
      <xdr:spPr bwMode="auto">
        <a:xfrm>
          <a:off x="1430720" y="6283609"/>
          <a:ext cx="123825" cy="1390651"/>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15597</xdr:colOff>
      <xdr:row>31</xdr:row>
      <xdr:rowOff>57135</xdr:rowOff>
    </xdr:from>
    <xdr:to>
      <xdr:col>120</xdr:col>
      <xdr:colOff>15596</xdr:colOff>
      <xdr:row>40</xdr:row>
      <xdr:rowOff>90905</xdr:rowOff>
    </xdr:to>
    <xdr:sp macro="" textlink="">
      <xdr:nvSpPr>
        <xdr:cNvPr id="9" name="AutoShape 9"/>
        <xdr:cNvSpPr>
          <a:spLocks/>
        </xdr:cNvSpPr>
      </xdr:nvSpPr>
      <xdr:spPr bwMode="auto">
        <a:xfrm>
          <a:off x="13289637" y="4751055"/>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12013</xdr:colOff>
      <xdr:row>51</xdr:row>
      <xdr:rowOff>61093</xdr:rowOff>
    </xdr:from>
    <xdr:to>
      <xdr:col>120</xdr:col>
      <xdr:colOff>12013</xdr:colOff>
      <xdr:row>60</xdr:row>
      <xdr:rowOff>94863</xdr:rowOff>
    </xdr:to>
    <xdr:sp macro="" textlink="">
      <xdr:nvSpPr>
        <xdr:cNvPr id="10" name="AutoShape 9"/>
        <xdr:cNvSpPr>
          <a:spLocks/>
        </xdr:cNvSpPr>
      </xdr:nvSpPr>
      <xdr:spPr bwMode="auto">
        <a:xfrm>
          <a:off x="13286053" y="7803013"/>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14432</xdr:colOff>
      <xdr:row>41</xdr:row>
      <xdr:rowOff>58877</xdr:rowOff>
    </xdr:from>
    <xdr:to>
      <xdr:col>120</xdr:col>
      <xdr:colOff>14432</xdr:colOff>
      <xdr:row>50</xdr:row>
      <xdr:rowOff>92648</xdr:rowOff>
    </xdr:to>
    <xdr:sp macro="" textlink="">
      <xdr:nvSpPr>
        <xdr:cNvPr id="11" name="AutoShape 9"/>
        <xdr:cNvSpPr>
          <a:spLocks/>
        </xdr:cNvSpPr>
      </xdr:nvSpPr>
      <xdr:spPr bwMode="auto">
        <a:xfrm>
          <a:off x="13288472" y="6276797"/>
          <a:ext cx="114300" cy="1405371"/>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15103</xdr:colOff>
      <xdr:row>61</xdr:row>
      <xdr:rowOff>61298</xdr:rowOff>
    </xdr:from>
    <xdr:to>
      <xdr:col>120</xdr:col>
      <xdr:colOff>15102</xdr:colOff>
      <xdr:row>70</xdr:row>
      <xdr:rowOff>95068</xdr:rowOff>
    </xdr:to>
    <xdr:sp macro="" textlink="">
      <xdr:nvSpPr>
        <xdr:cNvPr id="12" name="AutoShape 9"/>
        <xdr:cNvSpPr>
          <a:spLocks/>
        </xdr:cNvSpPr>
      </xdr:nvSpPr>
      <xdr:spPr bwMode="auto">
        <a:xfrm>
          <a:off x="13289143" y="9327218"/>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21</xdr:row>
      <xdr:rowOff>60604</xdr:rowOff>
    </xdr:from>
    <xdr:to>
      <xdr:col>120</xdr:col>
      <xdr:colOff>16165</xdr:colOff>
      <xdr:row>30</xdr:row>
      <xdr:rowOff>94374</xdr:rowOff>
    </xdr:to>
    <xdr:sp macro="" textlink="">
      <xdr:nvSpPr>
        <xdr:cNvPr id="13" name="AutoShape 9"/>
        <xdr:cNvSpPr>
          <a:spLocks/>
        </xdr:cNvSpPr>
      </xdr:nvSpPr>
      <xdr:spPr bwMode="auto">
        <a:xfrm>
          <a:off x="13290205" y="3230524"/>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11</xdr:row>
      <xdr:rowOff>66675</xdr:rowOff>
    </xdr:from>
    <xdr:to>
      <xdr:col>13</xdr:col>
      <xdr:colOff>68974</xdr:colOff>
      <xdr:row>20</xdr:row>
      <xdr:rowOff>85725</xdr:rowOff>
    </xdr:to>
    <xdr:sp macro="" textlink="">
      <xdr:nvSpPr>
        <xdr:cNvPr id="14" name="AutoShape 1"/>
        <xdr:cNvSpPr>
          <a:spLocks/>
        </xdr:cNvSpPr>
      </xdr:nvSpPr>
      <xdr:spPr bwMode="auto">
        <a:xfrm>
          <a:off x="1431049" y="1712595"/>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13938</xdr:colOff>
      <xdr:row>11</xdr:row>
      <xdr:rowOff>57150</xdr:rowOff>
    </xdr:from>
    <xdr:to>
      <xdr:col>120</xdr:col>
      <xdr:colOff>13938</xdr:colOff>
      <xdr:row>20</xdr:row>
      <xdr:rowOff>90920</xdr:rowOff>
    </xdr:to>
    <xdr:sp macro="" textlink="">
      <xdr:nvSpPr>
        <xdr:cNvPr id="15" name="AutoShape 9"/>
        <xdr:cNvSpPr>
          <a:spLocks/>
        </xdr:cNvSpPr>
      </xdr:nvSpPr>
      <xdr:spPr bwMode="auto">
        <a:xfrm>
          <a:off x="13287978" y="1703070"/>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61747</xdr:colOff>
      <xdr:row>31</xdr:row>
      <xdr:rowOff>63066</xdr:rowOff>
    </xdr:from>
    <xdr:to>
      <xdr:col>13</xdr:col>
      <xdr:colOff>72258</xdr:colOff>
      <xdr:row>40</xdr:row>
      <xdr:rowOff>82116</xdr:rowOff>
    </xdr:to>
    <xdr:sp macro="" textlink="">
      <xdr:nvSpPr>
        <xdr:cNvPr id="16" name="AutoShape 1"/>
        <xdr:cNvSpPr>
          <a:spLocks/>
        </xdr:cNvSpPr>
      </xdr:nvSpPr>
      <xdr:spPr bwMode="auto">
        <a:xfrm>
          <a:off x="1433347" y="4756986"/>
          <a:ext cx="124811"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58463</xdr:colOff>
      <xdr:row>51</xdr:row>
      <xdr:rowOff>66018</xdr:rowOff>
    </xdr:from>
    <xdr:to>
      <xdr:col>13</xdr:col>
      <xdr:colOff>67989</xdr:colOff>
      <xdr:row>60</xdr:row>
      <xdr:rowOff>85068</xdr:rowOff>
    </xdr:to>
    <xdr:sp macro="" textlink="">
      <xdr:nvSpPr>
        <xdr:cNvPr id="17" name="AutoShape 1"/>
        <xdr:cNvSpPr>
          <a:spLocks/>
        </xdr:cNvSpPr>
      </xdr:nvSpPr>
      <xdr:spPr bwMode="auto">
        <a:xfrm>
          <a:off x="1430063" y="7807938"/>
          <a:ext cx="123826"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60763</xdr:colOff>
      <xdr:row>61</xdr:row>
      <xdr:rowOff>68974</xdr:rowOff>
    </xdr:from>
    <xdr:to>
      <xdr:col>13</xdr:col>
      <xdr:colOff>70288</xdr:colOff>
      <xdr:row>70</xdr:row>
      <xdr:rowOff>88023</xdr:rowOff>
    </xdr:to>
    <xdr:sp macro="" textlink="">
      <xdr:nvSpPr>
        <xdr:cNvPr id="18" name="AutoShape 1"/>
        <xdr:cNvSpPr>
          <a:spLocks/>
        </xdr:cNvSpPr>
      </xdr:nvSpPr>
      <xdr:spPr bwMode="auto">
        <a:xfrm>
          <a:off x="1432363" y="9334894"/>
          <a:ext cx="123825" cy="139064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21</xdr:row>
      <xdr:rowOff>63719</xdr:rowOff>
    </xdr:from>
    <xdr:to>
      <xdr:col>13</xdr:col>
      <xdr:colOff>68974</xdr:colOff>
      <xdr:row>30</xdr:row>
      <xdr:rowOff>82769</xdr:rowOff>
    </xdr:to>
    <xdr:sp macro="" textlink="">
      <xdr:nvSpPr>
        <xdr:cNvPr id="19" name="AutoShape 1"/>
        <xdr:cNvSpPr>
          <a:spLocks/>
        </xdr:cNvSpPr>
      </xdr:nvSpPr>
      <xdr:spPr bwMode="auto">
        <a:xfrm>
          <a:off x="1431049" y="3233639"/>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59120</xdr:colOff>
      <xdr:row>41</xdr:row>
      <xdr:rowOff>65689</xdr:rowOff>
    </xdr:from>
    <xdr:to>
      <xdr:col>13</xdr:col>
      <xdr:colOff>68645</xdr:colOff>
      <xdr:row>50</xdr:row>
      <xdr:rowOff>84740</xdr:rowOff>
    </xdr:to>
    <xdr:sp macro="" textlink="">
      <xdr:nvSpPr>
        <xdr:cNvPr id="20" name="AutoShape 1"/>
        <xdr:cNvSpPr>
          <a:spLocks/>
        </xdr:cNvSpPr>
      </xdr:nvSpPr>
      <xdr:spPr bwMode="auto">
        <a:xfrm>
          <a:off x="1430720" y="6283609"/>
          <a:ext cx="123825" cy="1390651"/>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15597</xdr:colOff>
      <xdr:row>31</xdr:row>
      <xdr:rowOff>57135</xdr:rowOff>
    </xdr:from>
    <xdr:to>
      <xdr:col>120</xdr:col>
      <xdr:colOff>15596</xdr:colOff>
      <xdr:row>40</xdr:row>
      <xdr:rowOff>90905</xdr:rowOff>
    </xdr:to>
    <xdr:sp macro="" textlink="">
      <xdr:nvSpPr>
        <xdr:cNvPr id="21" name="AutoShape 9"/>
        <xdr:cNvSpPr>
          <a:spLocks/>
        </xdr:cNvSpPr>
      </xdr:nvSpPr>
      <xdr:spPr bwMode="auto">
        <a:xfrm>
          <a:off x="13289637" y="4751055"/>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12013</xdr:colOff>
      <xdr:row>51</xdr:row>
      <xdr:rowOff>61093</xdr:rowOff>
    </xdr:from>
    <xdr:to>
      <xdr:col>120</xdr:col>
      <xdr:colOff>12013</xdr:colOff>
      <xdr:row>60</xdr:row>
      <xdr:rowOff>94863</xdr:rowOff>
    </xdr:to>
    <xdr:sp macro="" textlink="">
      <xdr:nvSpPr>
        <xdr:cNvPr id="22" name="AutoShape 9"/>
        <xdr:cNvSpPr>
          <a:spLocks/>
        </xdr:cNvSpPr>
      </xdr:nvSpPr>
      <xdr:spPr bwMode="auto">
        <a:xfrm>
          <a:off x="13286053" y="7803013"/>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14432</xdr:colOff>
      <xdr:row>41</xdr:row>
      <xdr:rowOff>58877</xdr:rowOff>
    </xdr:from>
    <xdr:to>
      <xdr:col>120</xdr:col>
      <xdr:colOff>14432</xdr:colOff>
      <xdr:row>50</xdr:row>
      <xdr:rowOff>92648</xdr:rowOff>
    </xdr:to>
    <xdr:sp macro="" textlink="">
      <xdr:nvSpPr>
        <xdr:cNvPr id="23" name="AutoShape 9"/>
        <xdr:cNvSpPr>
          <a:spLocks/>
        </xdr:cNvSpPr>
      </xdr:nvSpPr>
      <xdr:spPr bwMode="auto">
        <a:xfrm>
          <a:off x="13288472" y="6276797"/>
          <a:ext cx="114300" cy="1405371"/>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15103</xdr:colOff>
      <xdr:row>61</xdr:row>
      <xdr:rowOff>61298</xdr:rowOff>
    </xdr:from>
    <xdr:to>
      <xdr:col>120</xdr:col>
      <xdr:colOff>15102</xdr:colOff>
      <xdr:row>70</xdr:row>
      <xdr:rowOff>95068</xdr:rowOff>
    </xdr:to>
    <xdr:sp macro="" textlink="">
      <xdr:nvSpPr>
        <xdr:cNvPr id="24" name="AutoShape 9"/>
        <xdr:cNvSpPr>
          <a:spLocks/>
        </xdr:cNvSpPr>
      </xdr:nvSpPr>
      <xdr:spPr bwMode="auto">
        <a:xfrm>
          <a:off x="13289143" y="9327218"/>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21</xdr:row>
      <xdr:rowOff>60604</xdr:rowOff>
    </xdr:from>
    <xdr:to>
      <xdr:col>120</xdr:col>
      <xdr:colOff>16165</xdr:colOff>
      <xdr:row>30</xdr:row>
      <xdr:rowOff>94374</xdr:rowOff>
    </xdr:to>
    <xdr:sp macro="" textlink="">
      <xdr:nvSpPr>
        <xdr:cNvPr id="25" name="AutoShape 9"/>
        <xdr:cNvSpPr>
          <a:spLocks/>
        </xdr:cNvSpPr>
      </xdr:nvSpPr>
      <xdr:spPr bwMode="auto">
        <a:xfrm>
          <a:off x="13290205" y="3230524"/>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11</xdr:row>
      <xdr:rowOff>66675</xdr:rowOff>
    </xdr:from>
    <xdr:to>
      <xdr:col>13</xdr:col>
      <xdr:colOff>68974</xdr:colOff>
      <xdr:row>20</xdr:row>
      <xdr:rowOff>85725</xdr:rowOff>
    </xdr:to>
    <xdr:sp macro="" textlink="">
      <xdr:nvSpPr>
        <xdr:cNvPr id="26" name="AutoShape 1"/>
        <xdr:cNvSpPr>
          <a:spLocks/>
        </xdr:cNvSpPr>
      </xdr:nvSpPr>
      <xdr:spPr bwMode="auto">
        <a:xfrm>
          <a:off x="1431049" y="1712595"/>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13938</xdr:colOff>
      <xdr:row>11</xdr:row>
      <xdr:rowOff>57150</xdr:rowOff>
    </xdr:from>
    <xdr:to>
      <xdr:col>120</xdr:col>
      <xdr:colOff>13938</xdr:colOff>
      <xdr:row>20</xdr:row>
      <xdr:rowOff>90920</xdr:rowOff>
    </xdr:to>
    <xdr:sp macro="" textlink="">
      <xdr:nvSpPr>
        <xdr:cNvPr id="27" name="AutoShape 9"/>
        <xdr:cNvSpPr>
          <a:spLocks/>
        </xdr:cNvSpPr>
      </xdr:nvSpPr>
      <xdr:spPr bwMode="auto">
        <a:xfrm>
          <a:off x="13287978" y="1703070"/>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61747</xdr:colOff>
      <xdr:row>31</xdr:row>
      <xdr:rowOff>63066</xdr:rowOff>
    </xdr:from>
    <xdr:to>
      <xdr:col>13</xdr:col>
      <xdr:colOff>72258</xdr:colOff>
      <xdr:row>40</xdr:row>
      <xdr:rowOff>82116</xdr:rowOff>
    </xdr:to>
    <xdr:sp macro="" textlink="">
      <xdr:nvSpPr>
        <xdr:cNvPr id="28" name="AutoShape 1"/>
        <xdr:cNvSpPr>
          <a:spLocks/>
        </xdr:cNvSpPr>
      </xdr:nvSpPr>
      <xdr:spPr bwMode="auto">
        <a:xfrm>
          <a:off x="1433347" y="4756986"/>
          <a:ext cx="124811"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58463</xdr:colOff>
      <xdr:row>51</xdr:row>
      <xdr:rowOff>66018</xdr:rowOff>
    </xdr:from>
    <xdr:to>
      <xdr:col>13</xdr:col>
      <xdr:colOff>67989</xdr:colOff>
      <xdr:row>60</xdr:row>
      <xdr:rowOff>85068</xdr:rowOff>
    </xdr:to>
    <xdr:sp macro="" textlink="">
      <xdr:nvSpPr>
        <xdr:cNvPr id="29" name="AutoShape 1"/>
        <xdr:cNvSpPr>
          <a:spLocks/>
        </xdr:cNvSpPr>
      </xdr:nvSpPr>
      <xdr:spPr bwMode="auto">
        <a:xfrm>
          <a:off x="1430063" y="7807938"/>
          <a:ext cx="123826"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60763</xdr:colOff>
      <xdr:row>61</xdr:row>
      <xdr:rowOff>68974</xdr:rowOff>
    </xdr:from>
    <xdr:to>
      <xdr:col>13</xdr:col>
      <xdr:colOff>70288</xdr:colOff>
      <xdr:row>70</xdr:row>
      <xdr:rowOff>88023</xdr:rowOff>
    </xdr:to>
    <xdr:sp macro="" textlink="">
      <xdr:nvSpPr>
        <xdr:cNvPr id="30" name="AutoShape 1"/>
        <xdr:cNvSpPr>
          <a:spLocks/>
        </xdr:cNvSpPr>
      </xdr:nvSpPr>
      <xdr:spPr bwMode="auto">
        <a:xfrm>
          <a:off x="1432363" y="9334894"/>
          <a:ext cx="123825" cy="139064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21</xdr:row>
      <xdr:rowOff>63719</xdr:rowOff>
    </xdr:from>
    <xdr:to>
      <xdr:col>13</xdr:col>
      <xdr:colOff>68974</xdr:colOff>
      <xdr:row>30</xdr:row>
      <xdr:rowOff>82769</xdr:rowOff>
    </xdr:to>
    <xdr:sp macro="" textlink="">
      <xdr:nvSpPr>
        <xdr:cNvPr id="31" name="AutoShape 1"/>
        <xdr:cNvSpPr>
          <a:spLocks/>
        </xdr:cNvSpPr>
      </xdr:nvSpPr>
      <xdr:spPr bwMode="auto">
        <a:xfrm>
          <a:off x="1431049" y="3233639"/>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59120</xdr:colOff>
      <xdr:row>41</xdr:row>
      <xdr:rowOff>65689</xdr:rowOff>
    </xdr:from>
    <xdr:to>
      <xdr:col>13</xdr:col>
      <xdr:colOff>68645</xdr:colOff>
      <xdr:row>50</xdr:row>
      <xdr:rowOff>84740</xdr:rowOff>
    </xdr:to>
    <xdr:sp macro="" textlink="">
      <xdr:nvSpPr>
        <xdr:cNvPr id="32" name="AutoShape 1"/>
        <xdr:cNvSpPr>
          <a:spLocks/>
        </xdr:cNvSpPr>
      </xdr:nvSpPr>
      <xdr:spPr bwMode="auto">
        <a:xfrm>
          <a:off x="1430720" y="6283609"/>
          <a:ext cx="123825" cy="1390651"/>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15597</xdr:colOff>
      <xdr:row>31</xdr:row>
      <xdr:rowOff>57135</xdr:rowOff>
    </xdr:from>
    <xdr:to>
      <xdr:col>120</xdr:col>
      <xdr:colOff>15596</xdr:colOff>
      <xdr:row>40</xdr:row>
      <xdr:rowOff>90905</xdr:rowOff>
    </xdr:to>
    <xdr:sp macro="" textlink="">
      <xdr:nvSpPr>
        <xdr:cNvPr id="33" name="AutoShape 9"/>
        <xdr:cNvSpPr>
          <a:spLocks/>
        </xdr:cNvSpPr>
      </xdr:nvSpPr>
      <xdr:spPr bwMode="auto">
        <a:xfrm>
          <a:off x="13289637" y="4751055"/>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12013</xdr:colOff>
      <xdr:row>51</xdr:row>
      <xdr:rowOff>61093</xdr:rowOff>
    </xdr:from>
    <xdr:to>
      <xdr:col>120</xdr:col>
      <xdr:colOff>12013</xdr:colOff>
      <xdr:row>60</xdr:row>
      <xdr:rowOff>94863</xdr:rowOff>
    </xdr:to>
    <xdr:sp macro="" textlink="">
      <xdr:nvSpPr>
        <xdr:cNvPr id="34" name="AutoShape 9"/>
        <xdr:cNvSpPr>
          <a:spLocks/>
        </xdr:cNvSpPr>
      </xdr:nvSpPr>
      <xdr:spPr bwMode="auto">
        <a:xfrm>
          <a:off x="13286053" y="7803013"/>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14432</xdr:colOff>
      <xdr:row>41</xdr:row>
      <xdr:rowOff>58877</xdr:rowOff>
    </xdr:from>
    <xdr:to>
      <xdr:col>120</xdr:col>
      <xdr:colOff>14432</xdr:colOff>
      <xdr:row>50</xdr:row>
      <xdr:rowOff>92648</xdr:rowOff>
    </xdr:to>
    <xdr:sp macro="" textlink="">
      <xdr:nvSpPr>
        <xdr:cNvPr id="35" name="AutoShape 9"/>
        <xdr:cNvSpPr>
          <a:spLocks/>
        </xdr:cNvSpPr>
      </xdr:nvSpPr>
      <xdr:spPr bwMode="auto">
        <a:xfrm>
          <a:off x="13288472" y="6276797"/>
          <a:ext cx="114300" cy="1405371"/>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15103</xdr:colOff>
      <xdr:row>61</xdr:row>
      <xdr:rowOff>61298</xdr:rowOff>
    </xdr:from>
    <xdr:to>
      <xdr:col>120</xdr:col>
      <xdr:colOff>15102</xdr:colOff>
      <xdr:row>70</xdr:row>
      <xdr:rowOff>95068</xdr:rowOff>
    </xdr:to>
    <xdr:sp macro="" textlink="">
      <xdr:nvSpPr>
        <xdr:cNvPr id="36" name="AutoShape 9"/>
        <xdr:cNvSpPr>
          <a:spLocks/>
        </xdr:cNvSpPr>
      </xdr:nvSpPr>
      <xdr:spPr bwMode="auto">
        <a:xfrm>
          <a:off x="13289143" y="9327218"/>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21</xdr:row>
      <xdr:rowOff>60604</xdr:rowOff>
    </xdr:from>
    <xdr:to>
      <xdr:col>120</xdr:col>
      <xdr:colOff>16165</xdr:colOff>
      <xdr:row>30</xdr:row>
      <xdr:rowOff>94374</xdr:rowOff>
    </xdr:to>
    <xdr:sp macro="" textlink="">
      <xdr:nvSpPr>
        <xdr:cNvPr id="37" name="AutoShape 9"/>
        <xdr:cNvSpPr>
          <a:spLocks/>
        </xdr:cNvSpPr>
      </xdr:nvSpPr>
      <xdr:spPr bwMode="auto">
        <a:xfrm>
          <a:off x="13290205" y="3230524"/>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11</xdr:row>
      <xdr:rowOff>66675</xdr:rowOff>
    </xdr:from>
    <xdr:to>
      <xdr:col>13</xdr:col>
      <xdr:colOff>68974</xdr:colOff>
      <xdr:row>20</xdr:row>
      <xdr:rowOff>85725</xdr:rowOff>
    </xdr:to>
    <xdr:sp macro="" textlink="">
      <xdr:nvSpPr>
        <xdr:cNvPr id="38" name="AutoShape 1"/>
        <xdr:cNvSpPr>
          <a:spLocks/>
        </xdr:cNvSpPr>
      </xdr:nvSpPr>
      <xdr:spPr bwMode="auto">
        <a:xfrm>
          <a:off x="1431049" y="1712595"/>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13938</xdr:colOff>
      <xdr:row>11</xdr:row>
      <xdr:rowOff>57150</xdr:rowOff>
    </xdr:from>
    <xdr:to>
      <xdr:col>120</xdr:col>
      <xdr:colOff>13938</xdr:colOff>
      <xdr:row>20</xdr:row>
      <xdr:rowOff>90920</xdr:rowOff>
    </xdr:to>
    <xdr:sp macro="" textlink="">
      <xdr:nvSpPr>
        <xdr:cNvPr id="39" name="AutoShape 9"/>
        <xdr:cNvSpPr>
          <a:spLocks/>
        </xdr:cNvSpPr>
      </xdr:nvSpPr>
      <xdr:spPr bwMode="auto">
        <a:xfrm>
          <a:off x="13287978" y="1703070"/>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61747</xdr:colOff>
      <xdr:row>31</xdr:row>
      <xdr:rowOff>63066</xdr:rowOff>
    </xdr:from>
    <xdr:to>
      <xdr:col>13</xdr:col>
      <xdr:colOff>72258</xdr:colOff>
      <xdr:row>40</xdr:row>
      <xdr:rowOff>82116</xdr:rowOff>
    </xdr:to>
    <xdr:sp macro="" textlink="">
      <xdr:nvSpPr>
        <xdr:cNvPr id="40" name="AutoShape 1"/>
        <xdr:cNvSpPr>
          <a:spLocks/>
        </xdr:cNvSpPr>
      </xdr:nvSpPr>
      <xdr:spPr bwMode="auto">
        <a:xfrm>
          <a:off x="1433347" y="4756986"/>
          <a:ext cx="124811"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58463</xdr:colOff>
      <xdr:row>51</xdr:row>
      <xdr:rowOff>66018</xdr:rowOff>
    </xdr:from>
    <xdr:to>
      <xdr:col>13</xdr:col>
      <xdr:colOff>67989</xdr:colOff>
      <xdr:row>60</xdr:row>
      <xdr:rowOff>85068</xdr:rowOff>
    </xdr:to>
    <xdr:sp macro="" textlink="">
      <xdr:nvSpPr>
        <xdr:cNvPr id="41" name="AutoShape 1"/>
        <xdr:cNvSpPr>
          <a:spLocks/>
        </xdr:cNvSpPr>
      </xdr:nvSpPr>
      <xdr:spPr bwMode="auto">
        <a:xfrm>
          <a:off x="1430063" y="7807938"/>
          <a:ext cx="123826"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60763</xdr:colOff>
      <xdr:row>61</xdr:row>
      <xdr:rowOff>68974</xdr:rowOff>
    </xdr:from>
    <xdr:to>
      <xdr:col>13</xdr:col>
      <xdr:colOff>70288</xdr:colOff>
      <xdr:row>70</xdr:row>
      <xdr:rowOff>88023</xdr:rowOff>
    </xdr:to>
    <xdr:sp macro="" textlink="">
      <xdr:nvSpPr>
        <xdr:cNvPr id="42" name="AutoShape 1"/>
        <xdr:cNvSpPr>
          <a:spLocks/>
        </xdr:cNvSpPr>
      </xdr:nvSpPr>
      <xdr:spPr bwMode="auto">
        <a:xfrm>
          <a:off x="1432363" y="9334894"/>
          <a:ext cx="123825" cy="139064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21</xdr:row>
      <xdr:rowOff>63719</xdr:rowOff>
    </xdr:from>
    <xdr:to>
      <xdr:col>13</xdr:col>
      <xdr:colOff>68974</xdr:colOff>
      <xdr:row>30</xdr:row>
      <xdr:rowOff>82769</xdr:rowOff>
    </xdr:to>
    <xdr:sp macro="" textlink="">
      <xdr:nvSpPr>
        <xdr:cNvPr id="43" name="AutoShape 1"/>
        <xdr:cNvSpPr>
          <a:spLocks/>
        </xdr:cNvSpPr>
      </xdr:nvSpPr>
      <xdr:spPr bwMode="auto">
        <a:xfrm>
          <a:off x="1431049" y="3233639"/>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59120</xdr:colOff>
      <xdr:row>41</xdr:row>
      <xdr:rowOff>65689</xdr:rowOff>
    </xdr:from>
    <xdr:to>
      <xdr:col>13</xdr:col>
      <xdr:colOff>68645</xdr:colOff>
      <xdr:row>50</xdr:row>
      <xdr:rowOff>84740</xdr:rowOff>
    </xdr:to>
    <xdr:sp macro="" textlink="">
      <xdr:nvSpPr>
        <xdr:cNvPr id="44" name="AutoShape 1"/>
        <xdr:cNvSpPr>
          <a:spLocks/>
        </xdr:cNvSpPr>
      </xdr:nvSpPr>
      <xdr:spPr bwMode="auto">
        <a:xfrm>
          <a:off x="1430720" y="6283609"/>
          <a:ext cx="123825" cy="1390651"/>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15597</xdr:colOff>
      <xdr:row>31</xdr:row>
      <xdr:rowOff>57135</xdr:rowOff>
    </xdr:from>
    <xdr:to>
      <xdr:col>120</xdr:col>
      <xdr:colOff>15596</xdr:colOff>
      <xdr:row>40</xdr:row>
      <xdr:rowOff>90905</xdr:rowOff>
    </xdr:to>
    <xdr:sp macro="" textlink="">
      <xdr:nvSpPr>
        <xdr:cNvPr id="45" name="AutoShape 9"/>
        <xdr:cNvSpPr>
          <a:spLocks/>
        </xdr:cNvSpPr>
      </xdr:nvSpPr>
      <xdr:spPr bwMode="auto">
        <a:xfrm>
          <a:off x="13289637" y="4751055"/>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12013</xdr:colOff>
      <xdr:row>51</xdr:row>
      <xdr:rowOff>61093</xdr:rowOff>
    </xdr:from>
    <xdr:to>
      <xdr:col>120</xdr:col>
      <xdr:colOff>12013</xdr:colOff>
      <xdr:row>60</xdr:row>
      <xdr:rowOff>94863</xdr:rowOff>
    </xdr:to>
    <xdr:sp macro="" textlink="">
      <xdr:nvSpPr>
        <xdr:cNvPr id="46" name="AutoShape 9"/>
        <xdr:cNvSpPr>
          <a:spLocks/>
        </xdr:cNvSpPr>
      </xdr:nvSpPr>
      <xdr:spPr bwMode="auto">
        <a:xfrm>
          <a:off x="13286053" y="7803013"/>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14432</xdr:colOff>
      <xdr:row>41</xdr:row>
      <xdr:rowOff>58877</xdr:rowOff>
    </xdr:from>
    <xdr:to>
      <xdr:col>120</xdr:col>
      <xdr:colOff>14432</xdr:colOff>
      <xdr:row>50</xdr:row>
      <xdr:rowOff>92648</xdr:rowOff>
    </xdr:to>
    <xdr:sp macro="" textlink="">
      <xdr:nvSpPr>
        <xdr:cNvPr id="47" name="AutoShape 9"/>
        <xdr:cNvSpPr>
          <a:spLocks/>
        </xdr:cNvSpPr>
      </xdr:nvSpPr>
      <xdr:spPr bwMode="auto">
        <a:xfrm>
          <a:off x="13288472" y="6276797"/>
          <a:ext cx="114300" cy="1405371"/>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15103</xdr:colOff>
      <xdr:row>61</xdr:row>
      <xdr:rowOff>61298</xdr:rowOff>
    </xdr:from>
    <xdr:to>
      <xdr:col>120</xdr:col>
      <xdr:colOff>15102</xdr:colOff>
      <xdr:row>70</xdr:row>
      <xdr:rowOff>95068</xdr:rowOff>
    </xdr:to>
    <xdr:sp macro="" textlink="">
      <xdr:nvSpPr>
        <xdr:cNvPr id="48" name="AutoShape 9"/>
        <xdr:cNvSpPr>
          <a:spLocks/>
        </xdr:cNvSpPr>
      </xdr:nvSpPr>
      <xdr:spPr bwMode="auto">
        <a:xfrm>
          <a:off x="13289143" y="9327218"/>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21</xdr:row>
      <xdr:rowOff>60604</xdr:rowOff>
    </xdr:from>
    <xdr:to>
      <xdr:col>120</xdr:col>
      <xdr:colOff>16165</xdr:colOff>
      <xdr:row>30</xdr:row>
      <xdr:rowOff>94374</xdr:rowOff>
    </xdr:to>
    <xdr:sp macro="" textlink="">
      <xdr:nvSpPr>
        <xdr:cNvPr id="49" name="AutoShape 9"/>
        <xdr:cNvSpPr>
          <a:spLocks/>
        </xdr:cNvSpPr>
      </xdr:nvSpPr>
      <xdr:spPr bwMode="auto">
        <a:xfrm>
          <a:off x="13290205" y="3230524"/>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11</xdr:row>
      <xdr:rowOff>66675</xdr:rowOff>
    </xdr:from>
    <xdr:to>
      <xdr:col>13</xdr:col>
      <xdr:colOff>68974</xdr:colOff>
      <xdr:row>20</xdr:row>
      <xdr:rowOff>85725</xdr:rowOff>
    </xdr:to>
    <xdr:sp macro="" textlink="">
      <xdr:nvSpPr>
        <xdr:cNvPr id="50" name="AutoShape 1"/>
        <xdr:cNvSpPr>
          <a:spLocks/>
        </xdr:cNvSpPr>
      </xdr:nvSpPr>
      <xdr:spPr bwMode="auto">
        <a:xfrm>
          <a:off x="1431049" y="1712595"/>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13938</xdr:colOff>
      <xdr:row>11</xdr:row>
      <xdr:rowOff>57150</xdr:rowOff>
    </xdr:from>
    <xdr:to>
      <xdr:col>120</xdr:col>
      <xdr:colOff>13938</xdr:colOff>
      <xdr:row>20</xdr:row>
      <xdr:rowOff>90920</xdr:rowOff>
    </xdr:to>
    <xdr:sp macro="" textlink="">
      <xdr:nvSpPr>
        <xdr:cNvPr id="51" name="AutoShape 9"/>
        <xdr:cNvSpPr>
          <a:spLocks/>
        </xdr:cNvSpPr>
      </xdr:nvSpPr>
      <xdr:spPr bwMode="auto">
        <a:xfrm>
          <a:off x="13287978" y="1703070"/>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61747</xdr:colOff>
      <xdr:row>31</xdr:row>
      <xdr:rowOff>63066</xdr:rowOff>
    </xdr:from>
    <xdr:to>
      <xdr:col>13</xdr:col>
      <xdr:colOff>72258</xdr:colOff>
      <xdr:row>40</xdr:row>
      <xdr:rowOff>82116</xdr:rowOff>
    </xdr:to>
    <xdr:sp macro="" textlink="">
      <xdr:nvSpPr>
        <xdr:cNvPr id="52" name="AutoShape 1"/>
        <xdr:cNvSpPr>
          <a:spLocks/>
        </xdr:cNvSpPr>
      </xdr:nvSpPr>
      <xdr:spPr bwMode="auto">
        <a:xfrm>
          <a:off x="1433347" y="4756986"/>
          <a:ext cx="124811"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58463</xdr:colOff>
      <xdr:row>51</xdr:row>
      <xdr:rowOff>66018</xdr:rowOff>
    </xdr:from>
    <xdr:to>
      <xdr:col>13</xdr:col>
      <xdr:colOff>67989</xdr:colOff>
      <xdr:row>60</xdr:row>
      <xdr:rowOff>85068</xdr:rowOff>
    </xdr:to>
    <xdr:sp macro="" textlink="">
      <xdr:nvSpPr>
        <xdr:cNvPr id="53" name="AutoShape 1"/>
        <xdr:cNvSpPr>
          <a:spLocks/>
        </xdr:cNvSpPr>
      </xdr:nvSpPr>
      <xdr:spPr bwMode="auto">
        <a:xfrm>
          <a:off x="1430063" y="7807938"/>
          <a:ext cx="123826"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60763</xdr:colOff>
      <xdr:row>61</xdr:row>
      <xdr:rowOff>68974</xdr:rowOff>
    </xdr:from>
    <xdr:to>
      <xdr:col>13</xdr:col>
      <xdr:colOff>70288</xdr:colOff>
      <xdr:row>70</xdr:row>
      <xdr:rowOff>88023</xdr:rowOff>
    </xdr:to>
    <xdr:sp macro="" textlink="">
      <xdr:nvSpPr>
        <xdr:cNvPr id="54" name="AutoShape 1"/>
        <xdr:cNvSpPr>
          <a:spLocks/>
        </xdr:cNvSpPr>
      </xdr:nvSpPr>
      <xdr:spPr bwMode="auto">
        <a:xfrm>
          <a:off x="1432363" y="9334894"/>
          <a:ext cx="123825" cy="139064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21</xdr:row>
      <xdr:rowOff>63719</xdr:rowOff>
    </xdr:from>
    <xdr:to>
      <xdr:col>13</xdr:col>
      <xdr:colOff>68974</xdr:colOff>
      <xdr:row>30</xdr:row>
      <xdr:rowOff>82769</xdr:rowOff>
    </xdr:to>
    <xdr:sp macro="" textlink="">
      <xdr:nvSpPr>
        <xdr:cNvPr id="55" name="AutoShape 1"/>
        <xdr:cNvSpPr>
          <a:spLocks/>
        </xdr:cNvSpPr>
      </xdr:nvSpPr>
      <xdr:spPr bwMode="auto">
        <a:xfrm>
          <a:off x="1431049" y="3233639"/>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59120</xdr:colOff>
      <xdr:row>41</xdr:row>
      <xdr:rowOff>65689</xdr:rowOff>
    </xdr:from>
    <xdr:to>
      <xdr:col>13</xdr:col>
      <xdr:colOff>68645</xdr:colOff>
      <xdr:row>50</xdr:row>
      <xdr:rowOff>84740</xdr:rowOff>
    </xdr:to>
    <xdr:sp macro="" textlink="">
      <xdr:nvSpPr>
        <xdr:cNvPr id="56" name="AutoShape 1"/>
        <xdr:cNvSpPr>
          <a:spLocks/>
        </xdr:cNvSpPr>
      </xdr:nvSpPr>
      <xdr:spPr bwMode="auto">
        <a:xfrm>
          <a:off x="1430720" y="6283609"/>
          <a:ext cx="123825" cy="1390651"/>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15597</xdr:colOff>
      <xdr:row>31</xdr:row>
      <xdr:rowOff>57135</xdr:rowOff>
    </xdr:from>
    <xdr:to>
      <xdr:col>120</xdr:col>
      <xdr:colOff>15596</xdr:colOff>
      <xdr:row>40</xdr:row>
      <xdr:rowOff>90905</xdr:rowOff>
    </xdr:to>
    <xdr:sp macro="" textlink="">
      <xdr:nvSpPr>
        <xdr:cNvPr id="57" name="AutoShape 9"/>
        <xdr:cNvSpPr>
          <a:spLocks/>
        </xdr:cNvSpPr>
      </xdr:nvSpPr>
      <xdr:spPr bwMode="auto">
        <a:xfrm>
          <a:off x="13289637" y="4751055"/>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12013</xdr:colOff>
      <xdr:row>51</xdr:row>
      <xdr:rowOff>61093</xdr:rowOff>
    </xdr:from>
    <xdr:to>
      <xdr:col>120</xdr:col>
      <xdr:colOff>12013</xdr:colOff>
      <xdr:row>60</xdr:row>
      <xdr:rowOff>94863</xdr:rowOff>
    </xdr:to>
    <xdr:sp macro="" textlink="">
      <xdr:nvSpPr>
        <xdr:cNvPr id="58" name="AutoShape 9"/>
        <xdr:cNvSpPr>
          <a:spLocks/>
        </xdr:cNvSpPr>
      </xdr:nvSpPr>
      <xdr:spPr bwMode="auto">
        <a:xfrm>
          <a:off x="13286053" y="7803013"/>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14432</xdr:colOff>
      <xdr:row>41</xdr:row>
      <xdr:rowOff>58877</xdr:rowOff>
    </xdr:from>
    <xdr:to>
      <xdr:col>120</xdr:col>
      <xdr:colOff>14432</xdr:colOff>
      <xdr:row>50</xdr:row>
      <xdr:rowOff>92648</xdr:rowOff>
    </xdr:to>
    <xdr:sp macro="" textlink="">
      <xdr:nvSpPr>
        <xdr:cNvPr id="59" name="AutoShape 9"/>
        <xdr:cNvSpPr>
          <a:spLocks/>
        </xdr:cNvSpPr>
      </xdr:nvSpPr>
      <xdr:spPr bwMode="auto">
        <a:xfrm>
          <a:off x="13288472" y="6276797"/>
          <a:ext cx="114300" cy="1405371"/>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15103</xdr:colOff>
      <xdr:row>61</xdr:row>
      <xdr:rowOff>61298</xdr:rowOff>
    </xdr:from>
    <xdr:to>
      <xdr:col>120</xdr:col>
      <xdr:colOff>15102</xdr:colOff>
      <xdr:row>70</xdr:row>
      <xdr:rowOff>95068</xdr:rowOff>
    </xdr:to>
    <xdr:sp macro="" textlink="">
      <xdr:nvSpPr>
        <xdr:cNvPr id="60" name="AutoShape 9"/>
        <xdr:cNvSpPr>
          <a:spLocks/>
        </xdr:cNvSpPr>
      </xdr:nvSpPr>
      <xdr:spPr bwMode="auto">
        <a:xfrm>
          <a:off x="13289143" y="9327218"/>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21</xdr:row>
      <xdr:rowOff>60604</xdr:rowOff>
    </xdr:from>
    <xdr:to>
      <xdr:col>120</xdr:col>
      <xdr:colOff>16165</xdr:colOff>
      <xdr:row>30</xdr:row>
      <xdr:rowOff>94374</xdr:rowOff>
    </xdr:to>
    <xdr:sp macro="" textlink="">
      <xdr:nvSpPr>
        <xdr:cNvPr id="61" name="AutoShape 9"/>
        <xdr:cNvSpPr>
          <a:spLocks/>
        </xdr:cNvSpPr>
      </xdr:nvSpPr>
      <xdr:spPr bwMode="auto">
        <a:xfrm>
          <a:off x="13290205" y="3230524"/>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59449</xdr:colOff>
      <xdr:row>11</xdr:row>
      <xdr:rowOff>66675</xdr:rowOff>
    </xdr:from>
    <xdr:to>
      <xdr:col>13</xdr:col>
      <xdr:colOff>68974</xdr:colOff>
      <xdr:row>20</xdr:row>
      <xdr:rowOff>85725</xdr:rowOff>
    </xdr:to>
    <xdr:sp macro="" textlink="">
      <xdr:nvSpPr>
        <xdr:cNvPr id="2" name="AutoShape 1"/>
        <xdr:cNvSpPr>
          <a:spLocks/>
        </xdr:cNvSpPr>
      </xdr:nvSpPr>
      <xdr:spPr bwMode="auto">
        <a:xfrm>
          <a:off x="1431049" y="1712595"/>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13938</xdr:colOff>
      <xdr:row>11</xdr:row>
      <xdr:rowOff>57150</xdr:rowOff>
    </xdr:from>
    <xdr:to>
      <xdr:col>120</xdr:col>
      <xdr:colOff>13938</xdr:colOff>
      <xdr:row>20</xdr:row>
      <xdr:rowOff>90920</xdr:rowOff>
    </xdr:to>
    <xdr:sp macro="" textlink="">
      <xdr:nvSpPr>
        <xdr:cNvPr id="3" name="AutoShape 9"/>
        <xdr:cNvSpPr>
          <a:spLocks/>
        </xdr:cNvSpPr>
      </xdr:nvSpPr>
      <xdr:spPr bwMode="auto">
        <a:xfrm>
          <a:off x="13287978" y="1703070"/>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61747</xdr:colOff>
      <xdr:row>31</xdr:row>
      <xdr:rowOff>63066</xdr:rowOff>
    </xdr:from>
    <xdr:to>
      <xdr:col>13</xdr:col>
      <xdr:colOff>72258</xdr:colOff>
      <xdr:row>40</xdr:row>
      <xdr:rowOff>82116</xdr:rowOff>
    </xdr:to>
    <xdr:sp macro="" textlink="">
      <xdr:nvSpPr>
        <xdr:cNvPr id="4" name="AutoShape 1"/>
        <xdr:cNvSpPr>
          <a:spLocks/>
        </xdr:cNvSpPr>
      </xdr:nvSpPr>
      <xdr:spPr bwMode="auto">
        <a:xfrm>
          <a:off x="1433347" y="4756986"/>
          <a:ext cx="124811"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58463</xdr:colOff>
      <xdr:row>51</xdr:row>
      <xdr:rowOff>66018</xdr:rowOff>
    </xdr:from>
    <xdr:to>
      <xdr:col>13</xdr:col>
      <xdr:colOff>67989</xdr:colOff>
      <xdr:row>60</xdr:row>
      <xdr:rowOff>85068</xdr:rowOff>
    </xdr:to>
    <xdr:sp macro="" textlink="">
      <xdr:nvSpPr>
        <xdr:cNvPr id="5" name="AutoShape 1"/>
        <xdr:cNvSpPr>
          <a:spLocks/>
        </xdr:cNvSpPr>
      </xdr:nvSpPr>
      <xdr:spPr bwMode="auto">
        <a:xfrm>
          <a:off x="1430063" y="7807938"/>
          <a:ext cx="123826"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60763</xdr:colOff>
      <xdr:row>61</xdr:row>
      <xdr:rowOff>68974</xdr:rowOff>
    </xdr:from>
    <xdr:to>
      <xdr:col>13</xdr:col>
      <xdr:colOff>70288</xdr:colOff>
      <xdr:row>70</xdr:row>
      <xdr:rowOff>88023</xdr:rowOff>
    </xdr:to>
    <xdr:sp macro="" textlink="">
      <xdr:nvSpPr>
        <xdr:cNvPr id="6" name="AutoShape 1"/>
        <xdr:cNvSpPr>
          <a:spLocks/>
        </xdr:cNvSpPr>
      </xdr:nvSpPr>
      <xdr:spPr bwMode="auto">
        <a:xfrm>
          <a:off x="1432363" y="9334894"/>
          <a:ext cx="123825" cy="139064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21</xdr:row>
      <xdr:rowOff>63719</xdr:rowOff>
    </xdr:from>
    <xdr:to>
      <xdr:col>13</xdr:col>
      <xdr:colOff>68974</xdr:colOff>
      <xdr:row>30</xdr:row>
      <xdr:rowOff>82769</xdr:rowOff>
    </xdr:to>
    <xdr:sp macro="" textlink="">
      <xdr:nvSpPr>
        <xdr:cNvPr id="7" name="AutoShape 1"/>
        <xdr:cNvSpPr>
          <a:spLocks/>
        </xdr:cNvSpPr>
      </xdr:nvSpPr>
      <xdr:spPr bwMode="auto">
        <a:xfrm>
          <a:off x="1431049" y="3233639"/>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59120</xdr:colOff>
      <xdr:row>41</xdr:row>
      <xdr:rowOff>65689</xdr:rowOff>
    </xdr:from>
    <xdr:to>
      <xdr:col>13</xdr:col>
      <xdr:colOff>68645</xdr:colOff>
      <xdr:row>50</xdr:row>
      <xdr:rowOff>84740</xdr:rowOff>
    </xdr:to>
    <xdr:sp macro="" textlink="">
      <xdr:nvSpPr>
        <xdr:cNvPr id="8" name="AutoShape 1"/>
        <xdr:cNvSpPr>
          <a:spLocks/>
        </xdr:cNvSpPr>
      </xdr:nvSpPr>
      <xdr:spPr bwMode="auto">
        <a:xfrm>
          <a:off x="1430720" y="6283609"/>
          <a:ext cx="123825" cy="1390651"/>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12013</xdr:colOff>
      <xdr:row>51</xdr:row>
      <xdr:rowOff>61093</xdr:rowOff>
    </xdr:from>
    <xdr:to>
      <xdr:col>120</xdr:col>
      <xdr:colOff>12013</xdr:colOff>
      <xdr:row>60</xdr:row>
      <xdr:rowOff>94863</xdr:rowOff>
    </xdr:to>
    <xdr:sp macro="" textlink="">
      <xdr:nvSpPr>
        <xdr:cNvPr id="9" name="AutoShape 9"/>
        <xdr:cNvSpPr>
          <a:spLocks/>
        </xdr:cNvSpPr>
      </xdr:nvSpPr>
      <xdr:spPr bwMode="auto">
        <a:xfrm>
          <a:off x="13286053" y="7803013"/>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14432</xdr:colOff>
      <xdr:row>41</xdr:row>
      <xdr:rowOff>58877</xdr:rowOff>
    </xdr:from>
    <xdr:to>
      <xdr:col>120</xdr:col>
      <xdr:colOff>14432</xdr:colOff>
      <xdr:row>50</xdr:row>
      <xdr:rowOff>92648</xdr:rowOff>
    </xdr:to>
    <xdr:sp macro="" textlink="">
      <xdr:nvSpPr>
        <xdr:cNvPr id="10" name="AutoShape 9"/>
        <xdr:cNvSpPr>
          <a:spLocks/>
        </xdr:cNvSpPr>
      </xdr:nvSpPr>
      <xdr:spPr bwMode="auto">
        <a:xfrm>
          <a:off x="13288472" y="6276797"/>
          <a:ext cx="114300" cy="1405371"/>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15103</xdr:colOff>
      <xdr:row>61</xdr:row>
      <xdr:rowOff>61298</xdr:rowOff>
    </xdr:from>
    <xdr:to>
      <xdr:col>120</xdr:col>
      <xdr:colOff>15102</xdr:colOff>
      <xdr:row>70</xdr:row>
      <xdr:rowOff>95068</xdr:rowOff>
    </xdr:to>
    <xdr:sp macro="" textlink="">
      <xdr:nvSpPr>
        <xdr:cNvPr id="11" name="AutoShape 9"/>
        <xdr:cNvSpPr>
          <a:spLocks/>
        </xdr:cNvSpPr>
      </xdr:nvSpPr>
      <xdr:spPr bwMode="auto">
        <a:xfrm>
          <a:off x="13289143" y="9327218"/>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21</xdr:row>
      <xdr:rowOff>60604</xdr:rowOff>
    </xdr:from>
    <xdr:to>
      <xdr:col>120</xdr:col>
      <xdr:colOff>16165</xdr:colOff>
      <xdr:row>30</xdr:row>
      <xdr:rowOff>94374</xdr:rowOff>
    </xdr:to>
    <xdr:sp macro="" textlink="">
      <xdr:nvSpPr>
        <xdr:cNvPr id="12" name="AutoShape 9"/>
        <xdr:cNvSpPr>
          <a:spLocks/>
        </xdr:cNvSpPr>
      </xdr:nvSpPr>
      <xdr:spPr bwMode="auto">
        <a:xfrm>
          <a:off x="13290205" y="3230524"/>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15597</xdr:colOff>
      <xdr:row>31</xdr:row>
      <xdr:rowOff>57135</xdr:rowOff>
    </xdr:from>
    <xdr:to>
      <xdr:col>120</xdr:col>
      <xdr:colOff>15596</xdr:colOff>
      <xdr:row>40</xdr:row>
      <xdr:rowOff>90905</xdr:rowOff>
    </xdr:to>
    <xdr:sp macro="" textlink="">
      <xdr:nvSpPr>
        <xdr:cNvPr id="13" name="AutoShape 9"/>
        <xdr:cNvSpPr>
          <a:spLocks/>
        </xdr:cNvSpPr>
      </xdr:nvSpPr>
      <xdr:spPr bwMode="auto">
        <a:xfrm>
          <a:off x="13289637" y="4751055"/>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11</xdr:row>
      <xdr:rowOff>66675</xdr:rowOff>
    </xdr:from>
    <xdr:to>
      <xdr:col>13</xdr:col>
      <xdr:colOff>68974</xdr:colOff>
      <xdr:row>20</xdr:row>
      <xdr:rowOff>85725</xdr:rowOff>
    </xdr:to>
    <xdr:sp macro="" textlink="">
      <xdr:nvSpPr>
        <xdr:cNvPr id="14" name="AutoShape 1"/>
        <xdr:cNvSpPr>
          <a:spLocks/>
        </xdr:cNvSpPr>
      </xdr:nvSpPr>
      <xdr:spPr bwMode="auto">
        <a:xfrm>
          <a:off x="1431049" y="1712595"/>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13938</xdr:colOff>
      <xdr:row>11</xdr:row>
      <xdr:rowOff>57150</xdr:rowOff>
    </xdr:from>
    <xdr:to>
      <xdr:col>120</xdr:col>
      <xdr:colOff>13938</xdr:colOff>
      <xdr:row>20</xdr:row>
      <xdr:rowOff>90920</xdr:rowOff>
    </xdr:to>
    <xdr:sp macro="" textlink="">
      <xdr:nvSpPr>
        <xdr:cNvPr id="15" name="AutoShape 9"/>
        <xdr:cNvSpPr>
          <a:spLocks/>
        </xdr:cNvSpPr>
      </xdr:nvSpPr>
      <xdr:spPr bwMode="auto">
        <a:xfrm>
          <a:off x="13287978" y="1703070"/>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61747</xdr:colOff>
      <xdr:row>31</xdr:row>
      <xdr:rowOff>63066</xdr:rowOff>
    </xdr:from>
    <xdr:to>
      <xdr:col>13</xdr:col>
      <xdr:colOff>72258</xdr:colOff>
      <xdr:row>40</xdr:row>
      <xdr:rowOff>82116</xdr:rowOff>
    </xdr:to>
    <xdr:sp macro="" textlink="">
      <xdr:nvSpPr>
        <xdr:cNvPr id="16" name="AutoShape 1"/>
        <xdr:cNvSpPr>
          <a:spLocks/>
        </xdr:cNvSpPr>
      </xdr:nvSpPr>
      <xdr:spPr bwMode="auto">
        <a:xfrm>
          <a:off x="1433347" y="4756986"/>
          <a:ext cx="124811"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58463</xdr:colOff>
      <xdr:row>51</xdr:row>
      <xdr:rowOff>66018</xdr:rowOff>
    </xdr:from>
    <xdr:to>
      <xdr:col>13</xdr:col>
      <xdr:colOff>67989</xdr:colOff>
      <xdr:row>60</xdr:row>
      <xdr:rowOff>85068</xdr:rowOff>
    </xdr:to>
    <xdr:sp macro="" textlink="">
      <xdr:nvSpPr>
        <xdr:cNvPr id="17" name="AutoShape 1"/>
        <xdr:cNvSpPr>
          <a:spLocks/>
        </xdr:cNvSpPr>
      </xdr:nvSpPr>
      <xdr:spPr bwMode="auto">
        <a:xfrm>
          <a:off x="1430063" y="7807938"/>
          <a:ext cx="123826"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60763</xdr:colOff>
      <xdr:row>61</xdr:row>
      <xdr:rowOff>68974</xdr:rowOff>
    </xdr:from>
    <xdr:to>
      <xdr:col>13</xdr:col>
      <xdr:colOff>70288</xdr:colOff>
      <xdr:row>70</xdr:row>
      <xdr:rowOff>88023</xdr:rowOff>
    </xdr:to>
    <xdr:sp macro="" textlink="">
      <xdr:nvSpPr>
        <xdr:cNvPr id="18" name="AutoShape 1"/>
        <xdr:cNvSpPr>
          <a:spLocks/>
        </xdr:cNvSpPr>
      </xdr:nvSpPr>
      <xdr:spPr bwMode="auto">
        <a:xfrm>
          <a:off x="1432363" y="9334894"/>
          <a:ext cx="123825" cy="139064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21</xdr:row>
      <xdr:rowOff>63719</xdr:rowOff>
    </xdr:from>
    <xdr:to>
      <xdr:col>13</xdr:col>
      <xdr:colOff>68974</xdr:colOff>
      <xdr:row>30</xdr:row>
      <xdr:rowOff>82769</xdr:rowOff>
    </xdr:to>
    <xdr:sp macro="" textlink="">
      <xdr:nvSpPr>
        <xdr:cNvPr id="19" name="AutoShape 1"/>
        <xdr:cNvSpPr>
          <a:spLocks/>
        </xdr:cNvSpPr>
      </xdr:nvSpPr>
      <xdr:spPr bwMode="auto">
        <a:xfrm>
          <a:off x="1431049" y="3233639"/>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59120</xdr:colOff>
      <xdr:row>41</xdr:row>
      <xdr:rowOff>65689</xdr:rowOff>
    </xdr:from>
    <xdr:to>
      <xdr:col>13</xdr:col>
      <xdr:colOff>68645</xdr:colOff>
      <xdr:row>50</xdr:row>
      <xdr:rowOff>84740</xdr:rowOff>
    </xdr:to>
    <xdr:sp macro="" textlink="">
      <xdr:nvSpPr>
        <xdr:cNvPr id="20" name="AutoShape 1"/>
        <xdr:cNvSpPr>
          <a:spLocks/>
        </xdr:cNvSpPr>
      </xdr:nvSpPr>
      <xdr:spPr bwMode="auto">
        <a:xfrm>
          <a:off x="1430720" y="6283609"/>
          <a:ext cx="123825" cy="1390651"/>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12013</xdr:colOff>
      <xdr:row>51</xdr:row>
      <xdr:rowOff>61093</xdr:rowOff>
    </xdr:from>
    <xdr:to>
      <xdr:col>120</xdr:col>
      <xdr:colOff>12013</xdr:colOff>
      <xdr:row>60</xdr:row>
      <xdr:rowOff>94863</xdr:rowOff>
    </xdr:to>
    <xdr:sp macro="" textlink="">
      <xdr:nvSpPr>
        <xdr:cNvPr id="21" name="AutoShape 9"/>
        <xdr:cNvSpPr>
          <a:spLocks/>
        </xdr:cNvSpPr>
      </xdr:nvSpPr>
      <xdr:spPr bwMode="auto">
        <a:xfrm>
          <a:off x="13286053" y="7803013"/>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14432</xdr:colOff>
      <xdr:row>41</xdr:row>
      <xdr:rowOff>58877</xdr:rowOff>
    </xdr:from>
    <xdr:to>
      <xdr:col>120</xdr:col>
      <xdr:colOff>14432</xdr:colOff>
      <xdr:row>50</xdr:row>
      <xdr:rowOff>92648</xdr:rowOff>
    </xdr:to>
    <xdr:sp macro="" textlink="">
      <xdr:nvSpPr>
        <xdr:cNvPr id="22" name="AutoShape 9"/>
        <xdr:cNvSpPr>
          <a:spLocks/>
        </xdr:cNvSpPr>
      </xdr:nvSpPr>
      <xdr:spPr bwMode="auto">
        <a:xfrm>
          <a:off x="13288472" y="6276797"/>
          <a:ext cx="114300" cy="1405371"/>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15103</xdr:colOff>
      <xdr:row>61</xdr:row>
      <xdr:rowOff>61298</xdr:rowOff>
    </xdr:from>
    <xdr:to>
      <xdr:col>120</xdr:col>
      <xdr:colOff>15102</xdr:colOff>
      <xdr:row>70</xdr:row>
      <xdr:rowOff>95068</xdr:rowOff>
    </xdr:to>
    <xdr:sp macro="" textlink="">
      <xdr:nvSpPr>
        <xdr:cNvPr id="23" name="AutoShape 9"/>
        <xdr:cNvSpPr>
          <a:spLocks/>
        </xdr:cNvSpPr>
      </xdr:nvSpPr>
      <xdr:spPr bwMode="auto">
        <a:xfrm>
          <a:off x="13289143" y="9327218"/>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21</xdr:row>
      <xdr:rowOff>60604</xdr:rowOff>
    </xdr:from>
    <xdr:to>
      <xdr:col>120</xdr:col>
      <xdr:colOff>16165</xdr:colOff>
      <xdr:row>30</xdr:row>
      <xdr:rowOff>94374</xdr:rowOff>
    </xdr:to>
    <xdr:sp macro="" textlink="">
      <xdr:nvSpPr>
        <xdr:cNvPr id="24" name="AutoShape 9"/>
        <xdr:cNvSpPr>
          <a:spLocks/>
        </xdr:cNvSpPr>
      </xdr:nvSpPr>
      <xdr:spPr bwMode="auto">
        <a:xfrm>
          <a:off x="13290205" y="3230524"/>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15597</xdr:colOff>
      <xdr:row>31</xdr:row>
      <xdr:rowOff>57135</xdr:rowOff>
    </xdr:from>
    <xdr:to>
      <xdr:col>120</xdr:col>
      <xdr:colOff>15596</xdr:colOff>
      <xdr:row>40</xdr:row>
      <xdr:rowOff>90905</xdr:rowOff>
    </xdr:to>
    <xdr:sp macro="" textlink="">
      <xdr:nvSpPr>
        <xdr:cNvPr id="25" name="AutoShape 9"/>
        <xdr:cNvSpPr>
          <a:spLocks/>
        </xdr:cNvSpPr>
      </xdr:nvSpPr>
      <xdr:spPr bwMode="auto">
        <a:xfrm>
          <a:off x="13289637" y="4751055"/>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11</xdr:row>
      <xdr:rowOff>66675</xdr:rowOff>
    </xdr:from>
    <xdr:to>
      <xdr:col>13</xdr:col>
      <xdr:colOff>68974</xdr:colOff>
      <xdr:row>20</xdr:row>
      <xdr:rowOff>85725</xdr:rowOff>
    </xdr:to>
    <xdr:sp macro="" textlink="">
      <xdr:nvSpPr>
        <xdr:cNvPr id="26" name="AutoShape 1"/>
        <xdr:cNvSpPr>
          <a:spLocks/>
        </xdr:cNvSpPr>
      </xdr:nvSpPr>
      <xdr:spPr bwMode="auto">
        <a:xfrm>
          <a:off x="1431049" y="1712595"/>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13938</xdr:colOff>
      <xdr:row>11</xdr:row>
      <xdr:rowOff>57150</xdr:rowOff>
    </xdr:from>
    <xdr:to>
      <xdr:col>120</xdr:col>
      <xdr:colOff>13938</xdr:colOff>
      <xdr:row>20</xdr:row>
      <xdr:rowOff>90920</xdr:rowOff>
    </xdr:to>
    <xdr:sp macro="" textlink="">
      <xdr:nvSpPr>
        <xdr:cNvPr id="27" name="AutoShape 9"/>
        <xdr:cNvSpPr>
          <a:spLocks/>
        </xdr:cNvSpPr>
      </xdr:nvSpPr>
      <xdr:spPr bwMode="auto">
        <a:xfrm>
          <a:off x="13287978" y="1703070"/>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61747</xdr:colOff>
      <xdr:row>31</xdr:row>
      <xdr:rowOff>63066</xdr:rowOff>
    </xdr:from>
    <xdr:to>
      <xdr:col>13</xdr:col>
      <xdr:colOff>72258</xdr:colOff>
      <xdr:row>40</xdr:row>
      <xdr:rowOff>82116</xdr:rowOff>
    </xdr:to>
    <xdr:sp macro="" textlink="">
      <xdr:nvSpPr>
        <xdr:cNvPr id="28" name="AutoShape 1"/>
        <xdr:cNvSpPr>
          <a:spLocks/>
        </xdr:cNvSpPr>
      </xdr:nvSpPr>
      <xdr:spPr bwMode="auto">
        <a:xfrm>
          <a:off x="1433347" y="4756986"/>
          <a:ext cx="124811"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58463</xdr:colOff>
      <xdr:row>51</xdr:row>
      <xdr:rowOff>66018</xdr:rowOff>
    </xdr:from>
    <xdr:to>
      <xdr:col>13</xdr:col>
      <xdr:colOff>67989</xdr:colOff>
      <xdr:row>60</xdr:row>
      <xdr:rowOff>85068</xdr:rowOff>
    </xdr:to>
    <xdr:sp macro="" textlink="">
      <xdr:nvSpPr>
        <xdr:cNvPr id="29" name="AutoShape 1"/>
        <xdr:cNvSpPr>
          <a:spLocks/>
        </xdr:cNvSpPr>
      </xdr:nvSpPr>
      <xdr:spPr bwMode="auto">
        <a:xfrm>
          <a:off x="1430063" y="7807938"/>
          <a:ext cx="123826"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60763</xdr:colOff>
      <xdr:row>61</xdr:row>
      <xdr:rowOff>68974</xdr:rowOff>
    </xdr:from>
    <xdr:to>
      <xdr:col>13</xdr:col>
      <xdr:colOff>70288</xdr:colOff>
      <xdr:row>70</xdr:row>
      <xdr:rowOff>88023</xdr:rowOff>
    </xdr:to>
    <xdr:sp macro="" textlink="">
      <xdr:nvSpPr>
        <xdr:cNvPr id="30" name="AutoShape 1"/>
        <xdr:cNvSpPr>
          <a:spLocks/>
        </xdr:cNvSpPr>
      </xdr:nvSpPr>
      <xdr:spPr bwMode="auto">
        <a:xfrm>
          <a:off x="1432363" y="9334894"/>
          <a:ext cx="123825" cy="139064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21</xdr:row>
      <xdr:rowOff>63719</xdr:rowOff>
    </xdr:from>
    <xdr:to>
      <xdr:col>13</xdr:col>
      <xdr:colOff>68974</xdr:colOff>
      <xdr:row>30</xdr:row>
      <xdr:rowOff>82769</xdr:rowOff>
    </xdr:to>
    <xdr:sp macro="" textlink="">
      <xdr:nvSpPr>
        <xdr:cNvPr id="31" name="AutoShape 1"/>
        <xdr:cNvSpPr>
          <a:spLocks/>
        </xdr:cNvSpPr>
      </xdr:nvSpPr>
      <xdr:spPr bwMode="auto">
        <a:xfrm>
          <a:off x="1431049" y="3233639"/>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59120</xdr:colOff>
      <xdr:row>41</xdr:row>
      <xdr:rowOff>65689</xdr:rowOff>
    </xdr:from>
    <xdr:to>
      <xdr:col>13</xdr:col>
      <xdr:colOff>68645</xdr:colOff>
      <xdr:row>50</xdr:row>
      <xdr:rowOff>84740</xdr:rowOff>
    </xdr:to>
    <xdr:sp macro="" textlink="">
      <xdr:nvSpPr>
        <xdr:cNvPr id="32" name="AutoShape 1"/>
        <xdr:cNvSpPr>
          <a:spLocks/>
        </xdr:cNvSpPr>
      </xdr:nvSpPr>
      <xdr:spPr bwMode="auto">
        <a:xfrm>
          <a:off x="1430720" y="6283609"/>
          <a:ext cx="123825" cy="1390651"/>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12013</xdr:colOff>
      <xdr:row>51</xdr:row>
      <xdr:rowOff>61093</xdr:rowOff>
    </xdr:from>
    <xdr:to>
      <xdr:col>120</xdr:col>
      <xdr:colOff>12013</xdr:colOff>
      <xdr:row>60</xdr:row>
      <xdr:rowOff>94863</xdr:rowOff>
    </xdr:to>
    <xdr:sp macro="" textlink="">
      <xdr:nvSpPr>
        <xdr:cNvPr id="33" name="AutoShape 9"/>
        <xdr:cNvSpPr>
          <a:spLocks/>
        </xdr:cNvSpPr>
      </xdr:nvSpPr>
      <xdr:spPr bwMode="auto">
        <a:xfrm>
          <a:off x="13286053" y="7803013"/>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14432</xdr:colOff>
      <xdr:row>41</xdr:row>
      <xdr:rowOff>58877</xdr:rowOff>
    </xdr:from>
    <xdr:to>
      <xdr:col>120</xdr:col>
      <xdr:colOff>14432</xdr:colOff>
      <xdr:row>50</xdr:row>
      <xdr:rowOff>92648</xdr:rowOff>
    </xdr:to>
    <xdr:sp macro="" textlink="">
      <xdr:nvSpPr>
        <xdr:cNvPr id="34" name="AutoShape 9"/>
        <xdr:cNvSpPr>
          <a:spLocks/>
        </xdr:cNvSpPr>
      </xdr:nvSpPr>
      <xdr:spPr bwMode="auto">
        <a:xfrm>
          <a:off x="13288472" y="6276797"/>
          <a:ext cx="114300" cy="1405371"/>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15103</xdr:colOff>
      <xdr:row>61</xdr:row>
      <xdr:rowOff>61298</xdr:rowOff>
    </xdr:from>
    <xdr:to>
      <xdr:col>120</xdr:col>
      <xdr:colOff>15102</xdr:colOff>
      <xdr:row>70</xdr:row>
      <xdr:rowOff>95068</xdr:rowOff>
    </xdr:to>
    <xdr:sp macro="" textlink="">
      <xdr:nvSpPr>
        <xdr:cNvPr id="35" name="AutoShape 9"/>
        <xdr:cNvSpPr>
          <a:spLocks/>
        </xdr:cNvSpPr>
      </xdr:nvSpPr>
      <xdr:spPr bwMode="auto">
        <a:xfrm>
          <a:off x="13289143" y="9327218"/>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21</xdr:row>
      <xdr:rowOff>60604</xdr:rowOff>
    </xdr:from>
    <xdr:to>
      <xdr:col>120</xdr:col>
      <xdr:colOff>16165</xdr:colOff>
      <xdr:row>30</xdr:row>
      <xdr:rowOff>94374</xdr:rowOff>
    </xdr:to>
    <xdr:sp macro="" textlink="">
      <xdr:nvSpPr>
        <xdr:cNvPr id="36" name="AutoShape 9"/>
        <xdr:cNvSpPr>
          <a:spLocks/>
        </xdr:cNvSpPr>
      </xdr:nvSpPr>
      <xdr:spPr bwMode="auto">
        <a:xfrm>
          <a:off x="13290205" y="3230524"/>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15597</xdr:colOff>
      <xdr:row>31</xdr:row>
      <xdr:rowOff>57135</xdr:rowOff>
    </xdr:from>
    <xdr:to>
      <xdr:col>120</xdr:col>
      <xdr:colOff>15596</xdr:colOff>
      <xdr:row>40</xdr:row>
      <xdr:rowOff>90905</xdr:rowOff>
    </xdr:to>
    <xdr:sp macro="" textlink="">
      <xdr:nvSpPr>
        <xdr:cNvPr id="37" name="AutoShape 9"/>
        <xdr:cNvSpPr>
          <a:spLocks/>
        </xdr:cNvSpPr>
      </xdr:nvSpPr>
      <xdr:spPr bwMode="auto">
        <a:xfrm>
          <a:off x="13289637" y="4751055"/>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11</xdr:row>
      <xdr:rowOff>66675</xdr:rowOff>
    </xdr:from>
    <xdr:to>
      <xdr:col>13</xdr:col>
      <xdr:colOff>68974</xdr:colOff>
      <xdr:row>20</xdr:row>
      <xdr:rowOff>85725</xdr:rowOff>
    </xdr:to>
    <xdr:sp macro="" textlink="">
      <xdr:nvSpPr>
        <xdr:cNvPr id="38" name="AutoShape 1"/>
        <xdr:cNvSpPr>
          <a:spLocks/>
        </xdr:cNvSpPr>
      </xdr:nvSpPr>
      <xdr:spPr bwMode="auto">
        <a:xfrm>
          <a:off x="1431049" y="1712595"/>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13938</xdr:colOff>
      <xdr:row>11</xdr:row>
      <xdr:rowOff>57150</xdr:rowOff>
    </xdr:from>
    <xdr:to>
      <xdr:col>120</xdr:col>
      <xdr:colOff>13938</xdr:colOff>
      <xdr:row>20</xdr:row>
      <xdr:rowOff>90920</xdr:rowOff>
    </xdr:to>
    <xdr:sp macro="" textlink="">
      <xdr:nvSpPr>
        <xdr:cNvPr id="39" name="AutoShape 9"/>
        <xdr:cNvSpPr>
          <a:spLocks/>
        </xdr:cNvSpPr>
      </xdr:nvSpPr>
      <xdr:spPr bwMode="auto">
        <a:xfrm>
          <a:off x="13287978" y="1703070"/>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61747</xdr:colOff>
      <xdr:row>31</xdr:row>
      <xdr:rowOff>63066</xdr:rowOff>
    </xdr:from>
    <xdr:to>
      <xdr:col>13</xdr:col>
      <xdr:colOff>72258</xdr:colOff>
      <xdr:row>40</xdr:row>
      <xdr:rowOff>82116</xdr:rowOff>
    </xdr:to>
    <xdr:sp macro="" textlink="">
      <xdr:nvSpPr>
        <xdr:cNvPr id="40" name="AutoShape 1"/>
        <xdr:cNvSpPr>
          <a:spLocks/>
        </xdr:cNvSpPr>
      </xdr:nvSpPr>
      <xdr:spPr bwMode="auto">
        <a:xfrm>
          <a:off x="1433347" y="4756986"/>
          <a:ext cx="124811"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58463</xdr:colOff>
      <xdr:row>51</xdr:row>
      <xdr:rowOff>66018</xdr:rowOff>
    </xdr:from>
    <xdr:to>
      <xdr:col>13</xdr:col>
      <xdr:colOff>67989</xdr:colOff>
      <xdr:row>60</xdr:row>
      <xdr:rowOff>85068</xdr:rowOff>
    </xdr:to>
    <xdr:sp macro="" textlink="">
      <xdr:nvSpPr>
        <xdr:cNvPr id="41" name="AutoShape 1"/>
        <xdr:cNvSpPr>
          <a:spLocks/>
        </xdr:cNvSpPr>
      </xdr:nvSpPr>
      <xdr:spPr bwMode="auto">
        <a:xfrm>
          <a:off x="1430063" y="7807938"/>
          <a:ext cx="123826"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60763</xdr:colOff>
      <xdr:row>61</xdr:row>
      <xdr:rowOff>68974</xdr:rowOff>
    </xdr:from>
    <xdr:to>
      <xdr:col>13</xdr:col>
      <xdr:colOff>70288</xdr:colOff>
      <xdr:row>70</xdr:row>
      <xdr:rowOff>88023</xdr:rowOff>
    </xdr:to>
    <xdr:sp macro="" textlink="">
      <xdr:nvSpPr>
        <xdr:cNvPr id="42" name="AutoShape 1"/>
        <xdr:cNvSpPr>
          <a:spLocks/>
        </xdr:cNvSpPr>
      </xdr:nvSpPr>
      <xdr:spPr bwMode="auto">
        <a:xfrm>
          <a:off x="1432363" y="9334894"/>
          <a:ext cx="123825" cy="139064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21</xdr:row>
      <xdr:rowOff>63719</xdr:rowOff>
    </xdr:from>
    <xdr:to>
      <xdr:col>13</xdr:col>
      <xdr:colOff>68974</xdr:colOff>
      <xdr:row>30</xdr:row>
      <xdr:rowOff>82769</xdr:rowOff>
    </xdr:to>
    <xdr:sp macro="" textlink="">
      <xdr:nvSpPr>
        <xdr:cNvPr id="43" name="AutoShape 1"/>
        <xdr:cNvSpPr>
          <a:spLocks/>
        </xdr:cNvSpPr>
      </xdr:nvSpPr>
      <xdr:spPr bwMode="auto">
        <a:xfrm>
          <a:off x="1431049" y="3233639"/>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59120</xdr:colOff>
      <xdr:row>41</xdr:row>
      <xdr:rowOff>65689</xdr:rowOff>
    </xdr:from>
    <xdr:to>
      <xdr:col>13</xdr:col>
      <xdr:colOff>68645</xdr:colOff>
      <xdr:row>50</xdr:row>
      <xdr:rowOff>84740</xdr:rowOff>
    </xdr:to>
    <xdr:sp macro="" textlink="">
      <xdr:nvSpPr>
        <xdr:cNvPr id="44" name="AutoShape 1"/>
        <xdr:cNvSpPr>
          <a:spLocks/>
        </xdr:cNvSpPr>
      </xdr:nvSpPr>
      <xdr:spPr bwMode="auto">
        <a:xfrm>
          <a:off x="1430720" y="6283609"/>
          <a:ext cx="123825" cy="1390651"/>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12013</xdr:colOff>
      <xdr:row>51</xdr:row>
      <xdr:rowOff>61093</xdr:rowOff>
    </xdr:from>
    <xdr:to>
      <xdr:col>120</xdr:col>
      <xdr:colOff>12013</xdr:colOff>
      <xdr:row>60</xdr:row>
      <xdr:rowOff>94863</xdr:rowOff>
    </xdr:to>
    <xdr:sp macro="" textlink="">
      <xdr:nvSpPr>
        <xdr:cNvPr id="45" name="AutoShape 9"/>
        <xdr:cNvSpPr>
          <a:spLocks/>
        </xdr:cNvSpPr>
      </xdr:nvSpPr>
      <xdr:spPr bwMode="auto">
        <a:xfrm>
          <a:off x="13286053" y="7803013"/>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14432</xdr:colOff>
      <xdr:row>41</xdr:row>
      <xdr:rowOff>58877</xdr:rowOff>
    </xdr:from>
    <xdr:to>
      <xdr:col>120</xdr:col>
      <xdr:colOff>14432</xdr:colOff>
      <xdr:row>50</xdr:row>
      <xdr:rowOff>92648</xdr:rowOff>
    </xdr:to>
    <xdr:sp macro="" textlink="">
      <xdr:nvSpPr>
        <xdr:cNvPr id="46" name="AutoShape 9"/>
        <xdr:cNvSpPr>
          <a:spLocks/>
        </xdr:cNvSpPr>
      </xdr:nvSpPr>
      <xdr:spPr bwMode="auto">
        <a:xfrm>
          <a:off x="13288472" y="6276797"/>
          <a:ext cx="114300" cy="1405371"/>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15103</xdr:colOff>
      <xdr:row>61</xdr:row>
      <xdr:rowOff>61298</xdr:rowOff>
    </xdr:from>
    <xdr:to>
      <xdr:col>120</xdr:col>
      <xdr:colOff>15102</xdr:colOff>
      <xdr:row>70</xdr:row>
      <xdr:rowOff>95068</xdr:rowOff>
    </xdr:to>
    <xdr:sp macro="" textlink="">
      <xdr:nvSpPr>
        <xdr:cNvPr id="47" name="AutoShape 9"/>
        <xdr:cNvSpPr>
          <a:spLocks/>
        </xdr:cNvSpPr>
      </xdr:nvSpPr>
      <xdr:spPr bwMode="auto">
        <a:xfrm>
          <a:off x="13289143" y="9327218"/>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21</xdr:row>
      <xdr:rowOff>60604</xdr:rowOff>
    </xdr:from>
    <xdr:to>
      <xdr:col>120</xdr:col>
      <xdr:colOff>16165</xdr:colOff>
      <xdr:row>30</xdr:row>
      <xdr:rowOff>94374</xdr:rowOff>
    </xdr:to>
    <xdr:sp macro="" textlink="">
      <xdr:nvSpPr>
        <xdr:cNvPr id="48" name="AutoShape 9"/>
        <xdr:cNvSpPr>
          <a:spLocks/>
        </xdr:cNvSpPr>
      </xdr:nvSpPr>
      <xdr:spPr bwMode="auto">
        <a:xfrm>
          <a:off x="13290205" y="3230524"/>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15597</xdr:colOff>
      <xdr:row>31</xdr:row>
      <xdr:rowOff>57135</xdr:rowOff>
    </xdr:from>
    <xdr:to>
      <xdr:col>120</xdr:col>
      <xdr:colOff>15596</xdr:colOff>
      <xdr:row>40</xdr:row>
      <xdr:rowOff>90905</xdr:rowOff>
    </xdr:to>
    <xdr:sp macro="" textlink="">
      <xdr:nvSpPr>
        <xdr:cNvPr id="49" name="AutoShape 9"/>
        <xdr:cNvSpPr>
          <a:spLocks/>
        </xdr:cNvSpPr>
      </xdr:nvSpPr>
      <xdr:spPr bwMode="auto">
        <a:xfrm>
          <a:off x="13289637" y="4751055"/>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11</xdr:row>
      <xdr:rowOff>66675</xdr:rowOff>
    </xdr:from>
    <xdr:to>
      <xdr:col>13</xdr:col>
      <xdr:colOff>68974</xdr:colOff>
      <xdr:row>20</xdr:row>
      <xdr:rowOff>85725</xdr:rowOff>
    </xdr:to>
    <xdr:sp macro="" textlink="">
      <xdr:nvSpPr>
        <xdr:cNvPr id="50" name="AutoShape 1"/>
        <xdr:cNvSpPr>
          <a:spLocks/>
        </xdr:cNvSpPr>
      </xdr:nvSpPr>
      <xdr:spPr bwMode="auto">
        <a:xfrm>
          <a:off x="1431049" y="1712595"/>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13938</xdr:colOff>
      <xdr:row>11</xdr:row>
      <xdr:rowOff>57150</xdr:rowOff>
    </xdr:from>
    <xdr:to>
      <xdr:col>120</xdr:col>
      <xdr:colOff>13938</xdr:colOff>
      <xdr:row>20</xdr:row>
      <xdr:rowOff>90920</xdr:rowOff>
    </xdr:to>
    <xdr:sp macro="" textlink="">
      <xdr:nvSpPr>
        <xdr:cNvPr id="51" name="AutoShape 9"/>
        <xdr:cNvSpPr>
          <a:spLocks/>
        </xdr:cNvSpPr>
      </xdr:nvSpPr>
      <xdr:spPr bwMode="auto">
        <a:xfrm>
          <a:off x="13287978" y="1703070"/>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61747</xdr:colOff>
      <xdr:row>31</xdr:row>
      <xdr:rowOff>63066</xdr:rowOff>
    </xdr:from>
    <xdr:to>
      <xdr:col>13</xdr:col>
      <xdr:colOff>72258</xdr:colOff>
      <xdr:row>40</xdr:row>
      <xdr:rowOff>82116</xdr:rowOff>
    </xdr:to>
    <xdr:sp macro="" textlink="">
      <xdr:nvSpPr>
        <xdr:cNvPr id="52" name="AutoShape 1"/>
        <xdr:cNvSpPr>
          <a:spLocks/>
        </xdr:cNvSpPr>
      </xdr:nvSpPr>
      <xdr:spPr bwMode="auto">
        <a:xfrm>
          <a:off x="1433347" y="4756986"/>
          <a:ext cx="124811"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58463</xdr:colOff>
      <xdr:row>51</xdr:row>
      <xdr:rowOff>66018</xdr:rowOff>
    </xdr:from>
    <xdr:to>
      <xdr:col>13</xdr:col>
      <xdr:colOff>67989</xdr:colOff>
      <xdr:row>60</xdr:row>
      <xdr:rowOff>85068</xdr:rowOff>
    </xdr:to>
    <xdr:sp macro="" textlink="">
      <xdr:nvSpPr>
        <xdr:cNvPr id="53" name="AutoShape 1"/>
        <xdr:cNvSpPr>
          <a:spLocks/>
        </xdr:cNvSpPr>
      </xdr:nvSpPr>
      <xdr:spPr bwMode="auto">
        <a:xfrm>
          <a:off x="1430063" y="7807938"/>
          <a:ext cx="123826"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60763</xdr:colOff>
      <xdr:row>61</xdr:row>
      <xdr:rowOff>68974</xdr:rowOff>
    </xdr:from>
    <xdr:to>
      <xdr:col>13</xdr:col>
      <xdr:colOff>70288</xdr:colOff>
      <xdr:row>70</xdr:row>
      <xdr:rowOff>88023</xdr:rowOff>
    </xdr:to>
    <xdr:sp macro="" textlink="">
      <xdr:nvSpPr>
        <xdr:cNvPr id="54" name="AutoShape 1"/>
        <xdr:cNvSpPr>
          <a:spLocks/>
        </xdr:cNvSpPr>
      </xdr:nvSpPr>
      <xdr:spPr bwMode="auto">
        <a:xfrm>
          <a:off x="1432363" y="9334894"/>
          <a:ext cx="123825" cy="139064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21</xdr:row>
      <xdr:rowOff>63719</xdr:rowOff>
    </xdr:from>
    <xdr:to>
      <xdr:col>13</xdr:col>
      <xdr:colOff>68974</xdr:colOff>
      <xdr:row>30</xdr:row>
      <xdr:rowOff>82769</xdr:rowOff>
    </xdr:to>
    <xdr:sp macro="" textlink="">
      <xdr:nvSpPr>
        <xdr:cNvPr id="55" name="AutoShape 1"/>
        <xdr:cNvSpPr>
          <a:spLocks/>
        </xdr:cNvSpPr>
      </xdr:nvSpPr>
      <xdr:spPr bwMode="auto">
        <a:xfrm>
          <a:off x="1431049" y="3233639"/>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59120</xdr:colOff>
      <xdr:row>41</xdr:row>
      <xdr:rowOff>65689</xdr:rowOff>
    </xdr:from>
    <xdr:to>
      <xdr:col>13</xdr:col>
      <xdr:colOff>68645</xdr:colOff>
      <xdr:row>50</xdr:row>
      <xdr:rowOff>84740</xdr:rowOff>
    </xdr:to>
    <xdr:sp macro="" textlink="">
      <xdr:nvSpPr>
        <xdr:cNvPr id="56" name="AutoShape 1"/>
        <xdr:cNvSpPr>
          <a:spLocks/>
        </xdr:cNvSpPr>
      </xdr:nvSpPr>
      <xdr:spPr bwMode="auto">
        <a:xfrm>
          <a:off x="1430720" y="6283609"/>
          <a:ext cx="123825" cy="1390651"/>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12013</xdr:colOff>
      <xdr:row>51</xdr:row>
      <xdr:rowOff>61093</xdr:rowOff>
    </xdr:from>
    <xdr:to>
      <xdr:col>120</xdr:col>
      <xdr:colOff>12013</xdr:colOff>
      <xdr:row>60</xdr:row>
      <xdr:rowOff>94863</xdr:rowOff>
    </xdr:to>
    <xdr:sp macro="" textlink="">
      <xdr:nvSpPr>
        <xdr:cNvPr id="57" name="AutoShape 9"/>
        <xdr:cNvSpPr>
          <a:spLocks/>
        </xdr:cNvSpPr>
      </xdr:nvSpPr>
      <xdr:spPr bwMode="auto">
        <a:xfrm>
          <a:off x="13286053" y="7803013"/>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14432</xdr:colOff>
      <xdr:row>41</xdr:row>
      <xdr:rowOff>58877</xdr:rowOff>
    </xdr:from>
    <xdr:to>
      <xdr:col>120</xdr:col>
      <xdr:colOff>14432</xdr:colOff>
      <xdr:row>50</xdr:row>
      <xdr:rowOff>92648</xdr:rowOff>
    </xdr:to>
    <xdr:sp macro="" textlink="">
      <xdr:nvSpPr>
        <xdr:cNvPr id="58" name="AutoShape 9"/>
        <xdr:cNvSpPr>
          <a:spLocks/>
        </xdr:cNvSpPr>
      </xdr:nvSpPr>
      <xdr:spPr bwMode="auto">
        <a:xfrm>
          <a:off x="13288472" y="6276797"/>
          <a:ext cx="114300" cy="1405371"/>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15103</xdr:colOff>
      <xdr:row>61</xdr:row>
      <xdr:rowOff>61298</xdr:rowOff>
    </xdr:from>
    <xdr:to>
      <xdr:col>120</xdr:col>
      <xdr:colOff>15102</xdr:colOff>
      <xdr:row>70</xdr:row>
      <xdr:rowOff>95068</xdr:rowOff>
    </xdr:to>
    <xdr:sp macro="" textlink="">
      <xdr:nvSpPr>
        <xdr:cNvPr id="59" name="AutoShape 9"/>
        <xdr:cNvSpPr>
          <a:spLocks/>
        </xdr:cNvSpPr>
      </xdr:nvSpPr>
      <xdr:spPr bwMode="auto">
        <a:xfrm>
          <a:off x="13289143" y="9327218"/>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21</xdr:row>
      <xdr:rowOff>60604</xdr:rowOff>
    </xdr:from>
    <xdr:to>
      <xdr:col>120</xdr:col>
      <xdr:colOff>16165</xdr:colOff>
      <xdr:row>30</xdr:row>
      <xdr:rowOff>94374</xdr:rowOff>
    </xdr:to>
    <xdr:sp macro="" textlink="">
      <xdr:nvSpPr>
        <xdr:cNvPr id="60" name="AutoShape 9"/>
        <xdr:cNvSpPr>
          <a:spLocks/>
        </xdr:cNvSpPr>
      </xdr:nvSpPr>
      <xdr:spPr bwMode="auto">
        <a:xfrm>
          <a:off x="13290205" y="3230524"/>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15597</xdr:colOff>
      <xdr:row>31</xdr:row>
      <xdr:rowOff>57135</xdr:rowOff>
    </xdr:from>
    <xdr:to>
      <xdr:col>120</xdr:col>
      <xdr:colOff>15596</xdr:colOff>
      <xdr:row>40</xdr:row>
      <xdr:rowOff>90905</xdr:rowOff>
    </xdr:to>
    <xdr:sp macro="" textlink="">
      <xdr:nvSpPr>
        <xdr:cNvPr id="61" name="AutoShape 9"/>
        <xdr:cNvSpPr>
          <a:spLocks/>
        </xdr:cNvSpPr>
      </xdr:nvSpPr>
      <xdr:spPr bwMode="auto">
        <a:xfrm>
          <a:off x="13289637" y="4751055"/>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11</xdr:row>
      <xdr:rowOff>66675</xdr:rowOff>
    </xdr:from>
    <xdr:to>
      <xdr:col>13</xdr:col>
      <xdr:colOff>68974</xdr:colOff>
      <xdr:row>20</xdr:row>
      <xdr:rowOff>85725</xdr:rowOff>
    </xdr:to>
    <xdr:sp macro="" textlink="">
      <xdr:nvSpPr>
        <xdr:cNvPr id="62" name="AutoShape 1"/>
        <xdr:cNvSpPr>
          <a:spLocks/>
        </xdr:cNvSpPr>
      </xdr:nvSpPr>
      <xdr:spPr bwMode="auto">
        <a:xfrm>
          <a:off x="1431049" y="1712595"/>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13938</xdr:colOff>
      <xdr:row>11</xdr:row>
      <xdr:rowOff>57150</xdr:rowOff>
    </xdr:from>
    <xdr:to>
      <xdr:col>120</xdr:col>
      <xdr:colOff>13938</xdr:colOff>
      <xdr:row>20</xdr:row>
      <xdr:rowOff>90920</xdr:rowOff>
    </xdr:to>
    <xdr:sp macro="" textlink="">
      <xdr:nvSpPr>
        <xdr:cNvPr id="63" name="AutoShape 9"/>
        <xdr:cNvSpPr>
          <a:spLocks/>
        </xdr:cNvSpPr>
      </xdr:nvSpPr>
      <xdr:spPr bwMode="auto">
        <a:xfrm>
          <a:off x="13287978" y="1703070"/>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61747</xdr:colOff>
      <xdr:row>31</xdr:row>
      <xdr:rowOff>63066</xdr:rowOff>
    </xdr:from>
    <xdr:to>
      <xdr:col>13</xdr:col>
      <xdr:colOff>72258</xdr:colOff>
      <xdr:row>40</xdr:row>
      <xdr:rowOff>82116</xdr:rowOff>
    </xdr:to>
    <xdr:sp macro="" textlink="">
      <xdr:nvSpPr>
        <xdr:cNvPr id="64" name="AutoShape 1"/>
        <xdr:cNvSpPr>
          <a:spLocks/>
        </xdr:cNvSpPr>
      </xdr:nvSpPr>
      <xdr:spPr bwMode="auto">
        <a:xfrm>
          <a:off x="1433347" y="4756986"/>
          <a:ext cx="124811"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58463</xdr:colOff>
      <xdr:row>51</xdr:row>
      <xdr:rowOff>66018</xdr:rowOff>
    </xdr:from>
    <xdr:to>
      <xdr:col>13</xdr:col>
      <xdr:colOff>67989</xdr:colOff>
      <xdr:row>60</xdr:row>
      <xdr:rowOff>85068</xdr:rowOff>
    </xdr:to>
    <xdr:sp macro="" textlink="">
      <xdr:nvSpPr>
        <xdr:cNvPr id="65" name="AutoShape 1"/>
        <xdr:cNvSpPr>
          <a:spLocks/>
        </xdr:cNvSpPr>
      </xdr:nvSpPr>
      <xdr:spPr bwMode="auto">
        <a:xfrm>
          <a:off x="1430063" y="7807938"/>
          <a:ext cx="123826"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60763</xdr:colOff>
      <xdr:row>61</xdr:row>
      <xdr:rowOff>68974</xdr:rowOff>
    </xdr:from>
    <xdr:to>
      <xdr:col>13</xdr:col>
      <xdr:colOff>70288</xdr:colOff>
      <xdr:row>70</xdr:row>
      <xdr:rowOff>88023</xdr:rowOff>
    </xdr:to>
    <xdr:sp macro="" textlink="">
      <xdr:nvSpPr>
        <xdr:cNvPr id="66" name="AutoShape 1"/>
        <xdr:cNvSpPr>
          <a:spLocks/>
        </xdr:cNvSpPr>
      </xdr:nvSpPr>
      <xdr:spPr bwMode="auto">
        <a:xfrm>
          <a:off x="1432363" y="9334894"/>
          <a:ext cx="123825" cy="139064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21</xdr:row>
      <xdr:rowOff>63719</xdr:rowOff>
    </xdr:from>
    <xdr:to>
      <xdr:col>13</xdr:col>
      <xdr:colOff>68974</xdr:colOff>
      <xdr:row>30</xdr:row>
      <xdr:rowOff>82769</xdr:rowOff>
    </xdr:to>
    <xdr:sp macro="" textlink="">
      <xdr:nvSpPr>
        <xdr:cNvPr id="67" name="AutoShape 1"/>
        <xdr:cNvSpPr>
          <a:spLocks/>
        </xdr:cNvSpPr>
      </xdr:nvSpPr>
      <xdr:spPr bwMode="auto">
        <a:xfrm>
          <a:off x="1431049" y="3233639"/>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59120</xdr:colOff>
      <xdr:row>41</xdr:row>
      <xdr:rowOff>65689</xdr:rowOff>
    </xdr:from>
    <xdr:to>
      <xdr:col>13</xdr:col>
      <xdr:colOff>68645</xdr:colOff>
      <xdr:row>50</xdr:row>
      <xdr:rowOff>84740</xdr:rowOff>
    </xdr:to>
    <xdr:sp macro="" textlink="">
      <xdr:nvSpPr>
        <xdr:cNvPr id="68" name="AutoShape 1"/>
        <xdr:cNvSpPr>
          <a:spLocks/>
        </xdr:cNvSpPr>
      </xdr:nvSpPr>
      <xdr:spPr bwMode="auto">
        <a:xfrm>
          <a:off x="1430720" y="6283609"/>
          <a:ext cx="123825" cy="1390651"/>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12013</xdr:colOff>
      <xdr:row>51</xdr:row>
      <xdr:rowOff>61093</xdr:rowOff>
    </xdr:from>
    <xdr:to>
      <xdr:col>120</xdr:col>
      <xdr:colOff>12013</xdr:colOff>
      <xdr:row>60</xdr:row>
      <xdr:rowOff>94863</xdr:rowOff>
    </xdr:to>
    <xdr:sp macro="" textlink="">
      <xdr:nvSpPr>
        <xdr:cNvPr id="69" name="AutoShape 9"/>
        <xdr:cNvSpPr>
          <a:spLocks/>
        </xdr:cNvSpPr>
      </xdr:nvSpPr>
      <xdr:spPr bwMode="auto">
        <a:xfrm>
          <a:off x="13286053" y="7803013"/>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14432</xdr:colOff>
      <xdr:row>41</xdr:row>
      <xdr:rowOff>58877</xdr:rowOff>
    </xdr:from>
    <xdr:to>
      <xdr:col>120</xdr:col>
      <xdr:colOff>14432</xdr:colOff>
      <xdr:row>50</xdr:row>
      <xdr:rowOff>92648</xdr:rowOff>
    </xdr:to>
    <xdr:sp macro="" textlink="">
      <xdr:nvSpPr>
        <xdr:cNvPr id="70" name="AutoShape 9"/>
        <xdr:cNvSpPr>
          <a:spLocks/>
        </xdr:cNvSpPr>
      </xdr:nvSpPr>
      <xdr:spPr bwMode="auto">
        <a:xfrm>
          <a:off x="13288472" y="6276797"/>
          <a:ext cx="114300" cy="1405371"/>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15103</xdr:colOff>
      <xdr:row>61</xdr:row>
      <xdr:rowOff>61298</xdr:rowOff>
    </xdr:from>
    <xdr:to>
      <xdr:col>120</xdr:col>
      <xdr:colOff>15102</xdr:colOff>
      <xdr:row>70</xdr:row>
      <xdr:rowOff>95068</xdr:rowOff>
    </xdr:to>
    <xdr:sp macro="" textlink="">
      <xdr:nvSpPr>
        <xdr:cNvPr id="71" name="AutoShape 9"/>
        <xdr:cNvSpPr>
          <a:spLocks/>
        </xdr:cNvSpPr>
      </xdr:nvSpPr>
      <xdr:spPr bwMode="auto">
        <a:xfrm>
          <a:off x="13289143" y="9327218"/>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21</xdr:row>
      <xdr:rowOff>60604</xdr:rowOff>
    </xdr:from>
    <xdr:to>
      <xdr:col>120</xdr:col>
      <xdr:colOff>16165</xdr:colOff>
      <xdr:row>30</xdr:row>
      <xdr:rowOff>94374</xdr:rowOff>
    </xdr:to>
    <xdr:sp macro="" textlink="">
      <xdr:nvSpPr>
        <xdr:cNvPr id="72" name="AutoShape 9"/>
        <xdr:cNvSpPr>
          <a:spLocks/>
        </xdr:cNvSpPr>
      </xdr:nvSpPr>
      <xdr:spPr bwMode="auto">
        <a:xfrm>
          <a:off x="13290205" y="3230524"/>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15597</xdr:colOff>
      <xdr:row>31</xdr:row>
      <xdr:rowOff>57135</xdr:rowOff>
    </xdr:from>
    <xdr:to>
      <xdr:col>120</xdr:col>
      <xdr:colOff>15596</xdr:colOff>
      <xdr:row>40</xdr:row>
      <xdr:rowOff>90905</xdr:rowOff>
    </xdr:to>
    <xdr:sp macro="" textlink="">
      <xdr:nvSpPr>
        <xdr:cNvPr id="73" name="AutoShape 9"/>
        <xdr:cNvSpPr>
          <a:spLocks/>
        </xdr:cNvSpPr>
      </xdr:nvSpPr>
      <xdr:spPr bwMode="auto">
        <a:xfrm>
          <a:off x="13289637" y="4751055"/>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11</xdr:row>
      <xdr:rowOff>66675</xdr:rowOff>
    </xdr:from>
    <xdr:to>
      <xdr:col>13</xdr:col>
      <xdr:colOff>68974</xdr:colOff>
      <xdr:row>20</xdr:row>
      <xdr:rowOff>85725</xdr:rowOff>
    </xdr:to>
    <xdr:sp macro="" textlink="">
      <xdr:nvSpPr>
        <xdr:cNvPr id="74" name="AutoShape 1"/>
        <xdr:cNvSpPr>
          <a:spLocks/>
        </xdr:cNvSpPr>
      </xdr:nvSpPr>
      <xdr:spPr bwMode="auto">
        <a:xfrm>
          <a:off x="1431049" y="1712595"/>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13938</xdr:colOff>
      <xdr:row>11</xdr:row>
      <xdr:rowOff>57150</xdr:rowOff>
    </xdr:from>
    <xdr:to>
      <xdr:col>120</xdr:col>
      <xdr:colOff>13938</xdr:colOff>
      <xdr:row>20</xdr:row>
      <xdr:rowOff>90920</xdr:rowOff>
    </xdr:to>
    <xdr:sp macro="" textlink="">
      <xdr:nvSpPr>
        <xdr:cNvPr id="75" name="AutoShape 9"/>
        <xdr:cNvSpPr>
          <a:spLocks/>
        </xdr:cNvSpPr>
      </xdr:nvSpPr>
      <xdr:spPr bwMode="auto">
        <a:xfrm>
          <a:off x="13287978" y="1703070"/>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61747</xdr:colOff>
      <xdr:row>31</xdr:row>
      <xdr:rowOff>63066</xdr:rowOff>
    </xdr:from>
    <xdr:to>
      <xdr:col>13</xdr:col>
      <xdr:colOff>72258</xdr:colOff>
      <xdr:row>40</xdr:row>
      <xdr:rowOff>82116</xdr:rowOff>
    </xdr:to>
    <xdr:sp macro="" textlink="">
      <xdr:nvSpPr>
        <xdr:cNvPr id="76" name="AutoShape 1"/>
        <xdr:cNvSpPr>
          <a:spLocks/>
        </xdr:cNvSpPr>
      </xdr:nvSpPr>
      <xdr:spPr bwMode="auto">
        <a:xfrm>
          <a:off x="1433347" y="4756986"/>
          <a:ext cx="124811"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58463</xdr:colOff>
      <xdr:row>51</xdr:row>
      <xdr:rowOff>66018</xdr:rowOff>
    </xdr:from>
    <xdr:to>
      <xdr:col>13</xdr:col>
      <xdr:colOff>67989</xdr:colOff>
      <xdr:row>60</xdr:row>
      <xdr:rowOff>85068</xdr:rowOff>
    </xdr:to>
    <xdr:sp macro="" textlink="">
      <xdr:nvSpPr>
        <xdr:cNvPr id="77" name="AutoShape 1"/>
        <xdr:cNvSpPr>
          <a:spLocks/>
        </xdr:cNvSpPr>
      </xdr:nvSpPr>
      <xdr:spPr bwMode="auto">
        <a:xfrm>
          <a:off x="1430063" y="7807938"/>
          <a:ext cx="123826"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60763</xdr:colOff>
      <xdr:row>61</xdr:row>
      <xdr:rowOff>68974</xdr:rowOff>
    </xdr:from>
    <xdr:to>
      <xdr:col>13</xdr:col>
      <xdr:colOff>70288</xdr:colOff>
      <xdr:row>70</xdr:row>
      <xdr:rowOff>88023</xdr:rowOff>
    </xdr:to>
    <xdr:sp macro="" textlink="">
      <xdr:nvSpPr>
        <xdr:cNvPr id="78" name="AutoShape 1"/>
        <xdr:cNvSpPr>
          <a:spLocks/>
        </xdr:cNvSpPr>
      </xdr:nvSpPr>
      <xdr:spPr bwMode="auto">
        <a:xfrm>
          <a:off x="1432363" y="9334894"/>
          <a:ext cx="123825" cy="139064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21</xdr:row>
      <xdr:rowOff>63719</xdr:rowOff>
    </xdr:from>
    <xdr:to>
      <xdr:col>13</xdr:col>
      <xdr:colOff>68974</xdr:colOff>
      <xdr:row>30</xdr:row>
      <xdr:rowOff>82769</xdr:rowOff>
    </xdr:to>
    <xdr:sp macro="" textlink="">
      <xdr:nvSpPr>
        <xdr:cNvPr id="79" name="AutoShape 1"/>
        <xdr:cNvSpPr>
          <a:spLocks/>
        </xdr:cNvSpPr>
      </xdr:nvSpPr>
      <xdr:spPr bwMode="auto">
        <a:xfrm>
          <a:off x="1431049" y="3233639"/>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59120</xdr:colOff>
      <xdr:row>41</xdr:row>
      <xdr:rowOff>65689</xdr:rowOff>
    </xdr:from>
    <xdr:to>
      <xdr:col>13</xdr:col>
      <xdr:colOff>68645</xdr:colOff>
      <xdr:row>50</xdr:row>
      <xdr:rowOff>84740</xdr:rowOff>
    </xdr:to>
    <xdr:sp macro="" textlink="">
      <xdr:nvSpPr>
        <xdr:cNvPr id="80" name="AutoShape 1"/>
        <xdr:cNvSpPr>
          <a:spLocks/>
        </xdr:cNvSpPr>
      </xdr:nvSpPr>
      <xdr:spPr bwMode="auto">
        <a:xfrm>
          <a:off x="1430720" y="6283609"/>
          <a:ext cx="123825" cy="1390651"/>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12013</xdr:colOff>
      <xdr:row>51</xdr:row>
      <xdr:rowOff>61093</xdr:rowOff>
    </xdr:from>
    <xdr:to>
      <xdr:col>120</xdr:col>
      <xdr:colOff>12013</xdr:colOff>
      <xdr:row>60</xdr:row>
      <xdr:rowOff>94863</xdr:rowOff>
    </xdr:to>
    <xdr:sp macro="" textlink="">
      <xdr:nvSpPr>
        <xdr:cNvPr id="81" name="AutoShape 9"/>
        <xdr:cNvSpPr>
          <a:spLocks/>
        </xdr:cNvSpPr>
      </xdr:nvSpPr>
      <xdr:spPr bwMode="auto">
        <a:xfrm>
          <a:off x="13286053" y="7803013"/>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14432</xdr:colOff>
      <xdr:row>41</xdr:row>
      <xdr:rowOff>58877</xdr:rowOff>
    </xdr:from>
    <xdr:to>
      <xdr:col>120</xdr:col>
      <xdr:colOff>14432</xdr:colOff>
      <xdr:row>50</xdr:row>
      <xdr:rowOff>92648</xdr:rowOff>
    </xdr:to>
    <xdr:sp macro="" textlink="">
      <xdr:nvSpPr>
        <xdr:cNvPr id="82" name="AutoShape 9"/>
        <xdr:cNvSpPr>
          <a:spLocks/>
        </xdr:cNvSpPr>
      </xdr:nvSpPr>
      <xdr:spPr bwMode="auto">
        <a:xfrm>
          <a:off x="13288472" y="6276797"/>
          <a:ext cx="114300" cy="1405371"/>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15103</xdr:colOff>
      <xdr:row>61</xdr:row>
      <xdr:rowOff>61298</xdr:rowOff>
    </xdr:from>
    <xdr:to>
      <xdr:col>120</xdr:col>
      <xdr:colOff>15102</xdr:colOff>
      <xdr:row>70</xdr:row>
      <xdr:rowOff>95068</xdr:rowOff>
    </xdr:to>
    <xdr:sp macro="" textlink="">
      <xdr:nvSpPr>
        <xdr:cNvPr id="83" name="AutoShape 9"/>
        <xdr:cNvSpPr>
          <a:spLocks/>
        </xdr:cNvSpPr>
      </xdr:nvSpPr>
      <xdr:spPr bwMode="auto">
        <a:xfrm>
          <a:off x="13289143" y="9327218"/>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21</xdr:row>
      <xdr:rowOff>60604</xdr:rowOff>
    </xdr:from>
    <xdr:to>
      <xdr:col>120</xdr:col>
      <xdr:colOff>16165</xdr:colOff>
      <xdr:row>30</xdr:row>
      <xdr:rowOff>94374</xdr:rowOff>
    </xdr:to>
    <xdr:sp macro="" textlink="">
      <xdr:nvSpPr>
        <xdr:cNvPr id="84" name="AutoShape 9"/>
        <xdr:cNvSpPr>
          <a:spLocks/>
        </xdr:cNvSpPr>
      </xdr:nvSpPr>
      <xdr:spPr bwMode="auto">
        <a:xfrm>
          <a:off x="13290205" y="3230524"/>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15597</xdr:colOff>
      <xdr:row>31</xdr:row>
      <xdr:rowOff>57135</xdr:rowOff>
    </xdr:from>
    <xdr:to>
      <xdr:col>120</xdr:col>
      <xdr:colOff>15596</xdr:colOff>
      <xdr:row>40</xdr:row>
      <xdr:rowOff>90905</xdr:rowOff>
    </xdr:to>
    <xdr:sp macro="" textlink="">
      <xdr:nvSpPr>
        <xdr:cNvPr id="85" name="AutoShape 9"/>
        <xdr:cNvSpPr>
          <a:spLocks/>
        </xdr:cNvSpPr>
      </xdr:nvSpPr>
      <xdr:spPr bwMode="auto">
        <a:xfrm>
          <a:off x="13289637" y="4751055"/>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11</xdr:row>
      <xdr:rowOff>66675</xdr:rowOff>
    </xdr:from>
    <xdr:to>
      <xdr:col>13</xdr:col>
      <xdr:colOff>68974</xdr:colOff>
      <xdr:row>20</xdr:row>
      <xdr:rowOff>85725</xdr:rowOff>
    </xdr:to>
    <xdr:sp macro="" textlink="">
      <xdr:nvSpPr>
        <xdr:cNvPr id="86" name="AutoShape 1"/>
        <xdr:cNvSpPr>
          <a:spLocks/>
        </xdr:cNvSpPr>
      </xdr:nvSpPr>
      <xdr:spPr bwMode="auto">
        <a:xfrm>
          <a:off x="1431049" y="1712595"/>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13938</xdr:colOff>
      <xdr:row>11</xdr:row>
      <xdr:rowOff>57150</xdr:rowOff>
    </xdr:from>
    <xdr:to>
      <xdr:col>120</xdr:col>
      <xdr:colOff>13938</xdr:colOff>
      <xdr:row>20</xdr:row>
      <xdr:rowOff>90920</xdr:rowOff>
    </xdr:to>
    <xdr:sp macro="" textlink="">
      <xdr:nvSpPr>
        <xdr:cNvPr id="87" name="AutoShape 9"/>
        <xdr:cNvSpPr>
          <a:spLocks/>
        </xdr:cNvSpPr>
      </xdr:nvSpPr>
      <xdr:spPr bwMode="auto">
        <a:xfrm>
          <a:off x="13287978" y="1703070"/>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61747</xdr:colOff>
      <xdr:row>31</xdr:row>
      <xdr:rowOff>63066</xdr:rowOff>
    </xdr:from>
    <xdr:to>
      <xdr:col>13</xdr:col>
      <xdr:colOff>72258</xdr:colOff>
      <xdr:row>40</xdr:row>
      <xdr:rowOff>82116</xdr:rowOff>
    </xdr:to>
    <xdr:sp macro="" textlink="">
      <xdr:nvSpPr>
        <xdr:cNvPr id="88" name="AutoShape 1"/>
        <xdr:cNvSpPr>
          <a:spLocks/>
        </xdr:cNvSpPr>
      </xdr:nvSpPr>
      <xdr:spPr bwMode="auto">
        <a:xfrm>
          <a:off x="1433347" y="4756986"/>
          <a:ext cx="124811"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58463</xdr:colOff>
      <xdr:row>51</xdr:row>
      <xdr:rowOff>66018</xdr:rowOff>
    </xdr:from>
    <xdr:to>
      <xdr:col>13</xdr:col>
      <xdr:colOff>67989</xdr:colOff>
      <xdr:row>60</xdr:row>
      <xdr:rowOff>85068</xdr:rowOff>
    </xdr:to>
    <xdr:sp macro="" textlink="">
      <xdr:nvSpPr>
        <xdr:cNvPr id="89" name="AutoShape 1"/>
        <xdr:cNvSpPr>
          <a:spLocks/>
        </xdr:cNvSpPr>
      </xdr:nvSpPr>
      <xdr:spPr bwMode="auto">
        <a:xfrm>
          <a:off x="1430063" y="7807938"/>
          <a:ext cx="123826"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60763</xdr:colOff>
      <xdr:row>61</xdr:row>
      <xdr:rowOff>68974</xdr:rowOff>
    </xdr:from>
    <xdr:to>
      <xdr:col>13</xdr:col>
      <xdr:colOff>70288</xdr:colOff>
      <xdr:row>70</xdr:row>
      <xdr:rowOff>88023</xdr:rowOff>
    </xdr:to>
    <xdr:sp macro="" textlink="">
      <xdr:nvSpPr>
        <xdr:cNvPr id="90" name="AutoShape 1"/>
        <xdr:cNvSpPr>
          <a:spLocks/>
        </xdr:cNvSpPr>
      </xdr:nvSpPr>
      <xdr:spPr bwMode="auto">
        <a:xfrm>
          <a:off x="1432363" y="9334894"/>
          <a:ext cx="123825" cy="139064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21</xdr:row>
      <xdr:rowOff>63719</xdr:rowOff>
    </xdr:from>
    <xdr:to>
      <xdr:col>13</xdr:col>
      <xdr:colOff>68974</xdr:colOff>
      <xdr:row>30</xdr:row>
      <xdr:rowOff>82769</xdr:rowOff>
    </xdr:to>
    <xdr:sp macro="" textlink="">
      <xdr:nvSpPr>
        <xdr:cNvPr id="91" name="AutoShape 1"/>
        <xdr:cNvSpPr>
          <a:spLocks/>
        </xdr:cNvSpPr>
      </xdr:nvSpPr>
      <xdr:spPr bwMode="auto">
        <a:xfrm>
          <a:off x="1431049" y="3233639"/>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59120</xdr:colOff>
      <xdr:row>41</xdr:row>
      <xdr:rowOff>65689</xdr:rowOff>
    </xdr:from>
    <xdr:to>
      <xdr:col>13</xdr:col>
      <xdr:colOff>68645</xdr:colOff>
      <xdr:row>50</xdr:row>
      <xdr:rowOff>84740</xdr:rowOff>
    </xdr:to>
    <xdr:sp macro="" textlink="">
      <xdr:nvSpPr>
        <xdr:cNvPr id="92" name="AutoShape 1"/>
        <xdr:cNvSpPr>
          <a:spLocks/>
        </xdr:cNvSpPr>
      </xdr:nvSpPr>
      <xdr:spPr bwMode="auto">
        <a:xfrm>
          <a:off x="1430720" y="6283609"/>
          <a:ext cx="123825" cy="1390651"/>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12013</xdr:colOff>
      <xdr:row>51</xdr:row>
      <xdr:rowOff>61093</xdr:rowOff>
    </xdr:from>
    <xdr:to>
      <xdr:col>120</xdr:col>
      <xdr:colOff>12013</xdr:colOff>
      <xdr:row>60</xdr:row>
      <xdr:rowOff>94863</xdr:rowOff>
    </xdr:to>
    <xdr:sp macro="" textlink="">
      <xdr:nvSpPr>
        <xdr:cNvPr id="93" name="AutoShape 9"/>
        <xdr:cNvSpPr>
          <a:spLocks/>
        </xdr:cNvSpPr>
      </xdr:nvSpPr>
      <xdr:spPr bwMode="auto">
        <a:xfrm>
          <a:off x="13286053" y="7803013"/>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14432</xdr:colOff>
      <xdr:row>41</xdr:row>
      <xdr:rowOff>58877</xdr:rowOff>
    </xdr:from>
    <xdr:to>
      <xdr:col>120</xdr:col>
      <xdr:colOff>14432</xdr:colOff>
      <xdr:row>50</xdr:row>
      <xdr:rowOff>92648</xdr:rowOff>
    </xdr:to>
    <xdr:sp macro="" textlink="">
      <xdr:nvSpPr>
        <xdr:cNvPr id="94" name="AutoShape 9"/>
        <xdr:cNvSpPr>
          <a:spLocks/>
        </xdr:cNvSpPr>
      </xdr:nvSpPr>
      <xdr:spPr bwMode="auto">
        <a:xfrm>
          <a:off x="13288472" y="6276797"/>
          <a:ext cx="114300" cy="1405371"/>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15103</xdr:colOff>
      <xdr:row>61</xdr:row>
      <xdr:rowOff>61298</xdr:rowOff>
    </xdr:from>
    <xdr:to>
      <xdr:col>120</xdr:col>
      <xdr:colOff>15102</xdr:colOff>
      <xdr:row>70</xdr:row>
      <xdr:rowOff>95068</xdr:rowOff>
    </xdr:to>
    <xdr:sp macro="" textlink="">
      <xdr:nvSpPr>
        <xdr:cNvPr id="95" name="AutoShape 9"/>
        <xdr:cNvSpPr>
          <a:spLocks/>
        </xdr:cNvSpPr>
      </xdr:nvSpPr>
      <xdr:spPr bwMode="auto">
        <a:xfrm>
          <a:off x="13289143" y="9327218"/>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21</xdr:row>
      <xdr:rowOff>60604</xdr:rowOff>
    </xdr:from>
    <xdr:to>
      <xdr:col>120</xdr:col>
      <xdr:colOff>16165</xdr:colOff>
      <xdr:row>30</xdr:row>
      <xdr:rowOff>94374</xdr:rowOff>
    </xdr:to>
    <xdr:sp macro="" textlink="">
      <xdr:nvSpPr>
        <xdr:cNvPr id="96" name="AutoShape 9"/>
        <xdr:cNvSpPr>
          <a:spLocks/>
        </xdr:cNvSpPr>
      </xdr:nvSpPr>
      <xdr:spPr bwMode="auto">
        <a:xfrm>
          <a:off x="13290205" y="3230524"/>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15597</xdr:colOff>
      <xdr:row>31</xdr:row>
      <xdr:rowOff>57135</xdr:rowOff>
    </xdr:from>
    <xdr:to>
      <xdr:col>120</xdr:col>
      <xdr:colOff>15596</xdr:colOff>
      <xdr:row>40</xdr:row>
      <xdr:rowOff>90905</xdr:rowOff>
    </xdr:to>
    <xdr:sp macro="" textlink="">
      <xdr:nvSpPr>
        <xdr:cNvPr id="97" name="AutoShape 9"/>
        <xdr:cNvSpPr>
          <a:spLocks/>
        </xdr:cNvSpPr>
      </xdr:nvSpPr>
      <xdr:spPr bwMode="auto">
        <a:xfrm>
          <a:off x="13289637" y="4751055"/>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59449</xdr:colOff>
      <xdr:row>11</xdr:row>
      <xdr:rowOff>66675</xdr:rowOff>
    </xdr:from>
    <xdr:to>
      <xdr:col>13</xdr:col>
      <xdr:colOff>68974</xdr:colOff>
      <xdr:row>20</xdr:row>
      <xdr:rowOff>85725</xdr:rowOff>
    </xdr:to>
    <xdr:sp macro="" textlink="">
      <xdr:nvSpPr>
        <xdr:cNvPr id="2" name="AutoShape 1"/>
        <xdr:cNvSpPr>
          <a:spLocks/>
        </xdr:cNvSpPr>
      </xdr:nvSpPr>
      <xdr:spPr bwMode="auto">
        <a:xfrm>
          <a:off x="1431049" y="1636395"/>
          <a:ext cx="123825"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13938</xdr:colOff>
      <xdr:row>11</xdr:row>
      <xdr:rowOff>47858</xdr:rowOff>
    </xdr:from>
    <xdr:to>
      <xdr:col>120</xdr:col>
      <xdr:colOff>13938</xdr:colOff>
      <xdr:row>20</xdr:row>
      <xdr:rowOff>81628</xdr:rowOff>
    </xdr:to>
    <xdr:sp macro="" textlink="">
      <xdr:nvSpPr>
        <xdr:cNvPr id="3" name="AutoShape 9"/>
        <xdr:cNvSpPr>
          <a:spLocks/>
        </xdr:cNvSpPr>
      </xdr:nvSpPr>
      <xdr:spPr bwMode="auto">
        <a:xfrm>
          <a:off x="13287978" y="1617578"/>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61747</xdr:colOff>
      <xdr:row>31</xdr:row>
      <xdr:rowOff>63066</xdr:rowOff>
    </xdr:from>
    <xdr:to>
      <xdr:col>13</xdr:col>
      <xdr:colOff>72258</xdr:colOff>
      <xdr:row>40</xdr:row>
      <xdr:rowOff>82116</xdr:rowOff>
    </xdr:to>
    <xdr:sp macro="" textlink="">
      <xdr:nvSpPr>
        <xdr:cNvPr id="4" name="AutoShape 1"/>
        <xdr:cNvSpPr>
          <a:spLocks/>
        </xdr:cNvSpPr>
      </xdr:nvSpPr>
      <xdr:spPr bwMode="auto">
        <a:xfrm>
          <a:off x="1433347" y="4223586"/>
          <a:ext cx="124811"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58463</xdr:colOff>
      <xdr:row>51</xdr:row>
      <xdr:rowOff>66018</xdr:rowOff>
    </xdr:from>
    <xdr:to>
      <xdr:col>13</xdr:col>
      <xdr:colOff>67989</xdr:colOff>
      <xdr:row>60</xdr:row>
      <xdr:rowOff>85068</xdr:rowOff>
    </xdr:to>
    <xdr:sp macro="" textlink="">
      <xdr:nvSpPr>
        <xdr:cNvPr id="5" name="AutoShape 1"/>
        <xdr:cNvSpPr>
          <a:spLocks/>
        </xdr:cNvSpPr>
      </xdr:nvSpPr>
      <xdr:spPr bwMode="auto">
        <a:xfrm>
          <a:off x="1430063" y="6817338"/>
          <a:ext cx="123826"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60763</xdr:colOff>
      <xdr:row>61</xdr:row>
      <xdr:rowOff>68974</xdr:rowOff>
    </xdr:from>
    <xdr:to>
      <xdr:col>13</xdr:col>
      <xdr:colOff>70288</xdr:colOff>
      <xdr:row>70</xdr:row>
      <xdr:rowOff>88023</xdr:rowOff>
    </xdr:to>
    <xdr:sp macro="" textlink="">
      <xdr:nvSpPr>
        <xdr:cNvPr id="6" name="AutoShape 1"/>
        <xdr:cNvSpPr>
          <a:spLocks/>
        </xdr:cNvSpPr>
      </xdr:nvSpPr>
      <xdr:spPr bwMode="auto">
        <a:xfrm>
          <a:off x="1432363" y="8115694"/>
          <a:ext cx="123825" cy="118490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21</xdr:row>
      <xdr:rowOff>63719</xdr:rowOff>
    </xdr:from>
    <xdr:to>
      <xdr:col>13</xdr:col>
      <xdr:colOff>68974</xdr:colOff>
      <xdr:row>30</xdr:row>
      <xdr:rowOff>82769</xdr:rowOff>
    </xdr:to>
    <xdr:sp macro="" textlink="">
      <xdr:nvSpPr>
        <xdr:cNvPr id="7" name="AutoShape 1"/>
        <xdr:cNvSpPr>
          <a:spLocks/>
        </xdr:cNvSpPr>
      </xdr:nvSpPr>
      <xdr:spPr bwMode="auto">
        <a:xfrm>
          <a:off x="1431049" y="2928839"/>
          <a:ext cx="123825"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59120</xdr:colOff>
      <xdr:row>41</xdr:row>
      <xdr:rowOff>65689</xdr:rowOff>
    </xdr:from>
    <xdr:to>
      <xdr:col>13</xdr:col>
      <xdr:colOff>68645</xdr:colOff>
      <xdr:row>50</xdr:row>
      <xdr:rowOff>84740</xdr:rowOff>
    </xdr:to>
    <xdr:sp macro="" textlink="">
      <xdr:nvSpPr>
        <xdr:cNvPr id="8" name="AutoShape 1"/>
        <xdr:cNvSpPr>
          <a:spLocks/>
        </xdr:cNvSpPr>
      </xdr:nvSpPr>
      <xdr:spPr bwMode="auto">
        <a:xfrm>
          <a:off x="1430720" y="5521609"/>
          <a:ext cx="123825" cy="1184911"/>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12013</xdr:colOff>
      <xdr:row>51</xdr:row>
      <xdr:rowOff>51801</xdr:rowOff>
    </xdr:from>
    <xdr:to>
      <xdr:col>120</xdr:col>
      <xdr:colOff>12013</xdr:colOff>
      <xdr:row>60</xdr:row>
      <xdr:rowOff>85571</xdr:rowOff>
    </xdr:to>
    <xdr:sp macro="" textlink="">
      <xdr:nvSpPr>
        <xdr:cNvPr id="9" name="AutoShape 9"/>
        <xdr:cNvSpPr>
          <a:spLocks/>
        </xdr:cNvSpPr>
      </xdr:nvSpPr>
      <xdr:spPr bwMode="auto">
        <a:xfrm>
          <a:off x="13286053" y="6803121"/>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21</xdr:row>
      <xdr:rowOff>51312</xdr:rowOff>
    </xdr:from>
    <xdr:to>
      <xdr:col>120</xdr:col>
      <xdr:colOff>16165</xdr:colOff>
      <xdr:row>30</xdr:row>
      <xdr:rowOff>85082</xdr:rowOff>
    </xdr:to>
    <xdr:sp macro="" textlink="">
      <xdr:nvSpPr>
        <xdr:cNvPr id="10" name="AutoShape 9"/>
        <xdr:cNvSpPr>
          <a:spLocks/>
        </xdr:cNvSpPr>
      </xdr:nvSpPr>
      <xdr:spPr bwMode="auto">
        <a:xfrm>
          <a:off x="13290205" y="2916432"/>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53143</xdr:colOff>
      <xdr:row>71</xdr:row>
      <xdr:rowOff>68974</xdr:rowOff>
    </xdr:from>
    <xdr:to>
      <xdr:col>13</xdr:col>
      <xdr:colOff>62668</xdr:colOff>
      <xdr:row>80</xdr:row>
      <xdr:rowOff>88023</xdr:rowOff>
    </xdr:to>
    <xdr:sp macro="" textlink="">
      <xdr:nvSpPr>
        <xdr:cNvPr id="11" name="AutoShape 1"/>
        <xdr:cNvSpPr>
          <a:spLocks/>
        </xdr:cNvSpPr>
      </xdr:nvSpPr>
      <xdr:spPr bwMode="auto">
        <a:xfrm>
          <a:off x="1424743" y="9411094"/>
          <a:ext cx="123825" cy="118490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13113</xdr:colOff>
      <xdr:row>71</xdr:row>
      <xdr:rowOff>50412</xdr:rowOff>
    </xdr:from>
    <xdr:to>
      <xdr:col>120</xdr:col>
      <xdr:colOff>13113</xdr:colOff>
      <xdr:row>80</xdr:row>
      <xdr:rowOff>84182</xdr:rowOff>
    </xdr:to>
    <xdr:sp macro="" textlink="">
      <xdr:nvSpPr>
        <xdr:cNvPr id="12" name="AutoShape 9"/>
        <xdr:cNvSpPr>
          <a:spLocks/>
        </xdr:cNvSpPr>
      </xdr:nvSpPr>
      <xdr:spPr bwMode="auto">
        <a:xfrm>
          <a:off x="13287153" y="9392532"/>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41</xdr:row>
      <xdr:rowOff>51312</xdr:rowOff>
    </xdr:from>
    <xdr:to>
      <xdr:col>120</xdr:col>
      <xdr:colOff>16165</xdr:colOff>
      <xdr:row>50</xdr:row>
      <xdr:rowOff>85082</xdr:rowOff>
    </xdr:to>
    <xdr:sp macro="" textlink="">
      <xdr:nvSpPr>
        <xdr:cNvPr id="13" name="AutoShape 9"/>
        <xdr:cNvSpPr>
          <a:spLocks/>
        </xdr:cNvSpPr>
      </xdr:nvSpPr>
      <xdr:spPr bwMode="auto">
        <a:xfrm>
          <a:off x="13290205" y="5507232"/>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13113</xdr:colOff>
      <xdr:row>61</xdr:row>
      <xdr:rowOff>49718</xdr:rowOff>
    </xdr:from>
    <xdr:to>
      <xdr:col>120</xdr:col>
      <xdr:colOff>13113</xdr:colOff>
      <xdr:row>70</xdr:row>
      <xdr:rowOff>83488</xdr:rowOff>
    </xdr:to>
    <xdr:sp macro="" textlink="">
      <xdr:nvSpPr>
        <xdr:cNvPr id="14" name="AutoShape 9"/>
        <xdr:cNvSpPr>
          <a:spLocks/>
        </xdr:cNvSpPr>
      </xdr:nvSpPr>
      <xdr:spPr bwMode="auto">
        <a:xfrm>
          <a:off x="13287153" y="8096438"/>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15597</xdr:colOff>
      <xdr:row>31</xdr:row>
      <xdr:rowOff>52489</xdr:rowOff>
    </xdr:from>
    <xdr:to>
      <xdr:col>120</xdr:col>
      <xdr:colOff>15596</xdr:colOff>
      <xdr:row>40</xdr:row>
      <xdr:rowOff>86259</xdr:rowOff>
    </xdr:to>
    <xdr:sp macro="" textlink="">
      <xdr:nvSpPr>
        <xdr:cNvPr id="15" name="AutoShape 9"/>
        <xdr:cNvSpPr>
          <a:spLocks/>
        </xdr:cNvSpPr>
      </xdr:nvSpPr>
      <xdr:spPr bwMode="auto">
        <a:xfrm>
          <a:off x="13289637" y="4213009"/>
          <a:ext cx="114299"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11</xdr:row>
      <xdr:rowOff>66675</xdr:rowOff>
    </xdr:from>
    <xdr:to>
      <xdr:col>13</xdr:col>
      <xdr:colOff>68974</xdr:colOff>
      <xdr:row>20</xdr:row>
      <xdr:rowOff>85725</xdr:rowOff>
    </xdr:to>
    <xdr:sp macro="" textlink="">
      <xdr:nvSpPr>
        <xdr:cNvPr id="16" name="AutoShape 1"/>
        <xdr:cNvSpPr>
          <a:spLocks/>
        </xdr:cNvSpPr>
      </xdr:nvSpPr>
      <xdr:spPr bwMode="auto">
        <a:xfrm>
          <a:off x="1431049" y="1636395"/>
          <a:ext cx="123825"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13938</xdr:colOff>
      <xdr:row>11</xdr:row>
      <xdr:rowOff>47858</xdr:rowOff>
    </xdr:from>
    <xdr:to>
      <xdr:col>120</xdr:col>
      <xdr:colOff>13938</xdr:colOff>
      <xdr:row>20</xdr:row>
      <xdr:rowOff>81628</xdr:rowOff>
    </xdr:to>
    <xdr:sp macro="" textlink="">
      <xdr:nvSpPr>
        <xdr:cNvPr id="17" name="AutoShape 9"/>
        <xdr:cNvSpPr>
          <a:spLocks/>
        </xdr:cNvSpPr>
      </xdr:nvSpPr>
      <xdr:spPr bwMode="auto">
        <a:xfrm>
          <a:off x="13287978" y="1617578"/>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61747</xdr:colOff>
      <xdr:row>31</xdr:row>
      <xdr:rowOff>63066</xdr:rowOff>
    </xdr:from>
    <xdr:to>
      <xdr:col>13</xdr:col>
      <xdr:colOff>72258</xdr:colOff>
      <xdr:row>40</xdr:row>
      <xdr:rowOff>82116</xdr:rowOff>
    </xdr:to>
    <xdr:sp macro="" textlink="">
      <xdr:nvSpPr>
        <xdr:cNvPr id="18" name="AutoShape 1"/>
        <xdr:cNvSpPr>
          <a:spLocks/>
        </xdr:cNvSpPr>
      </xdr:nvSpPr>
      <xdr:spPr bwMode="auto">
        <a:xfrm>
          <a:off x="1433347" y="4223586"/>
          <a:ext cx="124811"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58463</xdr:colOff>
      <xdr:row>51</xdr:row>
      <xdr:rowOff>66018</xdr:rowOff>
    </xdr:from>
    <xdr:to>
      <xdr:col>13</xdr:col>
      <xdr:colOff>67989</xdr:colOff>
      <xdr:row>60</xdr:row>
      <xdr:rowOff>85068</xdr:rowOff>
    </xdr:to>
    <xdr:sp macro="" textlink="">
      <xdr:nvSpPr>
        <xdr:cNvPr id="19" name="AutoShape 1"/>
        <xdr:cNvSpPr>
          <a:spLocks/>
        </xdr:cNvSpPr>
      </xdr:nvSpPr>
      <xdr:spPr bwMode="auto">
        <a:xfrm>
          <a:off x="1430063" y="6817338"/>
          <a:ext cx="123826"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60763</xdr:colOff>
      <xdr:row>61</xdr:row>
      <xdr:rowOff>68974</xdr:rowOff>
    </xdr:from>
    <xdr:to>
      <xdr:col>13</xdr:col>
      <xdr:colOff>70288</xdr:colOff>
      <xdr:row>70</xdr:row>
      <xdr:rowOff>88023</xdr:rowOff>
    </xdr:to>
    <xdr:sp macro="" textlink="">
      <xdr:nvSpPr>
        <xdr:cNvPr id="20" name="AutoShape 1"/>
        <xdr:cNvSpPr>
          <a:spLocks/>
        </xdr:cNvSpPr>
      </xdr:nvSpPr>
      <xdr:spPr bwMode="auto">
        <a:xfrm>
          <a:off x="1432363" y="8115694"/>
          <a:ext cx="123825" cy="118490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21</xdr:row>
      <xdr:rowOff>63719</xdr:rowOff>
    </xdr:from>
    <xdr:to>
      <xdr:col>13</xdr:col>
      <xdr:colOff>68974</xdr:colOff>
      <xdr:row>30</xdr:row>
      <xdr:rowOff>82769</xdr:rowOff>
    </xdr:to>
    <xdr:sp macro="" textlink="">
      <xdr:nvSpPr>
        <xdr:cNvPr id="21" name="AutoShape 1"/>
        <xdr:cNvSpPr>
          <a:spLocks/>
        </xdr:cNvSpPr>
      </xdr:nvSpPr>
      <xdr:spPr bwMode="auto">
        <a:xfrm>
          <a:off x="1431049" y="2928839"/>
          <a:ext cx="123825"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59120</xdr:colOff>
      <xdr:row>41</xdr:row>
      <xdr:rowOff>65689</xdr:rowOff>
    </xdr:from>
    <xdr:to>
      <xdr:col>13</xdr:col>
      <xdr:colOff>68645</xdr:colOff>
      <xdr:row>50</xdr:row>
      <xdr:rowOff>84740</xdr:rowOff>
    </xdr:to>
    <xdr:sp macro="" textlink="">
      <xdr:nvSpPr>
        <xdr:cNvPr id="22" name="AutoShape 1"/>
        <xdr:cNvSpPr>
          <a:spLocks/>
        </xdr:cNvSpPr>
      </xdr:nvSpPr>
      <xdr:spPr bwMode="auto">
        <a:xfrm>
          <a:off x="1430720" y="5521609"/>
          <a:ext cx="123825" cy="1184911"/>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12013</xdr:colOff>
      <xdr:row>51</xdr:row>
      <xdr:rowOff>51801</xdr:rowOff>
    </xdr:from>
    <xdr:to>
      <xdr:col>120</xdr:col>
      <xdr:colOff>12013</xdr:colOff>
      <xdr:row>60</xdr:row>
      <xdr:rowOff>85571</xdr:rowOff>
    </xdr:to>
    <xdr:sp macro="" textlink="">
      <xdr:nvSpPr>
        <xdr:cNvPr id="23" name="AutoShape 9"/>
        <xdr:cNvSpPr>
          <a:spLocks/>
        </xdr:cNvSpPr>
      </xdr:nvSpPr>
      <xdr:spPr bwMode="auto">
        <a:xfrm>
          <a:off x="13286053" y="6803121"/>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21</xdr:row>
      <xdr:rowOff>51312</xdr:rowOff>
    </xdr:from>
    <xdr:to>
      <xdr:col>120</xdr:col>
      <xdr:colOff>16165</xdr:colOff>
      <xdr:row>30</xdr:row>
      <xdr:rowOff>85082</xdr:rowOff>
    </xdr:to>
    <xdr:sp macro="" textlink="">
      <xdr:nvSpPr>
        <xdr:cNvPr id="24" name="AutoShape 9"/>
        <xdr:cNvSpPr>
          <a:spLocks/>
        </xdr:cNvSpPr>
      </xdr:nvSpPr>
      <xdr:spPr bwMode="auto">
        <a:xfrm>
          <a:off x="13290205" y="2916432"/>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53143</xdr:colOff>
      <xdr:row>71</xdr:row>
      <xdr:rowOff>68974</xdr:rowOff>
    </xdr:from>
    <xdr:to>
      <xdr:col>13</xdr:col>
      <xdr:colOff>62668</xdr:colOff>
      <xdr:row>80</xdr:row>
      <xdr:rowOff>88023</xdr:rowOff>
    </xdr:to>
    <xdr:sp macro="" textlink="">
      <xdr:nvSpPr>
        <xdr:cNvPr id="25" name="AutoShape 1"/>
        <xdr:cNvSpPr>
          <a:spLocks/>
        </xdr:cNvSpPr>
      </xdr:nvSpPr>
      <xdr:spPr bwMode="auto">
        <a:xfrm>
          <a:off x="1424743" y="9411094"/>
          <a:ext cx="123825" cy="118490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13113</xdr:colOff>
      <xdr:row>71</xdr:row>
      <xdr:rowOff>50412</xdr:rowOff>
    </xdr:from>
    <xdr:to>
      <xdr:col>120</xdr:col>
      <xdr:colOff>13113</xdr:colOff>
      <xdr:row>80</xdr:row>
      <xdr:rowOff>84182</xdr:rowOff>
    </xdr:to>
    <xdr:sp macro="" textlink="">
      <xdr:nvSpPr>
        <xdr:cNvPr id="26" name="AutoShape 9"/>
        <xdr:cNvSpPr>
          <a:spLocks/>
        </xdr:cNvSpPr>
      </xdr:nvSpPr>
      <xdr:spPr bwMode="auto">
        <a:xfrm>
          <a:off x="13287153" y="9392532"/>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41</xdr:row>
      <xdr:rowOff>51312</xdr:rowOff>
    </xdr:from>
    <xdr:to>
      <xdr:col>120</xdr:col>
      <xdr:colOff>16165</xdr:colOff>
      <xdr:row>50</xdr:row>
      <xdr:rowOff>85082</xdr:rowOff>
    </xdr:to>
    <xdr:sp macro="" textlink="">
      <xdr:nvSpPr>
        <xdr:cNvPr id="27" name="AutoShape 9"/>
        <xdr:cNvSpPr>
          <a:spLocks/>
        </xdr:cNvSpPr>
      </xdr:nvSpPr>
      <xdr:spPr bwMode="auto">
        <a:xfrm>
          <a:off x="13290205" y="5507232"/>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13113</xdr:colOff>
      <xdr:row>61</xdr:row>
      <xdr:rowOff>49718</xdr:rowOff>
    </xdr:from>
    <xdr:to>
      <xdr:col>120</xdr:col>
      <xdr:colOff>13113</xdr:colOff>
      <xdr:row>70</xdr:row>
      <xdr:rowOff>83488</xdr:rowOff>
    </xdr:to>
    <xdr:sp macro="" textlink="">
      <xdr:nvSpPr>
        <xdr:cNvPr id="28" name="AutoShape 9"/>
        <xdr:cNvSpPr>
          <a:spLocks/>
        </xdr:cNvSpPr>
      </xdr:nvSpPr>
      <xdr:spPr bwMode="auto">
        <a:xfrm>
          <a:off x="13287153" y="8096438"/>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15597</xdr:colOff>
      <xdr:row>31</xdr:row>
      <xdr:rowOff>52489</xdr:rowOff>
    </xdr:from>
    <xdr:to>
      <xdr:col>120</xdr:col>
      <xdr:colOff>15596</xdr:colOff>
      <xdr:row>40</xdr:row>
      <xdr:rowOff>86259</xdr:rowOff>
    </xdr:to>
    <xdr:sp macro="" textlink="">
      <xdr:nvSpPr>
        <xdr:cNvPr id="29" name="AutoShape 9"/>
        <xdr:cNvSpPr>
          <a:spLocks/>
        </xdr:cNvSpPr>
      </xdr:nvSpPr>
      <xdr:spPr bwMode="auto">
        <a:xfrm>
          <a:off x="13289637" y="4213009"/>
          <a:ext cx="114299"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11</xdr:row>
      <xdr:rowOff>66675</xdr:rowOff>
    </xdr:from>
    <xdr:to>
      <xdr:col>13</xdr:col>
      <xdr:colOff>68974</xdr:colOff>
      <xdr:row>20</xdr:row>
      <xdr:rowOff>85725</xdr:rowOff>
    </xdr:to>
    <xdr:sp macro="" textlink="">
      <xdr:nvSpPr>
        <xdr:cNvPr id="30" name="AutoShape 1"/>
        <xdr:cNvSpPr>
          <a:spLocks/>
        </xdr:cNvSpPr>
      </xdr:nvSpPr>
      <xdr:spPr bwMode="auto">
        <a:xfrm>
          <a:off x="1431049" y="1636395"/>
          <a:ext cx="123825"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13938</xdr:colOff>
      <xdr:row>11</xdr:row>
      <xdr:rowOff>47858</xdr:rowOff>
    </xdr:from>
    <xdr:to>
      <xdr:col>120</xdr:col>
      <xdr:colOff>13938</xdr:colOff>
      <xdr:row>20</xdr:row>
      <xdr:rowOff>81628</xdr:rowOff>
    </xdr:to>
    <xdr:sp macro="" textlink="">
      <xdr:nvSpPr>
        <xdr:cNvPr id="31" name="AutoShape 9"/>
        <xdr:cNvSpPr>
          <a:spLocks/>
        </xdr:cNvSpPr>
      </xdr:nvSpPr>
      <xdr:spPr bwMode="auto">
        <a:xfrm>
          <a:off x="13287978" y="1617578"/>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61747</xdr:colOff>
      <xdr:row>31</xdr:row>
      <xdr:rowOff>63066</xdr:rowOff>
    </xdr:from>
    <xdr:to>
      <xdr:col>13</xdr:col>
      <xdr:colOff>72258</xdr:colOff>
      <xdr:row>40</xdr:row>
      <xdr:rowOff>82116</xdr:rowOff>
    </xdr:to>
    <xdr:sp macro="" textlink="">
      <xdr:nvSpPr>
        <xdr:cNvPr id="32" name="AutoShape 1"/>
        <xdr:cNvSpPr>
          <a:spLocks/>
        </xdr:cNvSpPr>
      </xdr:nvSpPr>
      <xdr:spPr bwMode="auto">
        <a:xfrm>
          <a:off x="1433347" y="4223586"/>
          <a:ext cx="124811"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58463</xdr:colOff>
      <xdr:row>51</xdr:row>
      <xdr:rowOff>66018</xdr:rowOff>
    </xdr:from>
    <xdr:to>
      <xdr:col>13</xdr:col>
      <xdr:colOff>67989</xdr:colOff>
      <xdr:row>60</xdr:row>
      <xdr:rowOff>85068</xdr:rowOff>
    </xdr:to>
    <xdr:sp macro="" textlink="">
      <xdr:nvSpPr>
        <xdr:cNvPr id="33" name="AutoShape 1"/>
        <xdr:cNvSpPr>
          <a:spLocks/>
        </xdr:cNvSpPr>
      </xdr:nvSpPr>
      <xdr:spPr bwMode="auto">
        <a:xfrm>
          <a:off x="1430063" y="6817338"/>
          <a:ext cx="123826"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60763</xdr:colOff>
      <xdr:row>61</xdr:row>
      <xdr:rowOff>68974</xdr:rowOff>
    </xdr:from>
    <xdr:to>
      <xdr:col>13</xdr:col>
      <xdr:colOff>70288</xdr:colOff>
      <xdr:row>70</xdr:row>
      <xdr:rowOff>88023</xdr:rowOff>
    </xdr:to>
    <xdr:sp macro="" textlink="">
      <xdr:nvSpPr>
        <xdr:cNvPr id="34" name="AutoShape 1"/>
        <xdr:cNvSpPr>
          <a:spLocks/>
        </xdr:cNvSpPr>
      </xdr:nvSpPr>
      <xdr:spPr bwMode="auto">
        <a:xfrm>
          <a:off x="1432363" y="8115694"/>
          <a:ext cx="123825" cy="118490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21</xdr:row>
      <xdr:rowOff>63719</xdr:rowOff>
    </xdr:from>
    <xdr:to>
      <xdr:col>13</xdr:col>
      <xdr:colOff>68974</xdr:colOff>
      <xdr:row>30</xdr:row>
      <xdr:rowOff>82769</xdr:rowOff>
    </xdr:to>
    <xdr:sp macro="" textlink="">
      <xdr:nvSpPr>
        <xdr:cNvPr id="35" name="AutoShape 1"/>
        <xdr:cNvSpPr>
          <a:spLocks/>
        </xdr:cNvSpPr>
      </xdr:nvSpPr>
      <xdr:spPr bwMode="auto">
        <a:xfrm>
          <a:off x="1431049" y="2928839"/>
          <a:ext cx="123825"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59120</xdr:colOff>
      <xdr:row>41</xdr:row>
      <xdr:rowOff>65689</xdr:rowOff>
    </xdr:from>
    <xdr:to>
      <xdr:col>13</xdr:col>
      <xdr:colOff>68645</xdr:colOff>
      <xdr:row>50</xdr:row>
      <xdr:rowOff>84740</xdr:rowOff>
    </xdr:to>
    <xdr:sp macro="" textlink="">
      <xdr:nvSpPr>
        <xdr:cNvPr id="36" name="AutoShape 1"/>
        <xdr:cNvSpPr>
          <a:spLocks/>
        </xdr:cNvSpPr>
      </xdr:nvSpPr>
      <xdr:spPr bwMode="auto">
        <a:xfrm>
          <a:off x="1430720" y="5521609"/>
          <a:ext cx="123825" cy="1184911"/>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12013</xdr:colOff>
      <xdr:row>51</xdr:row>
      <xdr:rowOff>51801</xdr:rowOff>
    </xdr:from>
    <xdr:to>
      <xdr:col>120</xdr:col>
      <xdr:colOff>12013</xdr:colOff>
      <xdr:row>60</xdr:row>
      <xdr:rowOff>85571</xdr:rowOff>
    </xdr:to>
    <xdr:sp macro="" textlink="">
      <xdr:nvSpPr>
        <xdr:cNvPr id="37" name="AutoShape 9"/>
        <xdr:cNvSpPr>
          <a:spLocks/>
        </xdr:cNvSpPr>
      </xdr:nvSpPr>
      <xdr:spPr bwMode="auto">
        <a:xfrm>
          <a:off x="13286053" y="6803121"/>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21</xdr:row>
      <xdr:rowOff>51312</xdr:rowOff>
    </xdr:from>
    <xdr:to>
      <xdr:col>120</xdr:col>
      <xdr:colOff>16165</xdr:colOff>
      <xdr:row>30</xdr:row>
      <xdr:rowOff>85082</xdr:rowOff>
    </xdr:to>
    <xdr:sp macro="" textlink="">
      <xdr:nvSpPr>
        <xdr:cNvPr id="38" name="AutoShape 9"/>
        <xdr:cNvSpPr>
          <a:spLocks/>
        </xdr:cNvSpPr>
      </xdr:nvSpPr>
      <xdr:spPr bwMode="auto">
        <a:xfrm>
          <a:off x="13290205" y="2916432"/>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53143</xdr:colOff>
      <xdr:row>71</xdr:row>
      <xdr:rowOff>68974</xdr:rowOff>
    </xdr:from>
    <xdr:to>
      <xdr:col>13</xdr:col>
      <xdr:colOff>62668</xdr:colOff>
      <xdr:row>80</xdr:row>
      <xdr:rowOff>88023</xdr:rowOff>
    </xdr:to>
    <xdr:sp macro="" textlink="">
      <xdr:nvSpPr>
        <xdr:cNvPr id="39" name="AutoShape 1"/>
        <xdr:cNvSpPr>
          <a:spLocks/>
        </xdr:cNvSpPr>
      </xdr:nvSpPr>
      <xdr:spPr bwMode="auto">
        <a:xfrm>
          <a:off x="1424743" y="9411094"/>
          <a:ext cx="123825" cy="118490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13113</xdr:colOff>
      <xdr:row>71</xdr:row>
      <xdr:rowOff>50412</xdr:rowOff>
    </xdr:from>
    <xdr:to>
      <xdr:col>120</xdr:col>
      <xdr:colOff>13113</xdr:colOff>
      <xdr:row>80</xdr:row>
      <xdr:rowOff>84182</xdr:rowOff>
    </xdr:to>
    <xdr:sp macro="" textlink="">
      <xdr:nvSpPr>
        <xdr:cNvPr id="40" name="AutoShape 9"/>
        <xdr:cNvSpPr>
          <a:spLocks/>
        </xdr:cNvSpPr>
      </xdr:nvSpPr>
      <xdr:spPr bwMode="auto">
        <a:xfrm>
          <a:off x="13287153" y="9392532"/>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41</xdr:row>
      <xdr:rowOff>51312</xdr:rowOff>
    </xdr:from>
    <xdr:to>
      <xdr:col>120</xdr:col>
      <xdr:colOff>16165</xdr:colOff>
      <xdr:row>50</xdr:row>
      <xdr:rowOff>85082</xdr:rowOff>
    </xdr:to>
    <xdr:sp macro="" textlink="">
      <xdr:nvSpPr>
        <xdr:cNvPr id="41" name="AutoShape 9"/>
        <xdr:cNvSpPr>
          <a:spLocks/>
        </xdr:cNvSpPr>
      </xdr:nvSpPr>
      <xdr:spPr bwMode="auto">
        <a:xfrm>
          <a:off x="13290205" y="5507232"/>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13113</xdr:colOff>
      <xdr:row>61</xdr:row>
      <xdr:rowOff>49718</xdr:rowOff>
    </xdr:from>
    <xdr:to>
      <xdr:col>120</xdr:col>
      <xdr:colOff>13113</xdr:colOff>
      <xdr:row>70</xdr:row>
      <xdr:rowOff>83488</xdr:rowOff>
    </xdr:to>
    <xdr:sp macro="" textlink="">
      <xdr:nvSpPr>
        <xdr:cNvPr id="42" name="AutoShape 9"/>
        <xdr:cNvSpPr>
          <a:spLocks/>
        </xdr:cNvSpPr>
      </xdr:nvSpPr>
      <xdr:spPr bwMode="auto">
        <a:xfrm>
          <a:off x="13287153" y="8096438"/>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15597</xdr:colOff>
      <xdr:row>31</xdr:row>
      <xdr:rowOff>52489</xdr:rowOff>
    </xdr:from>
    <xdr:to>
      <xdr:col>120</xdr:col>
      <xdr:colOff>15596</xdr:colOff>
      <xdr:row>40</xdr:row>
      <xdr:rowOff>86259</xdr:rowOff>
    </xdr:to>
    <xdr:sp macro="" textlink="">
      <xdr:nvSpPr>
        <xdr:cNvPr id="43" name="AutoShape 9"/>
        <xdr:cNvSpPr>
          <a:spLocks/>
        </xdr:cNvSpPr>
      </xdr:nvSpPr>
      <xdr:spPr bwMode="auto">
        <a:xfrm>
          <a:off x="13289637" y="4213009"/>
          <a:ext cx="114299"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11</xdr:row>
      <xdr:rowOff>66675</xdr:rowOff>
    </xdr:from>
    <xdr:to>
      <xdr:col>13</xdr:col>
      <xdr:colOff>68974</xdr:colOff>
      <xdr:row>20</xdr:row>
      <xdr:rowOff>85725</xdr:rowOff>
    </xdr:to>
    <xdr:sp macro="" textlink="">
      <xdr:nvSpPr>
        <xdr:cNvPr id="44" name="AutoShape 1"/>
        <xdr:cNvSpPr>
          <a:spLocks/>
        </xdr:cNvSpPr>
      </xdr:nvSpPr>
      <xdr:spPr bwMode="auto">
        <a:xfrm>
          <a:off x="1431049" y="1636395"/>
          <a:ext cx="123825"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13938</xdr:colOff>
      <xdr:row>11</xdr:row>
      <xdr:rowOff>47858</xdr:rowOff>
    </xdr:from>
    <xdr:to>
      <xdr:col>120</xdr:col>
      <xdr:colOff>13938</xdr:colOff>
      <xdr:row>20</xdr:row>
      <xdr:rowOff>81628</xdr:rowOff>
    </xdr:to>
    <xdr:sp macro="" textlink="">
      <xdr:nvSpPr>
        <xdr:cNvPr id="45" name="AutoShape 9"/>
        <xdr:cNvSpPr>
          <a:spLocks/>
        </xdr:cNvSpPr>
      </xdr:nvSpPr>
      <xdr:spPr bwMode="auto">
        <a:xfrm>
          <a:off x="13287978" y="1617578"/>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61747</xdr:colOff>
      <xdr:row>31</xdr:row>
      <xdr:rowOff>63066</xdr:rowOff>
    </xdr:from>
    <xdr:to>
      <xdr:col>13</xdr:col>
      <xdr:colOff>72258</xdr:colOff>
      <xdr:row>40</xdr:row>
      <xdr:rowOff>82116</xdr:rowOff>
    </xdr:to>
    <xdr:sp macro="" textlink="">
      <xdr:nvSpPr>
        <xdr:cNvPr id="46" name="AutoShape 1"/>
        <xdr:cNvSpPr>
          <a:spLocks/>
        </xdr:cNvSpPr>
      </xdr:nvSpPr>
      <xdr:spPr bwMode="auto">
        <a:xfrm>
          <a:off x="1433347" y="4223586"/>
          <a:ext cx="124811"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58463</xdr:colOff>
      <xdr:row>51</xdr:row>
      <xdr:rowOff>66018</xdr:rowOff>
    </xdr:from>
    <xdr:to>
      <xdr:col>13</xdr:col>
      <xdr:colOff>67989</xdr:colOff>
      <xdr:row>60</xdr:row>
      <xdr:rowOff>85068</xdr:rowOff>
    </xdr:to>
    <xdr:sp macro="" textlink="">
      <xdr:nvSpPr>
        <xdr:cNvPr id="47" name="AutoShape 1"/>
        <xdr:cNvSpPr>
          <a:spLocks/>
        </xdr:cNvSpPr>
      </xdr:nvSpPr>
      <xdr:spPr bwMode="auto">
        <a:xfrm>
          <a:off x="1430063" y="6817338"/>
          <a:ext cx="123826"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60763</xdr:colOff>
      <xdr:row>61</xdr:row>
      <xdr:rowOff>68974</xdr:rowOff>
    </xdr:from>
    <xdr:to>
      <xdr:col>13</xdr:col>
      <xdr:colOff>70288</xdr:colOff>
      <xdr:row>70</xdr:row>
      <xdr:rowOff>88023</xdr:rowOff>
    </xdr:to>
    <xdr:sp macro="" textlink="">
      <xdr:nvSpPr>
        <xdr:cNvPr id="48" name="AutoShape 1"/>
        <xdr:cNvSpPr>
          <a:spLocks/>
        </xdr:cNvSpPr>
      </xdr:nvSpPr>
      <xdr:spPr bwMode="auto">
        <a:xfrm>
          <a:off x="1432363" y="8115694"/>
          <a:ext cx="123825" cy="118490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21</xdr:row>
      <xdr:rowOff>63719</xdr:rowOff>
    </xdr:from>
    <xdr:to>
      <xdr:col>13</xdr:col>
      <xdr:colOff>68974</xdr:colOff>
      <xdr:row>30</xdr:row>
      <xdr:rowOff>82769</xdr:rowOff>
    </xdr:to>
    <xdr:sp macro="" textlink="">
      <xdr:nvSpPr>
        <xdr:cNvPr id="49" name="AutoShape 1"/>
        <xdr:cNvSpPr>
          <a:spLocks/>
        </xdr:cNvSpPr>
      </xdr:nvSpPr>
      <xdr:spPr bwMode="auto">
        <a:xfrm>
          <a:off x="1431049" y="2928839"/>
          <a:ext cx="123825"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59120</xdr:colOff>
      <xdr:row>41</xdr:row>
      <xdr:rowOff>65689</xdr:rowOff>
    </xdr:from>
    <xdr:to>
      <xdr:col>13</xdr:col>
      <xdr:colOff>68645</xdr:colOff>
      <xdr:row>50</xdr:row>
      <xdr:rowOff>84740</xdr:rowOff>
    </xdr:to>
    <xdr:sp macro="" textlink="">
      <xdr:nvSpPr>
        <xdr:cNvPr id="50" name="AutoShape 1"/>
        <xdr:cNvSpPr>
          <a:spLocks/>
        </xdr:cNvSpPr>
      </xdr:nvSpPr>
      <xdr:spPr bwMode="auto">
        <a:xfrm>
          <a:off x="1430720" y="5521609"/>
          <a:ext cx="123825" cy="1184911"/>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12013</xdr:colOff>
      <xdr:row>51</xdr:row>
      <xdr:rowOff>51801</xdr:rowOff>
    </xdr:from>
    <xdr:to>
      <xdr:col>120</xdr:col>
      <xdr:colOff>12013</xdr:colOff>
      <xdr:row>60</xdr:row>
      <xdr:rowOff>85571</xdr:rowOff>
    </xdr:to>
    <xdr:sp macro="" textlink="">
      <xdr:nvSpPr>
        <xdr:cNvPr id="51" name="AutoShape 9"/>
        <xdr:cNvSpPr>
          <a:spLocks/>
        </xdr:cNvSpPr>
      </xdr:nvSpPr>
      <xdr:spPr bwMode="auto">
        <a:xfrm>
          <a:off x="13286053" y="6803121"/>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21</xdr:row>
      <xdr:rowOff>51312</xdr:rowOff>
    </xdr:from>
    <xdr:to>
      <xdr:col>120</xdr:col>
      <xdr:colOff>16165</xdr:colOff>
      <xdr:row>30</xdr:row>
      <xdr:rowOff>85082</xdr:rowOff>
    </xdr:to>
    <xdr:sp macro="" textlink="">
      <xdr:nvSpPr>
        <xdr:cNvPr id="52" name="AutoShape 9"/>
        <xdr:cNvSpPr>
          <a:spLocks/>
        </xdr:cNvSpPr>
      </xdr:nvSpPr>
      <xdr:spPr bwMode="auto">
        <a:xfrm>
          <a:off x="13290205" y="2916432"/>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53143</xdr:colOff>
      <xdr:row>71</xdr:row>
      <xdr:rowOff>68974</xdr:rowOff>
    </xdr:from>
    <xdr:to>
      <xdr:col>13</xdr:col>
      <xdr:colOff>62668</xdr:colOff>
      <xdr:row>80</xdr:row>
      <xdr:rowOff>88023</xdr:rowOff>
    </xdr:to>
    <xdr:sp macro="" textlink="">
      <xdr:nvSpPr>
        <xdr:cNvPr id="53" name="AutoShape 1"/>
        <xdr:cNvSpPr>
          <a:spLocks/>
        </xdr:cNvSpPr>
      </xdr:nvSpPr>
      <xdr:spPr bwMode="auto">
        <a:xfrm>
          <a:off x="1424743" y="9411094"/>
          <a:ext cx="123825" cy="118490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13113</xdr:colOff>
      <xdr:row>71</xdr:row>
      <xdr:rowOff>50412</xdr:rowOff>
    </xdr:from>
    <xdr:to>
      <xdr:col>120</xdr:col>
      <xdr:colOff>13113</xdr:colOff>
      <xdr:row>80</xdr:row>
      <xdr:rowOff>84182</xdr:rowOff>
    </xdr:to>
    <xdr:sp macro="" textlink="">
      <xdr:nvSpPr>
        <xdr:cNvPr id="54" name="AutoShape 9"/>
        <xdr:cNvSpPr>
          <a:spLocks/>
        </xdr:cNvSpPr>
      </xdr:nvSpPr>
      <xdr:spPr bwMode="auto">
        <a:xfrm>
          <a:off x="13287153" y="9392532"/>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41</xdr:row>
      <xdr:rowOff>51312</xdr:rowOff>
    </xdr:from>
    <xdr:to>
      <xdr:col>120</xdr:col>
      <xdr:colOff>16165</xdr:colOff>
      <xdr:row>50</xdr:row>
      <xdr:rowOff>85082</xdr:rowOff>
    </xdr:to>
    <xdr:sp macro="" textlink="">
      <xdr:nvSpPr>
        <xdr:cNvPr id="55" name="AutoShape 9"/>
        <xdr:cNvSpPr>
          <a:spLocks/>
        </xdr:cNvSpPr>
      </xdr:nvSpPr>
      <xdr:spPr bwMode="auto">
        <a:xfrm>
          <a:off x="13290205" y="5507232"/>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13113</xdr:colOff>
      <xdr:row>61</xdr:row>
      <xdr:rowOff>49718</xdr:rowOff>
    </xdr:from>
    <xdr:to>
      <xdr:col>120</xdr:col>
      <xdr:colOff>13113</xdr:colOff>
      <xdr:row>70</xdr:row>
      <xdr:rowOff>83488</xdr:rowOff>
    </xdr:to>
    <xdr:sp macro="" textlink="">
      <xdr:nvSpPr>
        <xdr:cNvPr id="56" name="AutoShape 9"/>
        <xdr:cNvSpPr>
          <a:spLocks/>
        </xdr:cNvSpPr>
      </xdr:nvSpPr>
      <xdr:spPr bwMode="auto">
        <a:xfrm>
          <a:off x="13287153" y="8096438"/>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15597</xdr:colOff>
      <xdr:row>31</xdr:row>
      <xdr:rowOff>52489</xdr:rowOff>
    </xdr:from>
    <xdr:to>
      <xdr:col>120</xdr:col>
      <xdr:colOff>15596</xdr:colOff>
      <xdr:row>40</xdr:row>
      <xdr:rowOff>86259</xdr:rowOff>
    </xdr:to>
    <xdr:sp macro="" textlink="">
      <xdr:nvSpPr>
        <xdr:cNvPr id="57" name="AutoShape 9"/>
        <xdr:cNvSpPr>
          <a:spLocks/>
        </xdr:cNvSpPr>
      </xdr:nvSpPr>
      <xdr:spPr bwMode="auto">
        <a:xfrm>
          <a:off x="13289637" y="4213009"/>
          <a:ext cx="114299"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11</xdr:row>
      <xdr:rowOff>66675</xdr:rowOff>
    </xdr:from>
    <xdr:to>
      <xdr:col>13</xdr:col>
      <xdr:colOff>68974</xdr:colOff>
      <xdr:row>20</xdr:row>
      <xdr:rowOff>85725</xdr:rowOff>
    </xdr:to>
    <xdr:sp macro="" textlink="">
      <xdr:nvSpPr>
        <xdr:cNvPr id="58" name="AutoShape 1"/>
        <xdr:cNvSpPr>
          <a:spLocks/>
        </xdr:cNvSpPr>
      </xdr:nvSpPr>
      <xdr:spPr bwMode="auto">
        <a:xfrm>
          <a:off x="1431049" y="1636395"/>
          <a:ext cx="123825"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13938</xdr:colOff>
      <xdr:row>11</xdr:row>
      <xdr:rowOff>47858</xdr:rowOff>
    </xdr:from>
    <xdr:to>
      <xdr:col>120</xdr:col>
      <xdr:colOff>13938</xdr:colOff>
      <xdr:row>20</xdr:row>
      <xdr:rowOff>81628</xdr:rowOff>
    </xdr:to>
    <xdr:sp macro="" textlink="">
      <xdr:nvSpPr>
        <xdr:cNvPr id="59" name="AutoShape 9"/>
        <xdr:cNvSpPr>
          <a:spLocks/>
        </xdr:cNvSpPr>
      </xdr:nvSpPr>
      <xdr:spPr bwMode="auto">
        <a:xfrm>
          <a:off x="13287978" y="1617578"/>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61747</xdr:colOff>
      <xdr:row>31</xdr:row>
      <xdr:rowOff>63066</xdr:rowOff>
    </xdr:from>
    <xdr:to>
      <xdr:col>13</xdr:col>
      <xdr:colOff>72258</xdr:colOff>
      <xdr:row>40</xdr:row>
      <xdr:rowOff>82116</xdr:rowOff>
    </xdr:to>
    <xdr:sp macro="" textlink="">
      <xdr:nvSpPr>
        <xdr:cNvPr id="60" name="AutoShape 1"/>
        <xdr:cNvSpPr>
          <a:spLocks/>
        </xdr:cNvSpPr>
      </xdr:nvSpPr>
      <xdr:spPr bwMode="auto">
        <a:xfrm>
          <a:off x="1433347" y="4223586"/>
          <a:ext cx="124811"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58463</xdr:colOff>
      <xdr:row>51</xdr:row>
      <xdr:rowOff>66018</xdr:rowOff>
    </xdr:from>
    <xdr:to>
      <xdr:col>13</xdr:col>
      <xdr:colOff>67989</xdr:colOff>
      <xdr:row>60</xdr:row>
      <xdr:rowOff>85068</xdr:rowOff>
    </xdr:to>
    <xdr:sp macro="" textlink="">
      <xdr:nvSpPr>
        <xdr:cNvPr id="61" name="AutoShape 1"/>
        <xdr:cNvSpPr>
          <a:spLocks/>
        </xdr:cNvSpPr>
      </xdr:nvSpPr>
      <xdr:spPr bwMode="auto">
        <a:xfrm>
          <a:off x="1430063" y="6817338"/>
          <a:ext cx="123826"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60763</xdr:colOff>
      <xdr:row>61</xdr:row>
      <xdr:rowOff>68974</xdr:rowOff>
    </xdr:from>
    <xdr:to>
      <xdr:col>13</xdr:col>
      <xdr:colOff>70288</xdr:colOff>
      <xdr:row>70</xdr:row>
      <xdr:rowOff>88023</xdr:rowOff>
    </xdr:to>
    <xdr:sp macro="" textlink="">
      <xdr:nvSpPr>
        <xdr:cNvPr id="62" name="AutoShape 1"/>
        <xdr:cNvSpPr>
          <a:spLocks/>
        </xdr:cNvSpPr>
      </xdr:nvSpPr>
      <xdr:spPr bwMode="auto">
        <a:xfrm>
          <a:off x="1432363" y="8115694"/>
          <a:ext cx="123825" cy="118490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21</xdr:row>
      <xdr:rowOff>63719</xdr:rowOff>
    </xdr:from>
    <xdr:to>
      <xdr:col>13</xdr:col>
      <xdr:colOff>68974</xdr:colOff>
      <xdr:row>30</xdr:row>
      <xdr:rowOff>82769</xdr:rowOff>
    </xdr:to>
    <xdr:sp macro="" textlink="">
      <xdr:nvSpPr>
        <xdr:cNvPr id="63" name="AutoShape 1"/>
        <xdr:cNvSpPr>
          <a:spLocks/>
        </xdr:cNvSpPr>
      </xdr:nvSpPr>
      <xdr:spPr bwMode="auto">
        <a:xfrm>
          <a:off x="1431049" y="2928839"/>
          <a:ext cx="123825"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59120</xdr:colOff>
      <xdr:row>41</xdr:row>
      <xdr:rowOff>65689</xdr:rowOff>
    </xdr:from>
    <xdr:to>
      <xdr:col>13</xdr:col>
      <xdr:colOff>68645</xdr:colOff>
      <xdr:row>50</xdr:row>
      <xdr:rowOff>84740</xdr:rowOff>
    </xdr:to>
    <xdr:sp macro="" textlink="">
      <xdr:nvSpPr>
        <xdr:cNvPr id="64" name="AutoShape 1"/>
        <xdr:cNvSpPr>
          <a:spLocks/>
        </xdr:cNvSpPr>
      </xdr:nvSpPr>
      <xdr:spPr bwMode="auto">
        <a:xfrm>
          <a:off x="1430720" y="5521609"/>
          <a:ext cx="123825" cy="1184911"/>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12013</xdr:colOff>
      <xdr:row>51</xdr:row>
      <xdr:rowOff>51801</xdr:rowOff>
    </xdr:from>
    <xdr:to>
      <xdr:col>120</xdr:col>
      <xdr:colOff>12013</xdr:colOff>
      <xdr:row>60</xdr:row>
      <xdr:rowOff>85571</xdr:rowOff>
    </xdr:to>
    <xdr:sp macro="" textlink="">
      <xdr:nvSpPr>
        <xdr:cNvPr id="65" name="AutoShape 9"/>
        <xdr:cNvSpPr>
          <a:spLocks/>
        </xdr:cNvSpPr>
      </xdr:nvSpPr>
      <xdr:spPr bwMode="auto">
        <a:xfrm>
          <a:off x="13286053" y="6803121"/>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21</xdr:row>
      <xdr:rowOff>51312</xdr:rowOff>
    </xdr:from>
    <xdr:to>
      <xdr:col>120</xdr:col>
      <xdr:colOff>16165</xdr:colOff>
      <xdr:row>30</xdr:row>
      <xdr:rowOff>85082</xdr:rowOff>
    </xdr:to>
    <xdr:sp macro="" textlink="">
      <xdr:nvSpPr>
        <xdr:cNvPr id="66" name="AutoShape 9"/>
        <xdr:cNvSpPr>
          <a:spLocks/>
        </xdr:cNvSpPr>
      </xdr:nvSpPr>
      <xdr:spPr bwMode="auto">
        <a:xfrm>
          <a:off x="13290205" y="2916432"/>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53143</xdr:colOff>
      <xdr:row>71</xdr:row>
      <xdr:rowOff>68974</xdr:rowOff>
    </xdr:from>
    <xdr:to>
      <xdr:col>13</xdr:col>
      <xdr:colOff>62668</xdr:colOff>
      <xdr:row>80</xdr:row>
      <xdr:rowOff>88023</xdr:rowOff>
    </xdr:to>
    <xdr:sp macro="" textlink="">
      <xdr:nvSpPr>
        <xdr:cNvPr id="67" name="AutoShape 1"/>
        <xdr:cNvSpPr>
          <a:spLocks/>
        </xdr:cNvSpPr>
      </xdr:nvSpPr>
      <xdr:spPr bwMode="auto">
        <a:xfrm>
          <a:off x="1424743" y="9411094"/>
          <a:ext cx="123825" cy="118490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13113</xdr:colOff>
      <xdr:row>71</xdr:row>
      <xdr:rowOff>50412</xdr:rowOff>
    </xdr:from>
    <xdr:to>
      <xdr:col>120</xdr:col>
      <xdr:colOff>13113</xdr:colOff>
      <xdr:row>80</xdr:row>
      <xdr:rowOff>84182</xdr:rowOff>
    </xdr:to>
    <xdr:sp macro="" textlink="">
      <xdr:nvSpPr>
        <xdr:cNvPr id="68" name="AutoShape 9"/>
        <xdr:cNvSpPr>
          <a:spLocks/>
        </xdr:cNvSpPr>
      </xdr:nvSpPr>
      <xdr:spPr bwMode="auto">
        <a:xfrm>
          <a:off x="13287153" y="9392532"/>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41</xdr:row>
      <xdr:rowOff>51312</xdr:rowOff>
    </xdr:from>
    <xdr:to>
      <xdr:col>120</xdr:col>
      <xdr:colOff>16165</xdr:colOff>
      <xdr:row>50</xdr:row>
      <xdr:rowOff>85082</xdr:rowOff>
    </xdr:to>
    <xdr:sp macro="" textlink="">
      <xdr:nvSpPr>
        <xdr:cNvPr id="69" name="AutoShape 9"/>
        <xdr:cNvSpPr>
          <a:spLocks/>
        </xdr:cNvSpPr>
      </xdr:nvSpPr>
      <xdr:spPr bwMode="auto">
        <a:xfrm>
          <a:off x="13290205" y="5507232"/>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13113</xdr:colOff>
      <xdr:row>61</xdr:row>
      <xdr:rowOff>49718</xdr:rowOff>
    </xdr:from>
    <xdr:to>
      <xdr:col>120</xdr:col>
      <xdr:colOff>13113</xdr:colOff>
      <xdr:row>70</xdr:row>
      <xdr:rowOff>83488</xdr:rowOff>
    </xdr:to>
    <xdr:sp macro="" textlink="">
      <xdr:nvSpPr>
        <xdr:cNvPr id="70" name="AutoShape 9"/>
        <xdr:cNvSpPr>
          <a:spLocks/>
        </xdr:cNvSpPr>
      </xdr:nvSpPr>
      <xdr:spPr bwMode="auto">
        <a:xfrm>
          <a:off x="13287153" y="8096438"/>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15597</xdr:colOff>
      <xdr:row>31</xdr:row>
      <xdr:rowOff>52489</xdr:rowOff>
    </xdr:from>
    <xdr:to>
      <xdr:col>120</xdr:col>
      <xdr:colOff>15596</xdr:colOff>
      <xdr:row>40</xdr:row>
      <xdr:rowOff>86259</xdr:rowOff>
    </xdr:to>
    <xdr:sp macro="" textlink="">
      <xdr:nvSpPr>
        <xdr:cNvPr id="71" name="AutoShape 9"/>
        <xdr:cNvSpPr>
          <a:spLocks/>
        </xdr:cNvSpPr>
      </xdr:nvSpPr>
      <xdr:spPr bwMode="auto">
        <a:xfrm>
          <a:off x="13289637" y="4213009"/>
          <a:ext cx="114299"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11</xdr:row>
      <xdr:rowOff>66675</xdr:rowOff>
    </xdr:from>
    <xdr:to>
      <xdr:col>13</xdr:col>
      <xdr:colOff>68974</xdr:colOff>
      <xdr:row>20</xdr:row>
      <xdr:rowOff>85725</xdr:rowOff>
    </xdr:to>
    <xdr:sp macro="" textlink="">
      <xdr:nvSpPr>
        <xdr:cNvPr id="72" name="AutoShape 1"/>
        <xdr:cNvSpPr>
          <a:spLocks/>
        </xdr:cNvSpPr>
      </xdr:nvSpPr>
      <xdr:spPr bwMode="auto">
        <a:xfrm>
          <a:off x="1431049" y="1636395"/>
          <a:ext cx="123825"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13938</xdr:colOff>
      <xdr:row>11</xdr:row>
      <xdr:rowOff>47858</xdr:rowOff>
    </xdr:from>
    <xdr:to>
      <xdr:col>120</xdr:col>
      <xdr:colOff>13938</xdr:colOff>
      <xdr:row>20</xdr:row>
      <xdr:rowOff>81628</xdr:rowOff>
    </xdr:to>
    <xdr:sp macro="" textlink="">
      <xdr:nvSpPr>
        <xdr:cNvPr id="73" name="AutoShape 9"/>
        <xdr:cNvSpPr>
          <a:spLocks/>
        </xdr:cNvSpPr>
      </xdr:nvSpPr>
      <xdr:spPr bwMode="auto">
        <a:xfrm>
          <a:off x="13287978" y="1617578"/>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61747</xdr:colOff>
      <xdr:row>31</xdr:row>
      <xdr:rowOff>63066</xdr:rowOff>
    </xdr:from>
    <xdr:to>
      <xdr:col>13</xdr:col>
      <xdr:colOff>72258</xdr:colOff>
      <xdr:row>40</xdr:row>
      <xdr:rowOff>82116</xdr:rowOff>
    </xdr:to>
    <xdr:sp macro="" textlink="">
      <xdr:nvSpPr>
        <xdr:cNvPr id="74" name="AutoShape 1"/>
        <xdr:cNvSpPr>
          <a:spLocks/>
        </xdr:cNvSpPr>
      </xdr:nvSpPr>
      <xdr:spPr bwMode="auto">
        <a:xfrm>
          <a:off x="1433347" y="4223586"/>
          <a:ext cx="124811"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58463</xdr:colOff>
      <xdr:row>51</xdr:row>
      <xdr:rowOff>66018</xdr:rowOff>
    </xdr:from>
    <xdr:to>
      <xdr:col>13</xdr:col>
      <xdr:colOff>67989</xdr:colOff>
      <xdr:row>60</xdr:row>
      <xdr:rowOff>85068</xdr:rowOff>
    </xdr:to>
    <xdr:sp macro="" textlink="">
      <xdr:nvSpPr>
        <xdr:cNvPr id="75" name="AutoShape 1"/>
        <xdr:cNvSpPr>
          <a:spLocks/>
        </xdr:cNvSpPr>
      </xdr:nvSpPr>
      <xdr:spPr bwMode="auto">
        <a:xfrm>
          <a:off x="1430063" y="6817338"/>
          <a:ext cx="123826"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60763</xdr:colOff>
      <xdr:row>61</xdr:row>
      <xdr:rowOff>68974</xdr:rowOff>
    </xdr:from>
    <xdr:to>
      <xdr:col>13</xdr:col>
      <xdr:colOff>70288</xdr:colOff>
      <xdr:row>70</xdr:row>
      <xdr:rowOff>88023</xdr:rowOff>
    </xdr:to>
    <xdr:sp macro="" textlink="">
      <xdr:nvSpPr>
        <xdr:cNvPr id="76" name="AutoShape 1"/>
        <xdr:cNvSpPr>
          <a:spLocks/>
        </xdr:cNvSpPr>
      </xdr:nvSpPr>
      <xdr:spPr bwMode="auto">
        <a:xfrm>
          <a:off x="1432363" y="8115694"/>
          <a:ext cx="123825" cy="118490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21</xdr:row>
      <xdr:rowOff>63719</xdr:rowOff>
    </xdr:from>
    <xdr:to>
      <xdr:col>13</xdr:col>
      <xdr:colOff>68974</xdr:colOff>
      <xdr:row>30</xdr:row>
      <xdr:rowOff>82769</xdr:rowOff>
    </xdr:to>
    <xdr:sp macro="" textlink="">
      <xdr:nvSpPr>
        <xdr:cNvPr id="77" name="AutoShape 1"/>
        <xdr:cNvSpPr>
          <a:spLocks/>
        </xdr:cNvSpPr>
      </xdr:nvSpPr>
      <xdr:spPr bwMode="auto">
        <a:xfrm>
          <a:off x="1431049" y="2928839"/>
          <a:ext cx="123825"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59120</xdr:colOff>
      <xdr:row>41</xdr:row>
      <xdr:rowOff>65689</xdr:rowOff>
    </xdr:from>
    <xdr:to>
      <xdr:col>13</xdr:col>
      <xdr:colOff>68645</xdr:colOff>
      <xdr:row>50</xdr:row>
      <xdr:rowOff>84740</xdr:rowOff>
    </xdr:to>
    <xdr:sp macro="" textlink="">
      <xdr:nvSpPr>
        <xdr:cNvPr id="78" name="AutoShape 1"/>
        <xdr:cNvSpPr>
          <a:spLocks/>
        </xdr:cNvSpPr>
      </xdr:nvSpPr>
      <xdr:spPr bwMode="auto">
        <a:xfrm>
          <a:off x="1430720" y="5521609"/>
          <a:ext cx="123825" cy="1184911"/>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12013</xdr:colOff>
      <xdr:row>51</xdr:row>
      <xdr:rowOff>51801</xdr:rowOff>
    </xdr:from>
    <xdr:to>
      <xdr:col>120</xdr:col>
      <xdr:colOff>12013</xdr:colOff>
      <xdr:row>60</xdr:row>
      <xdr:rowOff>85571</xdr:rowOff>
    </xdr:to>
    <xdr:sp macro="" textlink="">
      <xdr:nvSpPr>
        <xdr:cNvPr id="79" name="AutoShape 9"/>
        <xdr:cNvSpPr>
          <a:spLocks/>
        </xdr:cNvSpPr>
      </xdr:nvSpPr>
      <xdr:spPr bwMode="auto">
        <a:xfrm>
          <a:off x="13286053" y="6803121"/>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21</xdr:row>
      <xdr:rowOff>51312</xdr:rowOff>
    </xdr:from>
    <xdr:to>
      <xdr:col>120</xdr:col>
      <xdr:colOff>16165</xdr:colOff>
      <xdr:row>30</xdr:row>
      <xdr:rowOff>85082</xdr:rowOff>
    </xdr:to>
    <xdr:sp macro="" textlink="">
      <xdr:nvSpPr>
        <xdr:cNvPr id="80" name="AutoShape 9"/>
        <xdr:cNvSpPr>
          <a:spLocks/>
        </xdr:cNvSpPr>
      </xdr:nvSpPr>
      <xdr:spPr bwMode="auto">
        <a:xfrm>
          <a:off x="13290205" y="2916432"/>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53143</xdr:colOff>
      <xdr:row>71</xdr:row>
      <xdr:rowOff>68974</xdr:rowOff>
    </xdr:from>
    <xdr:to>
      <xdr:col>13</xdr:col>
      <xdr:colOff>62668</xdr:colOff>
      <xdr:row>80</xdr:row>
      <xdr:rowOff>88023</xdr:rowOff>
    </xdr:to>
    <xdr:sp macro="" textlink="">
      <xdr:nvSpPr>
        <xdr:cNvPr id="81" name="AutoShape 1"/>
        <xdr:cNvSpPr>
          <a:spLocks/>
        </xdr:cNvSpPr>
      </xdr:nvSpPr>
      <xdr:spPr bwMode="auto">
        <a:xfrm>
          <a:off x="1424743" y="9411094"/>
          <a:ext cx="123825" cy="118490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13113</xdr:colOff>
      <xdr:row>71</xdr:row>
      <xdr:rowOff>50412</xdr:rowOff>
    </xdr:from>
    <xdr:to>
      <xdr:col>120</xdr:col>
      <xdr:colOff>13113</xdr:colOff>
      <xdr:row>80</xdr:row>
      <xdr:rowOff>84182</xdr:rowOff>
    </xdr:to>
    <xdr:sp macro="" textlink="">
      <xdr:nvSpPr>
        <xdr:cNvPr id="82" name="AutoShape 9"/>
        <xdr:cNvSpPr>
          <a:spLocks/>
        </xdr:cNvSpPr>
      </xdr:nvSpPr>
      <xdr:spPr bwMode="auto">
        <a:xfrm>
          <a:off x="13287153" y="9392532"/>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41</xdr:row>
      <xdr:rowOff>51312</xdr:rowOff>
    </xdr:from>
    <xdr:to>
      <xdr:col>120</xdr:col>
      <xdr:colOff>16165</xdr:colOff>
      <xdr:row>50</xdr:row>
      <xdr:rowOff>85082</xdr:rowOff>
    </xdr:to>
    <xdr:sp macro="" textlink="">
      <xdr:nvSpPr>
        <xdr:cNvPr id="83" name="AutoShape 9"/>
        <xdr:cNvSpPr>
          <a:spLocks/>
        </xdr:cNvSpPr>
      </xdr:nvSpPr>
      <xdr:spPr bwMode="auto">
        <a:xfrm>
          <a:off x="13290205" y="5507232"/>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13113</xdr:colOff>
      <xdr:row>61</xdr:row>
      <xdr:rowOff>49718</xdr:rowOff>
    </xdr:from>
    <xdr:to>
      <xdr:col>120</xdr:col>
      <xdr:colOff>13113</xdr:colOff>
      <xdr:row>70</xdr:row>
      <xdr:rowOff>83488</xdr:rowOff>
    </xdr:to>
    <xdr:sp macro="" textlink="">
      <xdr:nvSpPr>
        <xdr:cNvPr id="84" name="AutoShape 9"/>
        <xdr:cNvSpPr>
          <a:spLocks/>
        </xdr:cNvSpPr>
      </xdr:nvSpPr>
      <xdr:spPr bwMode="auto">
        <a:xfrm>
          <a:off x="13287153" y="8096438"/>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15597</xdr:colOff>
      <xdr:row>31</xdr:row>
      <xdr:rowOff>52489</xdr:rowOff>
    </xdr:from>
    <xdr:to>
      <xdr:col>120</xdr:col>
      <xdr:colOff>15596</xdr:colOff>
      <xdr:row>40</xdr:row>
      <xdr:rowOff>86259</xdr:rowOff>
    </xdr:to>
    <xdr:sp macro="" textlink="">
      <xdr:nvSpPr>
        <xdr:cNvPr id="85" name="AutoShape 9"/>
        <xdr:cNvSpPr>
          <a:spLocks/>
        </xdr:cNvSpPr>
      </xdr:nvSpPr>
      <xdr:spPr bwMode="auto">
        <a:xfrm>
          <a:off x="13289637" y="4213009"/>
          <a:ext cx="114299"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11</xdr:row>
      <xdr:rowOff>66675</xdr:rowOff>
    </xdr:from>
    <xdr:to>
      <xdr:col>13</xdr:col>
      <xdr:colOff>68974</xdr:colOff>
      <xdr:row>20</xdr:row>
      <xdr:rowOff>85725</xdr:rowOff>
    </xdr:to>
    <xdr:sp macro="" textlink="">
      <xdr:nvSpPr>
        <xdr:cNvPr id="86" name="AutoShape 1"/>
        <xdr:cNvSpPr>
          <a:spLocks/>
        </xdr:cNvSpPr>
      </xdr:nvSpPr>
      <xdr:spPr bwMode="auto">
        <a:xfrm>
          <a:off x="1431049" y="1636395"/>
          <a:ext cx="123825"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13938</xdr:colOff>
      <xdr:row>11</xdr:row>
      <xdr:rowOff>47858</xdr:rowOff>
    </xdr:from>
    <xdr:to>
      <xdr:col>120</xdr:col>
      <xdr:colOff>13938</xdr:colOff>
      <xdr:row>20</xdr:row>
      <xdr:rowOff>81628</xdr:rowOff>
    </xdr:to>
    <xdr:sp macro="" textlink="">
      <xdr:nvSpPr>
        <xdr:cNvPr id="87" name="AutoShape 9"/>
        <xdr:cNvSpPr>
          <a:spLocks/>
        </xdr:cNvSpPr>
      </xdr:nvSpPr>
      <xdr:spPr bwMode="auto">
        <a:xfrm>
          <a:off x="13287978" y="1617578"/>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61747</xdr:colOff>
      <xdr:row>31</xdr:row>
      <xdr:rowOff>63066</xdr:rowOff>
    </xdr:from>
    <xdr:to>
      <xdr:col>13</xdr:col>
      <xdr:colOff>72258</xdr:colOff>
      <xdr:row>40</xdr:row>
      <xdr:rowOff>82116</xdr:rowOff>
    </xdr:to>
    <xdr:sp macro="" textlink="">
      <xdr:nvSpPr>
        <xdr:cNvPr id="88" name="AutoShape 1"/>
        <xdr:cNvSpPr>
          <a:spLocks/>
        </xdr:cNvSpPr>
      </xdr:nvSpPr>
      <xdr:spPr bwMode="auto">
        <a:xfrm>
          <a:off x="1433347" y="4223586"/>
          <a:ext cx="124811"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58463</xdr:colOff>
      <xdr:row>51</xdr:row>
      <xdr:rowOff>66018</xdr:rowOff>
    </xdr:from>
    <xdr:to>
      <xdr:col>13</xdr:col>
      <xdr:colOff>67989</xdr:colOff>
      <xdr:row>60</xdr:row>
      <xdr:rowOff>85068</xdr:rowOff>
    </xdr:to>
    <xdr:sp macro="" textlink="">
      <xdr:nvSpPr>
        <xdr:cNvPr id="89" name="AutoShape 1"/>
        <xdr:cNvSpPr>
          <a:spLocks/>
        </xdr:cNvSpPr>
      </xdr:nvSpPr>
      <xdr:spPr bwMode="auto">
        <a:xfrm>
          <a:off x="1430063" y="6817338"/>
          <a:ext cx="123826"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60763</xdr:colOff>
      <xdr:row>61</xdr:row>
      <xdr:rowOff>68974</xdr:rowOff>
    </xdr:from>
    <xdr:to>
      <xdr:col>13</xdr:col>
      <xdr:colOff>70288</xdr:colOff>
      <xdr:row>70</xdr:row>
      <xdr:rowOff>88023</xdr:rowOff>
    </xdr:to>
    <xdr:sp macro="" textlink="">
      <xdr:nvSpPr>
        <xdr:cNvPr id="90" name="AutoShape 1"/>
        <xdr:cNvSpPr>
          <a:spLocks/>
        </xdr:cNvSpPr>
      </xdr:nvSpPr>
      <xdr:spPr bwMode="auto">
        <a:xfrm>
          <a:off x="1432363" y="8115694"/>
          <a:ext cx="123825" cy="118490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21</xdr:row>
      <xdr:rowOff>63719</xdr:rowOff>
    </xdr:from>
    <xdr:to>
      <xdr:col>13</xdr:col>
      <xdr:colOff>68974</xdr:colOff>
      <xdr:row>30</xdr:row>
      <xdr:rowOff>82769</xdr:rowOff>
    </xdr:to>
    <xdr:sp macro="" textlink="">
      <xdr:nvSpPr>
        <xdr:cNvPr id="91" name="AutoShape 1"/>
        <xdr:cNvSpPr>
          <a:spLocks/>
        </xdr:cNvSpPr>
      </xdr:nvSpPr>
      <xdr:spPr bwMode="auto">
        <a:xfrm>
          <a:off x="1431049" y="2928839"/>
          <a:ext cx="123825"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59120</xdr:colOff>
      <xdr:row>41</xdr:row>
      <xdr:rowOff>65689</xdr:rowOff>
    </xdr:from>
    <xdr:to>
      <xdr:col>13</xdr:col>
      <xdr:colOff>68645</xdr:colOff>
      <xdr:row>50</xdr:row>
      <xdr:rowOff>84740</xdr:rowOff>
    </xdr:to>
    <xdr:sp macro="" textlink="">
      <xdr:nvSpPr>
        <xdr:cNvPr id="92" name="AutoShape 1"/>
        <xdr:cNvSpPr>
          <a:spLocks/>
        </xdr:cNvSpPr>
      </xdr:nvSpPr>
      <xdr:spPr bwMode="auto">
        <a:xfrm>
          <a:off x="1430720" y="5521609"/>
          <a:ext cx="123825" cy="1184911"/>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12013</xdr:colOff>
      <xdr:row>51</xdr:row>
      <xdr:rowOff>51801</xdr:rowOff>
    </xdr:from>
    <xdr:to>
      <xdr:col>120</xdr:col>
      <xdr:colOff>12013</xdr:colOff>
      <xdr:row>60</xdr:row>
      <xdr:rowOff>85571</xdr:rowOff>
    </xdr:to>
    <xdr:sp macro="" textlink="">
      <xdr:nvSpPr>
        <xdr:cNvPr id="93" name="AutoShape 9"/>
        <xdr:cNvSpPr>
          <a:spLocks/>
        </xdr:cNvSpPr>
      </xdr:nvSpPr>
      <xdr:spPr bwMode="auto">
        <a:xfrm>
          <a:off x="13286053" y="6803121"/>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21</xdr:row>
      <xdr:rowOff>51312</xdr:rowOff>
    </xdr:from>
    <xdr:to>
      <xdr:col>120</xdr:col>
      <xdr:colOff>16165</xdr:colOff>
      <xdr:row>30</xdr:row>
      <xdr:rowOff>85082</xdr:rowOff>
    </xdr:to>
    <xdr:sp macro="" textlink="">
      <xdr:nvSpPr>
        <xdr:cNvPr id="94" name="AutoShape 9"/>
        <xdr:cNvSpPr>
          <a:spLocks/>
        </xdr:cNvSpPr>
      </xdr:nvSpPr>
      <xdr:spPr bwMode="auto">
        <a:xfrm>
          <a:off x="13290205" y="2916432"/>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53143</xdr:colOff>
      <xdr:row>71</xdr:row>
      <xdr:rowOff>68974</xdr:rowOff>
    </xdr:from>
    <xdr:to>
      <xdr:col>13</xdr:col>
      <xdr:colOff>62668</xdr:colOff>
      <xdr:row>80</xdr:row>
      <xdr:rowOff>88023</xdr:rowOff>
    </xdr:to>
    <xdr:sp macro="" textlink="">
      <xdr:nvSpPr>
        <xdr:cNvPr id="95" name="AutoShape 1"/>
        <xdr:cNvSpPr>
          <a:spLocks/>
        </xdr:cNvSpPr>
      </xdr:nvSpPr>
      <xdr:spPr bwMode="auto">
        <a:xfrm>
          <a:off x="1424743" y="9411094"/>
          <a:ext cx="123825" cy="118490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13113</xdr:colOff>
      <xdr:row>71</xdr:row>
      <xdr:rowOff>50412</xdr:rowOff>
    </xdr:from>
    <xdr:to>
      <xdr:col>120</xdr:col>
      <xdr:colOff>13113</xdr:colOff>
      <xdr:row>80</xdr:row>
      <xdr:rowOff>84182</xdr:rowOff>
    </xdr:to>
    <xdr:sp macro="" textlink="">
      <xdr:nvSpPr>
        <xdr:cNvPr id="96" name="AutoShape 9"/>
        <xdr:cNvSpPr>
          <a:spLocks/>
        </xdr:cNvSpPr>
      </xdr:nvSpPr>
      <xdr:spPr bwMode="auto">
        <a:xfrm>
          <a:off x="13287153" y="9392532"/>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41</xdr:row>
      <xdr:rowOff>51312</xdr:rowOff>
    </xdr:from>
    <xdr:to>
      <xdr:col>120</xdr:col>
      <xdr:colOff>16165</xdr:colOff>
      <xdr:row>50</xdr:row>
      <xdr:rowOff>85082</xdr:rowOff>
    </xdr:to>
    <xdr:sp macro="" textlink="">
      <xdr:nvSpPr>
        <xdr:cNvPr id="97" name="AutoShape 9"/>
        <xdr:cNvSpPr>
          <a:spLocks/>
        </xdr:cNvSpPr>
      </xdr:nvSpPr>
      <xdr:spPr bwMode="auto">
        <a:xfrm>
          <a:off x="13290205" y="5507232"/>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13113</xdr:colOff>
      <xdr:row>61</xdr:row>
      <xdr:rowOff>49718</xdr:rowOff>
    </xdr:from>
    <xdr:to>
      <xdr:col>120</xdr:col>
      <xdr:colOff>13113</xdr:colOff>
      <xdr:row>70</xdr:row>
      <xdr:rowOff>83488</xdr:rowOff>
    </xdr:to>
    <xdr:sp macro="" textlink="">
      <xdr:nvSpPr>
        <xdr:cNvPr id="98" name="AutoShape 9"/>
        <xdr:cNvSpPr>
          <a:spLocks/>
        </xdr:cNvSpPr>
      </xdr:nvSpPr>
      <xdr:spPr bwMode="auto">
        <a:xfrm>
          <a:off x="13287153" y="8096438"/>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15597</xdr:colOff>
      <xdr:row>31</xdr:row>
      <xdr:rowOff>52489</xdr:rowOff>
    </xdr:from>
    <xdr:to>
      <xdr:col>120</xdr:col>
      <xdr:colOff>15596</xdr:colOff>
      <xdr:row>40</xdr:row>
      <xdr:rowOff>86259</xdr:rowOff>
    </xdr:to>
    <xdr:sp macro="" textlink="">
      <xdr:nvSpPr>
        <xdr:cNvPr id="99" name="AutoShape 9"/>
        <xdr:cNvSpPr>
          <a:spLocks/>
        </xdr:cNvSpPr>
      </xdr:nvSpPr>
      <xdr:spPr bwMode="auto">
        <a:xfrm>
          <a:off x="13289637" y="4213009"/>
          <a:ext cx="114299"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11</xdr:row>
      <xdr:rowOff>66675</xdr:rowOff>
    </xdr:from>
    <xdr:to>
      <xdr:col>13</xdr:col>
      <xdr:colOff>68974</xdr:colOff>
      <xdr:row>20</xdr:row>
      <xdr:rowOff>85725</xdr:rowOff>
    </xdr:to>
    <xdr:sp macro="" textlink="">
      <xdr:nvSpPr>
        <xdr:cNvPr id="100" name="AutoShape 1"/>
        <xdr:cNvSpPr>
          <a:spLocks/>
        </xdr:cNvSpPr>
      </xdr:nvSpPr>
      <xdr:spPr bwMode="auto">
        <a:xfrm>
          <a:off x="1431049" y="1636395"/>
          <a:ext cx="123825"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13938</xdr:colOff>
      <xdr:row>11</xdr:row>
      <xdr:rowOff>47858</xdr:rowOff>
    </xdr:from>
    <xdr:to>
      <xdr:col>120</xdr:col>
      <xdr:colOff>13938</xdr:colOff>
      <xdr:row>20</xdr:row>
      <xdr:rowOff>81628</xdr:rowOff>
    </xdr:to>
    <xdr:sp macro="" textlink="">
      <xdr:nvSpPr>
        <xdr:cNvPr id="101" name="AutoShape 9"/>
        <xdr:cNvSpPr>
          <a:spLocks/>
        </xdr:cNvSpPr>
      </xdr:nvSpPr>
      <xdr:spPr bwMode="auto">
        <a:xfrm>
          <a:off x="13287978" y="1617578"/>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61747</xdr:colOff>
      <xdr:row>31</xdr:row>
      <xdr:rowOff>63066</xdr:rowOff>
    </xdr:from>
    <xdr:to>
      <xdr:col>13</xdr:col>
      <xdr:colOff>72258</xdr:colOff>
      <xdr:row>40</xdr:row>
      <xdr:rowOff>82116</xdr:rowOff>
    </xdr:to>
    <xdr:sp macro="" textlink="">
      <xdr:nvSpPr>
        <xdr:cNvPr id="102" name="AutoShape 1"/>
        <xdr:cNvSpPr>
          <a:spLocks/>
        </xdr:cNvSpPr>
      </xdr:nvSpPr>
      <xdr:spPr bwMode="auto">
        <a:xfrm>
          <a:off x="1433347" y="4223586"/>
          <a:ext cx="124811"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58463</xdr:colOff>
      <xdr:row>51</xdr:row>
      <xdr:rowOff>66018</xdr:rowOff>
    </xdr:from>
    <xdr:to>
      <xdr:col>13</xdr:col>
      <xdr:colOff>67989</xdr:colOff>
      <xdr:row>60</xdr:row>
      <xdr:rowOff>85068</xdr:rowOff>
    </xdr:to>
    <xdr:sp macro="" textlink="">
      <xdr:nvSpPr>
        <xdr:cNvPr id="103" name="AutoShape 1"/>
        <xdr:cNvSpPr>
          <a:spLocks/>
        </xdr:cNvSpPr>
      </xdr:nvSpPr>
      <xdr:spPr bwMode="auto">
        <a:xfrm>
          <a:off x="1430063" y="6817338"/>
          <a:ext cx="123826"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60763</xdr:colOff>
      <xdr:row>61</xdr:row>
      <xdr:rowOff>68974</xdr:rowOff>
    </xdr:from>
    <xdr:to>
      <xdr:col>13</xdr:col>
      <xdr:colOff>70288</xdr:colOff>
      <xdr:row>70</xdr:row>
      <xdr:rowOff>88023</xdr:rowOff>
    </xdr:to>
    <xdr:sp macro="" textlink="">
      <xdr:nvSpPr>
        <xdr:cNvPr id="104" name="AutoShape 1"/>
        <xdr:cNvSpPr>
          <a:spLocks/>
        </xdr:cNvSpPr>
      </xdr:nvSpPr>
      <xdr:spPr bwMode="auto">
        <a:xfrm>
          <a:off x="1432363" y="8115694"/>
          <a:ext cx="123825" cy="118490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21</xdr:row>
      <xdr:rowOff>63719</xdr:rowOff>
    </xdr:from>
    <xdr:to>
      <xdr:col>13</xdr:col>
      <xdr:colOff>68974</xdr:colOff>
      <xdr:row>30</xdr:row>
      <xdr:rowOff>82769</xdr:rowOff>
    </xdr:to>
    <xdr:sp macro="" textlink="">
      <xdr:nvSpPr>
        <xdr:cNvPr id="105" name="AutoShape 1"/>
        <xdr:cNvSpPr>
          <a:spLocks/>
        </xdr:cNvSpPr>
      </xdr:nvSpPr>
      <xdr:spPr bwMode="auto">
        <a:xfrm>
          <a:off x="1431049" y="2928839"/>
          <a:ext cx="123825"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59120</xdr:colOff>
      <xdr:row>41</xdr:row>
      <xdr:rowOff>65689</xdr:rowOff>
    </xdr:from>
    <xdr:to>
      <xdr:col>13</xdr:col>
      <xdr:colOff>68645</xdr:colOff>
      <xdr:row>50</xdr:row>
      <xdr:rowOff>84740</xdr:rowOff>
    </xdr:to>
    <xdr:sp macro="" textlink="">
      <xdr:nvSpPr>
        <xdr:cNvPr id="106" name="AutoShape 1"/>
        <xdr:cNvSpPr>
          <a:spLocks/>
        </xdr:cNvSpPr>
      </xdr:nvSpPr>
      <xdr:spPr bwMode="auto">
        <a:xfrm>
          <a:off x="1430720" y="5521609"/>
          <a:ext cx="123825" cy="1184911"/>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12013</xdr:colOff>
      <xdr:row>51</xdr:row>
      <xdr:rowOff>51801</xdr:rowOff>
    </xdr:from>
    <xdr:to>
      <xdr:col>120</xdr:col>
      <xdr:colOff>12013</xdr:colOff>
      <xdr:row>60</xdr:row>
      <xdr:rowOff>85571</xdr:rowOff>
    </xdr:to>
    <xdr:sp macro="" textlink="">
      <xdr:nvSpPr>
        <xdr:cNvPr id="107" name="AutoShape 9"/>
        <xdr:cNvSpPr>
          <a:spLocks/>
        </xdr:cNvSpPr>
      </xdr:nvSpPr>
      <xdr:spPr bwMode="auto">
        <a:xfrm>
          <a:off x="13286053" y="6803121"/>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21</xdr:row>
      <xdr:rowOff>51312</xdr:rowOff>
    </xdr:from>
    <xdr:to>
      <xdr:col>120</xdr:col>
      <xdr:colOff>16165</xdr:colOff>
      <xdr:row>30</xdr:row>
      <xdr:rowOff>85082</xdr:rowOff>
    </xdr:to>
    <xdr:sp macro="" textlink="">
      <xdr:nvSpPr>
        <xdr:cNvPr id="108" name="AutoShape 9"/>
        <xdr:cNvSpPr>
          <a:spLocks/>
        </xdr:cNvSpPr>
      </xdr:nvSpPr>
      <xdr:spPr bwMode="auto">
        <a:xfrm>
          <a:off x="13290205" y="2916432"/>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53143</xdr:colOff>
      <xdr:row>71</xdr:row>
      <xdr:rowOff>68974</xdr:rowOff>
    </xdr:from>
    <xdr:to>
      <xdr:col>13</xdr:col>
      <xdr:colOff>62668</xdr:colOff>
      <xdr:row>80</xdr:row>
      <xdr:rowOff>88023</xdr:rowOff>
    </xdr:to>
    <xdr:sp macro="" textlink="">
      <xdr:nvSpPr>
        <xdr:cNvPr id="109" name="AutoShape 1"/>
        <xdr:cNvSpPr>
          <a:spLocks/>
        </xdr:cNvSpPr>
      </xdr:nvSpPr>
      <xdr:spPr bwMode="auto">
        <a:xfrm>
          <a:off x="1424743" y="9411094"/>
          <a:ext cx="123825" cy="118490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13113</xdr:colOff>
      <xdr:row>71</xdr:row>
      <xdr:rowOff>50412</xdr:rowOff>
    </xdr:from>
    <xdr:to>
      <xdr:col>120</xdr:col>
      <xdr:colOff>13113</xdr:colOff>
      <xdr:row>80</xdr:row>
      <xdr:rowOff>84182</xdr:rowOff>
    </xdr:to>
    <xdr:sp macro="" textlink="">
      <xdr:nvSpPr>
        <xdr:cNvPr id="110" name="AutoShape 9"/>
        <xdr:cNvSpPr>
          <a:spLocks/>
        </xdr:cNvSpPr>
      </xdr:nvSpPr>
      <xdr:spPr bwMode="auto">
        <a:xfrm>
          <a:off x="13287153" y="9392532"/>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41</xdr:row>
      <xdr:rowOff>51312</xdr:rowOff>
    </xdr:from>
    <xdr:to>
      <xdr:col>120</xdr:col>
      <xdr:colOff>16165</xdr:colOff>
      <xdr:row>50</xdr:row>
      <xdr:rowOff>85082</xdr:rowOff>
    </xdr:to>
    <xdr:sp macro="" textlink="">
      <xdr:nvSpPr>
        <xdr:cNvPr id="111" name="AutoShape 9"/>
        <xdr:cNvSpPr>
          <a:spLocks/>
        </xdr:cNvSpPr>
      </xdr:nvSpPr>
      <xdr:spPr bwMode="auto">
        <a:xfrm>
          <a:off x="13290205" y="5507232"/>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13113</xdr:colOff>
      <xdr:row>61</xdr:row>
      <xdr:rowOff>49718</xdr:rowOff>
    </xdr:from>
    <xdr:to>
      <xdr:col>120</xdr:col>
      <xdr:colOff>13113</xdr:colOff>
      <xdr:row>70</xdr:row>
      <xdr:rowOff>83488</xdr:rowOff>
    </xdr:to>
    <xdr:sp macro="" textlink="">
      <xdr:nvSpPr>
        <xdr:cNvPr id="112" name="AutoShape 9"/>
        <xdr:cNvSpPr>
          <a:spLocks/>
        </xdr:cNvSpPr>
      </xdr:nvSpPr>
      <xdr:spPr bwMode="auto">
        <a:xfrm>
          <a:off x="13287153" y="8096438"/>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15597</xdr:colOff>
      <xdr:row>31</xdr:row>
      <xdr:rowOff>52489</xdr:rowOff>
    </xdr:from>
    <xdr:to>
      <xdr:col>120</xdr:col>
      <xdr:colOff>15596</xdr:colOff>
      <xdr:row>40</xdr:row>
      <xdr:rowOff>86259</xdr:rowOff>
    </xdr:to>
    <xdr:sp macro="" textlink="">
      <xdr:nvSpPr>
        <xdr:cNvPr id="113" name="AutoShape 9"/>
        <xdr:cNvSpPr>
          <a:spLocks/>
        </xdr:cNvSpPr>
      </xdr:nvSpPr>
      <xdr:spPr bwMode="auto">
        <a:xfrm>
          <a:off x="13289637" y="4213009"/>
          <a:ext cx="114299"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city.toyonaka.osaka.jp/ecabi/B1000/B1100/01&#34892;&#25919;&#32207;&#21209;&#35506;/40&#32113;&#35336;&#26360;&#20316;&#25104;&#20107;&#21209;/12_&#24066;&#21002;&#34892;&#29289;/&#35914;&#20013;&#12398;&#24037;&#26989;/H31&#65288;R&#65298;&#12398;&#12487;&#12540;&#12479;&#12395;&#12418;&#21453;&#26144;&#12373;&#12379;&#12427;&#65289;/02_&#20837;&#21147;&#29992;&#21407;&#31295;&#20182;/P-001_&#22259;.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図-7"/>
      <sheetName val="図-7(数値)"/>
      <sheetName val="Ｈ31結果"/>
      <sheetName val="H30結果"/>
      <sheetName val="H29結果"/>
      <sheetName val="H26結果"/>
      <sheetName val="H25結果"/>
      <sheetName val="H24結果"/>
    </sheetNames>
    <sheetDataSet>
      <sheetData sheetId="0"/>
      <sheetData sheetId="1">
        <row r="9">
          <cell r="B9" t="str">
            <v>平成25年</v>
          </cell>
          <cell r="C9" t="str">
            <v>26年</v>
          </cell>
          <cell r="D9" t="str">
            <v>29年</v>
          </cell>
          <cell r="E9" t="str">
            <v>30年</v>
          </cell>
          <cell r="F9" t="str">
            <v>令和元年</v>
          </cell>
        </row>
        <row r="10">
          <cell r="A10" t="str">
            <v>事業所数</v>
          </cell>
          <cell r="B10">
            <v>1</v>
          </cell>
          <cell r="C10">
            <v>0.97080291970802923</v>
          </cell>
          <cell r="D10">
            <v>0.92883211678832112</v>
          </cell>
          <cell r="E10">
            <v>0.92153284671532842</v>
          </cell>
          <cell r="F10">
            <v>0.90328467153284675</v>
          </cell>
        </row>
        <row r="11">
          <cell r="A11" t="str">
            <v>製造品出荷額等</v>
          </cell>
          <cell r="B11">
            <v>1</v>
          </cell>
          <cell r="C11">
            <v>1.0507786374181285</v>
          </cell>
          <cell r="D11">
            <v>1.2408195889897669</v>
          </cell>
          <cell r="E11">
            <v>1.295824524936283</v>
          </cell>
          <cell r="F11">
            <v>1.2955927593800922</v>
          </cell>
        </row>
        <row r="24">
          <cell r="B24" t="str">
            <v>事業所数</v>
          </cell>
          <cell r="E24" t="str">
            <v>製造品出荷額等</v>
          </cell>
        </row>
        <row r="25">
          <cell r="A25" t="str">
            <v>４～９人</v>
          </cell>
          <cell r="B25">
            <v>0.47878787878787876</v>
          </cell>
          <cell r="D25" t="str">
            <v>１００～２９９人</v>
          </cell>
          <cell r="E25">
            <v>0.313</v>
          </cell>
        </row>
        <row r="26">
          <cell r="A26" t="str">
            <v>１０～１９人</v>
          </cell>
          <cell r="B26">
            <v>0.28282828282828282</v>
          </cell>
          <cell r="D26" t="str">
            <v>３００人以上</v>
          </cell>
          <cell r="E26">
            <v>0.219</v>
          </cell>
        </row>
        <row r="27">
          <cell r="A27" t="str">
            <v>２０～２９人</v>
          </cell>
          <cell r="B27">
            <v>0.12121212121212122</v>
          </cell>
          <cell r="D27" t="str">
            <v>１０～１９人</v>
          </cell>
          <cell r="E27">
            <v>0.111</v>
          </cell>
        </row>
        <row r="28">
          <cell r="A28" t="str">
            <v>３０～４９人</v>
          </cell>
          <cell r="B28">
            <v>5.0505050505050504E-2</v>
          </cell>
          <cell r="D28" t="str">
            <v>３０～４９人</v>
          </cell>
          <cell r="E28">
            <v>0.109</v>
          </cell>
        </row>
        <row r="29">
          <cell r="A29" t="str">
            <v>５０～９９人</v>
          </cell>
          <cell r="B29">
            <v>3.4343434343434343E-2</v>
          </cell>
          <cell r="D29" t="str">
            <v>５０～９９人</v>
          </cell>
          <cell r="E29">
            <v>9.7000000000000003E-2</v>
          </cell>
        </row>
        <row r="30">
          <cell r="A30" t="str">
            <v>１００人以上</v>
          </cell>
          <cell r="B30">
            <v>3.2323232323232323E-2</v>
          </cell>
          <cell r="D30" t="str">
            <v>２０～２９人</v>
          </cell>
          <cell r="E30">
            <v>7.9000000000000001E-2</v>
          </cell>
        </row>
        <row r="31">
          <cell r="D31" t="str">
            <v>４～９人</v>
          </cell>
          <cell r="E31">
            <v>7.1999999999999995E-2</v>
          </cell>
        </row>
        <row r="46">
          <cell r="B46" t="str">
            <v>製造品出荷額等</v>
          </cell>
          <cell r="C46" t="str">
            <v>従業者数</v>
          </cell>
          <cell r="D46" t="str">
            <v>事業所数</v>
          </cell>
        </row>
        <row r="47">
          <cell r="A47" t="str">
            <v>金属製品</v>
          </cell>
          <cell r="B47">
            <v>0.10937847201609734</v>
          </cell>
          <cell r="C47">
            <v>0.17204205274411974</v>
          </cell>
          <cell r="D47">
            <v>0.25050505050505051</v>
          </cell>
        </row>
        <row r="48">
          <cell r="A48" t="str">
            <v>生産用機械器具</v>
          </cell>
          <cell r="B48">
            <v>7.4293859267295884E-2</v>
          </cell>
          <cell r="C48">
            <v>0.10940841054882394</v>
          </cell>
          <cell r="D48">
            <v>0.19393939393939394</v>
          </cell>
        </row>
        <row r="49">
          <cell r="A49" t="str">
            <v>電気機械器具</v>
          </cell>
          <cell r="B49">
            <v>0.13269606461473185</v>
          </cell>
          <cell r="C49">
            <v>0.10174625801853172</v>
          </cell>
          <cell r="D49">
            <v>0.10707070707070707</v>
          </cell>
        </row>
        <row r="50">
          <cell r="A50" t="str">
            <v>プラスチック製品</v>
          </cell>
          <cell r="B50">
            <v>4.0400249997095461E-2</v>
          </cell>
          <cell r="C50">
            <v>6.1653599429793302E-2</v>
          </cell>
          <cell r="D50">
            <v>5.6565656565656569E-2</v>
          </cell>
        </row>
        <row r="51">
          <cell r="A51" t="str">
            <v>はん用機械器具</v>
          </cell>
          <cell r="B51">
            <v>2.2941355564209925E-2</v>
          </cell>
          <cell r="C51">
            <v>3.0648610121168925E-2</v>
          </cell>
          <cell r="D51">
            <v>5.8585858585858588E-2</v>
          </cell>
        </row>
        <row r="52">
          <cell r="A52" t="str">
            <v>印刷・同関連業</v>
          </cell>
          <cell r="B52">
            <v>4.599972020951501E-2</v>
          </cell>
          <cell r="C52">
            <v>4.2409123307198857E-2</v>
          </cell>
          <cell r="D52">
            <v>3.2323232323232323E-2</v>
          </cell>
        </row>
        <row r="53">
          <cell r="A53" t="str">
            <v>食料品</v>
          </cell>
          <cell r="B53">
            <v>0.14786790260426375</v>
          </cell>
          <cell r="C53">
            <v>0.14718460441910192</v>
          </cell>
          <cell r="D53">
            <v>3.8383838383838381E-2</v>
          </cell>
        </row>
        <row r="54">
          <cell r="A54" t="str">
            <v>輸送用機械器具</v>
          </cell>
          <cell r="B54">
            <v>0.11363548901981499</v>
          </cell>
          <cell r="C54">
            <v>7.9116179615110471E-2</v>
          </cell>
          <cell r="D54">
            <v>3.4343434343434343E-2</v>
          </cell>
        </row>
        <row r="55">
          <cell r="A55" t="str">
            <v>業務用機械器具</v>
          </cell>
          <cell r="B55">
            <v>8.2432929462081306E-2</v>
          </cell>
          <cell r="C55">
            <v>6.2544547398431932E-2</v>
          </cell>
          <cell r="D55">
            <v>3.4343434343434343E-2</v>
          </cell>
        </row>
        <row r="56">
          <cell r="A56" t="str">
            <v>その他</v>
          </cell>
          <cell r="B56">
            <v>0.23035395724489449</v>
          </cell>
          <cell r="C56">
            <v>0.19324661439771917</v>
          </cell>
          <cell r="D56">
            <v>0.19393939393939394</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06_007(秘匿後、府確認済)"/>
      <sheetName val="P-006_007(全部開示) "/>
      <sheetName val="H31　市町村還元データ"/>
      <sheetName val="H30 市町村還元データ"/>
      <sheetName val="H29 市町村還元データ"/>
      <sheetName val="H26 市町村還元データ"/>
      <sheetName val="H25 市町村還元データ"/>
      <sheetName val="H24 市町村還元データ"/>
    </sheetNames>
    <sheetDataSet>
      <sheetData sheetId="0" refreshError="1"/>
      <sheetData sheetId="1" refreshError="1"/>
      <sheetData sheetId="2" refreshError="1">
        <row r="9">
          <cell r="F9" t="str">
            <v>0000</v>
          </cell>
          <cell r="G9" t="str">
            <v/>
          </cell>
          <cell r="H9" t="str">
            <v>総数</v>
          </cell>
          <cell r="J9">
            <v>495</v>
          </cell>
          <cell r="K9">
            <v>11224</v>
          </cell>
          <cell r="L9">
            <v>8142</v>
          </cell>
          <cell r="M9">
            <v>3082</v>
          </cell>
          <cell r="N9">
            <v>11211</v>
          </cell>
          <cell r="O9">
            <v>6923</v>
          </cell>
          <cell r="P9">
            <v>1584</v>
          </cell>
          <cell r="Q9">
            <v>726</v>
          </cell>
          <cell r="R9">
            <v>1299</v>
          </cell>
          <cell r="S9">
            <v>487</v>
          </cell>
          <cell r="T9">
            <v>192</v>
          </cell>
          <cell r="U9">
            <v>35</v>
          </cell>
          <cell r="V9">
            <v>27</v>
          </cell>
          <cell r="W9">
            <v>8</v>
          </cell>
          <cell r="X9">
            <v>452</v>
          </cell>
          <cell r="Y9">
            <v>13</v>
          </cell>
          <cell r="Z9">
            <v>0</v>
          </cell>
          <cell r="AA9">
            <v>4920912</v>
          </cell>
          <cell r="AB9">
            <v>17353564</v>
          </cell>
          <cell r="AC9">
            <v>10748882</v>
          </cell>
          <cell r="AD9">
            <v>64758</v>
          </cell>
          <cell r="AE9">
            <v>193978</v>
          </cell>
          <cell r="AF9">
            <v>1665087</v>
          </cell>
          <cell r="AG9">
            <v>302910</v>
          </cell>
          <cell r="AH9">
            <v>420099</v>
          </cell>
          <cell r="AI9">
            <v>262009</v>
          </cell>
          <cell r="AJ9">
            <v>31416365</v>
          </cell>
          <cell r="AK9">
            <v>28333262</v>
          </cell>
          <cell r="AL9">
            <v>1840501</v>
          </cell>
          <cell r="AM9">
            <v>195379</v>
          </cell>
          <cell r="AN9">
            <v>900126</v>
          </cell>
          <cell r="AO9">
            <v>147097</v>
          </cell>
          <cell r="AP9">
            <v>0</v>
          </cell>
          <cell r="AQ9">
            <v>928629</v>
          </cell>
          <cell r="AR9">
            <v>13134172</v>
          </cell>
          <cell r="AS9">
            <v>22770690</v>
          </cell>
          <cell r="AT9">
            <v>8954351</v>
          </cell>
        </row>
        <row r="10">
          <cell r="F10" t="str">
            <v/>
          </cell>
          <cell r="G10" t="str">
            <v>02</v>
          </cell>
          <cell r="I10" t="str">
            <v>　　　４人～　　９人</v>
          </cell>
          <cell r="J10">
            <v>237</v>
          </cell>
          <cell r="K10">
            <v>1486</v>
          </cell>
          <cell r="L10">
            <v>1055</v>
          </cell>
          <cell r="M10">
            <v>431</v>
          </cell>
          <cell r="N10">
            <v>1453</v>
          </cell>
          <cell r="O10">
            <v>917</v>
          </cell>
          <cell r="P10">
            <v>233</v>
          </cell>
          <cell r="Q10">
            <v>105</v>
          </cell>
          <cell r="R10">
            <v>185</v>
          </cell>
          <cell r="S10">
            <v>8</v>
          </cell>
          <cell r="T10">
            <v>5</v>
          </cell>
          <cell r="U10">
            <v>33</v>
          </cell>
          <cell r="V10">
            <v>25</v>
          </cell>
          <cell r="W10">
            <v>8</v>
          </cell>
          <cell r="X10">
            <v>440</v>
          </cell>
          <cell r="Y10">
            <v>12</v>
          </cell>
          <cell r="Z10">
            <v>0</v>
          </cell>
          <cell r="AA10">
            <v>562177</v>
          </cell>
          <cell r="AB10">
            <v>1047967</v>
          </cell>
          <cell r="AC10">
            <v>0</v>
          </cell>
          <cell r="AD10">
            <v>0</v>
          </cell>
          <cell r="AE10">
            <v>0</v>
          </cell>
          <cell r="AF10">
            <v>0</v>
          </cell>
          <cell r="AG10">
            <v>0</v>
          </cell>
          <cell r="AH10">
            <v>0</v>
          </cell>
          <cell r="AI10">
            <v>106715</v>
          </cell>
          <cell r="AJ10">
            <v>2255440</v>
          </cell>
          <cell r="AK10">
            <v>1800204</v>
          </cell>
          <cell r="AL10">
            <v>388025</v>
          </cell>
          <cell r="AM10">
            <v>17013</v>
          </cell>
          <cell r="AN10">
            <v>17230</v>
          </cell>
          <cell r="AO10">
            <v>32968</v>
          </cell>
          <cell r="AP10">
            <v>0</v>
          </cell>
          <cell r="AQ10">
            <v>84461</v>
          </cell>
          <cell r="AR10">
            <v>1123012</v>
          </cell>
          <cell r="AS10">
            <v>0</v>
          </cell>
          <cell r="AT10">
            <v>0</v>
          </cell>
        </row>
        <row r="11">
          <cell r="F11" t="str">
            <v/>
          </cell>
          <cell r="G11" t="str">
            <v>03</v>
          </cell>
          <cell r="I11" t="str">
            <v>　　１０人～　１９人</v>
          </cell>
          <cell r="J11">
            <v>140</v>
          </cell>
          <cell r="K11">
            <v>1850</v>
          </cell>
          <cell r="L11">
            <v>1329</v>
          </cell>
          <cell r="M11">
            <v>521</v>
          </cell>
          <cell r="N11">
            <v>1857</v>
          </cell>
          <cell r="O11">
            <v>1181</v>
          </cell>
          <cell r="P11">
            <v>297</v>
          </cell>
          <cell r="Q11">
            <v>128</v>
          </cell>
          <cell r="R11">
            <v>220</v>
          </cell>
          <cell r="S11">
            <v>27</v>
          </cell>
          <cell r="T11">
            <v>4</v>
          </cell>
          <cell r="U11">
            <v>1</v>
          </cell>
          <cell r="V11">
            <v>1</v>
          </cell>
          <cell r="W11">
            <v>0</v>
          </cell>
          <cell r="X11">
            <v>8</v>
          </cell>
          <cell r="Y11">
            <v>1</v>
          </cell>
          <cell r="Z11">
            <v>0</v>
          </cell>
          <cell r="AA11">
            <v>729286</v>
          </cell>
          <cell r="AB11">
            <v>1567930</v>
          </cell>
          <cell r="AC11">
            <v>0</v>
          </cell>
          <cell r="AD11">
            <v>0</v>
          </cell>
          <cell r="AE11">
            <v>0</v>
          </cell>
          <cell r="AF11">
            <v>0</v>
          </cell>
          <cell r="AG11">
            <v>0</v>
          </cell>
          <cell r="AH11">
            <v>0</v>
          </cell>
          <cell r="AI11">
            <v>61058</v>
          </cell>
          <cell r="AJ11">
            <v>3251836</v>
          </cell>
          <cell r="AK11">
            <v>2610943</v>
          </cell>
          <cell r="AL11">
            <v>416092</v>
          </cell>
          <cell r="AM11">
            <v>42181</v>
          </cell>
          <cell r="AN11">
            <v>109319</v>
          </cell>
          <cell r="AO11">
            <v>73301</v>
          </cell>
          <cell r="AP11">
            <v>0</v>
          </cell>
          <cell r="AQ11">
            <v>123171</v>
          </cell>
          <cell r="AR11">
            <v>1560735</v>
          </cell>
          <cell r="AS11">
            <v>0</v>
          </cell>
          <cell r="AT11">
            <v>0</v>
          </cell>
        </row>
        <row r="12">
          <cell r="F12" t="str">
            <v/>
          </cell>
          <cell r="G12" t="str">
            <v>04</v>
          </cell>
          <cell r="I12" t="str">
            <v>　　２０人～　２９人</v>
          </cell>
          <cell r="J12">
            <v>60</v>
          </cell>
          <cell r="K12">
            <v>1459</v>
          </cell>
          <cell r="L12">
            <v>1020</v>
          </cell>
          <cell r="M12">
            <v>439</v>
          </cell>
          <cell r="N12">
            <v>1459</v>
          </cell>
          <cell r="O12">
            <v>891</v>
          </cell>
          <cell r="P12">
            <v>244</v>
          </cell>
          <cell r="Q12">
            <v>78</v>
          </cell>
          <cell r="R12">
            <v>176</v>
          </cell>
          <cell r="S12">
            <v>51</v>
          </cell>
          <cell r="T12">
            <v>19</v>
          </cell>
          <cell r="U12">
            <v>0</v>
          </cell>
          <cell r="V12">
            <v>0</v>
          </cell>
          <cell r="W12">
            <v>0</v>
          </cell>
          <cell r="X12">
            <v>3</v>
          </cell>
          <cell r="Y12">
            <v>0</v>
          </cell>
          <cell r="Z12">
            <v>0</v>
          </cell>
          <cell r="AA12">
            <v>615955</v>
          </cell>
          <cell r="AB12">
            <v>1341953</v>
          </cell>
          <cell r="AC12">
            <v>0</v>
          </cell>
          <cell r="AD12">
            <v>0</v>
          </cell>
          <cell r="AE12">
            <v>0</v>
          </cell>
          <cell r="AF12">
            <v>0</v>
          </cell>
          <cell r="AG12">
            <v>0</v>
          </cell>
          <cell r="AH12">
            <v>0</v>
          </cell>
          <cell r="AI12">
            <v>58460</v>
          </cell>
          <cell r="AJ12">
            <v>2685043</v>
          </cell>
          <cell r="AK12">
            <v>2204271</v>
          </cell>
          <cell r="AL12">
            <v>243075</v>
          </cell>
          <cell r="AM12">
            <v>2074</v>
          </cell>
          <cell r="AN12">
            <v>226128</v>
          </cell>
          <cell r="AO12">
            <v>9495</v>
          </cell>
          <cell r="AP12">
            <v>0</v>
          </cell>
          <cell r="AQ12">
            <v>93120</v>
          </cell>
          <cell r="AR12">
            <v>1249970</v>
          </cell>
          <cell r="AS12">
            <v>0</v>
          </cell>
          <cell r="AT12">
            <v>0</v>
          </cell>
        </row>
        <row r="13">
          <cell r="F13" t="str">
            <v/>
          </cell>
          <cell r="G13" t="str">
            <v>05</v>
          </cell>
          <cell r="I13" t="str">
            <v>　　３０人～　４９人</v>
          </cell>
          <cell r="J13">
            <v>25</v>
          </cell>
          <cell r="K13">
            <v>985</v>
          </cell>
          <cell r="L13">
            <v>705</v>
          </cell>
          <cell r="M13">
            <v>280</v>
          </cell>
          <cell r="N13">
            <v>992</v>
          </cell>
          <cell r="O13">
            <v>645</v>
          </cell>
          <cell r="P13">
            <v>128</v>
          </cell>
          <cell r="Q13">
            <v>43</v>
          </cell>
          <cell r="R13">
            <v>129</v>
          </cell>
          <cell r="S13">
            <v>24</v>
          </cell>
          <cell r="T13">
            <v>23</v>
          </cell>
          <cell r="U13">
            <v>0</v>
          </cell>
          <cell r="V13">
            <v>0</v>
          </cell>
          <cell r="W13">
            <v>0</v>
          </cell>
          <cell r="X13">
            <v>1</v>
          </cell>
          <cell r="Y13">
            <v>0</v>
          </cell>
          <cell r="Z13">
            <v>0</v>
          </cell>
          <cell r="AA13">
            <v>393663</v>
          </cell>
          <cell r="AB13">
            <v>2479379</v>
          </cell>
          <cell r="AC13">
            <v>1790071</v>
          </cell>
          <cell r="AD13">
            <v>9770</v>
          </cell>
          <cell r="AE13">
            <v>32612</v>
          </cell>
          <cell r="AF13">
            <v>351518</v>
          </cell>
          <cell r="AG13">
            <v>186883</v>
          </cell>
          <cell r="AH13">
            <v>108525</v>
          </cell>
          <cell r="AI13">
            <v>3145</v>
          </cell>
          <cell r="AJ13">
            <v>3485419</v>
          </cell>
          <cell r="AK13">
            <v>3189585</v>
          </cell>
          <cell r="AL13">
            <v>151439</v>
          </cell>
          <cell r="AM13">
            <v>19451</v>
          </cell>
          <cell r="AN13">
            <v>124944</v>
          </cell>
          <cell r="AO13">
            <v>0</v>
          </cell>
          <cell r="AP13">
            <v>0</v>
          </cell>
          <cell r="AQ13">
            <v>68106</v>
          </cell>
          <cell r="AR13">
            <v>937934</v>
          </cell>
          <cell r="AS13">
            <v>3365346</v>
          </cell>
          <cell r="AT13">
            <v>916291</v>
          </cell>
        </row>
        <row r="14">
          <cell r="F14" t="str">
            <v/>
          </cell>
          <cell r="G14" t="str">
            <v>06</v>
          </cell>
          <cell r="I14" t="str">
            <v>　　５０人～　９９人</v>
          </cell>
          <cell r="J14">
            <v>17</v>
          </cell>
          <cell r="K14">
            <v>1115</v>
          </cell>
          <cell r="L14">
            <v>855</v>
          </cell>
          <cell r="M14">
            <v>260</v>
          </cell>
          <cell r="N14">
            <v>1118</v>
          </cell>
          <cell r="O14">
            <v>772</v>
          </cell>
          <cell r="P14">
            <v>111</v>
          </cell>
          <cell r="Q14">
            <v>37</v>
          </cell>
          <cell r="R14">
            <v>142</v>
          </cell>
          <cell r="S14">
            <v>49</v>
          </cell>
          <cell r="T14">
            <v>7</v>
          </cell>
          <cell r="U14">
            <v>1</v>
          </cell>
          <cell r="V14">
            <v>1</v>
          </cell>
          <cell r="W14">
            <v>0</v>
          </cell>
          <cell r="X14">
            <v>0</v>
          </cell>
          <cell r="Y14">
            <v>0</v>
          </cell>
          <cell r="Z14">
            <v>0</v>
          </cell>
          <cell r="AA14">
            <v>537738</v>
          </cell>
          <cell r="AB14">
            <v>1523233</v>
          </cell>
          <cell r="AC14">
            <v>919900</v>
          </cell>
          <cell r="AD14">
            <v>7177</v>
          </cell>
          <cell r="AE14">
            <v>29659</v>
          </cell>
          <cell r="AF14">
            <v>264408</v>
          </cell>
          <cell r="AG14">
            <v>65525</v>
          </cell>
          <cell r="AH14">
            <v>236564</v>
          </cell>
          <cell r="AI14">
            <v>1270</v>
          </cell>
          <cell r="AJ14">
            <v>2830022</v>
          </cell>
          <cell r="AK14">
            <v>2009201</v>
          </cell>
          <cell r="AL14">
            <v>363052</v>
          </cell>
          <cell r="AM14">
            <v>114660</v>
          </cell>
          <cell r="AN14">
            <v>311776</v>
          </cell>
          <cell r="AO14">
            <v>31333</v>
          </cell>
          <cell r="AP14">
            <v>0</v>
          </cell>
          <cell r="AQ14">
            <v>72064</v>
          </cell>
          <cell r="AR14">
            <v>1234725</v>
          </cell>
          <cell r="AS14">
            <v>2475633</v>
          </cell>
          <cell r="AT14">
            <v>1272075</v>
          </cell>
        </row>
        <row r="15">
          <cell r="F15" t="str">
            <v/>
          </cell>
          <cell r="G15" t="str">
            <v>07</v>
          </cell>
          <cell r="I15" t="str">
            <v>　１００人～１９９人</v>
          </cell>
          <cell r="J15">
            <v>8</v>
          </cell>
          <cell r="K15">
            <v>1012</v>
          </cell>
          <cell r="L15">
            <v>665</v>
          </cell>
          <cell r="M15">
            <v>347</v>
          </cell>
          <cell r="N15">
            <v>1012</v>
          </cell>
          <cell r="O15">
            <v>503</v>
          </cell>
          <cell r="P15">
            <v>174</v>
          </cell>
          <cell r="Q15">
            <v>84</v>
          </cell>
          <cell r="R15">
            <v>162</v>
          </cell>
          <cell r="S15">
            <v>78</v>
          </cell>
          <cell r="T15">
            <v>11</v>
          </cell>
          <cell r="U15">
            <v>0</v>
          </cell>
          <cell r="V15">
            <v>0</v>
          </cell>
          <cell r="W15">
            <v>0</v>
          </cell>
          <cell r="X15">
            <v>0</v>
          </cell>
          <cell r="Y15">
            <v>0</v>
          </cell>
          <cell r="Z15">
            <v>0</v>
          </cell>
          <cell r="AA15">
            <v>422745</v>
          </cell>
          <cell r="AB15">
            <v>1628580</v>
          </cell>
          <cell r="AC15">
            <v>1301096</v>
          </cell>
          <cell r="AD15">
            <v>6793</v>
          </cell>
          <cell r="AE15">
            <v>45258</v>
          </cell>
          <cell r="AF15">
            <v>190758</v>
          </cell>
          <cell r="AG15">
            <v>36715</v>
          </cell>
          <cell r="AH15">
            <v>47960</v>
          </cell>
          <cell r="AI15">
            <v>15793</v>
          </cell>
          <cell r="AJ15">
            <v>2774464</v>
          </cell>
          <cell r="AK15">
            <v>2473874</v>
          </cell>
          <cell r="AL15">
            <v>219354</v>
          </cell>
          <cell r="AM15">
            <v>0</v>
          </cell>
          <cell r="AN15">
            <v>81236</v>
          </cell>
          <cell r="AO15">
            <v>0</v>
          </cell>
          <cell r="AP15">
            <v>0</v>
          </cell>
          <cell r="AQ15">
            <v>71565</v>
          </cell>
          <cell r="AR15">
            <v>1074319</v>
          </cell>
          <cell r="AS15">
            <v>2739113</v>
          </cell>
          <cell r="AT15">
            <v>1014450</v>
          </cell>
        </row>
        <row r="16">
          <cell r="F16" t="str">
            <v/>
          </cell>
          <cell r="G16" t="str">
            <v>08</v>
          </cell>
          <cell r="I16" t="str">
            <v>　２００人～２９９人</v>
          </cell>
          <cell r="J16">
            <v>3</v>
          </cell>
          <cell r="K16">
            <v>771</v>
          </cell>
          <cell r="L16">
            <v>563</v>
          </cell>
          <cell r="M16">
            <v>208</v>
          </cell>
          <cell r="N16">
            <v>772</v>
          </cell>
          <cell r="O16">
            <v>487</v>
          </cell>
          <cell r="P16">
            <v>103</v>
          </cell>
          <cell r="Q16">
            <v>60</v>
          </cell>
          <cell r="R16">
            <v>98</v>
          </cell>
          <cell r="S16">
            <v>17</v>
          </cell>
          <cell r="T16">
            <v>7</v>
          </cell>
          <cell r="U16">
            <v>0</v>
          </cell>
          <cell r="V16">
            <v>0</v>
          </cell>
          <cell r="W16">
            <v>0</v>
          </cell>
          <cell r="X16">
            <v>0</v>
          </cell>
          <cell r="Y16">
            <v>0</v>
          </cell>
          <cell r="Z16">
            <v>0</v>
          </cell>
          <cell r="AA16">
            <v>420408</v>
          </cell>
          <cell r="AB16">
            <v>2013820</v>
          </cell>
          <cell r="AC16">
            <v>1535879</v>
          </cell>
          <cell r="AD16">
            <v>9032</v>
          </cell>
          <cell r="AE16">
            <v>49642</v>
          </cell>
          <cell r="AF16">
            <v>382995</v>
          </cell>
          <cell r="AG16">
            <v>10572</v>
          </cell>
          <cell r="AH16">
            <v>25700</v>
          </cell>
          <cell r="AI16">
            <v>0</v>
          </cell>
          <cell r="AJ16">
            <v>3181262</v>
          </cell>
          <cell r="AK16">
            <v>3093863</v>
          </cell>
          <cell r="AL16">
            <v>59464</v>
          </cell>
          <cell r="AM16">
            <v>0</v>
          </cell>
          <cell r="AN16">
            <v>27935</v>
          </cell>
          <cell r="AO16">
            <v>0</v>
          </cell>
          <cell r="AP16">
            <v>0</v>
          </cell>
          <cell r="AQ16">
            <v>72175</v>
          </cell>
          <cell r="AR16">
            <v>1095267</v>
          </cell>
          <cell r="AS16">
            <v>3177987</v>
          </cell>
          <cell r="AT16">
            <v>1073623</v>
          </cell>
        </row>
        <row r="17">
          <cell r="F17" t="str">
            <v/>
          </cell>
          <cell r="G17" t="str">
            <v>09</v>
          </cell>
          <cell r="I17" t="str">
            <v>　３００人～４９９人</v>
          </cell>
          <cell r="J17">
            <v>2</v>
          </cell>
          <cell r="K17">
            <v>833</v>
          </cell>
          <cell r="L17">
            <v>646</v>
          </cell>
          <cell r="M17">
            <v>187</v>
          </cell>
          <cell r="N17">
            <v>833</v>
          </cell>
          <cell r="O17">
            <v>556</v>
          </cell>
          <cell r="P17">
            <v>120</v>
          </cell>
          <cell r="Q17">
            <v>63</v>
          </cell>
          <cell r="R17">
            <v>40</v>
          </cell>
          <cell r="S17">
            <v>27</v>
          </cell>
          <cell r="T17">
            <v>27</v>
          </cell>
          <cell r="U17">
            <v>0</v>
          </cell>
          <cell r="V17">
            <v>0</v>
          </cell>
          <cell r="W17">
            <v>0</v>
          </cell>
          <cell r="X17">
            <v>0</v>
          </cell>
          <cell r="Y17">
            <v>0</v>
          </cell>
          <cell r="Z17">
            <v>0</v>
          </cell>
          <cell r="AA17">
            <v>426536</v>
          </cell>
          <cell r="AB17">
            <v>1901889</v>
          </cell>
          <cell r="AC17">
            <v>1767368</v>
          </cell>
          <cell r="AD17">
            <v>31038</v>
          </cell>
          <cell r="AE17">
            <v>20258</v>
          </cell>
          <cell r="AF17">
            <v>83225</v>
          </cell>
          <cell r="AG17">
            <v>0</v>
          </cell>
          <cell r="AH17">
            <v>0</v>
          </cell>
          <cell r="AI17">
            <v>15568</v>
          </cell>
          <cell r="AJ17">
            <v>4066879</v>
          </cell>
          <cell r="AK17">
            <v>4066879</v>
          </cell>
          <cell r="AL17">
            <v>0</v>
          </cell>
          <cell r="AM17">
            <v>0</v>
          </cell>
          <cell r="AN17">
            <v>0</v>
          </cell>
          <cell r="AO17">
            <v>0</v>
          </cell>
          <cell r="AP17">
            <v>0</v>
          </cell>
          <cell r="AQ17">
            <v>134421</v>
          </cell>
          <cell r="AR17">
            <v>2030569</v>
          </cell>
          <cell r="AS17">
            <v>4126461</v>
          </cell>
          <cell r="AT17">
            <v>2002741</v>
          </cell>
        </row>
        <row r="18">
          <cell r="F18" t="str">
            <v/>
          </cell>
          <cell r="G18" t="str">
            <v>10</v>
          </cell>
          <cell r="I18" t="str">
            <v>　５００人～９９９人</v>
          </cell>
          <cell r="J18">
            <v>3</v>
          </cell>
          <cell r="K18">
            <v>1713</v>
          </cell>
          <cell r="L18">
            <v>1304</v>
          </cell>
          <cell r="M18">
            <v>409</v>
          </cell>
          <cell r="N18">
            <v>1715</v>
          </cell>
          <cell r="O18">
            <v>971</v>
          </cell>
          <cell r="P18">
            <v>174</v>
          </cell>
          <cell r="Q18">
            <v>128</v>
          </cell>
          <cell r="R18">
            <v>147</v>
          </cell>
          <cell r="S18">
            <v>206</v>
          </cell>
          <cell r="T18">
            <v>89</v>
          </cell>
          <cell r="U18">
            <v>0</v>
          </cell>
          <cell r="V18">
            <v>0</v>
          </cell>
          <cell r="W18">
            <v>0</v>
          </cell>
          <cell r="X18">
            <v>0</v>
          </cell>
          <cell r="Y18">
            <v>0</v>
          </cell>
          <cell r="Z18">
            <v>0</v>
          </cell>
          <cell r="AA18">
            <v>812404</v>
          </cell>
          <cell r="AB18">
            <v>3848813</v>
          </cell>
          <cell r="AC18">
            <v>3434568</v>
          </cell>
          <cell r="AD18">
            <v>948</v>
          </cell>
          <cell r="AE18">
            <v>16549</v>
          </cell>
          <cell r="AF18">
            <v>392183</v>
          </cell>
          <cell r="AG18">
            <v>3215</v>
          </cell>
          <cell r="AH18">
            <v>1350</v>
          </cell>
          <cell r="AI18">
            <v>0</v>
          </cell>
          <cell r="AJ18">
            <v>6886000</v>
          </cell>
          <cell r="AK18">
            <v>6884442</v>
          </cell>
          <cell r="AL18">
            <v>0</v>
          </cell>
          <cell r="AM18">
            <v>0</v>
          </cell>
          <cell r="AN18">
            <v>1558</v>
          </cell>
          <cell r="AO18">
            <v>0</v>
          </cell>
          <cell r="AP18">
            <v>0</v>
          </cell>
          <cell r="AQ18">
            <v>209546</v>
          </cell>
          <cell r="AR18">
            <v>2827641</v>
          </cell>
          <cell r="AS18">
            <v>6886150</v>
          </cell>
          <cell r="AT18">
            <v>2675171</v>
          </cell>
        </row>
        <row r="19">
          <cell r="F19" t="str">
            <v>09</v>
          </cell>
          <cell r="G19" t="str">
            <v/>
          </cell>
          <cell r="H19" t="str">
            <v>食料品製造業</v>
          </cell>
          <cell r="J19">
            <v>19</v>
          </cell>
          <cell r="K19">
            <v>1652</v>
          </cell>
          <cell r="L19">
            <v>1005</v>
          </cell>
          <cell r="M19">
            <v>647</v>
          </cell>
          <cell r="N19">
            <v>1654</v>
          </cell>
          <cell r="O19">
            <v>831</v>
          </cell>
          <cell r="P19">
            <v>284</v>
          </cell>
          <cell r="Q19">
            <v>137</v>
          </cell>
          <cell r="R19">
            <v>298</v>
          </cell>
          <cell r="S19">
            <v>38</v>
          </cell>
          <cell r="T19">
            <v>66</v>
          </cell>
          <cell r="U19">
            <v>0</v>
          </cell>
          <cell r="V19">
            <v>0</v>
          </cell>
          <cell r="W19">
            <v>0</v>
          </cell>
          <cell r="X19">
            <v>0</v>
          </cell>
          <cell r="Y19">
            <v>0</v>
          </cell>
          <cell r="Z19">
            <v>0</v>
          </cell>
          <cell r="AA19">
            <v>681426</v>
          </cell>
          <cell r="AB19">
            <v>1442750</v>
          </cell>
          <cell r="AC19">
            <v>945375</v>
          </cell>
          <cell r="AD19">
            <v>17819</v>
          </cell>
          <cell r="AE19">
            <v>27871</v>
          </cell>
          <cell r="AF19">
            <v>1504</v>
          </cell>
          <cell r="AG19">
            <v>130</v>
          </cell>
          <cell r="AH19">
            <v>133052</v>
          </cell>
          <cell r="AI19">
            <v>10648</v>
          </cell>
          <cell r="AJ19">
            <v>4645472</v>
          </cell>
          <cell r="AK19">
            <v>4183078</v>
          </cell>
          <cell r="AL19">
            <v>84332</v>
          </cell>
          <cell r="AM19">
            <v>0</v>
          </cell>
          <cell r="AN19">
            <v>368567</v>
          </cell>
          <cell r="AO19">
            <v>9495</v>
          </cell>
          <cell r="AP19">
            <v>0</v>
          </cell>
          <cell r="AQ19">
            <v>234946</v>
          </cell>
          <cell r="AR19">
            <v>2967776</v>
          </cell>
          <cell r="AS19">
            <v>3971696</v>
          </cell>
          <cell r="AT19">
            <v>2706675</v>
          </cell>
        </row>
        <row r="20">
          <cell r="F20" t="str">
            <v/>
          </cell>
          <cell r="G20" t="str">
            <v>02</v>
          </cell>
          <cell r="I20" t="str">
            <v>　　　４人～　　９人</v>
          </cell>
          <cell r="J20">
            <v>2</v>
          </cell>
          <cell r="K20">
            <v>15</v>
          </cell>
          <cell r="L20">
            <v>8</v>
          </cell>
          <cell r="M20">
            <v>7</v>
          </cell>
          <cell r="N20">
            <v>15</v>
          </cell>
          <cell r="O20">
            <v>7</v>
          </cell>
          <cell r="P20">
            <v>2</v>
          </cell>
          <cell r="Q20">
            <v>1</v>
          </cell>
          <cell r="R20">
            <v>5</v>
          </cell>
          <cell r="S20">
            <v>0</v>
          </cell>
          <cell r="T20">
            <v>0</v>
          </cell>
          <cell r="U20">
            <v>0</v>
          </cell>
          <cell r="V20">
            <v>0</v>
          </cell>
          <cell r="W20">
            <v>0</v>
          </cell>
          <cell r="X20">
            <v>0</v>
          </cell>
          <cell r="Y20">
            <v>0</v>
          </cell>
          <cell r="Z20">
            <v>0</v>
          </cell>
          <cell r="AA20">
            <v>5264</v>
          </cell>
          <cell r="AB20">
            <v>29500</v>
          </cell>
          <cell r="AC20">
            <v>0</v>
          </cell>
          <cell r="AD20">
            <v>0</v>
          </cell>
          <cell r="AE20">
            <v>0</v>
          </cell>
          <cell r="AF20">
            <v>0</v>
          </cell>
          <cell r="AG20">
            <v>0</v>
          </cell>
          <cell r="AH20">
            <v>0</v>
          </cell>
          <cell r="AI20">
            <v>0</v>
          </cell>
          <cell r="AJ20">
            <v>37458</v>
          </cell>
          <cell r="AK20">
            <v>31769</v>
          </cell>
          <cell r="AL20">
            <v>5689</v>
          </cell>
          <cell r="AM20">
            <v>0</v>
          </cell>
          <cell r="AN20">
            <v>0</v>
          </cell>
          <cell r="AO20">
            <v>0</v>
          </cell>
          <cell r="AP20">
            <v>0</v>
          </cell>
          <cell r="AQ20">
            <v>589</v>
          </cell>
          <cell r="AR20">
            <v>7369</v>
          </cell>
          <cell r="AS20">
            <v>0</v>
          </cell>
          <cell r="AT20">
            <v>0</v>
          </cell>
        </row>
        <row r="21">
          <cell r="F21" t="str">
            <v/>
          </cell>
          <cell r="G21" t="str">
            <v>03</v>
          </cell>
          <cell r="I21" t="str">
            <v>　　１０人～　１９人</v>
          </cell>
          <cell r="J21">
            <v>4</v>
          </cell>
          <cell r="K21">
            <v>49</v>
          </cell>
          <cell r="L21">
            <v>20</v>
          </cell>
          <cell r="M21">
            <v>29</v>
          </cell>
          <cell r="N21">
            <v>49</v>
          </cell>
          <cell r="O21">
            <v>18</v>
          </cell>
          <cell r="P21">
            <v>6</v>
          </cell>
          <cell r="Q21">
            <v>2</v>
          </cell>
          <cell r="R21">
            <v>23</v>
          </cell>
          <cell r="S21">
            <v>0</v>
          </cell>
          <cell r="T21">
            <v>0</v>
          </cell>
          <cell r="U21">
            <v>0</v>
          </cell>
          <cell r="V21">
            <v>0</v>
          </cell>
          <cell r="W21">
            <v>0</v>
          </cell>
          <cell r="X21">
            <v>0</v>
          </cell>
          <cell r="Y21">
            <v>0</v>
          </cell>
          <cell r="Z21">
            <v>0</v>
          </cell>
          <cell r="AA21">
            <v>12632</v>
          </cell>
          <cell r="AB21">
            <v>19102</v>
          </cell>
          <cell r="AC21">
            <v>0</v>
          </cell>
          <cell r="AD21">
            <v>0</v>
          </cell>
          <cell r="AE21">
            <v>0</v>
          </cell>
          <cell r="AF21">
            <v>0</v>
          </cell>
          <cell r="AG21">
            <v>0</v>
          </cell>
          <cell r="AH21">
            <v>0</v>
          </cell>
          <cell r="AI21">
            <v>29</v>
          </cell>
          <cell r="AJ21">
            <v>44655</v>
          </cell>
          <cell r="AK21">
            <v>41359</v>
          </cell>
          <cell r="AL21">
            <v>1471</v>
          </cell>
          <cell r="AM21">
            <v>0</v>
          </cell>
          <cell r="AN21">
            <v>1825</v>
          </cell>
          <cell r="AO21">
            <v>0</v>
          </cell>
          <cell r="AP21">
            <v>0</v>
          </cell>
          <cell r="AQ21">
            <v>1722</v>
          </cell>
          <cell r="AR21">
            <v>23831</v>
          </cell>
          <cell r="AS21">
            <v>0</v>
          </cell>
          <cell r="AT21">
            <v>0</v>
          </cell>
        </row>
        <row r="22">
          <cell r="F22" t="str">
            <v/>
          </cell>
          <cell r="G22" t="str">
            <v>04</v>
          </cell>
          <cell r="I22" t="str">
            <v>　　２０人～　２９人</v>
          </cell>
          <cell r="J22">
            <v>6</v>
          </cell>
          <cell r="K22">
            <v>150</v>
          </cell>
          <cell r="L22">
            <v>74</v>
          </cell>
          <cell r="M22">
            <v>76</v>
          </cell>
          <cell r="N22">
            <v>150</v>
          </cell>
          <cell r="O22">
            <v>59</v>
          </cell>
          <cell r="P22">
            <v>42</v>
          </cell>
          <cell r="Q22">
            <v>14</v>
          </cell>
          <cell r="R22">
            <v>33</v>
          </cell>
          <cell r="S22">
            <v>1</v>
          </cell>
          <cell r="T22">
            <v>1</v>
          </cell>
          <cell r="U22">
            <v>0</v>
          </cell>
          <cell r="V22">
            <v>0</v>
          </cell>
          <cell r="W22">
            <v>0</v>
          </cell>
          <cell r="X22">
            <v>0</v>
          </cell>
          <cell r="Y22">
            <v>0</v>
          </cell>
          <cell r="Z22">
            <v>0</v>
          </cell>
          <cell r="AA22">
            <v>53567</v>
          </cell>
          <cell r="AB22">
            <v>268397</v>
          </cell>
          <cell r="AC22">
            <v>0</v>
          </cell>
          <cell r="AD22">
            <v>0</v>
          </cell>
          <cell r="AE22">
            <v>0</v>
          </cell>
          <cell r="AF22">
            <v>0</v>
          </cell>
          <cell r="AG22">
            <v>0</v>
          </cell>
          <cell r="AH22">
            <v>0</v>
          </cell>
          <cell r="AI22">
            <v>0</v>
          </cell>
          <cell r="AJ22">
            <v>424217</v>
          </cell>
          <cell r="AK22">
            <v>215700</v>
          </cell>
          <cell r="AL22">
            <v>0</v>
          </cell>
          <cell r="AM22">
            <v>0</v>
          </cell>
          <cell r="AN22">
            <v>199022</v>
          </cell>
          <cell r="AO22">
            <v>9495</v>
          </cell>
          <cell r="AP22">
            <v>0</v>
          </cell>
          <cell r="AQ22">
            <v>11543</v>
          </cell>
          <cell r="AR22">
            <v>144277</v>
          </cell>
          <cell r="AS22">
            <v>0</v>
          </cell>
          <cell r="AT22">
            <v>0</v>
          </cell>
        </row>
        <row r="23">
          <cell r="F23" t="str">
            <v/>
          </cell>
          <cell r="G23" t="str">
            <v>05</v>
          </cell>
          <cell r="I23" t="str">
            <v>　　３０人～　４９人</v>
          </cell>
          <cell r="J23">
            <v>2</v>
          </cell>
          <cell r="K23">
            <v>74</v>
          </cell>
          <cell r="L23">
            <v>29</v>
          </cell>
          <cell r="M23">
            <v>45</v>
          </cell>
          <cell r="N23">
            <v>74</v>
          </cell>
          <cell r="O23">
            <v>23</v>
          </cell>
          <cell r="P23">
            <v>5</v>
          </cell>
          <cell r="Q23">
            <v>6</v>
          </cell>
          <cell r="R23">
            <v>40</v>
          </cell>
          <cell r="S23">
            <v>0</v>
          </cell>
          <cell r="T23">
            <v>0</v>
          </cell>
          <cell r="U23">
            <v>0</v>
          </cell>
          <cell r="V23">
            <v>0</v>
          </cell>
          <cell r="W23">
            <v>0</v>
          </cell>
          <cell r="X23">
            <v>0</v>
          </cell>
          <cell r="Y23">
            <v>0</v>
          </cell>
          <cell r="Z23">
            <v>0</v>
          </cell>
          <cell r="AA23">
            <v>21641</v>
          </cell>
          <cell r="AB23">
            <v>255504</v>
          </cell>
          <cell r="AC23">
            <v>155138</v>
          </cell>
          <cell r="AD23">
            <v>663</v>
          </cell>
          <cell r="AE23">
            <v>1579</v>
          </cell>
          <cell r="AF23">
            <v>1504</v>
          </cell>
          <cell r="AG23">
            <v>0</v>
          </cell>
          <cell r="AH23">
            <v>96620</v>
          </cell>
          <cell r="AI23">
            <v>0</v>
          </cell>
          <cell r="AJ23">
            <v>302593</v>
          </cell>
          <cell r="AK23">
            <v>184553</v>
          </cell>
          <cell r="AL23">
            <v>15038</v>
          </cell>
          <cell r="AM23">
            <v>0</v>
          </cell>
          <cell r="AN23">
            <v>103002</v>
          </cell>
          <cell r="AO23">
            <v>0</v>
          </cell>
          <cell r="AP23">
            <v>0</v>
          </cell>
          <cell r="AQ23">
            <v>3583</v>
          </cell>
          <cell r="AR23">
            <v>43506</v>
          </cell>
          <cell r="AS23">
            <v>198627</v>
          </cell>
          <cell r="AT23">
            <v>42006</v>
          </cell>
        </row>
        <row r="24">
          <cell r="F24" t="str">
            <v/>
          </cell>
          <cell r="G24" t="str">
            <v>06</v>
          </cell>
          <cell r="I24" t="str">
            <v>　　５０人～　９９人</v>
          </cell>
          <cell r="J24">
            <v>2</v>
          </cell>
          <cell r="K24">
            <v>122</v>
          </cell>
          <cell r="L24">
            <v>51</v>
          </cell>
          <cell r="M24">
            <v>71</v>
          </cell>
          <cell r="N24">
            <v>122</v>
          </cell>
          <cell r="O24">
            <v>40</v>
          </cell>
          <cell r="P24">
            <v>5</v>
          </cell>
          <cell r="Q24">
            <v>11</v>
          </cell>
          <cell r="R24">
            <v>66</v>
          </cell>
          <cell r="S24">
            <v>0</v>
          </cell>
          <cell r="T24">
            <v>0</v>
          </cell>
          <cell r="U24">
            <v>0</v>
          </cell>
          <cell r="V24">
            <v>0</v>
          </cell>
          <cell r="W24">
            <v>0</v>
          </cell>
          <cell r="X24">
            <v>0</v>
          </cell>
          <cell r="Y24">
            <v>0</v>
          </cell>
          <cell r="Z24">
            <v>0</v>
          </cell>
          <cell r="AA24">
            <v>21620</v>
          </cell>
          <cell r="AB24">
            <v>29847</v>
          </cell>
          <cell r="AC24">
            <v>25807</v>
          </cell>
          <cell r="AD24">
            <v>1974</v>
          </cell>
          <cell r="AE24">
            <v>1865</v>
          </cell>
          <cell r="AF24">
            <v>0</v>
          </cell>
          <cell r="AG24">
            <v>130</v>
          </cell>
          <cell r="AH24">
            <v>71</v>
          </cell>
          <cell r="AI24">
            <v>0</v>
          </cell>
          <cell r="AJ24">
            <v>84891</v>
          </cell>
          <cell r="AK24">
            <v>45739</v>
          </cell>
          <cell r="AL24">
            <v>39061</v>
          </cell>
          <cell r="AM24">
            <v>0</v>
          </cell>
          <cell r="AN24">
            <v>91</v>
          </cell>
          <cell r="AO24">
            <v>0</v>
          </cell>
          <cell r="AP24">
            <v>0</v>
          </cell>
          <cell r="AQ24">
            <v>3874</v>
          </cell>
          <cell r="AR24">
            <v>51170</v>
          </cell>
          <cell r="AS24">
            <v>84425</v>
          </cell>
          <cell r="AT24">
            <v>43816</v>
          </cell>
        </row>
        <row r="25">
          <cell r="F25" t="str">
            <v/>
          </cell>
          <cell r="G25" t="str">
            <v>07</v>
          </cell>
          <cell r="I25" t="str">
            <v>　１００人～１９９人</v>
          </cell>
          <cell r="J25">
            <v>1</v>
          </cell>
          <cell r="K25">
            <v>156</v>
          </cell>
          <cell r="L25">
            <v>90</v>
          </cell>
          <cell r="M25">
            <v>66</v>
          </cell>
          <cell r="N25">
            <v>156</v>
          </cell>
          <cell r="O25">
            <v>67</v>
          </cell>
          <cell r="P25">
            <v>36</v>
          </cell>
          <cell r="Q25">
            <v>23</v>
          </cell>
          <cell r="R25">
            <v>29</v>
          </cell>
          <cell r="S25">
            <v>0</v>
          </cell>
          <cell r="T25">
            <v>1</v>
          </cell>
          <cell r="U25">
            <v>0</v>
          </cell>
          <cell r="V25">
            <v>0</v>
          </cell>
          <cell r="W25">
            <v>0</v>
          </cell>
          <cell r="X25">
            <v>0</v>
          </cell>
          <cell r="Y25">
            <v>0</v>
          </cell>
          <cell r="Z25">
            <v>0</v>
          </cell>
          <cell r="AA25">
            <v>73715</v>
          </cell>
          <cell r="AB25">
            <v>372908</v>
          </cell>
          <cell r="AC25">
            <v>329079</v>
          </cell>
          <cell r="AD25">
            <v>2129</v>
          </cell>
          <cell r="AE25">
            <v>5339</v>
          </cell>
          <cell r="AF25">
            <v>0</v>
          </cell>
          <cell r="AG25">
            <v>0</v>
          </cell>
          <cell r="AH25">
            <v>36361</v>
          </cell>
          <cell r="AI25">
            <v>10619</v>
          </cell>
          <cell r="AJ25">
            <v>681214</v>
          </cell>
          <cell r="AK25">
            <v>593514</v>
          </cell>
          <cell r="AL25">
            <v>23073</v>
          </cell>
          <cell r="AM25">
            <v>0</v>
          </cell>
          <cell r="AN25">
            <v>64627</v>
          </cell>
          <cell r="AO25">
            <v>0</v>
          </cell>
          <cell r="AP25">
            <v>0</v>
          </cell>
          <cell r="AQ25">
            <v>21803</v>
          </cell>
          <cell r="AR25">
            <v>286503</v>
          </cell>
          <cell r="AS25">
            <v>618125</v>
          </cell>
          <cell r="AT25">
            <v>230000</v>
          </cell>
        </row>
        <row r="26">
          <cell r="F26" t="str">
            <v/>
          </cell>
          <cell r="G26" t="str">
            <v>09</v>
          </cell>
          <cell r="I26" t="str">
            <v>　３００人～４９９人</v>
          </cell>
          <cell r="J26">
            <v>1</v>
          </cell>
          <cell r="K26">
            <v>444</v>
          </cell>
          <cell r="L26">
            <v>325</v>
          </cell>
          <cell r="M26">
            <v>119</v>
          </cell>
          <cell r="N26">
            <v>444</v>
          </cell>
          <cell r="O26">
            <v>277</v>
          </cell>
          <cell r="P26">
            <v>78</v>
          </cell>
          <cell r="Q26">
            <v>48</v>
          </cell>
          <cell r="R26">
            <v>40</v>
          </cell>
          <cell r="S26">
            <v>0</v>
          </cell>
          <cell r="T26">
            <v>1</v>
          </cell>
          <cell r="U26">
            <v>0</v>
          </cell>
          <cell r="V26">
            <v>0</v>
          </cell>
          <cell r="W26">
            <v>0</v>
          </cell>
          <cell r="X26">
            <v>0</v>
          </cell>
          <cell r="Y26">
            <v>0</v>
          </cell>
          <cell r="Z26">
            <v>0</v>
          </cell>
          <cell r="AA26">
            <v>209563</v>
          </cell>
          <cell r="AB26">
            <v>467492</v>
          </cell>
          <cell r="AC26">
            <v>435351</v>
          </cell>
          <cell r="AD26">
            <v>13053</v>
          </cell>
          <cell r="AE26">
            <v>19088</v>
          </cell>
          <cell r="AF26">
            <v>0</v>
          </cell>
          <cell r="AG26">
            <v>0</v>
          </cell>
          <cell r="AH26">
            <v>0</v>
          </cell>
          <cell r="AI26">
            <v>0</v>
          </cell>
          <cell r="AJ26">
            <v>1242271</v>
          </cell>
          <cell r="AK26">
            <v>1242271</v>
          </cell>
          <cell r="AL26">
            <v>0</v>
          </cell>
          <cell r="AM26">
            <v>0</v>
          </cell>
          <cell r="AN26">
            <v>0</v>
          </cell>
          <cell r="AO26">
            <v>0</v>
          </cell>
          <cell r="AP26">
            <v>0</v>
          </cell>
          <cell r="AQ26">
            <v>56412</v>
          </cell>
          <cell r="AR26">
            <v>718367</v>
          </cell>
          <cell r="AS26">
            <v>1242346</v>
          </cell>
          <cell r="AT26">
            <v>698100</v>
          </cell>
        </row>
        <row r="27">
          <cell r="F27" t="str">
            <v/>
          </cell>
          <cell r="G27" t="str">
            <v>10</v>
          </cell>
          <cell r="I27" t="str">
            <v>　５００人～９９９人</v>
          </cell>
          <cell r="J27">
            <v>1</v>
          </cell>
          <cell r="K27">
            <v>642</v>
          </cell>
          <cell r="L27">
            <v>408</v>
          </cell>
          <cell r="M27">
            <v>234</v>
          </cell>
          <cell r="N27">
            <v>644</v>
          </cell>
          <cell r="O27">
            <v>340</v>
          </cell>
          <cell r="P27">
            <v>110</v>
          </cell>
          <cell r="Q27">
            <v>32</v>
          </cell>
          <cell r="R27">
            <v>62</v>
          </cell>
          <cell r="S27">
            <v>37</v>
          </cell>
          <cell r="T27">
            <v>63</v>
          </cell>
          <cell r="U27">
            <v>0</v>
          </cell>
          <cell r="V27">
            <v>0</v>
          </cell>
          <cell r="W27">
            <v>0</v>
          </cell>
          <cell r="X27">
            <v>0</v>
          </cell>
          <cell r="Y27">
            <v>0</v>
          </cell>
          <cell r="Z27">
            <v>0</v>
          </cell>
          <cell r="AA27">
            <v>283424</v>
          </cell>
          <cell r="AB27">
            <v>0</v>
          </cell>
          <cell r="AC27">
            <v>0</v>
          </cell>
          <cell r="AD27">
            <v>0</v>
          </cell>
          <cell r="AE27">
            <v>0</v>
          </cell>
          <cell r="AF27">
            <v>0</v>
          </cell>
          <cell r="AG27">
            <v>0</v>
          </cell>
          <cell r="AH27">
            <v>0</v>
          </cell>
          <cell r="AI27">
            <v>0</v>
          </cell>
          <cell r="AJ27">
            <v>1828173</v>
          </cell>
          <cell r="AK27">
            <v>1828173</v>
          </cell>
          <cell r="AL27">
            <v>0</v>
          </cell>
          <cell r="AM27">
            <v>0</v>
          </cell>
          <cell r="AN27">
            <v>0</v>
          </cell>
          <cell r="AO27">
            <v>0</v>
          </cell>
          <cell r="AP27">
            <v>0</v>
          </cell>
          <cell r="AQ27">
            <v>135420</v>
          </cell>
          <cell r="AR27">
            <v>1692753</v>
          </cell>
          <cell r="AS27">
            <v>1828173</v>
          </cell>
          <cell r="AT27">
            <v>1692753</v>
          </cell>
        </row>
        <row r="28">
          <cell r="F28" t="str">
            <v>091</v>
          </cell>
          <cell r="G28" t="str">
            <v/>
          </cell>
          <cell r="H28" t="str">
            <v>畜産食料品製造業</v>
          </cell>
          <cell r="J28">
            <v>2</v>
          </cell>
          <cell r="K28">
            <v>35</v>
          </cell>
          <cell r="L28">
            <v>23</v>
          </cell>
          <cell r="M28">
            <v>12</v>
          </cell>
          <cell r="N28">
            <v>35</v>
          </cell>
          <cell r="O28">
            <v>17</v>
          </cell>
          <cell r="P28">
            <v>4</v>
          </cell>
          <cell r="Q28">
            <v>6</v>
          </cell>
          <cell r="R28">
            <v>7</v>
          </cell>
          <cell r="S28">
            <v>0</v>
          </cell>
          <cell r="T28">
            <v>1</v>
          </cell>
          <cell r="U28">
            <v>0</v>
          </cell>
          <cell r="V28">
            <v>0</v>
          </cell>
          <cell r="W28">
            <v>0</v>
          </cell>
          <cell r="X28">
            <v>0</v>
          </cell>
          <cell r="Y28">
            <v>0</v>
          </cell>
          <cell r="Z28">
            <v>0</v>
          </cell>
          <cell r="AA28">
            <v>12899</v>
          </cell>
          <cell r="AB28">
            <v>68879</v>
          </cell>
          <cell r="AC28">
            <v>0</v>
          </cell>
          <cell r="AD28">
            <v>0</v>
          </cell>
          <cell r="AE28">
            <v>0</v>
          </cell>
          <cell r="AF28">
            <v>0</v>
          </cell>
          <cell r="AG28">
            <v>0</v>
          </cell>
          <cell r="AH28">
            <v>0</v>
          </cell>
          <cell r="AI28">
            <v>0</v>
          </cell>
          <cell r="AJ28">
            <v>101001</v>
          </cell>
          <cell r="AK28">
            <v>85817</v>
          </cell>
          <cell r="AL28">
            <v>5689</v>
          </cell>
          <cell r="AM28">
            <v>0</v>
          </cell>
          <cell r="AN28">
            <v>0</v>
          </cell>
          <cell r="AO28">
            <v>9495</v>
          </cell>
          <cell r="AP28">
            <v>0</v>
          </cell>
          <cell r="AQ28">
            <v>2379</v>
          </cell>
          <cell r="AR28">
            <v>29743</v>
          </cell>
          <cell r="AS28">
            <v>0</v>
          </cell>
          <cell r="AT28">
            <v>0</v>
          </cell>
        </row>
        <row r="29">
          <cell r="F29" t="str">
            <v/>
          </cell>
          <cell r="G29" t="str">
            <v>02</v>
          </cell>
          <cell r="I29" t="str">
            <v>　　　４人～　　９人</v>
          </cell>
          <cell r="J29">
            <v>1</v>
          </cell>
          <cell r="K29">
            <v>7</v>
          </cell>
          <cell r="L29">
            <v>6</v>
          </cell>
          <cell r="M29">
            <v>1</v>
          </cell>
          <cell r="N29">
            <v>7</v>
          </cell>
          <cell r="O29">
            <v>5</v>
          </cell>
          <cell r="P29">
            <v>0</v>
          </cell>
          <cell r="Q29">
            <v>1</v>
          </cell>
          <cell r="R29">
            <v>1</v>
          </cell>
          <cell r="S29">
            <v>0</v>
          </cell>
          <cell r="T29">
            <v>0</v>
          </cell>
          <cell r="U29">
            <v>0</v>
          </cell>
          <cell r="V29">
            <v>0</v>
          </cell>
          <cell r="W29">
            <v>0</v>
          </cell>
          <cell r="X29">
            <v>0</v>
          </cell>
          <cell r="Y29">
            <v>0</v>
          </cell>
          <cell r="Z29">
            <v>0</v>
          </cell>
          <cell r="AA29">
            <v>3600</v>
          </cell>
          <cell r="AB29">
            <v>24000</v>
          </cell>
          <cell r="AC29">
            <v>0</v>
          </cell>
          <cell r="AD29">
            <v>0</v>
          </cell>
          <cell r="AE29">
            <v>0</v>
          </cell>
          <cell r="AF29">
            <v>0</v>
          </cell>
          <cell r="AG29">
            <v>0</v>
          </cell>
          <cell r="AH29">
            <v>0</v>
          </cell>
          <cell r="AI29">
            <v>0</v>
          </cell>
          <cell r="AJ29">
            <v>30000</v>
          </cell>
          <cell r="AK29">
            <v>24311</v>
          </cell>
          <cell r="AL29">
            <v>5689</v>
          </cell>
          <cell r="AM29">
            <v>0</v>
          </cell>
          <cell r="AN29">
            <v>0</v>
          </cell>
          <cell r="AO29">
            <v>0</v>
          </cell>
          <cell r="AP29">
            <v>0</v>
          </cell>
          <cell r="AQ29">
            <v>444</v>
          </cell>
          <cell r="AR29">
            <v>5556</v>
          </cell>
          <cell r="AS29">
            <v>0</v>
          </cell>
          <cell r="AT29">
            <v>0</v>
          </cell>
        </row>
        <row r="30">
          <cell r="F30" t="str">
            <v/>
          </cell>
          <cell r="G30" t="str">
            <v>04</v>
          </cell>
          <cell r="I30" t="str">
            <v>　　２０人～　２９人</v>
          </cell>
          <cell r="J30">
            <v>1</v>
          </cell>
          <cell r="K30">
            <v>28</v>
          </cell>
          <cell r="L30">
            <v>17</v>
          </cell>
          <cell r="M30">
            <v>11</v>
          </cell>
          <cell r="N30">
            <v>28</v>
          </cell>
          <cell r="O30">
            <v>12</v>
          </cell>
          <cell r="P30">
            <v>4</v>
          </cell>
          <cell r="Q30">
            <v>5</v>
          </cell>
          <cell r="R30">
            <v>6</v>
          </cell>
          <cell r="S30">
            <v>0</v>
          </cell>
          <cell r="T30">
            <v>1</v>
          </cell>
          <cell r="U30">
            <v>0</v>
          </cell>
          <cell r="V30">
            <v>0</v>
          </cell>
          <cell r="W30">
            <v>0</v>
          </cell>
          <cell r="X30">
            <v>0</v>
          </cell>
          <cell r="Y30">
            <v>0</v>
          </cell>
          <cell r="Z30">
            <v>0</v>
          </cell>
          <cell r="AA30">
            <v>9299</v>
          </cell>
          <cell r="AB30">
            <v>44879</v>
          </cell>
          <cell r="AC30">
            <v>0</v>
          </cell>
          <cell r="AD30">
            <v>0</v>
          </cell>
          <cell r="AE30">
            <v>0</v>
          </cell>
          <cell r="AF30">
            <v>0</v>
          </cell>
          <cell r="AG30">
            <v>0</v>
          </cell>
          <cell r="AH30">
            <v>0</v>
          </cell>
          <cell r="AI30">
            <v>0</v>
          </cell>
          <cell r="AJ30">
            <v>71001</v>
          </cell>
          <cell r="AK30">
            <v>61506</v>
          </cell>
          <cell r="AL30">
            <v>0</v>
          </cell>
          <cell r="AM30">
            <v>0</v>
          </cell>
          <cell r="AN30">
            <v>0</v>
          </cell>
          <cell r="AO30">
            <v>9495</v>
          </cell>
          <cell r="AP30">
            <v>0</v>
          </cell>
          <cell r="AQ30">
            <v>1935</v>
          </cell>
          <cell r="AR30">
            <v>24187</v>
          </cell>
          <cell r="AS30">
            <v>0</v>
          </cell>
          <cell r="AT30">
            <v>0</v>
          </cell>
        </row>
        <row r="31">
          <cell r="F31" t="str">
            <v>0911</v>
          </cell>
          <cell r="G31" t="str">
            <v/>
          </cell>
          <cell r="H31" t="str">
            <v>部分肉・冷凍肉製造業</v>
          </cell>
          <cell r="J31">
            <v>2</v>
          </cell>
          <cell r="K31">
            <v>35</v>
          </cell>
          <cell r="L31">
            <v>23</v>
          </cell>
          <cell r="M31">
            <v>12</v>
          </cell>
          <cell r="N31">
            <v>35</v>
          </cell>
          <cell r="O31">
            <v>17</v>
          </cell>
          <cell r="P31">
            <v>4</v>
          </cell>
          <cell r="Q31">
            <v>6</v>
          </cell>
          <cell r="R31">
            <v>7</v>
          </cell>
          <cell r="S31">
            <v>0</v>
          </cell>
          <cell r="T31">
            <v>1</v>
          </cell>
          <cell r="U31">
            <v>0</v>
          </cell>
          <cell r="V31">
            <v>0</v>
          </cell>
          <cell r="W31">
            <v>0</v>
          </cell>
          <cell r="X31">
            <v>0</v>
          </cell>
          <cell r="Y31">
            <v>0</v>
          </cell>
          <cell r="Z31">
            <v>0</v>
          </cell>
          <cell r="AA31">
            <v>12899</v>
          </cell>
          <cell r="AB31">
            <v>68879</v>
          </cell>
          <cell r="AC31">
            <v>0</v>
          </cell>
          <cell r="AD31">
            <v>0</v>
          </cell>
          <cell r="AE31">
            <v>0</v>
          </cell>
          <cell r="AF31">
            <v>0</v>
          </cell>
          <cell r="AG31">
            <v>0</v>
          </cell>
          <cell r="AH31">
            <v>0</v>
          </cell>
          <cell r="AI31">
            <v>0</v>
          </cell>
          <cell r="AJ31">
            <v>101001</v>
          </cell>
          <cell r="AK31">
            <v>85817</v>
          </cell>
          <cell r="AL31">
            <v>5689</v>
          </cell>
          <cell r="AM31">
            <v>0</v>
          </cell>
          <cell r="AN31">
            <v>0</v>
          </cell>
          <cell r="AO31">
            <v>9495</v>
          </cell>
          <cell r="AP31">
            <v>0</v>
          </cell>
          <cell r="AQ31">
            <v>2379</v>
          </cell>
          <cell r="AR31">
            <v>29743</v>
          </cell>
          <cell r="AS31">
            <v>0</v>
          </cell>
          <cell r="AT31">
            <v>0</v>
          </cell>
        </row>
        <row r="32">
          <cell r="F32" t="str">
            <v/>
          </cell>
          <cell r="G32" t="str">
            <v>02</v>
          </cell>
          <cell r="I32" t="str">
            <v>　　　４人～　　９人</v>
          </cell>
          <cell r="J32">
            <v>1</v>
          </cell>
          <cell r="K32">
            <v>7</v>
          </cell>
          <cell r="L32">
            <v>6</v>
          </cell>
          <cell r="M32">
            <v>1</v>
          </cell>
          <cell r="N32">
            <v>7</v>
          </cell>
          <cell r="O32">
            <v>5</v>
          </cell>
          <cell r="P32">
            <v>0</v>
          </cell>
          <cell r="Q32">
            <v>1</v>
          </cell>
          <cell r="R32">
            <v>1</v>
          </cell>
          <cell r="S32">
            <v>0</v>
          </cell>
          <cell r="T32">
            <v>0</v>
          </cell>
          <cell r="U32">
            <v>0</v>
          </cell>
          <cell r="V32">
            <v>0</v>
          </cell>
          <cell r="W32">
            <v>0</v>
          </cell>
          <cell r="X32">
            <v>0</v>
          </cell>
          <cell r="Y32">
            <v>0</v>
          </cell>
          <cell r="Z32">
            <v>0</v>
          </cell>
          <cell r="AA32">
            <v>3600</v>
          </cell>
          <cell r="AB32">
            <v>24000</v>
          </cell>
          <cell r="AC32">
            <v>0</v>
          </cell>
          <cell r="AD32">
            <v>0</v>
          </cell>
          <cell r="AE32">
            <v>0</v>
          </cell>
          <cell r="AF32">
            <v>0</v>
          </cell>
          <cell r="AG32">
            <v>0</v>
          </cell>
          <cell r="AH32">
            <v>0</v>
          </cell>
          <cell r="AI32">
            <v>0</v>
          </cell>
          <cell r="AJ32">
            <v>30000</v>
          </cell>
          <cell r="AK32">
            <v>24311</v>
          </cell>
          <cell r="AL32">
            <v>5689</v>
          </cell>
          <cell r="AM32">
            <v>0</v>
          </cell>
          <cell r="AN32">
            <v>0</v>
          </cell>
          <cell r="AO32">
            <v>0</v>
          </cell>
          <cell r="AP32">
            <v>0</v>
          </cell>
          <cell r="AQ32">
            <v>444</v>
          </cell>
          <cell r="AR32">
            <v>5556</v>
          </cell>
          <cell r="AS32">
            <v>0</v>
          </cell>
          <cell r="AT32">
            <v>0</v>
          </cell>
        </row>
        <row r="33">
          <cell r="F33" t="str">
            <v/>
          </cell>
          <cell r="G33" t="str">
            <v>04</v>
          </cell>
          <cell r="I33" t="str">
            <v>　　２０人～　２９人</v>
          </cell>
          <cell r="J33">
            <v>1</v>
          </cell>
          <cell r="K33">
            <v>28</v>
          </cell>
          <cell r="L33">
            <v>17</v>
          </cell>
          <cell r="M33">
            <v>11</v>
          </cell>
          <cell r="N33">
            <v>28</v>
          </cell>
          <cell r="O33">
            <v>12</v>
          </cell>
          <cell r="P33">
            <v>4</v>
          </cell>
          <cell r="Q33">
            <v>5</v>
          </cell>
          <cell r="R33">
            <v>6</v>
          </cell>
          <cell r="S33">
            <v>0</v>
          </cell>
          <cell r="T33">
            <v>1</v>
          </cell>
          <cell r="U33">
            <v>0</v>
          </cell>
          <cell r="V33">
            <v>0</v>
          </cell>
          <cell r="W33">
            <v>0</v>
          </cell>
          <cell r="X33">
            <v>0</v>
          </cell>
          <cell r="Y33">
            <v>0</v>
          </cell>
          <cell r="Z33">
            <v>0</v>
          </cell>
          <cell r="AA33">
            <v>9299</v>
          </cell>
          <cell r="AB33">
            <v>44879</v>
          </cell>
          <cell r="AC33">
            <v>0</v>
          </cell>
          <cell r="AD33">
            <v>0</v>
          </cell>
          <cell r="AE33">
            <v>0</v>
          </cell>
          <cell r="AF33">
            <v>0</v>
          </cell>
          <cell r="AG33">
            <v>0</v>
          </cell>
          <cell r="AH33">
            <v>0</v>
          </cell>
          <cell r="AI33">
            <v>0</v>
          </cell>
          <cell r="AJ33">
            <v>71001</v>
          </cell>
          <cell r="AK33">
            <v>61506</v>
          </cell>
          <cell r="AL33">
            <v>0</v>
          </cell>
          <cell r="AM33">
            <v>0</v>
          </cell>
          <cell r="AN33">
            <v>0</v>
          </cell>
          <cell r="AO33">
            <v>9495</v>
          </cell>
          <cell r="AP33">
            <v>0</v>
          </cell>
          <cell r="AQ33">
            <v>1935</v>
          </cell>
          <cell r="AR33">
            <v>24187</v>
          </cell>
          <cell r="AS33">
            <v>0</v>
          </cell>
          <cell r="AT33">
            <v>0</v>
          </cell>
        </row>
        <row r="34">
          <cell r="F34" t="str">
            <v>092</v>
          </cell>
          <cell r="G34" t="str">
            <v/>
          </cell>
          <cell r="H34" t="str">
            <v>水産食料品製造業</v>
          </cell>
          <cell r="J34">
            <v>1</v>
          </cell>
          <cell r="K34">
            <v>35</v>
          </cell>
          <cell r="L34">
            <v>17</v>
          </cell>
          <cell r="M34">
            <v>18</v>
          </cell>
          <cell r="N34">
            <v>35</v>
          </cell>
          <cell r="O34">
            <v>12</v>
          </cell>
          <cell r="P34">
            <v>2</v>
          </cell>
          <cell r="Q34">
            <v>5</v>
          </cell>
          <cell r="R34">
            <v>16</v>
          </cell>
          <cell r="S34">
            <v>0</v>
          </cell>
          <cell r="T34">
            <v>0</v>
          </cell>
          <cell r="U34">
            <v>0</v>
          </cell>
          <cell r="V34">
            <v>0</v>
          </cell>
          <cell r="W34">
            <v>0</v>
          </cell>
          <cell r="X34">
            <v>0</v>
          </cell>
          <cell r="Y34">
            <v>0</v>
          </cell>
          <cell r="Z34">
            <v>0</v>
          </cell>
          <cell r="AA34">
            <v>12604</v>
          </cell>
          <cell r="AB34">
            <v>248989</v>
          </cell>
          <cell r="AC34">
            <v>151115</v>
          </cell>
          <cell r="AD34">
            <v>663</v>
          </cell>
          <cell r="AE34">
            <v>1227</v>
          </cell>
          <cell r="AF34">
            <v>0</v>
          </cell>
          <cell r="AG34">
            <v>0</v>
          </cell>
          <cell r="AH34">
            <v>95984</v>
          </cell>
          <cell r="AI34">
            <v>0</v>
          </cell>
          <cell r="AJ34">
            <v>281316</v>
          </cell>
          <cell r="AK34">
            <v>179025</v>
          </cell>
          <cell r="AL34">
            <v>0</v>
          </cell>
          <cell r="AM34">
            <v>0</v>
          </cell>
          <cell r="AN34">
            <v>102291</v>
          </cell>
          <cell r="AO34">
            <v>0</v>
          </cell>
          <cell r="AP34">
            <v>0</v>
          </cell>
          <cell r="AQ34">
            <v>2490</v>
          </cell>
          <cell r="AR34">
            <v>29837</v>
          </cell>
          <cell r="AS34">
            <v>177843</v>
          </cell>
          <cell r="AT34">
            <v>28295</v>
          </cell>
        </row>
        <row r="35">
          <cell r="F35" t="str">
            <v/>
          </cell>
          <cell r="G35" t="str">
            <v>05</v>
          </cell>
          <cell r="I35" t="str">
            <v>　　３０人～　４９人</v>
          </cell>
          <cell r="J35">
            <v>1</v>
          </cell>
          <cell r="K35">
            <v>35</v>
          </cell>
          <cell r="L35">
            <v>17</v>
          </cell>
          <cell r="M35">
            <v>18</v>
          </cell>
          <cell r="N35">
            <v>35</v>
          </cell>
          <cell r="O35">
            <v>12</v>
          </cell>
          <cell r="P35">
            <v>2</v>
          </cell>
          <cell r="Q35">
            <v>5</v>
          </cell>
          <cell r="R35">
            <v>16</v>
          </cell>
          <cell r="S35">
            <v>0</v>
          </cell>
          <cell r="T35">
            <v>0</v>
          </cell>
          <cell r="U35">
            <v>0</v>
          </cell>
          <cell r="V35">
            <v>0</v>
          </cell>
          <cell r="W35">
            <v>0</v>
          </cell>
          <cell r="X35">
            <v>0</v>
          </cell>
          <cell r="Y35">
            <v>0</v>
          </cell>
          <cell r="Z35">
            <v>0</v>
          </cell>
          <cell r="AA35">
            <v>12604</v>
          </cell>
          <cell r="AB35">
            <v>248989</v>
          </cell>
          <cell r="AC35">
            <v>151115</v>
          </cell>
          <cell r="AD35">
            <v>663</v>
          </cell>
          <cell r="AE35">
            <v>1227</v>
          </cell>
          <cell r="AF35">
            <v>0</v>
          </cell>
          <cell r="AG35">
            <v>0</v>
          </cell>
          <cell r="AH35">
            <v>95984</v>
          </cell>
          <cell r="AI35">
            <v>0</v>
          </cell>
          <cell r="AJ35">
            <v>281316</v>
          </cell>
          <cell r="AK35">
            <v>179025</v>
          </cell>
          <cell r="AL35">
            <v>0</v>
          </cell>
          <cell r="AM35">
            <v>0</v>
          </cell>
          <cell r="AN35">
            <v>102291</v>
          </cell>
          <cell r="AO35">
            <v>0</v>
          </cell>
          <cell r="AP35">
            <v>0</v>
          </cell>
          <cell r="AQ35">
            <v>2490</v>
          </cell>
          <cell r="AR35">
            <v>29837</v>
          </cell>
          <cell r="AS35">
            <v>177843</v>
          </cell>
          <cell r="AT35">
            <v>28295</v>
          </cell>
        </row>
        <row r="36">
          <cell r="F36" t="str">
            <v>0929</v>
          </cell>
          <cell r="G36" t="str">
            <v/>
          </cell>
          <cell r="H36" t="str">
            <v>その他の水産食料品製造業</v>
          </cell>
          <cell r="J36">
            <v>1</v>
          </cell>
          <cell r="K36">
            <v>35</v>
          </cell>
          <cell r="L36">
            <v>17</v>
          </cell>
          <cell r="M36">
            <v>18</v>
          </cell>
          <cell r="N36">
            <v>35</v>
          </cell>
          <cell r="O36">
            <v>12</v>
          </cell>
          <cell r="P36">
            <v>2</v>
          </cell>
          <cell r="Q36">
            <v>5</v>
          </cell>
          <cell r="R36">
            <v>16</v>
          </cell>
          <cell r="S36">
            <v>0</v>
          </cell>
          <cell r="T36">
            <v>0</v>
          </cell>
          <cell r="U36">
            <v>0</v>
          </cell>
          <cell r="V36">
            <v>0</v>
          </cell>
          <cell r="W36">
            <v>0</v>
          </cell>
          <cell r="X36">
            <v>0</v>
          </cell>
          <cell r="Y36">
            <v>0</v>
          </cell>
          <cell r="Z36">
            <v>0</v>
          </cell>
          <cell r="AA36">
            <v>12604</v>
          </cell>
          <cell r="AB36">
            <v>248989</v>
          </cell>
          <cell r="AC36">
            <v>151115</v>
          </cell>
          <cell r="AD36">
            <v>663</v>
          </cell>
          <cell r="AE36">
            <v>1227</v>
          </cell>
          <cell r="AF36">
            <v>0</v>
          </cell>
          <cell r="AG36">
            <v>0</v>
          </cell>
          <cell r="AH36">
            <v>95984</v>
          </cell>
          <cell r="AI36">
            <v>0</v>
          </cell>
          <cell r="AJ36">
            <v>281316</v>
          </cell>
          <cell r="AK36">
            <v>179025</v>
          </cell>
          <cell r="AL36">
            <v>0</v>
          </cell>
          <cell r="AM36">
            <v>0</v>
          </cell>
          <cell r="AN36">
            <v>102291</v>
          </cell>
          <cell r="AO36">
            <v>0</v>
          </cell>
          <cell r="AP36">
            <v>0</v>
          </cell>
          <cell r="AQ36">
            <v>2490</v>
          </cell>
          <cell r="AR36">
            <v>29837</v>
          </cell>
          <cell r="AS36">
            <v>177843</v>
          </cell>
          <cell r="AT36">
            <v>28295</v>
          </cell>
        </row>
        <row r="37">
          <cell r="F37" t="str">
            <v/>
          </cell>
          <cell r="G37" t="str">
            <v>05</v>
          </cell>
          <cell r="I37" t="str">
            <v>　　３０人～　４９人</v>
          </cell>
          <cell r="J37">
            <v>1</v>
          </cell>
          <cell r="K37">
            <v>35</v>
          </cell>
          <cell r="L37">
            <v>17</v>
          </cell>
          <cell r="M37">
            <v>18</v>
          </cell>
          <cell r="N37">
            <v>35</v>
          </cell>
          <cell r="O37">
            <v>12</v>
          </cell>
          <cell r="P37">
            <v>2</v>
          </cell>
          <cell r="Q37">
            <v>5</v>
          </cell>
          <cell r="R37">
            <v>16</v>
          </cell>
          <cell r="S37">
            <v>0</v>
          </cell>
          <cell r="T37">
            <v>0</v>
          </cell>
          <cell r="U37">
            <v>0</v>
          </cell>
          <cell r="V37">
            <v>0</v>
          </cell>
          <cell r="W37">
            <v>0</v>
          </cell>
          <cell r="X37">
            <v>0</v>
          </cell>
          <cell r="Y37">
            <v>0</v>
          </cell>
          <cell r="Z37">
            <v>0</v>
          </cell>
          <cell r="AA37">
            <v>12604</v>
          </cell>
          <cell r="AB37">
            <v>248989</v>
          </cell>
          <cell r="AC37">
            <v>151115</v>
          </cell>
          <cell r="AD37">
            <v>663</v>
          </cell>
          <cell r="AE37">
            <v>1227</v>
          </cell>
          <cell r="AF37">
            <v>0</v>
          </cell>
          <cell r="AG37">
            <v>0</v>
          </cell>
          <cell r="AH37">
            <v>95984</v>
          </cell>
          <cell r="AI37">
            <v>0</v>
          </cell>
          <cell r="AJ37">
            <v>281316</v>
          </cell>
          <cell r="AK37">
            <v>179025</v>
          </cell>
          <cell r="AL37">
            <v>0</v>
          </cell>
          <cell r="AM37">
            <v>0</v>
          </cell>
          <cell r="AN37">
            <v>102291</v>
          </cell>
          <cell r="AO37">
            <v>0</v>
          </cell>
          <cell r="AP37">
            <v>0</v>
          </cell>
          <cell r="AQ37">
            <v>2490</v>
          </cell>
          <cell r="AR37">
            <v>29837</v>
          </cell>
          <cell r="AS37">
            <v>177843</v>
          </cell>
          <cell r="AT37">
            <v>28295</v>
          </cell>
        </row>
        <row r="38">
          <cell r="F38" t="str">
            <v>093</v>
          </cell>
          <cell r="G38" t="str">
            <v/>
          </cell>
          <cell r="H38" t="str">
            <v>野菜缶詰・果実缶詰・農産保存食料品製造業</v>
          </cell>
          <cell r="J38">
            <v>1</v>
          </cell>
          <cell r="K38">
            <v>21</v>
          </cell>
          <cell r="L38">
            <v>13</v>
          </cell>
          <cell r="M38">
            <v>8</v>
          </cell>
          <cell r="N38">
            <v>21</v>
          </cell>
          <cell r="O38">
            <v>13</v>
          </cell>
          <cell r="P38">
            <v>6</v>
          </cell>
          <cell r="Q38">
            <v>0</v>
          </cell>
          <cell r="R38">
            <v>2</v>
          </cell>
          <cell r="S38">
            <v>0</v>
          </cell>
          <cell r="T38">
            <v>0</v>
          </cell>
          <cell r="U38">
            <v>0</v>
          </cell>
          <cell r="V38">
            <v>0</v>
          </cell>
          <cell r="W38">
            <v>0</v>
          </cell>
          <cell r="X38">
            <v>0</v>
          </cell>
          <cell r="Y38">
            <v>0</v>
          </cell>
          <cell r="Z38">
            <v>0</v>
          </cell>
          <cell r="AA38">
            <v>9927</v>
          </cell>
          <cell r="AB38">
            <v>175934</v>
          </cell>
          <cell r="AC38">
            <v>0</v>
          </cell>
          <cell r="AD38">
            <v>0</v>
          </cell>
          <cell r="AE38">
            <v>0</v>
          </cell>
          <cell r="AF38">
            <v>0</v>
          </cell>
          <cell r="AG38">
            <v>0</v>
          </cell>
          <cell r="AH38">
            <v>0</v>
          </cell>
          <cell r="AI38">
            <v>0</v>
          </cell>
          <cell r="AJ38">
            <v>228603</v>
          </cell>
          <cell r="AK38">
            <v>29581</v>
          </cell>
          <cell r="AL38">
            <v>0</v>
          </cell>
          <cell r="AM38">
            <v>0</v>
          </cell>
          <cell r="AN38">
            <v>199022</v>
          </cell>
          <cell r="AO38">
            <v>0</v>
          </cell>
          <cell r="AP38">
            <v>0</v>
          </cell>
          <cell r="AQ38">
            <v>3902</v>
          </cell>
          <cell r="AR38">
            <v>48767</v>
          </cell>
          <cell r="AS38">
            <v>0</v>
          </cell>
          <cell r="AT38">
            <v>0</v>
          </cell>
        </row>
        <row r="39">
          <cell r="F39" t="str">
            <v/>
          </cell>
          <cell r="G39" t="str">
            <v>04</v>
          </cell>
          <cell r="I39" t="str">
            <v>　　２０人～　２９人</v>
          </cell>
          <cell r="J39">
            <v>1</v>
          </cell>
          <cell r="K39">
            <v>21</v>
          </cell>
          <cell r="L39">
            <v>13</v>
          </cell>
          <cell r="M39">
            <v>8</v>
          </cell>
          <cell r="N39">
            <v>21</v>
          </cell>
          <cell r="O39">
            <v>13</v>
          </cell>
          <cell r="P39">
            <v>6</v>
          </cell>
          <cell r="Q39">
            <v>0</v>
          </cell>
          <cell r="R39">
            <v>2</v>
          </cell>
          <cell r="S39">
            <v>0</v>
          </cell>
          <cell r="T39">
            <v>0</v>
          </cell>
          <cell r="U39">
            <v>0</v>
          </cell>
          <cell r="V39">
            <v>0</v>
          </cell>
          <cell r="W39">
            <v>0</v>
          </cell>
          <cell r="X39">
            <v>0</v>
          </cell>
          <cell r="Y39">
            <v>0</v>
          </cell>
          <cell r="Z39">
            <v>0</v>
          </cell>
          <cell r="AA39">
            <v>9927</v>
          </cell>
          <cell r="AB39">
            <v>175934</v>
          </cell>
          <cell r="AC39">
            <v>0</v>
          </cell>
          <cell r="AD39">
            <v>0</v>
          </cell>
          <cell r="AE39">
            <v>0</v>
          </cell>
          <cell r="AF39">
            <v>0</v>
          </cell>
          <cell r="AG39">
            <v>0</v>
          </cell>
          <cell r="AH39">
            <v>0</v>
          </cell>
          <cell r="AI39">
            <v>0</v>
          </cell>
          <cell r="AJ39">
            <v>228603</v>
          </cell>
          <cell r="AK39">
            <v>29581</v>
          </cell>
          <cell r="AL39">
            <v>0</v>
          </cell>
          <cell r="AM39">
            <v>0</v>
          </cell>
          <cell r="AN39">
            <v>199022</v>
          </cell>
          <cell r="AO39">
            <v>0</v>
          </cell>
          <cell r="AP39">
            <v>0</v>
          </cell>
          <cell r="AQ39">
            <v>3902</v>
          </cell>
          <cell r="AR39">
            <v>48767</v>
          </cell>
          <cell r="AS39">
            <v>0</v>
          </cell>
          <cell r="AT39">
            <v>0</v>
          </cell>
        </row>
        <row r="40">
          <cell r="F40" t="str">
            <v>0931</v>
          </cell>
          <cell r="G40" t="str">
            <v/>
          </cell>
          <cell r="H40" t="str">
            <v>野菜缶詰・果実缶詰・農産保存食料品製造業（野菜漬物を除く）</v>
          </cell>
          <cell r="J40">
            <v>1</v>
          </cell>
          <cell r="K40">
            <v>21</v>
          </cell>
          <cell r="L40">
            <v>13</v>
          </cell>
          <cell r="M40">
            <v>8</v>
          </cell>
          <cell r="N40">
            <v>21</v>
          </cell>
          <cell r="O40">
            <v>13</v>
          </cell>
          <cell r="P40">
            <v>6</v>
          </cell>
          <cell r="Q40">
            <v>0</v>
          </cell>
          <cell r="R40">
            <v>2</v>
          </cell>
          <cell r="S40">
            <v>0</v>
          </cell>
          <cell r="T40">
            <v>0</v>
          </cell>
          <cell r="U40">
            <v>0</v>
          </cell>
          <cell r="V40">
            <v>0</v>
          </cell>
          <cell r="W40">
            <v>0</v>
          </cell>
          <cell r="X40">
            <v>0</v>
          </cell>
          <cell r="Y40">
            <v>0</v>
          </cell>
          <cell r="Z40">
            <v>0</v>
          </cell>
          <cell r="AA40">
            <v>9927</v>
          </cell>
          <cell r="AB40">
            <v>175934</v>
          </cell>
          <cell r="AC40">
            <v>0</v>
          </cell>
          <cell r="AD40">
            <v>0</v>
          </cell>
          <cell r="AE40">
            <v>0</v>
          </cell>
          <cell r="AF40">
            <v>0</v>
          </cell>
          <cell r="AG40">
            <v>0</v>
          </cell>
          <cell r="AH40">
            <v>0</v>
          </cell>
          <cell r="AI40">
            <v>0</v>
          </cell>
          <cell r="AJ40">
            <v>228603</v>
          </cell>
          <cell r="AK40">
            <v>29581</v>
          </cell>
          <cell r="AL40">
            <v>0</v>
          </cell>
          <cell r="AM40">
            <v>0</v>
          </cell>
          <cell r="AN40">
            <v>199022</v>
          </cell>
          <cell r="AO40">
            <v>0</v>
          </cell>
          <cell r="AP40">
            <v>0</v>
          </cell>
          <cell r="AQ40">
            <v>3902</v>
          </cell>
          <cell r="AR40">
            <v>48767</v>
          </cell>
          <cell r="AS40">
            <v>0</v>
          </cell>
          <cell r="AT40">
            <v>0</v>
          </cell>
        </row>
        <row r="41">
          <cell r="F41" t="str">
            <v/>
          </cell>
          <cell r="G41" t="str">
            <v>04</v>
          </cell>
          <cell r="I41" t="str">
            <v>　　２０人～　２９人</v>
          </cell>
          <cell r="J41">
            <v>1</v>
          </cell>
          <cell r="K41">
            <v>21</v>
          </cell>
          <cell r="L41">
            <v>13</v>
          </cell>
          <cell r="M41">
            <v>8</v>
          </cell>
          <cell r="N41">
            <v>21</v>
          </cell>
          <cell r="O41">
            <v>13</v>
          </cell>
          <cell r="P41">
            <v>6</v>
          </cell>
          <cell r="Q41">
            <v>0</v>
          </cell>
          <cell r="R41">
            <v>2</v>
          </cell>
          <cell r="S41">
            <v>0</v>
          </cell>
          <cell r="T41">
            <v>0</v>
          </cell>
          <cell r="U41">
            <v>0</v>
          </cell>
          <cell r="V41">
            <v>0</v>
          </cell>
          <cell r="W41">
            <v>0</v>
          </cell>
          <cell r="X41">
            <v>0</v>
          </cell>
          <cell r="Y41">
            <v>0</v>
          </cell>
          <cell r="Z41">
            <v>0</v>
          </cell>
          <cell r="AA41">
            <v>9927</v>
          </cell>
          <cell r="AB41">
            <v>175934</v>
          </cell>
          <cell r="AC41">
            <v>0</v>
          </cell>
          <cell r="AD41">
            <v>0</v>
          </cell>
          <cell r="AE41">
            <v>0</v>
          </cell>
          <cell r="AF41">
            <v>0</v>
          </cell>
          <cell r="AG41">
            <v>0</v>
          </cell>
          <cell r="AH41">
            <v>0</v>
          </cell>
          <cell r="AI41">
            <v>0</v>
          </cell>
          <cell r="AJ41">
            <v>228603</v>
          </cell>
          <cell r="AK41">
            <v>29581</v>
          </cell>
          <cell r="AL41">
            <v>0</v>
          </cell>
          <cell r="AM41">
            <v>0</v>
          </cell>
          <cell r="AN41">
            <v>199022</v>
          </cell>
          <cell r="AO41">
            <v>0</v>
          </cell>
          <cell r="AP41">
            <v>0</v>
          </cell>
          <cell r="AQ41">
            <v>3902</v>
          </cell>
          <cell r="AR41">
            <v>48767</v>
          </cell>
          <cell r="AS41">
            <v>0</v>
          </cell>
          <cell r="AT41">
            <v>0</v>
          </cell>
        </row>
        <row r="42">
          <cell r="F42" t="str">
            <v>097</v>
          </cell>
          <cell r="G42" t="str">
            <v/>
          </cell>
          <cell r="H42" t="str">
            <v>パン・菓子製造業</v>
          </cell>
          <cell r="J42">
            <v>6</v>
          </cell>
          <cell r="K42">
            <v>626</v>
          </cell>
          <cell r="L42">
            <v>401</v>
          </cell>
          <cell r="M42">
            <v>225</v>
          </cell>
          <cell r="N42">
            <v>626</v>
          </cell>
          <cell r="O42">
            <v>342</v>
          </cell>
          <cell r="P42">
            <v>109</v>
          </cell>
          <cell r="Q42">
            <v>59</v>
          </cell>
          <cell r="R42">
            <v>115</v>
          </cell>
          <cell r="S42">
            <v>0</v>
          </cell>
          <cell r="T42">
            <v>1</v>
          </cell>
          <cell r="U42">
            <v>0</v>
          </cell>
          <cell r="V42">
            <v>0</v>
          </cell>
          <cell r="W42">
            <v>0</v>
          </cell>
          <cell r="X42">
            <v>0</v>
          </cell>
          <cell r="Y42">
            <v>0</v>
          </cell>
          <cell r="Z42">
            <v>0</v>
          </cell>
          <cell r="AA42">
            <v>254363</v>
          </cell>
          <cell r="AB42">
            <v>529549</v>
          </cell>
          <cell r="AC42">
            <v>461158</v>
          </cell>
          <cell r="AD42">
            <v>15027</v>
          </cell>
          <cell r="AE42">
            <v>20953</v>
          </cell>
          <cell r="AF42">
            <v>0</v>
          </cell>
          <cell r="AG42">
            <v>130</v>
          </cell>
          <cell r="AH42">
            <v>71</v>
          </cell>
          <cell r="AI42">
            <v>29</v>
          </cell>
          <cell r="AJ42">
            <v>1416776</v>
          </cell>
          <cell r="AK42">
            <v>1377591</v>
          </cell>
          <cell r="AL42">
            <v>39061</v>
          </cell>
          <cell r="AM42">
            <v>0</v>
          </cell>
          <cell r="AN42">
            <v>124</v>
          </cell>
          <cell r="AO42">
            <v>0</v>
          </cell>
          <cell r="AP42">
            <v>0</v>
          </cell>
          <cell r="AQ42">
            <v>64538</v>
          </cell>
          <cell r="AR42">
            <v>822689</v>
          </cell>
          <cell r="AS42">
            <v>1326771</v>
          </cell>
          <cell r="AT42">
            <v>741916</v>
          </cell>
        </row>
        <row r="43">
          <cell r="F43" t="str">
            <v/>
          </cell>
          <cell r="G43" t="str">
            <v>03</v>
          </cell>
          <cell r="I43" t="str">
            <v>　　１０人～　１９人</v>
          </cell>
          <cell r="J43">
            <v>1</v>
          </cell>
          <cell r="K43">
            <v>10</v>
          </cell>
          <cell r="L43">
            <v>4</v>
          </cell>
          <cell r="M43">
            <v>6</v>
          </cell>
          <cell r="N43">
            <v>10</v>
          </cell>
          <cell r="O43">
            <v>4</v>
          </cell>
          <cell r="P43">
            <v>2</v>
          </cell>
          <cell r="Q43">
            <v>0</v>
          </cell>
          <cell r="R43">
            <v>4</v>
          </cell>
          <cell r="S43">
            <v>0</v>
          </cell>
          <cell r="T43">
            <v>0</v>
          </cell>
          <cell r="U43">
            <v>0</v>
          </cell>
          <cell r="V43">
            <v>0</v>
          </cell>
          <cell r="W43">
            <v>0</v>
          </cell>
          <cell r="X43">
            <v>0</v>
          </cell>
          <cell r="Y43">
            <v>0</v>
          </cell>
          <cell r="Z43">
            <v>0</v>
          </cell>
          <cell r="AA43">
            <v>2820</v>
          </cell>
          <cell r="AB43">
            <v>9080</v>
          </cell>
          <cell r="AC43">
            <v>0</v>
          </cell>
          <cell r="AD43">
            <v>0</v>
          </cell>
          <cell r="AE43">
            <v>0</v>
          </cell>
          <cell r="AF43">
            <v>0</v>
          </cell>
          <cell r="AG43">
            <v>0</v>
          </cell>
          <cell r="AH43">
            <v>0</v>
          </cell>
          <cell r="AI43">
            <v>29</v>
          </cell>
          <cell r="AJ43">
            <v>12961</v>
          </cell>
          <cell r="AK43">
            <v>12928</v>
          </cell>
          <cell r="AL43">
            <v>0</v>
          </cell>
          <cell r="AM43">
            <v>0</v>
          </cell>
          <cell r="AN43">
            <v>33</v>
          </cell>
          <cell r="AO43">
            <v>0</v>
          </cell>
          <cell r="AP43">
            <v>0</v>
          </cell>
          <cell r="AQ43">
            <v>287</v>
          </cell>
          <cell r="AR43">
            <v>3594</v>
          </cell>
          <cell r="AS43">
            <v>0</v>
          </cell>
          <cell r="AT43">
            <v>0</v>
          </cell>
        </row>
        <row r="44">
          <cell r="F44" t="str">
            <v/>
          </cell>
          <cell r="G44" t="str">
            <v>04</v>
          </cell>
          <cell r="I44" t="str">
            <v>　　２０人～　２９人</v>
          </cell>
          <cell r="J44">
            <v>2</v>
          </cell>
          <cell r="K44">
            <v>50</v>
          </cell>
          <cell r="L44">
            <v>21</v>
          </cell>
          <cell r="M44">
            <v>29</v>
          </cell>
          <cell r="N44">
            <v>50</v>
          </cell>
          <cell r="O44">
            <v>21</v>
          </cell>
          <cell r="P44">
            <v>24</v>
          </cell>
          <cell r="Q44">
            <v>0</v>
          </cell>
          <cell r="R44">
            <v>5</v>
          </cell>
          <cell r="S44">
            <v>0</v>
          </cell>
          <cell r="T44">
            <v>0</v>
          </cell>
          <cell r="U44">
            <v>0</v>
          </cell>
          <cell r="V44">
            <v>0</v>
          </cell>
          <cell r="W44">
            <v>0</v>
          </cell>
          <cell r="X44">
            <v>0</v>
          </cell>
          <cell r="Y44">
            <v>0</v>
          </cell>
          <cell r="Z44">
            <v>0</v>
          </cell>
          <cell r="AA44">
            <v>20360</v>
          </cell>
          <cell r="AB44">
            <v>23130</v>
          </cell>
          <cell r="AC44">
            <v>0</v>
          </cell>
          <cell r="AD44">
            <v>0</v>
          </cell>
          <cell r="AE44">
            <v>0</v>
          </cell>
          <cell r="AF44">
            <v>0</v>
          </cell>
          <cell r="AG44">
            <v>0</v>
          </cell>
          <cell r="AH44">
            <v>0</v>
          </cell>
          <cell r="AI44">
            <v>0</v>
          </cell>
          <cell r="AJ44">
            <v>76653</v>
          </cell>
          <cell r="AK44">
            <v>76653</v>
          </cell>
          <cell r="AL44">
            <v>0</v>
          </cell>
          <cell r="AM44">
            <v>0</v>
          </cell>
          <cell r="AN44">
            <v>0</v>
          </cell>
          <cell r="AO44">
            <v>0</v>
          </cell>
          <cell r="AP44">
            <v>0</v>
          </cell>
          <cell r="AQ44">
            <v>3965</v>
          </cell>
          <cell r="AR44">
            <v>49558</v>
          </cell>
          <cell r="AS44">
            <v>0</v>
          </cell>
          <cell r="AT44">
            <v>0</v>
          </cell>
        </row>
        <row r="45">
          <cell r="F45" t="str">
            <v/>
          </cell>
          <cell r="G45" t="str">
            <v>06</v>
          </cell>
          <cell r="I45" t="str">
            <v>　　５０人～　９９人</v>
          </cell>
          <cell r="J45">
            <v>2</v>
          </cell>
          <cell r="K45">
            <v>122</v>
          </cell>
          <cell r="L45">
            <v>51</v>
          </cell>
          <cell r="M45">
            <v>71</v>
          </cell>
          <cell r="N45">
            <v>122</v>
          </cell>
          <cell r="O45">
            <v>40</v>
          </cell>
          <cell r="P45">
            <v>5</v>
          </cell>
          <cell r="Q45">
            <v>11</v>
          </cell>
          <cell r="R45">
            <v>66</v>
          </cell>
          <cell r="S45">
            <v>0</v>
          </cell>
          <cell r="T45">
            <v>0</v>
          </cell>
          <cell r="U45">
            <v>0</v>
          </cell>
          <cell r="V45">
            <v>0</v>
          </cell>
          <cell r="W45">
            <v>0</v>
          </cell>
          <cell r="X45">
            <v>0</v>
          </cell>
          <cell r="Y45">
            <v>0</v>
          </cell>
          <cell r="Z45">
            <v>0</v>
          </cell>
          <cell r="AA45">
            <v>21620</v>
          </cell>
          <cell r="AB45">
            <v>29847</v>
          </cell>
          <cell r="AC45">
            <v>25807</v>
          </cell>
          <cell r="AD45">
            <v>1974</v>
          </cell>
          <cell r="AE45">
            <v>1865</v>
          </cell>
          <cell r="AF45">
            <v>0</v>
          </cell>
          <cell r="AG45">
            <v>130</v>
          </cell>
          <cell r="AH45">
            <v>71</v>
          </cell>
          <cell r="AI45">
            <v>0</v>
          </cell>
          <cell r="AJ45">
            <v>84891</v>
          </cell>
          <cell r="AK45">
            <v>45739</v>
          </cell>
          <cell r="AL45">
            <v>39061</v>
          </cell>
          <cell r="AM45">
            <v>0</v>
          </cell>
          <cell r="AN45">
            <v>91</v>
          </cell>
          <cell r="AO45">
            <v>0</v>
          </cell>
          <cell r="AP45">
            <v>0</v>
          </cell>
          <cell r="AQ45">
            <v>3874</v>
          </cell>
          <cell r="AR45">
            <v>51170</v>
          </cell>
          <cell r="AS45">
            <v>84425</v>
          </cell>
          <cell r="AT45">
            <v>43816</v>
          </cell>
        </row>
        <row r="46">
          <cell r="F46" t="str">
            <v/>
          </cell>
          <cell r="G46" t="str">
            <v>09</v>
          </cell>
          <cell r="I46" t="str">
            <v>　３００人～４９９人</v>
          </cell>
          <cell r="J46">
            <v>1</v>
          </cell>
          <cell r="K46">
            <v>444</v>
          </cell>
          <cell r="L46">
            <v>325</v>
          </cell>
          <cell r="M46">
            <v>119</v>
          </cell>
          <cell r="N46">
            <v>444</v>
          </cell>
          <cell r="O46">
            <v>277</v>
          </cell>
          <cell r="P46">
            <v>78</v>
          </cell>
          <cell r="Q46">
            <v>48</v>
          </cell>
          <cell r="R46">
            <v>40</v>
          </cell>
          <cell r="S46">
            <v>0</v>
          </cell>
          <cell r="T46">
            <v>1</v>
          </cell>
          <cell r="U46">
            <v>0</v>
          </cell>
          <cell r="V46">
            <v>0</v>
          </cell>
          <cell r="W46">
            <v>0</v>
          </cell>
          <cell r="X46">
            <v>0</v>
          </cell>
          <cell r="Y46">
            <v>0</v>
          </cell>
          <cell r="Z46">
            <v>0</v>
          </cell>
          <cell r="AA46">
            <v>209563</v>
          </cell>
          <cell r="AB46">
            <v>467492</v>
          </cell>
          <cell r="AC46">
            <v>435351</v>
          </cell>
          <cell r="AD46">
            <v>13053</v>
          </cell>
          <cell r="AE46">
            <v>19088</v>
          </cell>
          <cell r="AF46">
            <v>0</v>
          </cell>
          <cell r="AG46">
            <v>0</v>
          </cell>
          <cell r="AH46">
            <v>0</v>
          </cell>
          <cell r="AI46">
            <v>0</v>
          </cell>
          <cell r="AJ46">
            <v>1242271</v>
          </cell>
          <cell r="AK46">
            <v>1242271</v>
          </cell>
          <cell r="AL46">
            <v>0</v>
          </cell>
          <cell r="AM46">
            <v>0</v>
          </cell>
          <cell r="AN46">
            <v>0</v>
          </cell>
          <cell r="AO46">
            <v>0</v>
          </cell>
          <cell r="AP46">
            <v>0</v>
          </cell>
          <cell r="AQ46">
            <v>56412</v>
          </cell>
          <cell r="AR46">
            <v>718367</v>
          </cell>
          <cell r="AS46">
            <v>1242346</v>
          </cell>
          <cell r="AT46">
            <v>698100</v>
          </cell>
        </row>
        <row r="47">
          <cell r="F47" t="str">
            <v>0971</v>
          </cell>
          <cell r="G47" t="str">
            <v/>
          </cell>
          <cell r="H47" t="str">
            <v>パン製造業</v>
          </cell>
          <cell r="J47">
            <v>2</v>
          </cell>
          <cell r="K47">
            <v>516</v>
          </cell>
          <cell r="L47">
            <v>362</v>
          </cell>
          <cell r="M47">
            <v>154</v>
          </cell>
          <cell r="N47">
            <v>516</v>
          </cell>
          <cell r="O47">
            <v>303</v>
          </cell>
          <cell r="P47">
            <v>82</v>
          </cell>
          <cell r="Q47">
            <v>59</v>
          </cell>
          <cell r="R47">
            <v>71</v>
          </cell>
          <cell r="S47">
            <v>0</v>
          </cell>
          <cell r="T47">
            <v>1</v>
          </cell>
          <cell r="U47">
            <v>0</v>
          </cell>
          <cell r="V47">
            <v>0</v>
          </cell>
          <cell r="W47">
            <v>0</v>
          </cell>
          <cell r="X47">
            <v>0</v>
          </cell>
          <cell r="Y47">
            <v>0</v>
          </cell>
          <cell r="Z47">
            <v>0</v>
          </cell>
          <cell r="AA47">
            <v>224064</v>
          </cell>
          <cell r="AB47">
            <v>477882</v>
          </cell>
          <cell r="AC47">
            <v>443047</v>
          </cell>
          <cell r="AD47">
            <v>14823</v>
          </cell>
          <cell r="AE47">
            <v>19941</v>
          </cell>
          <cell r="AF47">
            <v>0</v>
          </cell>
          <cell r="AG47">
            <v>0</v>
          </cell>
          <cell r="AH47">
            <v>71</v>
          </cell>
          <cell r="AI47">
            <v>0</v>
          </cell>
          <cell r="AJ47">
            <v>1300016</v>
          </cell>
          <cell r="AK47">
            <v>1260864</v>
          </cell>
          <cell r="AL47">
            <v>39061</v>
          </cell>
          <cell r="AM47">
            <v>0</v>
          </cell>
          <cell r="AN47">
            <v>91</v>
          </cell>
          <cell r="AO47">
            <v>0</v>
          </cell>
          <cell r="AP47">
            <v>0</v>
          </cell>
          <cell r="AQ47">
            <v>59728</v>
          </cell>
          <cell r="AR47">
            <v>762406</v>
          </cell>
          <cell r="AS47">
            <v>1300000</v>
          </cell>
          <cell r="AT47">
            <v>738344</v>
          </cell>
        </row>
        <row r="48">
          <cell r="F48" t="str">
            <v/>
          </cell>
          <cell r="G48" t="str">
            <v>06</v>
          </cell>
          <cell r="I48" t="str">
            <v>　　５０人～　９９人</v>
          </cell>
          <cell r="J48">
            <v>1</v>
          </cell>
          <cell r="K48">
            <v>72</v>
          </cell>
          <cell r="L48">
            <v>37</v>
          </cell>
          <cell r="M48">
            <v>35</v>
          </cell>
          <cell r="N48">
            <v>72</v>
          </cell>
          <cell r="O48">
            <v>26</v>
          </cell>
          <cell r="P48">
            <v>4</v>
          </cell>
          <cell r="Q48">
            <v>11</v>
          </cell>
          <cell r="R48">
            <v>31</v>
          </cell>
          <cell r="S48">
            <v>0</v>
          </cell>
          <cell r="T48">
            <v>0</v>
          </cell>
          <cell r="U48">
            <v>0</v>
          </cell>
          <cell r="V48">
            <v>0</v>
          </cell>
          <cell r="W48">
            <v>0</v>
          </cell>
          <cell r="X48">
            <v>0</v>
          </cell>
          <cell r="Y48">
            <v>0</v>
          </cell>
          <cell r="Z48">
            <v>0</v>
          </cell>
          <cell r="AA48">
            <v>14501</v>
          </cell>
          <cell r="AB48">
            <v>10390</v>
          </cell>
          <cell r="AC48">
            <v>7696</v>
          </cell>
          <cell r="AD48">
            <v>1770</v>
          </cell>
          <cell r="AE48">
            <v>853</v>
          </cell>
          <cell r="AF48">
            <v>0</v>
          </cell>
          <cell r="AG48">
            <v>0</v>
          </cell>
          <cell r="AH48">
            <v>71</v>
          </cell>
          <cell r="AI48">
            <v>0</v>
          </cell>
          <cell r="AJ48">
            <v>57745</v>
          </cell>
          <cell r="AK48">
            <v>18593</v>
          </cell>
          <cell r="AL48">
            <v>39061</v>
          </cell>
          <cell r="AM48">
            <v>0</v>
          </cell>
          <cell r="AN48">
            <v>91</v>
          </cell>
          <cell r="AO48">
            <v>0</v>
          </cell>
          <cell r="AP48">
            <v>0</v>
          </cell>
          <cell r="AQ48">
            <v>3316</v>
          </cell>
          <cell r="AR48">
            <v>44039</v>
          </cell>
          <cell r="AS48">
            <v>57654</v>
          </cell>
          <cell r="AT48">
            <v>40244</v>
          </cell>
        </row>
        <row r="49">
          <cell r="F49" t="str">
            <v/>
          </cell>
          <cell r="G49" t="str">
            <v>09</v>
          </cell>
          <cell r="I49" t="str">
            <v>　３００人～４９９人</v>
          </cell>
          <cell r="J49">
            <v>1</v>
          </cell>
          <cell r="K49">
            <v>444</v>
          </cell>
          <cell r="L49">
            <v>325</v>
          </cell>
          <cell r="M49">
            <v>119</v>
          </cell>
          <cell r="N49">
            <v>444</v>
          </cell>
          <cell r="O49">
            <v>277</v>
          </cell>
          <cell r="P49">
            <v>78</v>
          </cell>
          <cell r="Q49">
            <v>48</v>
          </cell>
          <cell r="R49">
            <v>40</v>
          </cell>
          <cell r="S49">
            <v>0</v>
          </cell>
          <cell r="T49">
            <v>1</v>
          </cell>
          <cell r="U49">
            <v>0</v>
          </cell>
          <cell r="V49">
            <v>0</v>
          </cell>
          <cell r="W49">
            <v>0</v>
          </cell>
          <cell r="X49">
            <v>0</v>
          </cell>
          <cell r="Y49">
            <v>0</v>
          </cell>
          <cell r="Z49">
            <v>0</v>
          </cell>
          <cell r="AA49">
            <v>209563</v>
          </cell>
          <cell r="AB49">
            <v>467492</v>
          </cell>
          <cell r="AC49">
            <v>435351</v>
          </cell>
          <cell r="AD49">
            <v>13053</v>
          </cell>
          <cell r="AE49">
            <v>19088</v>
          </cell>
          <cell r="AF49">
            <v>0</v>
          </cell>
          <cell r="AG49">
            <v>0</v>
          </cell>
          <cell r="AH49">
            <v>0</v>
          </cell>
          <cell r="AI49">
            <v>0</v>
          </cell>
          <cell r="AJ49">
            <v>1242271</v>
          </cell>
          <cell r="AK49">
            <v>1242271</v>
          </cell>
          <cell r="AL49">
            <v>0</v>
          </cell>
          <cell r="AM49">
            <v>0</v>
          </cell>
          <cell r="AN49">
            <v>0</v>
          </cell>
          <cell r="AO49">
            <v>0</v>
          </cell>
          <cell r="AP49">
            <v>0</v>
          </cell>
          <cell r="AQ49">
            <v>56412</v>
          </cell>
          <cell r="AR49">
            <v>718367</v>
          </cell>
          <cell r="AS49">
            <v>1242346</v>
          </cell>
          <cell r="AT49">
            <v>698100</v>
          </cell>
        </row>
        <row r="50">
          <cell r="F50" t="str">
            <v>0972</v>
          </cell>
          <cell r="G50" t="str">
            <v/>
          </cell>
          <cell r="H50" t="str">
            <v>生菓子製造業</v>
          </cell>
          <cell r="J50">
            <v>2</v>
          </cell>
          <cell r="K50">
            <v>72</v>
          </cell>
          <cell r="L50">
            <v>25</v>
          </cell>
          <cell r="M50">
            <v>47</v>
          </cell>
          <cell r="N50">
            <v>72</v>
          </cell>
          <cell r="O50">
            <v>25</v>
          </cell>
          <cell r="P50">
            <v>7</v>
          </cell>
          <cell r="Q50">
            <v>0</v>
          </cell>
          <cell r="R50">
            <v>40</v>
          </cell>
          <cell r="S50">
            <v>0</v>
          </cell>
          <cell r="T50">
            <v>0</v>
          </cell>
          <cell r="U50">
            <v>0</v>
          </cell>
          <cell r="V50">
            <v>0</v>
          </cell>
          <cell r="W50">
            <v>0</v>
          </cell>
          <cell r="X50">
            <v>0</v>
          </cell>
          <cell r="Y50">
            <v>0</v>
          </cell>
          <cell r="Z50">
            <v>0</v>
          </cell>
          <cell r="AA50">
            <v>16119</v>
          </cell>
          <cell r="AB50">
            <v>27557</v>
          </cell>
          <cell r="AC50">
            <v>18111</v>
          </cell>
          <cell r="AD50">
            <v>204</v>
          </cell>
          <cell r="AE50">
            <v>1012</v>
          </cell>
          <cell r="AF50">
            <v>0</v>
          </cell>
          <cell r="AG50">
            <v>130</v>
          </cell>
          <cell r="AH50">
            <v>0</v>
          </cell>
          <cell r="AI50">
            <v>0</v>
          </cell>
          <cell r="AJ50">
            <v>52199</v>
          </cell>
          <cell r="AK50">
            <v>52199</v>
          </cell>
          <cell r="AL50">
            <v>0</v>
          </cell>
          <cell r="AM50">
            <v>0</v>
          </cell>
          <cell r="AN50">
            <v>0</v>
          </cell>
          <cell r="AO50">
            <v>0</v>
          </cell>
          <cell r="AP50">
            <v>0</v>
          </cell>
          <cell r="AQ50">
            <v>1814</v>
          </cell>
          <cell r="AR50">
            <v>22828</v>
          </cell>
          <cell r="AS50">
            <v>26771</v>
          </cell>
          <cell r="AT50">
            <v>3572</v>
          </cell>
        </row>
        <row r="51">
          <cell r="F51" t="str">
            <v/>
          </cell>
          <cell r="G51" t="str">
            <v>04</v>
          </cell>
          <cell r="I51" t="str">
            <v>　　２０人～　２９人</v>
          </cell>
          <cell r="J51">
            <v>1</v>
          </cell>
          <cell r="K51">
            <v>22</v>
          </cell>
          <cell r="L51">
            <v>11</v>
          </cell>
          <cell r="M51">
            <v>11</v>
          </cell>
          <cell r="N51">
            <v>22</v>
          </cell>
          <cell r="O51">
            <v>11</v>
          </cell>
          <cell r="P51">
            <v>6</v>
          </cell>
          <cell r="Q51">
            <v>0</v>
          </cell>
          <cell r="R51">
            <v>5</v>
          </cell>
          <cell r="S51">
            <v>0</v>
          </cell>
          <cell r="T51">
            <v>0</v>
          </cell>
          <cell r="U51">
            <v>0</v>
          </cell>
          <cell r="V51">
            <v>0</v>
          </cell>
          <cell r="W51">
            <v>0</v>
          </cell>
          <cell r="X51">
            <v>0</v>
          </cell>
          <cell r="Y51">
            <v>0</v>
          </cell>
          <cell r="Z51">
            <v>0</v>
          </cell>
          <cell r="AA51">
            <v>9000</v>
          </cell>
          <cell r="AB51">
            <v>8100</v>
          </cell>
          <cell r="AC51">
            <v>0</v>
          </cell>
          <cell r="AD51">
            <v>0</v>
          </cell>
          <cell r="AE51">
            <v>0</v>
          </cell>
          <cell r="AF51">
            <v>0</v>
          </cell>
          <cell r="AG51">
            <v>0</v>
          </cell>
          <cell r="AH51">
            <v>0</v>
          </cell>
          <cell r="AI51">
            <v>0</v>
          </cell>
          <cell r="AJ51">
            <v>25053</v>
          </cell>
          <cell r="AK51">
            <v>25053</v>
          </cell>
          <cell r="AL51">
            <v>0</v>
          </cell>
          <cell r="AM51">
            <v>0</v>
          </cell>
          <cell r="AN51">
            <v>0</v>
          </cell>
          <cell r="AO51">
            <v>0</v>
          </cell>
          <cell r="AP51">
            <v>0</v>
          </cell>
          <cell r="AQ51">
            <v>1256</v>
          </cell>
          <cell r="AR51">
            <v>15697</v>
          </cell>
          <cell r="AS51">
            <v>0</v>
          </cell>
          <cell r="AT51">
            <v>0</v>
          </cell>
        </row>
        <row r="52">
          <cell r="F52" t="str">
            <v/>
          </cell>
          <cell r="G52" t="str">
            <v>06</v>
          </cell>
          <cell r="I52" t="str">
            <v>　　５０人～　９９人</v>
          </cell>
          <cell r="J52">
            <v>1</v>
          </cell>
          <cell r="K52">
            <v>50</v>
          </cell>
          <cell r="L52">
            <v>14</v>
          </cell>
          <cell r="M52">
            <v>36</v>
          </cell>
          <cell r="N52">
            <v>50</v>
          </cell>
          <cell r="O52">
            <v>14</v>
          </cell>
          <cell r="P52">
            <v>1</v>
          </cell>
          <cell r="Q52">
            <v>0</v>
          </cell>
          <cell r="R52">
            <v>35</v>
          </cell>
          <cell r="S52">
            <v>0</v>
          </cell>
          <cell r="T52">
            <v>0</v>
          </cell>
          <cell r="U52">
            <v>0</v>
          </cell>
          <cell r="V52">
            <v>0</v>
          </cell>
          <cell r="W52">
            <v>0</v>
          </cell>
          <cell r="X52">
            <v>0</v>
          </cell>
          <cell r="Y52">
            <v>0</v>
          </cell>
          <cell r="Z52">
            <v>0</v>
          </cell>
          <cell r="AA52">
            <v>7119</v>
          </cell>
          <cell r="AB52">
            <v>19457</v>
          </cell>
          <cell r="AC52">
            <v>18111</v>
          </cell>
          <cell r="AD52">
            <v>204</v>
          </cell>
          <cell r="AE52">
            <v>1012</v>
          </cell>
          <cell r="AF52">
            <v>0</v>
          </cell>
          <cell r="AG52">
            <v>130</v>
          </cell>
          <cell r="AH52">
            <v>0</v>
          </cell>
          <cell r="AI52">
            <v>0</v>
          </cell>
          <cell r="AJ52">
            <v>27146</v>
          </cell>
          <cell r="AK52">
            <v>27146</v>
          </cell>
          <cell r="AL52">
            <v>0</v>
          </cell>
          <cell r="AM52">
            <v>0</v>
          </cell>
          <cell r="AN52">
            <v>0</v>
          </cell>
          <cell r="AO52">
            <v>0</v>
          </cell>
          <cell r="AP52">
            <v>0</v>
          </cell>
          <cell r="AQ52">
            <v>558</v>
          </cell>
          <cell r="AR52">
            <v>7131</v>
          </cell>
          <cell r="AS52">
            <v>26771</v>
          </cell>
          <cell r="AT52">
            <v>3572</v>
          </cell>
        </row>
        <row r="53">
          <cell r="F53" t="str">
            <v>0979</v>
          </cell>
          <cell r="G53" t="str">
            <v/>
          </cell>
          <cell r="H53" t="str">
            <v>その他のパン・菓子製造業</v>
          </cell>
          <cell r="J53">
            <v>2</v>
          </cell>
          <cell r="K53">
            <v>38</v>
          </cell>
          <cell r="L53">
            <v>14</v>
          </cell>
          <cell r="M53">
            <v>24</v>
          </cell>
          <cell r="N53">
            <v>38</v>
          </cell>
          <cell r="O53">
            <v>14</v>
          </cell>
          <cell r="P53">
            <v>20</v>
          </cell>
          <cell r="Q53">
            <v>0</v>
          </cell>
          <cell r="R53">
            <v>4</v>
          </cell>
          <cell r="S53">
            <v>0</v>
          </cell>
          <cell r="T53">
            <v>0</v>
          </cell>
          <cell r="U53">
            <v>0</v>
          </cell>
          <cell r="V53">
            <v>0</v>
          </cell>
          <cell r="W53">
            <v>0</v>
          </cell>
          <cell r="X53">
            <v>0</v>
          </cell>
          <cell r="Y53">
            <v>0</v>
          </cell>
          <cell r="Z53">
            <v>0</v>
          </cell>
          <cell r="AA53">
            <v>14180</v>
          </cell>
          <cell r="AB53">
            <v>24110</v>
          </cell>
          <cell r="AC53">
            <v>0</v>
          </cell>
          <cell r="AD53">
            <v>0</v>
          </cell>
          <cell r="AE53">
            <v>0</v>
          </cell>
          <cell r="AF53">
            <v>0</v>
          </cell>
          <cell r="AG53">
            <v>0</v>
          </cell>
          <cell r="AH53">
            <v>0</v>
          </cell>
          <cell r="AI53">
            <v>29</v>
          </cell>
          <cell r="AJ53">
            <v>64561</v>
          </cell>
          <cell r="AK53">
            <v>64528</v>
          </cell>
          <cell r="AL53">
            <v>0</v>
          </cell>
          <cell r="AM53">
            <v>0</v>
          </cell>
          <cell r="AN53">
            <v>33</v>
          </cell>
          <cell r="AO53">
            <v>0</v>
          </cell>
          <cell r="AP53">
            <v>0</v>
          </cell>
          <cell r="AQ53">
            <v>2996</v>
          </cell>
          <cell r="AR53">
            <v>37455</v>
          </cell>
          <cell r="AS53">
            <v>0</v>
          </cell>
          <cell r="AT53">
            <v>0</v>
          </cell>
        </row>
        <row r="54">
          <cell r="F54" t="str">
            <v/>
          </cell>
          <cell r="G54" t="str">
            <v>03</v>
          </cell>
          <cell r="I54" t="str">
            <v>　　１０人～　１９人</v>
          </cell>
          <cell r="J54">
            <v>1</v>
          </cell>
          <cell r="K54">
            <v>10</v>
          </cell>
          <cell r="L54">
            <v>4</v>
          </cell>
          <cell r="M54">
            <v>6</v>
          </cell>
          <cell r="N54">
            <v>10</v>
          </cell>
          <cell r="O54">
            <v>4</v>
          </cell>
          <cell r="P54">
            <v>2</v>
          </cell>
          <cell r="Q54">
            <v>0</v>
          </cell>
          <cell r="R54">
            <v>4</v>
          </cell>
          <cell r="S54">
            <v>0</v>
          </cell>
          <cell r="T54">
            <v>0</v>
          </cell>
          <cell r="U54">
            <v>0</v>
          </cell>
          <cell r="V54">
            <v>0</v>
          </cell>
          <cell r="W54">
            <v>0</v>
          </cell>
          <cell r="X54">
            <v>0</v>
          </cell>
          <cell r="Y54">
            <v>0</v>
          </cell>
          <cell r="Z54">
            <v>0</v>
          </cell>
          <cell r="AA54">
            <v>2820</v>
          </cell>
          <cell r="AB54">
            <v>9080</v>
          </cell>
          <cell r="AC54">
            <v>0</v>
          </cell>
          <cell r="AD54">
            <v>0</v>
          </cell>
          <cell r="AE54">
            <v>0</v>
          </cell>
          <cell r="AF54">
            <v>0</v>
          </cell>
          <cell r="AG54">
            <v>0</v>
          </cell>
          <cell r="AH54">
            <v>0</v>
          </cell>
          <cell r="AI54">
            <v>29</v>
          </cell>
          <cell r="AJ54">
            <v>12961</v>
          </cell>
          <cell r="AK54">
            <v>12928</v>
          </cell>
          <cell r="AL54">
            <v>0</v>
          </cell>
          <cell r="AM54">
            <v>0</v>
          </cell>
          <cell r="AN54">
            <v>33</v>
          </cell>
          <cell r="AO54">
            <v>0</v>
          </cell>
          <cell r="AP54">
            <v>0</v>
          </cell>
          <cell r="AQ54">
            <v>287</v>
          </cell>
          <cell r="AR54">
            <v>3594</v>
          </cell>
          <cell r="AS54">
            <v>0</v>
          </cell>
          <cell r="AT54">
            <v>0</v>
          </cell>
        </row>
        <row r="55">
          <cell r="F55" t="str">
            <v/>
          </cell>
          <cell r="G55" t="str">
            <v>04</v>
          </cell>
          <cell r="I55" t="str">
            <v>　　２０人～　２９人</v>
          </cell>
          <cell r="J55">
            <v>1</v>
          </cell>
          <cell r="K55">
            <v>28</v>
          </cell>
          <cell r="L55">
            <v>10</v>
          </cell>
          <cell r="M55">
            <v>18</v>
          </cell>
          <cell r="N55">
            <v>28</v>
          </cell>
          <cell r="O55">
            <v>10</v>
          </cell>
          <cell r="P55">
            <v>18</v>
          </cell>
          <cell r="Q55">
            <v>0</v>
          </cell>
          <cell r="R55">
            <v>0</v>
          </cell>
          <cell r="S55">
            <v>0</v>
          </cell>
          <cell r="T55">
            <v>0</v>
          </cell>
          <cell r="U55">
            <v>0</v>
          </cell>
          <cell r="V55">
            <v>0</v>
          </cell>
          <cell r="W55">
            <v>0</v>
          </cell>
          <cell r="X55">
            <v>0</v>
          </cell>
          <cell r="Y55">
            <v>0</v>
          </cell>
          <cell r="Z55">
            <v>0</v>
          </cell>
          <cell r="AA55">
            <v>11360</v>
          </cell>
          <cell r="AB55">
            <v>15030</v>
          </cell>
          <cell r="AC55">
            <v>0</v>
          </cell>
          <cell r="AD55">
            <v>0</v>
          </cell>
          <cell r="AE55">
            <v>0</v>
          </cell>
          <cell r="AF55">
            <v>0</v>
          </cell>
          <cell r="AG55">
            <v>0</v>
          </cell>
          <cell r="AH55">
            <v>0</v>
          </cell>
          <cell r="AI55">
            <v>0</v>
          </cell>
          <cell r="AJ55">
            <v>51600</v>
          </cell>
          <cell r="AK55">
            <v>51600</v>
          </cell>
          <cell r="AL55">
            <v>0</v>
          </cell>
          <cell r="AM55">
            <v>0</v>
          </cell>
          <cell r="AN55">
            <v>0</v>
          </cell>
          <cell r="AO55">
            <v>0</v>
          </cell>
          <cell r="AP55">
            <v>0</v>
          </cell>
          <cell r="AQ55">
            <v>2709</v>
          </cell>
          <cell r="AR55">
            <v>33861</v>
          </cell>
          <cell r="AS55">
            <v>0</v>
          </cell>
          <cell r="AT55">
            <v>0</v>
          </cell>
        </row>
        <row r="56">
          <cell r="F56" t="str">
            <v>098</v>
          </cell>
          <cell r="G56" t="str">
            <v/>
          </cell>
          <cell r="H56" t="str">
            <v>動植物油脂製造業</v>
          </cell>
          <cell r="J56">
            <v>1</v>
          </cell>
          <cell r="K56">
            <v>156</v>
          </cell>
          <cell r="L56">
            <v>90</v>
          </cell>
          <cell r="M56">
            <v>66</v>
          </cell>
          <cell r="N56">
            <v>156</v>
          </cell>
          <cell r="O56">
            <v>67</v>
          </cell>
          <cell r="P56">
            <v>36</v>
          </cell>
          <cell r="Q56">
            <v>23</v>
          </cell>
          <cell r="R56">
            <v>29</v>
          </cell>
          <cell r="S56">
            <v>0</v>
          </cell>
          <cell r="T56">
            <v>1</v>
          </cell>
          <cell r="U56">
            <v>0</v>
          </cell>
          <cell r="V56">
            <v>0</v>
          </cell>
          <cell r="W56">
            <v>0</v>
          </cell>
          <cell r="X56">
            <v>0</v>
          </cell>
          <cell r="Y56">
            <v>0</v>
          </cell>
          <cell r="Z56">
            <v>0</v>
          </cell>
          <cell r="AA56">
            <v>73715</v>
          </cell>
          <cell r="AB56">
            <v>372908</v>
          </cell>
          <cell r="AC56">
            <v>329079</v>
          </cell>
          <cell r="AD56">
            <v>2129</v>
          </cell>
          <cell r="AE56">
            <v>5339</v>
          </cell>
          <cell r="AF56">
            <v>0</v>
          </cell>
          <cell r="AG56">
            <v>0</v>
          </cell>
          <cell r="AH56">
            <v>36361</v>
          </cell>
          <cell r="AI56">
            <v>10619</v>
          </cell>
          <cell r="AJ56">
            <v>681214</v>
          </cell>
          <cell r="AK56">
            <v>593514</v>
          </cell>
          <cell r="AL56">
            <v>23073</v>
          </cell>
          <cell r="AM56">
            <v>0</v>
          </cell>
          <cell r="AN56">
            <v>64627</v>
          </cell>
          <cell r="AO56">
            <v>0</v>
          </cell>
          <cell r="AP56">
            <v>0</v>
          </cell>
          <cell r="AQ56">
            <v>21803</v>
          </cell>
          <cell r="AR56">
            <v>286503</v>
          </cell>
          <cell r="AS56">
            <v>618125</v>
          </cell>
          <cell r="AT56">
            <v>230000</v>
          </cell>
        </row>
        <row r="57">
          <cell r="F57" t="str">
            <v/>
          </cell>
          <cell r="G57" t="str">
            <v>07</v>
          </cell>
          <cell r="I57" t="str">
            <v>　１００人～１９９人</v>
          </cell>
          <cell r="J57">
            <v>1</v>
          </cell>
          <cell r="K57">
            <v>156</v>
          </cell>
          <cell r="L57">
            <v>90</v>
          </cell>
          <cell r="M57">
            <v>66</v>
          </cell>
          <cell r="N57">
            <v>156</v>
          </cell>
          <cell r="O57">
            <v>67</v>
          </cell>
          <cell r="P57">
            <v>36</v>
          </cell>
          <cell r="Q57">
            <v>23</v>
          </cell>
          <cell r="R57">
            <v>29</v>
          </cell>
          <cell r="S57">
            <v>0</v>
          </cell>
          <cell r="T57">
            <v>1</v>
          </cell>
          <cell r="U57">
            <v>0</v>
          </cell>
          <cell r="V57">
            <v>0</v>
          </cell>
          <cell r="W57">
            <v>0</v>
          </cell>
          <cell r="X57">
            <v>0</v>
          </cell>
          <cell r="Y57">
            <v>0</v>
          </cell>
          <cell r="Z57">
            <v>0</v>
          </cell>
          <cell r="AA57">
            <v>73715</v>
          </cell>
          <cell r="AB57">
            <v>372908</v>
          </cell>
          <cell r="AC57">
            <v>329079</v>
          </cell>
          <cell r="AD57">
            <v>2129</v>
          </cell>
          <cell r="AE57">
            <v>5339</v>
          </cell>
          <cell r="AF57">
            <v>0</v>
          </cell>
          <cell r="AG57">
            <v>0</v>
          </cell>
          <cell r="AH57">
            <v>36361</v>
          </cell>
          <cell r="AI57">
            <v>10619</v>
          </cell>
          <cell r="AJ57">
            <v>681214</v>
          </cell>
          <cell r="AK57">
            <v>593514</v>
          </cell>
          <cell r="AL57">
            <v>23073</v>
          </cell>
          <cell r="AM57">
            <v>0</v>
          </cell>
          <cell r="AN57">
            <v>64627</v>
          </cell>
          <cell r="AO57">
            <v>0</v>
          </cell>
          <cell r="AP57">
            <v>0</v>
          </cell>
          <cell r="AQ57">
            <v>21803</v>
          </cell>
          <cell r="AR57">
            <v>286503</v>
          </cell>
          <cell r="AS57">
            <v>618125</v>
          </cell>
          <cell r="AT57">
            <v>230000</v>
          </cell>
        </row>
        <row r="58">
          <cell r="F58" t="str">
            <v>0982</v>
          </cell>
          <cell r="G58" t="str">
            <v/>
          </cell>
          <cell r="H58" t="str">
            <v>食用油脂加工業</v>
          </cell>
          <cell r="J58">
            <v>1</v>
          </cell>
          <cell r="K58">
            <v>156</v>
          </cell>
          <cell r="L58">
            <v>90</v>
          </cell>
          <cell r="M58">
            <v>66</v>
          </cell>
          <cell r="N58">
            <v>156</v>
          </cell>
          <cell r="O58">
            <v>67</v>
          </cell>
          <cell r="P58">
            <v>36</v>
          </cell>
          <cell r="Q58">
            <v>23</v>
          </cell>
          <cell r="R58">
            <v>29</v>
          </cell>
          <cell r="S58">
            <v>0</v>
          </cell>
          <cell r="T58">
            <v>1</v>
          </cell>
          <cell r="U58">
            <v>0</v>
          </cell>
          <cell r="V58">
            <v>0</v>
          </cell>
          <cell r="W58">
            <v>0</v>
          </cell>
          <cell r="X58">
            <v>0</v>
          </cell>
          <cell r="Y58">
            <v>0</v>
          </cell>
          <cell r="Z58">
            <v>0</v>
          </cell>
          <cell r="AA58">
            <v>73715</v>
          </cell>
          <cell r="AB58">
            <v>372908</v>
          </cell>
          <cell r="AC58">
            <v>329079</v>
          </cell>
          <cell r="AD58">
            <v>2129</v>
          </cell>
          <cell r="AE58">
            <v>5339</v>
          </cell>
          <cell r="AF58">
            <v>0</v>
          </cell>
          <cell r="AG58">
            <v>0</v>
          </cell>
          <cell r="AH58">
            <v>36361</v>
          </cell>
          <cell r="AI58">
            <v>10619</v>
          </cell>
          <cell r="AJ58">
            <v>681214</v>
          </cell>
          <cell r="AK58">
            <v>593514</v>
          </cell>
          <cell r="AL58">
            <v>23073</v>
          </cell>
          <cell r="AM58">
            <v>0</v>
          </cell>
          <cell r="AN58">
            <v>64627</v>
          </cell>
          <cell r="AO58">
            <v>0</v>
          </cell>
          <cell r="AP58">
            <v>0</v>
          </cell>
          <cell r="AQ58">
            <v>21803</v>
          </cell>
          <cell r="AR58">
            <v>286503</v>
          </cell>
          <cell r="AS58">
            <v>618125</v>
          </cell>
          <cell r="AT58">
            <v>230000</v>
          </cell>
        </row>
        <row r="59">
          <cell r="F59" t="str">
            <v/>
          </cell>
          <cell r="G59" t="str">
            <v>07</v>
          </cell>
          <cell r="I59" t="str">
            <v>　１００人～１９９人</v>
          </cell>
          <cell r="J59">
            <v>1</v>
          </cell>
          <cell r="K59">
            <v>156</v>
          </cell>
          <cell r="L59">
            <v>90</v>
          </cell>
          <cell r="M59">
            <v>66</v>
          </cell>
          <cell r="N59">
            <v>156</v>
          </cell>
          <cell r="O59">
            <v>67</v>
          </cell>
          <cell r="P59">
            <v>36</v>
          </cell>
          <cell r="Q59">
            <v>23</v>
          </cell>
          <cell r="R59">
            <v>29</v>
          </cell>
          <cell r="S59">
            <v>0</v>
          </cell>
          <cell r="T59">
            <v>1</v>
          </cell>
          <cell r="U59">
            <v>0</v>
          </cell>
          <cell r="V59">
            <v>0</v>
          </cell>
          <cell r="W59">
            <v>0</v>
          </cell>
          <cell r="X59">
            <v>0</v>
          </cell>
          <cell r="Y59">
            <v>0</v>
          </cell>
          <cell r="Z59">
            <v>0</v>
          </cell>
          <cell r="AA59">
            <v>73715</v>
          </cell>
          <cell r="AB59">
            <v>372908</v>
          </cell>
          <cell r="AC59">
            <v>329079</v>
          </cell>
          <cell r="AD59">
            <v>2129</v>
          </cell>
          <cell r="AE59">
            <v>5339</v>
          </cell>
          <cell r="AF59">
            <v>0</v>
          </cell>
          <cell r="AG59">
            <v>0</v>
          </cell>
          <cell r="AH59">
            <v>36361</v>
          </cell>
          <cell r="AI59">
            <v>10619</v>
          </cell>
          <cell r="AJ59">
            <v>681214</v>
          </cell>
          <cell r="AK59">
            <v>593514</v>
          </cell>
          <cell r="AL59">
            <v>23073</v>
          </cell>
          <cell r="AM59">
            <v>0</v>
          </cell>
          <cell r="AN59">
            <v>64627</v>
          </cell>
          <cell r="AO59">
            <v>0</v>
          </cell>
          <cell r="AP59">
            <v>0</v>
          </cell>
          <cell r="AQ59">
            <v>21803</v>
          </cell>
          <cell r="AR59">
            <v>286503</v>
          </cell>
          <cell r="AS59">
            <v>618125</v>
          </cell>
          <cell r="AT59">
            <v>230000</v>
          </cell>
        </row>
        <row r="60">
          <cell r="F60" t="str">
            <v>099</v>
          </cell>
          <cell r="G60" t="str">
            <v/>
          </cell>
          <cell r="H60" t="str">
            <v>その他の食料品製造業</v>
          </cell>
          <cell r="J60">
            <v>8</v>
          </cell>
          <cell r="K60">
            <v>779</v>
          </cell>
          <cell r="L60">
            <v>461</v>
          </cell>
          <cell r="M60">
            <v>318</v>
          </cell>
          <cell r="N60">
            <v>781</v>
          </cell>
          <cell r="O60">
            <v>380</v>
          </cell>
          <cell r="P60">
            <v>127</v>
          </cell>
          <cell r="Q60">
            <v>44</v>
          </cell>
          <cell r="R60">
            <v>129</v>
          </cell>
          <cell r="S60">
            <v>38</v>
          </cell>
          <cell r="T60">
            <v>63</v>
          </cell>
          <cell r="U60">
            <v>0</v>
          </cell>
          <cell r="V60">
            <v>0</v>
          </cell>
          <cell r="W60">
            <v>0</v>
          </cell>
          <cell r="X60">
            <v>0</v>
          </cell>
          <cell r="Y60">
            <v>0</v>
          </cell>
          <cell r="Z60">
            <v>0</v>
          </cell>
          <cell r="AA60">
            <v>317918</v>
          </cell>
          <cell r="AB60">
            <v>46491</v>
          </cell>
          <cell r="AC60">
            <v>4023</v>
          </cell>
          <cell r="AD60">
            <v>0</v>
          </cell>
          <cell r="AE60">
            <v>352</v>
          </cell>
          <cell r="AF60">
            <v>1504</v>
          </cell>
          <cell r="AG60">
            <v>0</v>
          </cell>
          <cell r="AH60">
            <v>636</v>
          </cell>
          <cell r="AI60">
            <v>0</v>
          </cell>
          <cell r="AJ60">
            <v>1936562</v>
          </cell>
          <cell r="AK60">
            <v>1917550</v>
          </cell>
          <cell r="AL60">
            <v>16509</v>
          </cell>
          <cell r="AM60">
            <v>0</v>
          </cell>
          <cell r="AN60">
            <v>2503</v>
          </cell>
          <cell r="AO60">
            <v>0</v>
          </cell>
          <cell r="AP60">
            <v>0</v>
          </cell>
          <cell r="AQ60">
            <v>139834</v>
          </cell>
          <cell r="AR60">
            <v>1750237</v>
          </cell>
          <cell r="AS60">
            <v>1848957</v>
          </cell>
          <cell r="AT60">
            <v>1706464</v>
          </cell>
        </row>
        <row r="61">
          <cell r="F61" t="str">
            <v/>
          </cell>
          <cell r="G61" t="str">
            <v>02</v>
          </cell>
          <cell r="I61" t="str">
            <v>　　　４人～　　９人</v>
          </cell>
          <cell r="J61">
            <v>1</v>
          </cell>
          <cell r="K61">
            <v>8</v>
          </cell>
          <cell r="L61">
            <v>2</v>
          </cell>
          <cell r="M61">
            <v>6</v>
          </cell>
          <cell r="N61">
            <v>8</v>
          </cell>
          <cell r="O61">
            <v>2</v>
          </cell>
          <cell r="P61">
            <v>2</v>
          </cell>
          <cell r="Q61">
            <v>0</v>
          </cell>
          <cell r="R61">
            <v>4</v>
          </cell>
          <cell r="S61">
            <v>0</v>
          </cell>
          <cell r="T61">
            <v>0</v>
          </cell>
          <cell r="U61">
            <v>0</v>
          </cell>
          <cell r="V61">
            <v>0</v>
          </cell>
          <cell r="W61">
            <v>0</v>
          </cell>
          <cell r="X61">
            <v>0</v>
          </cell>
          <cell r="Y61">
            <v>0</v>
          </cell>
          <cell r="Z61">
            <v>0</v>
          </cell>
          <cell r="AA61">
            <v>1664</v>
          </cell>
          <cell r="AB61">
            <v>5500</v>
          </cell>
          <cell r="AC61">
            <v>0</v>
          </cell>
          <cell r="AD61">
            <v>0</v>
          </cell>
          <cell r="AE61">
            <v>0</v>
          </cell>
          <cell r="AF61">
            <v>0</v>
          </cell>
          <cell r="AG61">
            <v>0</v>
          </cell>
          <cell r="AH61">
            <v>0</v>
          </cell>
          <cell r="AI61">
            <v>0</v>
          </cell>
          <cell r="AJ61">
            <v>7458</v>
          </cell>
          <cell r="AK61">
            <v>7458</v>
          </cell>
          <cell r="AL61">
            <v>0</v>
          </cell>
          <cell r="AM61">
            <v>0</v>
          </cell>
          <cell r="AN61">
            <v>0</v>
          </cell>
          <cell r="AO61">
            <v>0</v>
          </cell>
          <cell r="AP61">
            <v>0</v>
          </cell>
          <cell r="AQ61">
            <v>145</v>
          </cell>
          <cell r="AR61">
            <v>1813</v>
          </cell>
          <cell r="AS61">
            <v>0</v>
          </cell>
          <cell r="AT61">
            <v>0</v>
          </cell>
        </row>
        <row r="62">
          <cell r="F62" t="str">
            <v/>
          </cell>
          <cell r="G62" t="str">
            <v>03</v>
          </cell>
          <cell r="I62" t="str">
            <v>　　１０人～　１９人</v>
          </cell>
          <cell r="J62">
            <v>3</v>
          </cell>
          <cell r="K62">
            <v>39</v>
          </cell>
          <cell r="L62">
            <v>16</v>
          </cell>
          <cell r="M62">
            <v>23</v>
          </cell>
          <cell r="N62">
            <v>39</v>
          </cell>
          <cell r="O62">
            <v>14</v>
          </cell>
          <cell r="P62">
            <v>4</v>
          </cell>
          <cell r="Q62">
            <v>2</v>
          </cell>
          <cell r="R62">
            <v>19</v>
          </cell>
          <cell r="S62">
            <v>0</v>
          </cell>
          <cell r="T62">
            <v>0</v>
          </cell>
          <cell r="U62">
            <v>0</v>
          </cell>
          <cell r="V62">
            <v>0</v>
          </cell>
          <cell r="W62">
            <v>0</v>
          </cell>
          <cell r="X62">
            <v>0</v>
          </cell>
          <cell r="Y62">
            <v>0</v>
          </cell>
          <cell r="Z62">
            <v>0</v>
          </cell>
          <cell r="AA62">
            <v>9812</v>
          </cell>
          <cell r="AB62">
            <v>10022</v>
          </cell>
          <cell r="AC62">
            <v>0</v>
          </cell>
          <cell r="AD62">
            <v>0</v>
          </cell>
          <cell r="AE62">
            <v>0</v>
          </cell>
          <cell r="AF62">
            <v>0</v>
          </cell>
          <cell r="AG62">
            <v>0</v>
          </cell>
          <cell r="AH62">
            <v>0</v>
          </cell>
          <cell r="AI62">
            <v>0</v>
          </cell>
          <cell r="AJ62">
            <v>31694</v>
          </cell>
          <cell r="AK62">
            <v>28431</v>
          </cell>
          <cell r="AL62">
            <v>1471</v>
          </cell>
          <cell r="AM62">
            <v>0</v>
          </cell>
          <cell r="AN62">
            <v>1792</v>
          </cell>
          <cell r="AO62">
            <v>0</v>
          </cell>
          <cell r="AP62">
            <v>0</v>
          </cell>
          <cell r="AQ62">
            <v>1435</v>
          </cell>
          <cell r="AR62">
            <v>20237</v>
          </cell>
          <cell r="AS62">
            <v>0</v>
          </cell>
          <cell r="AT62">
            <v>0</v>
          </cell>
        </row>
        <row r="63">
          <cell r="F63" t="str">
            <v/>
          </cell>
          <cell r="G63" t="str">
            <v>04</v>
          </cell>
          <cell r="I63" t="str">
            <v>　　２０人～　２９人</v>
          </cell>
          <cell r="J63">
            <v>2</v>
          </cell>
          <cell r="K63">
            <v>51</v>
          </cell>
          <cell r="L63">
            <v>23</v>
          </cell>
          <cell r="M63">
            <v>28</v>
          </cell>
          <cell r="N63">
            <v>51</v>
          </cell>
          <cell r="O63">
            <v>13</v>
          </cell>
          <cell r="P63">
            <v>8</v>
          </cell>
          <cell r="Q63">
            <v>9</v>
          </cell>
          <cell r="R63">
            <v>20</v>
          </cell>
          <cell r="S63">
            <v>1</v>
          </cell>
          <cell r="T63">
            <v>0</v>
          </cell>
          <cell r="U63">
            <v>0</v>
          </cell>
          <cell r="V63">
            <v>0</v>
          </cell>
          <cell r="W63">
            <v>0</v>
          </cell>
          <cell r="X63">
            <v>0</v>
          </cell>
          <cell r="Y63">
            <v>0</v>
          </cell>
          <cell r="Z63">
            <v>0</v>
          </cell>
          <cell r="AA63">
            <v>13981</v>
          </cell>
          <cell r="AB63">
            <v>24454</v>
          </cell>
          <cell r="AC63">
            <v>0</v>
          </cell>
          <cell r="AD63">
            <v>0</v>
          </cell>
          <cell r="AE63">
            <v>0</v>
          </cell>
          <cell r="AF63">
            <v>0</v>
          </cell>
          <cell r="AG63">
            <v>0</v>
          </cell>
          <cell r="AH63">
            <v>0</v>
          </cell>
          <cell r="AI63">
            <v>0</v>
          </cell>
          <cell r="AJ63">
            <v>47960</v>
          </cell>
          <cell r="AK63">
            <v>47960</v>
          </cell>
          <cell r="AL63">
            <v>0</v>
          </cell>
          <cell r="AM63">
            <v>0</v>
          </cell>
          <cell r="AN63">
            <v>0</v>
          </cell>
          <cell r="AO63">
            <v>0</v>
          </cell>
          <cell r="AP63">
            <v>0</v>
          </cell>
          <cell r="AQ63">
            <v>1741</v>
          </cell>
          <cell r="AR63">
            <v>21765</v>
          </cell>
          <cell r="AS63">
            <v>0</v>
          </cell>
          <cell r="AT63">
            <v>0</v>
          </cell>
        </row>
        <row r="64">
          <cell r="F64" t="str">
            <v/>
          </cell>
          <cell r="G64" t="str">
            <v>05</v>
          </cell>
          <cell r="I64" t="str">
            <v>　　３０人～　４９人</v>
          </cell>
          <cell r="J64">
            <v>1</v>
          </cell>
          <cell r="K64">
            <v>39</v>
          </cell>
          <cell r="L64">
            <v>12</v>
          </cell>
          <cell r="M64">
            <v>27</v>
          </cell>
          <cell r="N64">
            <v>39</v>
          </cell>
          <cell r="O64">
            <v>11</v>
          </cell>
          <cell r="P64">
            <v>3</v>
          </cell>
          <cell r="Q64">
            <v>1</v>
          </cell>
          <cell r="R64">
            <v>24</v>
          </cell>
          <cell r="S64">
            <v>0</v>
          </cell>
          <cell r="T64">
            <v>0</v>
          </cell>
          <cell r="U64">
            <v>0</v>
          </cell>
          <cell r="V64">
            <v>0</v>
          </cell>
          <cell r="W64">
            <v>0</v>
          </cell>
          <cell r="X64">
            <v>0</v>
          </cell>
          <cell r="Y64">
            <v>0</v>
          </cell>
          <cell r="Z64">
            <v>0</v>
          </cell>
          <cell r="AA64">
            <v>9037</v>
          </cell>
          <cell r="AB64">
            <v>6515</v>
          </cell>
          <cell r="AC64">
            <v>4023</v>
          </cell>
          <cell r="AD64">
            <v>0</v>
          </cell>
          <cell r="AE64">
            <v>352</v>
          </cell>
          <cell r="AF64">
            <v>1504</v>
          </cell>
          <cell r="AG64">
            <v>0</v>
          </cell>
          <cell r="AH64">
            <v>636</v>
          </cell>
          <cell r="AI64">
            <v>0</v>
          </cell>
          <cell r="AJ64">
            <v>21277</v>
          </cell>
          <cell r="AK64">
            <v>5528</v>
          </cell>
          <cell r="AL64">
            <v>15038</v>
          </cell>
          <cell r="AM64">
            <v>0</v>
          </cell>
          <cell r="AN64">
            <v>711</v>
          </cell>
          <cell r="AO64">
            <v>0</v>
          </cell>
          <cell r="AP64">
            <v>0</v>
          </cell>
          <cell r="AQ64">
            <v>1093</v>
          </cell>
          <cell r="AR64">
            <v>13669</v>
          </cell>
          <cell r="AS64">
            <v>20784</v>
          </cell>
          <cell r="AT64">
            <v>13711</v>
          </cell>
        </row>
        <row r="65">
          <cell r="F65" t="str">
            <v/>
          </cell>
          <cell r="G65" t="str">
            <v>10</v>
          </cell>
          <cell r="I65" t="str">
            <v>　５００人～９９９人</v>
          </cell>
          <cell r="J65">
            <v>1</v>
          </cell>
          <cell r="K65">
            <v>642</v>
          </cell>
          <cell r="L65">
            <v>408</v>
          </cell>
          <cell r="M65">
            <v>234</v>
          </cell>
          <cell r="N65">
            <v>644</v>
          </cell>
          <cell r="O65">
            <v>340</v>
          </cell>
          <cell r="P65">
            <v>110</v>
          </cell>
          <cell r="Q65">
            <v>32</v>
          </cell>
          <cell r="R65">
            <v>62</v>
          </cell>
          <cell r="S65">
            <v>37</v>
          </cell>
          <cell r="T65">
            <v>63</v>
          </cell>
          <cell r="U65">
            <v>0</v>
          </cell>
          <cell r="V65">
            <v>0</v>
          </cell>
          <cell r="W65">
            <v>0</v>
          </cell>
          <cell r="X65">
            <v>0</v>
          </cell>
          <cell r="Y65">
            <v>0</v>
          </cell>
          <cell r="Z65">
            <v>0</v>
          </cell>
          <cell r="AA65">
            <v>283424</v>
          </cell>
          <cell r="AB65">
            <v>0</v>
          </cell>
          <cell r="AC65">
            <v>0</v>
          </cell>
          <cell r="AD65">
            <v>0</v>
          </cell>
          <cell r="AE65">
            <v>0</v>
          </cell>
          <cell r="AF65">
            <v>0</v>
          </cell>
          <cell r="AG65">
            <v>0</v>
          </cell>
          <cell r="AH65">
            <v>0</v>
          </cell>
          <cell r="AI65">
            <v>0</v>
          </cell>
          <cell r="AJ65">
            <v>1828173</v>
          </cell>
          <cell r="AK65">
            <v>1828173</v>
          </cell>
          <cell r="AL65">
            <v>0</v>
          </cell>
          <cell r="AM65">
            <v>0</v>
          </cell>
          <cell r="AN65">
            <v>0</v>
          </cell>
          <cell r="AO65">
            <v>0</v>
          </cell>
          <cell r="AP65">
            <v>0</v>
          </cell>
          <cell r="AQ65">
            <v>135420</v>
          </cell>
          <cell r="AR65">
            <v>1692753</v>
          </cell>
          <cell r="AS65">
            <v>1828173</v>
          </cell>
          <cell r="AT65">
            <v>1692753</v>
          </cell>
        </row>
        <row r="66">
          <cell r="F66" t="str">
            <v>0995</v>
          </cell>
          <cell r="G66" t="str">
            <v/>
          </cell>
          <cell r="H66" t="str">
            <v>冷凍調理食品製造業</v>
          </cell>
          <cell r="J66">
            <v>2</v>
          </cell>
          <cell r="K66">
            <v>33</v>
          </cell>
          <cell r="L66">
            <v>16</v>
          </cell>
          <cell r="M66">
            <v>17</v>
          </cell>
          <cell r="N66">
            <v>33</v>
          </cell>
          <cell r="O66">
            <v>14</v>
          </cell>
          <cell r="P66">
            <v>2</v>
          </cell>
          <cell r="Q66">
            <v>2</v>
          </cell>
          <cell r="R66">
            <v>15</v>
          </cell>
          <cell r="S66">
            <v>0</v>
          </cell>
          <cell r="T66">
            <v>0</v>
          </cell>
          <cell r="U66">
            <v>0</v>
          </cell>
          <cell r="V66">
            <v>0</v>
          </cell>
          <cell r="W66">
            <v>0</v>
          </cell>
          <cell r="X66">
            <v>0</v>
          </cell>
          <cell r="Y66">
            <v>0</v>
          </cell>
          <cell r="Z66">
            <v>0</v>
          </cell>
          <cell r="AA66">
            <v>10554</v>
          </cell>
          <cell r="AB66">
            <v>18472</v>
          </cell>
          <cell r="AC66">
            <v>0</v>
          </cell>
          <cell r="AD66">
            <v>0</v>
          </cell>
          <cell r="AE66">
            <v>0</v>
          </cell>
          <cell r="AF66">
            <v>0</v>
          </cell>
          <cell r="AG66">
            <v>0</v>
          </cell>
          <cell r="AH66">
            <v>0</v>
          </cell>
          <cell r="AI66">
            <v>0</v>
          </cell>
          <cell r="AJ66">
            <v>44180</v>
          </cell>
          <cell r="AK66">
            <v>43000</v>
          </cell>
          <cell r="AL66">
            <v>1180</v>
          </cell>
          <cell r="AM66">
            <v>0</v>
          </cell>
          <cell r="AN66">
            <v>0</v>
          </cell>
          <cell r="AO66">
            <v>0</v>
          </cell>
          <cell r="AP66">
            <v>0</v>
          </cell>
          <cell r="AQ66">
            <v>1904</v>
          </cell>
          <cell r="AR66">
            <v>23804</v>
          </cell>
          <cell r="AS66">
            <v>0</v>
          </cell>
          <cell r="AT66">
            <v>0</v>
          </cell>
        </row>
        <row r="67">
          <cell r="F67" t="str">
            <v/>
          </cell>
          <cell r="G67" t="str">
            <v>03</v>
          </cell>
          <cell r="I67" t="str">
            <v>　　１０人～　１９人</v>
          </cell>
          <cell r="J67">
            <v>1</v>
          </cell>
          <cell r="K67">
            <v>10</v>
          </cell>
          <cell r="L67">
            <v>3</v>
          </cell>
          <cell r="M67">
            <v>7</v>
          </cell>
          <cell r="N67">
            <v>10</v>
          </cell>
          <cell r="O67">
            <v>2</v>
          </cell>
          <cell r="P67">
            <v>0</v>
          </cell>
          <cell r="Q67">
            <v>1</v>
          </cell>
          <cell r="R67">
            <v>7</v>
          </cell>
          <cell r="S67">
            <v>0</v>
          </cell>
          <cell r="T67">
            <v>0</v>
          </cell>
          <cell r="U67">
            <v>0</v>
          </cell>
          <cell r="V67">
            <v>0</v>
          </cell>
          <cell r="W67">
            <v>0</v>
          </cell>
          <cell r="X67">
            <v>0</v>
          </cell>
          <cell r="Y67">
            <v>0</v>
          </cell>
          <cell r="Z67">
            <v>0</v>
          </cell>
          <cell r="AA67">
            <v>1350</v>
          </cell>
          <cell r="AB67">
            <v>968</v>
          </cell>
          <cell r="AC67">
            <v>0</v>
          </cell>
          <cell r="AD67">
            <v>0</v>
          </cell>
          <cell r="AE67">
            <v>0</v>
          </cell>
          <cell r="AF67">
            <v>0</v>
          </cell>
          <cell r="AG67">
            <v>0</v>
          </cell>
          <cell r="AH67">
            <v>0</v>
          </cell>
          <cell r="AI67">
            <v>0</v>
          </cell>
          <cell r="AJ67">
            <v>9680</v>
          </cell>
          <cell r="AK67">
            <v>8500</v>
          </cell>
          <cell r="AL67">
            <v>1180</v>
          </cell>
          <cell r="AM67">
            <v>0</v>
          </cell>
          <cell r="AN67">
            <v>0</v>
          </cell>
          <cell r="AO67">
            <v>0</v>
          </cell>
          <cell r="AP67">
            <v>0</v>
          </cell>
          <cell r="AQ67">
            <v>645</v>
          </cell>
          <cell r="AR67">
            <v>8067</v>
          </cell>
          <cell r="AS67">
            <v>0</v>
          </cell>
          <cell r="AT67">
            <v>0</v>
          </cell>
        </row>
        <row r="68">
          <cell r="F68" t="str">
            <v/>
          </cell>
          <cell r="G68" t="str">
            <v>04</v>
          </cell>
          <cell r="I68" t="str">
            <v>　　２０人～　２９人</v>
          </cell>
          <cell r="J68">
            <v>1</v>
          </cell>
          <cell r="K68">
            <v>23</v>
          </cell>
          <cell r="L68">
            <v>13</v>
          </cell>
          <cell r="M68">
            <v>10</v>
          </cell>
          <cell r="N68">
            <v>23</v>
          </cell>
          <cell r="O68">
            <v>12</v>
          </cell>
          <cell r="P68">
            <v>2</v>
          </cell>
          <cell r="Q68">
            <v>1</v>
          </cell>
          <cell r="R68">
            <v>8</v>
          </cell>
          <cell r="S68">
            <v>0</v>
          </cell>
          <cell r="T68">
            <v>0</v>
          </cell>
          <cell r="U68">
            <v>0</v>
          </cell>
          <cell r="V68">
            <v>0</v>
          </cell>
          <cell r="W68">
            <v>0</v>
          </cell>
          <cell r="X68">
            <v>0</v>
          </cell>
          <cell r="Y68">
            <v>0</v>
          </cell>
          <cell r="Z68">
            <v>0</v>
          </cell>
          <cell r="AA68">
            <v>9204</v>
          </cell>
          <cell r="AB68">
            <v>17504</v>
          </cell>
          <cell r="AC68">
            <v>0</v>
          </cell>
          <cell r="AD68">
            <v>0</v>
          </cell>
          <cell r="AE68">
            <v>0</v>
          </cell>
          <cell r="AF68">
            <v>0</v>
          </cell>
          <cell r="AG68">
            <v>0</v>
          </cell>
          <cell r="AH68">
            <v>0</v>
          </cell>
          <cell r="AI68">
            <v>0</v>
          </cell>
          <cell r="AJ68">
            <v>34500</v>
          </cell>
          <cell r="AK68">
            <v>34500</v>
          </cell>
          <cell r="AL68">
            <v>0</v>
          </cell>
          <cell r="AM68">
            <v>0</v>
          </cell>
          <cell r="AN68">
            <v>0</v>
          </cell>
          <cell r="AO68">
            <v>0</v>
          </cell>
          <cell r="AP68">
            <v>0</v>
          </cell>
          <cell r="AQ68">
            <v>1259</v>
          </cell>
          <cell r="AR68">
            <v>15737</v>
          </cell>
          <cell r="AS68">
            <v>0</v>
          </cell>
          <cell r="AT68">
            <v>0</v>
          </cell>
        </row>
        <row r="69">
          <cell r="F69" t="str">
            <v>0996</v>
          </cell>
          <cell r="G69" t="str">
            <v/>
          </cell>
          <cell r="H69" t="str">
            <v>そう（惣）菜製造業</v>
          </cell>
          <cell r="J69">
            <v>2</v>
          </cell>
          <cell r="K69">
            <v>36</v>
          </cell>
          <cell r="L69">
            <v>12</v>
          </cell>
          <cell r="M69">
            <v>24</v>
          </cell>
          <cell r="N69">
            <v>36</v>
          </cell>
          <cell r="O69">
            <v>3</v>
          </cell>
          <cell r="P69">
            <v>8</v>
          </cell>
          <cell r="Q69">
            <v>8</v>
          </cell>
          <cell r="R69">
            <v>16</v>
          </cell>
          <cell r="S69">
            <v>1</v>
          </cell>
          <cell r="T69">
            <v>0</v>
          </cell>
          <cell r="U69">
            <v>0</v>
          </cell>
          <cell r="V69">
            <v>0</v>
          </cell>
          <cell r="W69">
            <v>0</v>
          </cell>
          <cell r="X69">
            <v>0</v>
          </cell>
          <cell r="Y69">
            <v>0</v>
          </cell>
          <cell r="Z69">
            <v>0</v>
          </cell>
          <cell r="AA69">
            <v>6441</v>
          </cell>
          <cell r="AB69">
            <v>12450</v>
          </cell>
          <cell r="AC69">
            <v>0</v>
          </cell>
          <cell r="AD69">
            <v>0</v>
          </cell>
          <cell r="AE69">
            <v>0</v>
          </cell>
          <cell r="AF69">
            <v>0</v>
          </cell>
          <cell r="AG69">
            <v>0</v>
          </cell>
          <cell r="AH69">
            <v>0</v>
          </cell>
          <cell r="AI69">
            <v>0</v>
          </cell>
          <cell r="AJ69">
            <v>20918</v>
          </cell>
          <cell r="AK69">
            <v>20918</v>
          </cell>
          <cell r="AL69">
            <v>0</v>
          </cell>
          <cell r="AM69">
            <v>0</v>
          </cell>
          <cell r="AN69">
            <v>0</v>
          </cell>
          <cell r="AO69">
            <v>0</v>
          </cell>
          <cell r="AP69">
            <v>0</v>
          </cell>
          <cell r="AQ69">
            <v>627</v>
          </cell>
          <cell r="AR69">
            <v>7841</v>
          </cell>
          <cell r="AS69">
            <v>0</v>
          </cell>
          <cell r="AT69">
            <v>0</v>
          </cell>
        </row>
        <row r="70">
          <cell r="F70" t="str">
            <v/>
          </cell>
          <cell r="G70" t="str">
            <v>02</v>
          </cell>
          <cell r="I70" t="str">
            <v>　　　４人～　　９人</v>
          </cell>
          <cell r="J70">
            <v>1</v>
          </cell>
          <cell r="K70">
            <v>8</v>
          </cell>
          <cell r="L70">
            <v>2</v>
          </cell>
          <cell r="M70">
            <v>6</v>
          </cell>
          <cell r="N70">
            <v>8</v>
          </cell>
          <cell r="O70">
            <v>2</v>
          </cell>
          <cell r="P70">
            <v>2</v>
          </cell>
          <cell r="Q70">
            <v>0</v>
          </cell>
          <cell r="R70">
            <v>4</v>
          </cell>
          <cell r="S70">
            <v>0</v>
          </cell>
          <cell r="T70">
            <v>0</v>
          </cell>
          <cell r="U70">
            <v>0</v>
          </cell>
          <cell r="V70">
            <v>0</v>
          </cell>
          <cell r="W70">
            <v>0</v>
          </cell>
          <cell r="X70">
            <v>0</v>
          </cell>
          <cell r="Y70">
            <v>0</v>
          </cell>
          <cell r="Z70">
            <v>0</v>
          </cell>
          <cell r="AA70">
            <v>1664</v>
          </cell>
          <cell r="AB70">
            <v>5500</v>
          </cell>
          <cell r="AC70">
            <v>0</v>
          </cell>
          <cell r="AD70">
            <v>0</v>
          </cell>
          <cell r="AE70">
            <v>0</v>
          </cell>
          <cell r="AF70">
            <v>0</v>
          </cell>
          <cell r="AG70">
            <v>0</v>
          </cell>
          <cell r="AH70">
            <v>0</v>
          </cell>
          <cell r="AI70">
            <v>0</v>
          </cell>
          <cell r="AJ70">
            <v>7458</v>
          </cell>
          <cell r="AK70">
            <v>7458</v>
          </cell>
          <cell r="AL70">
            <v>0</v>
          </cell>
          <cell r="AM70">
            <v>0</v>
          </cell>
          <cell r="AN70">
            <v>0</v>
          </cell>
          <cell r="AO70">
            <v>0</v>
          </cell>
          <cell r="AP70">
            <v>0</v>
          </cell>
          <cell r="AQ70">
            <v>145</v>
          </cell>
          <cell r="AR70">
            <v>1813</v>
          </cell>
          <cell r="AS70">
            <v>0</v>
          </cell>
          <cell r="AT70">
            <v>0</v>
          </cell>
        </row>
        <row r="71">
          <cell r="F71" t="str">
            <v/>
          </cell>
          <cell r="G71" t="str">
            <v>04</v>
          </cell>
          <cell r="I71" t="str">
            <v>　　２０人～　２９人</v>
          </cell>
          <cell r="J71">
            <v>1</v>
          </cell>
          <cell r="K71">
            <v>28</v>
          </cell>
          <cell r="L71">
            <v>10</v>
          </cell>
          <cell r="M71">
            <v>18</v>
          </cell>
          <cell r="N71">
            <v>28</v>
          </cell>
          <cell r="O71">
            <v>1</v>
          </cell>
          <cell r="P71">
            <v>6</v>
          </cell>
          <cell r="Q71">
            <v>8</v>
          </cell>
          <cell r="R71">
            <v>12</v>
          </cell>
          <cell r="S71">
            <v>1</v>
          </cell>
          <cell r="T71">
            <v>0</v>
          </cell>
          <cell r="U71">
            <v>0</v>
          </cell>
          <cell r="V71">
            <v>0</v>
          </cell>
          <cell r="W71">
            <v>0</v>
          </cell>
          <cell r="X71">
            <v>0</v>
          </cell>
          <cell r="Y71">
            <v>0</v>
          </cell>
          <cell r="Z71">
            <v>0</v>
          </cell>
          <cell r="AA71">
            <v>4777</v>
          </cell>
          <cell r="AB71">
            <v>6950</v>
          </cell>
          <cell r="AC71">
            <v>0</v>
          </cell>
          <cell r="AD71">
            <v>0</v>
          </cell>
          <cell r="AE71">
            <v>0</v>
          </cell>
          <cell r="AF71">
            <v>0</v>
          </cell>
          <cell r="AG71">
            <v>0</v>
          </cell>
          <cell r="AH71">
            <v>0</v>
          </cell>
          <cell r="AI71">
            <v>0</v>
          </cell>
          <cell r="AJ71">
            <v>13460</v>
          </cell>
          <cell r="AK71">
            <v>13460</v>
          </cell>
          <cell r="AL71">
            <v>0</v>
          </cell>
          <cell r="AM71">
            <v>0</v>
          </cell>
          <cell r="AN71">
            <v>0</v>
          </cell>
          <cell r="AO71">
            <v>0</v>
          </cell>
          <cell r="AP71">
            <v>0</v>
          </cell>
          <cell r="AQ71">
            <v>482</v>
          </cell>
          <cell r="AR71">
            <v>6028</v>
          </cell>
          <cell r="AS71">
            <v>0</v>
          </cell>
          <cell r="AT71">
            <v>0</v>
          </cell>
        </row>
        <row r="72">
          <cell r="F72" t="str">
            <v>0999</v>
          </cell>
          <cell r="G72" t="str">
            <v/>
          </cell>
          <cell r="H72" t="str">
            <v>他に分類されない食料品製造業</v>
          </cell>
          <cell r="J72">
            <v>4</v>
          </cell>
          <cell r="K72">
            <v>710</v>
          </cell>
          <cell r="L72">
            <v>433</v>
          </cell>
          <cell r="M72">
            <v>277</v>
          </cell>
          <cell r="N72">
            <v>712</v>
          </cell>
          <cell r="O72">
            <v>363</v>
          </cell>
          <cell r="P72">
            <v>117</v>
          </cell>
          <cell r="Q72">
            <v>34</v>
          </cell>
          <cell r="R72">
            <v>98</v>
          </cell>
          <cell r="S72">
            <v>37</v>
          </cell>
          <cell r="T72">
            <v>63</v>
          </cell>
          <cell r="U72">
            <v>0</v>
          </cell>
          <cell r="V72">
            <v>0</v>
          </cell>
          <cell r="W72">
            <v>0</v>
          </cell>
          <cell r="X72">
            <v>0</v>
          </cell>
          <cell r="Y72">
            <v>0</v>
          </cell>
          <cell r="Z72">
            <v>0</v>
          </cell>
          <cell r="AA72">
            <v>300923</v>
          </cell>
          <cell r="AB72">
            <v>15569</v>
          </cell>
          <cell r="AC72">
            <v>4023</v>
          </cell>
          <cell r="AD72">
            <v>0</v>
          </cell>
          <cell r="AE72">
            <v>352</v>
          </cell>
          <cell r="AF72">
            <v>1504</v>
          </cell>
          <cell r="AG72">
            <v>0</v>
          </cell>
          <cell r="AH72">
            <v>636</v>
          </cell>
          <cell r="AI72">
            <v>0</v>
          </cell>
          <cell r="AJ72">
            <v>1871464</v>
          </cell>
          <cell r="AK72">
            <v>1853632</v>
          </cell>
          <cell r="AL72">
            <v>15329</v>
          </cell>
          <cell r="AM72">
            <v>0</v>
          </cell>
          <cell r="AN72">
            <v>2503</v>
          </cell>
          <cell r="AO72">
            <v>0</v>
          </cell>
          <cell r="AP72">
            <v>0</v>
          </cell>
          <cell r="AQ72">
            <v>137303</v>
          </cell>
          <cell r="AR72">
            <v>1718592</v>
          </cell>
          <cell r="AS72">
            <v>1848957</v>
          </cell>
          <cell r="AT72">
            <v>1706464</v>
          </cell>
        </row>
        <row r="73">
          <cell r="F73" t="str">
            <v/>
          </cell>
          <cell r="G73" t="str">
            <v>03</v>
          </cell>
          <cell r="I73" t="str">
            <v>　　１０人～　１９人</v>
          </cell>
          <cell r="J73">
            <v>2</v>
          </cell>
          <cell r="K73">
            <v>29</v>
          </cell>
          <cell r="L73">
            <v>13</v>
          </cell>
          <cell r="M73">
            <v>16</v>
          </cell>
          <cell r="N73">
            <v>29</v>
          </cell>
          <cell r="O73">
            <v>12</v>
          </cell>
          <cell r="P73">
            <v>4</v>
          </cell>
          <cell r="Q73">
            <v>1</v>
          </cell>
          <cell r="R73">
            <v>12</v>
          </cell>
          <cell r="S73">
            <v>0</v>
          </cell>
          <cell r="T73">
            <v>0</v>
          </cell>
          <cell r="U73">
            <v>0</v>
          </cell>
          <cell r="V73">
            <v>0</v>
          </cell>
          <cell r="W73">
            <v>0</v>
          </cell>
          <cell r="X73">
            <v>0</v>
          </cell>
          <cell r="Y73">
            <v>0</v>
          </cell>
          <cell r="Z73">
            <v>0</v>
          </cell>
          <cell r="AA73">
            <v>8462</v>
          </cell>
          <cell r="AB73">
            <v>9054</v>
          </cell>
          <cell r="AC73">
            <v>0</v>
          </cell>
          <cell r="AD73">
            <v>0</v>
          </cell>
          <cell r="AE73">
            <v>0</v>
          </cell>
          <cell r="AF73">
            <v>0</v>
          </cell>
          <cell r="AG73">
            <v>0</v>
          </cell>
          <cell r="AH73">
            <v>0</v>
          </cell>
          <cell r="AI73">
            <v>0</v>
          </cell>
          <cell r="AJ73">
            <v>22014</v>
          </cell>
          <cell r="AK73">
            <v>19931</v>
          </cell>
          <cell r="AL73">
            <v>291</v>
          </cell>
          <cell r="AM73">
            <v>0</v>
          </cell>
          <cell r="AN73">
            <v>1792</v>
          </cell>
          <cell r="AO73">
            <v>0</v>
          </cell>
          <cell r="AP73">
            <v>0</v>
          </cell>
          <cell r="AQ73">
            <v>790</v>
          </cell>
          <cell r="AR73">
            <v>12170</v>
          </cell>
          <cell r="AS73">
            <v>0</v>
          </cell>
          <cell r="AT73">
            <v>0</v>
          </cell>
        </row>
        <row r="74">
          <cell r="F74" t="str">
            <v/>
          </cell>
          <cell r="G74" t="str">
            <v>05</v>
          </cell>
          <cell r="I74" t="str">
            <v>　　３０人～　４９人</v>
          </cell>
          <cell r="J74">
            <v>1</v>
          </cell>
          <cell r="K74">
            <v>39</v>
          </cell>
          <cell r="L74">
            <v>12</v>
          </cell>
          <cell r="M74">
            <v>27</v>
          </cell>
          <cell r="N74">
            <v>39</v>
          </cell>
          <cell r="O74">
            <v>11</v>
          </cell>
          <cell r="P74">
            <v>3</v>
          </cell>
          <cell r="Q74">
            <v>1</v>
          </cell>
          <cell r="R74">
            <v>24</v>
          </cell>
          <cell r="S74">
            <v>0</v>
          </cell>
          <cell r="T74">
            <v>0</v>
          </cell>
          <cell r="U74">
            <v>0</v>
          </cell>
          <cell r="V74">
            <v>0</v>
          </cell>
          <cell r="W74">
            <v>0</v>
          </cell>
          <cell r="X74">
            <v>0</v>
          </cell>
          <cell r="Y74">
            <v>0</v>
          </cell>
          <cell r="Z74">
            <v>0</v>
          </cell>
          <cell r="AA74">
            <v>9037</v>
          </cell>
          <cell r="AB74">
            <v>6515</v>
          </cell>
          <cell r="AC74">
            <v>4023</v>
          </cell>
          <cell r="AD74">
            <v>0</v>
          </cell>
          <cell r="AE74">
            <v>352</v>
          </cell>
          <cell r="AF74">
            <v>1504</v>
          </cell>
          <cell r="AG74">
            <v>0</v>
          </cell>
          <cell r="AH74">
            <v>636</v>
          </cell>
          <cell r="AI74">
            <v>0</v>
          </cell>
          <cell r="AJ74">
            <v>21277</v>
          </cell>
          <cell r="AK74">
            <v>5528</v>
          </cell>
          <cell r="AL74">
            <v>15038</v>
          </cell>
          <cell r="AM74">
            <v>0</v>
          </cell>
          <cell r="AN74">
            <v>711</v>
          </cell>
          <cell r="AO74">
            <v>0</v>
          </cell>
          <cell r="AP74">
            <v>0</v>
          </cell>
          <cell r="AQ74">
            <v>1093</v>
          </cell>
          <cell r="AR74">
            <v>13669</v>
          </cell>
          <cell r="AS74">
            <v>20784</v>
          </cell>
          <cell r="AT74">
            <v>13711</v>
          </cell>
        </row>
        <row r="75">
          <cell r="F75" t="str">
            <v/>
          </cell>
          <cell r="G75" t="str">
            <v>10</v>
          </cell>
          <cell r="I75" t="str">
            <v>　５００人～９９９人</v>
          </cell>
          <cell r="J75">
            <v>1</v>
          </cell>
          <cell r="K75">
            <v>642</v>
          </cell>
          <cell r="L75">
            <v>408</v>
          </cell>
          <cell r="M75">
            <v>234</v>
          </cell>
          <cell r="N75">
            <v>644</v>
          </cell>
          <cell r="O75">
            <v>340</v>
          </cell>
          <cell r="P75">
            <v>110</v>
          </cell>
          <cell r="Q75">
            <v>32</v>
          </cell>
          <cell r="R75">
            <v>62</v>
          </cell>
          <cell r="S75">
            <v>37</v>
          </cell>
          <cell r="T75">
            <v>63</v>
          </cell>
          <cell r="U75">
            <v>0</v>
          </cell>
          <cell r="V75">
            <v>0</v>
          </cell>
          <cell r="W75">
            <v>0</v>
          </cell>
          <cell r="X75">
            <v>0</v>
          </cell>
          <cell r="Y75">
            <v>0</v>
          </cell>
          <cell r="Z75">
            <v>0</v>
          </cell>
          <cell r="AA75">
            <v>283424</v>
          </cell>
          <cell r="AB75">
            <v>0</v>
          </cell>
          <cell r="AC75">
            <v>0</v>
          </cell>
          <cell r="AD75">
            <v>0</v>
          </cell>
          <cell r="AE75">
            <v>0</v>
          </cell>
          <cell r="AF75">
            <v>0</v>
          </cell>
          <cell r="AG75">
            <v>0</v>
          </cell>
          <cell r="AH75">
            <v>0</v>
          </cell>
          <cell r="AI75">
            <v>0</v>
          </cell>
          <cell r="AJ75">
            <v>1828173</v>
          </cell>
          <cell r="AK75">
            <v>1828173</v>
          </cell>
          <cell r="AL75">
            <v>0</v>
          </cell>
          <cell r="AM75">
            <v>0</v>
          </cell>
          <cell r="AN75">
            <v>0</v>
          </cell>
          <cell r="AO75">
            <v>0</v>
          </cell>
          <cell r="AP75">
            <v>0</v>
          </cell>
          <cell r="AQ75">
            <v>135420</v>
          </cell>
          <cell r="AR75">
            <v>1692753</v>
          </cell>
          <cell r="AS75">
            <v>1828173</v>
          </cell>
          <cell r="AT75">
            <v>1692753</v>
          </cell>
        </row>
        <row r="76">
          <cell r="F76" t="str">
            <v>10</v>
          </cell>
          <cell r="G76" t="str">
            <v/>
          </cell>
          <cell r="H76" t="str">
            <v>飲料・たばこ・飼料製造業</v>
          </cell>
          <cell r="J76">
            <v>1</v>
          </cell>
          <cell r="K76">
            <v>17</v>
          </cell>
          <cell r="L76">
            <v>6</v>
          </cell>
          <cell r="M76">
            <v>11</v>
          </cell>
          <cell r="N76">
            <v>17</v>
          </cell>
          <cell r="O76">
            <v>6</v>
          </cell>
          <cell r="P76">
            <v>4</v>
          </cell>
          <cell r="Q76">
            <v>0</v>
          </cell>
          <cell r="R76">
            <v>7</v>
          </cell>
          <cell r="S76">
            <v>0</v>
          </cell>
          <cell r="T76">
            <v>0</v>
          </cell>
          <cell r="U76">
            <v>0</v>
          </cell>
          <cell r="V76">
            <v>0</v>
          </cell>
          <cell r="W76">
            <v>0</v>
          </cell>
          <cell r="X76">
            <v>0</v>
          </cell>
          <cell r="Y76">
            <v>0</v>
          </cell>
          <cell r="Z76">
            <v>0</v>
          </cell>
          <cell r="AA76">
            <v>3661</v>
          </cell>
          <cell r="AB76">
            <v>4866</v>
          </cell>
          <cell r="AC76">
            <v>0</v>
          </cell>
          <cell r="AD76">
            <v>0</v>
          </cell>
          <cell r="AE76">
            <v>0</v>
          </cell>
          <cell r="AF76">
            <v>0</v>
          </cell>
          <cell r="AG76">
            <v>0</v>
          </cell>
          <cell r="AH76">
            <v>0</v>
          </cell>
          <cell r="AI76">
            <v>0</v>
          </cell>
          <cell r="AJ76">
            <v>15861</v>
          </cell>
          <cell r="AK76">
            <v>15861</v>
          </cell>
          <cell r="AL76">
            <v>0</v>
          </cell>
          <cell r="AM76">
            <v>0</v>
          </cell>
          <cell r="AN76">
            <v>0</v>
          </cell>
          <cell r="AO76">
            <v>0</v>
          </cell>
          <cell r="AP76">
            <v>0</v>
          </cell>
          <cell r="AQ76">
            <v>814</v>
          </cell>
          <cell r="AR76">
            <v>10181</v>
          </cell>
          <cell r="AS76">
            <v>0</v>
          </cell>
          <cell r="AT76">
            <v>0</v>
          </cell>
        </row>
        <row r="77">
          <cell r="F77" t="str">
            <v/>
          </cell>
          <cell r="G77" t="str">
            <v>03</v>
          </cell>
          <cell r="I77" t="str">
            <v>　　１０人～　１９人</v>
          </cell>
          <cell r="J77">
            <v>1</v>
          </cell>
          <cell r="K77">
            <v>17</v>
          </cell>
          <cell r="L77">
            <v>6</v>
          </cell>
          <cell r="M77">
            <v>11</v>
          </cell>
          <cell r="N77">
            <v>17</v>
          </cell>
          <cell r="O77">
            <v>6</v>
          </cell>
          <cell r="P77">
            <v>4</v>
          </cell>
          <cell r="Q77">
            <v>0</v>
          </cell>
          <cell r="R77">
            <v>7</v>
          </cell>
          <cell r="S77">
            <v>0</v>
          </cell>
          <cell r="T77">
            <v>0</v>
          </cell>
          <cell r="U77">
            <v>0</v>
          </cell>
          <cell r="V77">
            <v>0</v>
          </cell>
          <cell r="W77">
            <v>0</v>
          </cell>
          <cell r="X77">
            <v>0</v>
          </cell>
          <cell r="Y77">
            <v>0</v>
          </cell>
          <cell r="Z77">
            <v>0</v>
          </cell>
          <cell r="AA77">
            <v>3661</v>
          </cell>
          <cell r="AB77">
            <v>4866</v>
          </cell>
          <cell r="AC77">
            <v>0</v>
          </cell>
          <cell r="AD77">
            <v>0</v>
          </cell>
          <cell r="AE77">
            <v>0</v>
          </cell>
          <cell r="AF77">
            <v>0</v>
          </cell>
          <cell r="AG77">
            <v>0</v>
          </cell>
          <cell r="AH77">
            <v>0</v>
          </cell>
          <cell r="AI77">
            <v>0</v>
          </cell>
          <cell r="AJ77">
            <v>15861</v>
          </cell>
          <cell r="AK77">
            <v>15861</v>
          </cell>
          <cell r="AL77">
            <v>0</v>
          </cell>
          <cell r="AM77">
            <v>0</v>
          </cell>
          <cell r="AN77">
            <v>0</v>
          </cell>
          <cell r="AO77">
            <v>0</v>
          </cell>
          <cell r="AP77">
            <v>0</v>
          </cell>
          <cell r="AQ77">
            <v>814</v>
          </cell>
          <cell r="AR77">
            <v>10181</v>
          </cell>
          <cell r="AS77">
            <v>0</v>
          </cell>
          <cell r="AT77">
            <v>0</v>
          </cell>
        </row>
        <row r="78">
          <cell r="F78" t="str">
            <v>106</v>
          </cell>
          <cell r="G78" t="str">
            <v/>
          </cell>
          <cell r="H78" t="str">
            <v>飼料・有機質肥料製造業</v>
          </cell>
          <cell r="J78">
            <v>1</v>
          </cell>
          <cell r="K78">
            <v>17</v>
          </cell>
          <cell r="L78">
            <v>6</v>
          </cell>
          <cell r="M78">
            <v>11</v>
          </cell>
          <cell r="N78">
            <v>17</v>
          </cell>
          <cell r="O78">
            <v>6</v>
          </cell>
          <cell r="P78">
            <v>4</v>
          </cell>
          <cell r="Q78">
            <v>0</v>
          </cell>
          <cell r="R78">
            <v>7</v>
          </cell>
          <cell r="S78">
            <v>0</v>
          </cell>
          <cell r="T78">
            <v>0</v>
          </cell>
          <cell r="U78">
            <v>0</v>
          </cell>
          <cell r="V78">
            <v>0</v>
          </cell>
          <cell r="W78">
            <v>0</v>
          </cell>
          <cell r="X78">
            <v>0</v>
          </cell>
          <cell r="Y78">
            <v>0</v>
          </cell>
          <cell r="Z78">
            <v>0</v>
          </cell>
          <cell r="AA78">
            <v>3661</v>
          </cell>
          <cell r="AB78">
            <v>4866</v>
          </cell>
          <cell r="AC78">
            <v>0</v>
          </cell>
          <cell r="AD78">
            <v>0</v>
          </cell>
          <cell r="AE78">
            <v>0</v>
          </cell>
          <cell r="AF78">
            <v>0</v>
          </cell>
          <cell r="AG78">
            <v>0</v>
          </cell>
          <cell r="AH78">
            <v>0</v>
          </cell>
          <cell r="AI78">
            <v>0</v>
          </cell>
          <cell r="AJ78">
            <v>15861</v>
          </cell>
          <cell r="AK78">
            <v>15861</v>
          </cell>
          <cell r="AL78">
            <v>0</v>
          </cell>
          <cell r="AM78">
            <v>0</v>
          </cell>
          <cell r="AN78">
            <v>0</v>
          </cell>
          <cell r="AO78">
            <v>0</v>
          </cell>
          <cell r="AP78">
            <v>0</v>
          </cell>
          <cell r="AQ78">
            <v>814</v>
          </cell>
          <cell r="AR78">
            <v>10181</v>
          </cell>
          <cell r="AS78">
            <v>0</v>
          </cell>
          <cell r="AT78">
            <v>0</v>
          </cell>
        </row>
        <row r="79">
          <cell r="F79" t="str">
            <v/>
          </cell>
          <cell r="G79" t="str">
            <v>03</v>
          </cell>
          <cell r="I79" t="str">
            <v>　　１０人～　１９人</v>
          </cell>
          <cell r="J79">
            <v>1</v>
          </cell>
          <cell r="K79">
            <v>17</v>
          </cell>
          <cell r="L79">
            <v>6</v>
          </cell>
          <cell r="M79">
            <v>11</v>
          </cell>
          <cell r="N79">
            <v>17</v>
          </cell>
          <cell r="O79">
            <v>6</v>
          </cell>
          <cell r="P79">
            <v>4</v>
          </cell>
          <cell r="Q79">
            <v>0</v>
          </cell>
          <cell r="R79">
            <v>7</v>
          </cell>
          <cell r="S79">
            <v>0</v>
          </cell>
          <cell r="T79">
            <v>0</v>
          </cell>
          <cell r="U79">
            <v>0</v>
          </cell>
          <cell r="V79">
            <v>0</v>
          </cell>
          <cell r="W79">
            <v>0</v>
          </cell>
          <cell r="X79">
            <v>0</v>
          </cell>
          <cell r="Y79">
            <v>0</v>
          </cell>
          <cell r="Z79">
            <v>0</v>
          </cell>
          <cell r="AA79">
            <v>3661</v>
          </cell>
          <cell r="AB79">
            <v>4866</v>
          </cell>
          <cell r="AC79">
            <v>0</v>
          </cell>
          <cell r="AD79">
            <v>0</v>
          </cell>
          <cell r="AE79">
            <v>0</v>
          </cell>
          <cell r="AF79">
            <v>0</v>
          </cell>
          <cell r="AG79">
            <v>0</v>
          </cell>
          <cell r="AH79">
            <v>0</v>
          </cell>
          <cell r="AI79">
            <v>0</v>
          </cell>
          <cell r="AJ79">
            <v>15861</v>
          </cell>
          <cell r="AK79">
            <v>15861</v>
          </cell>
          <cell r="AL79">
            <v>0</v>
          </cell>
          <cell r="AM79">
            <v>0</v>
          </cell>
          <cell r="AN79">
            <v>0</v>
          </cell>
          <cell r="AO79">
            <v>0</v>
          </cell>
          <cell r="AP79">
            <v>0</v>
          </cell>
          <cell r="AQ79">
            <v>814</v>
          </cell>
          <cell r="AR79">
            <v>10181</v>
          </cell>
          <cell r="AS79">
            <v>0</v>
          </cell>
          <cell r="AT79">
            <v>0</v>
          </cell>
        </row>
        <row r="80">
          <cell r="F80" t="str">
            <v>1061</v>
          </cell>
          <cell r="G80" t="str">
            <v/>
          </cell>
          <cell r="H80" t="str">
            <v>配合飼料製造業</v>
          </cell>
          <cell r="J80">
            <v>1</v>
          </cell>
          <cell r="K80">
            <v>17</v>
          </cell>
          <cell r="L80">
            <v>6</v>
          </cell>
          <cell r="M80">
            <v>11</v>
          </cell>
          <cell r="N80">
            <v>17</v>
          </cell>
          <cell r="O80">
            <v>6</v>
          </cell>
          <cell r="P80">
            <v>4</v>
          </cell>
          <cell r="Q80">
            <v>0</v>
          </cell>
          <cell r="R80">
            <v>7</v>
          </cell>
          <cell r="S80">
            <v>0</v>
          </cell>
          <cell r="T80">
            <v>0</v>
          </cell>
          <cell r="U80">
            <v>0</v>
          </cell>
          <cell r="V80">
            <v>0</v>
          </cell>
          <cell r="W80">
            <v>0</v>
          </cell>
          <cell r="X80">
            <v>0</v>
          </cell>
          <cell r="Y80">
            <v>0</v>
          </cell>
          <cell r="Z80">
            <v>0</v>
          </cell>
          <cell r="AA80">
            <v>3661</v>
          </cell>
          <cell r="AB80">
            <v>4866</v>
          </cell>
          <cell r="AC80">
            <v>0</v>
          </cell>
          <cell r="AD80">
            <v>0</v>
          </cell>
          <cell r="AE80">
            <v>0</v>
          </cell>
          <cell r="AF80">
            <v>0</v>
          </cell>
          <cell r="AG80">
            <v>0</v>
          </cell>
          <cell r="AH80">
            <v>0</v>
          </cell>
          <cell r="AI80">
            <v>0</v>
          </cell>
          <cell r="AJ80">
            <v>15861</v>
          </cell>
          <cell r="AK80">
            <v>15861</v>
          </cell>
          <cell r="AL80">
            <v>0</v>
          </cell>
          <cell r="AM80">
            <v>0</v>
          </cell>
          <cell r="AN80">
            <v>0</v>
          </cell>
          <cell r="AO80">
            <v>0</v>
          </cell>
          <cell r="AP80">
            <v>0</v>
          </cell>
          <cell r="AQ80">
            <v>814</v>
          </cell>
          <cell r="AR80">
            <v>10181</v>
          </cell>
          <cell r="AS80">
            <v>0</v>
          </cell>
          <cell r="AT80">
            <v>0</v>
          </cell>
        </row>
        <row r="81">
          <cell r="F81" t="str">
            <v/>
          </cell>
          <cell r="G81" t="str">
            <v>03</v>
          </cell>
          <cell r="I81" t="str">
            <v>　　１０人～　１９人</v>
          </cell>
          <cell r="J81">
            <v>1</v>
          </cell>
          <cell r="K81">
            <v>17</v>
          </cell>
          <cell r="L81">
            <v>6</v>
          </cell>
          <cell r="M81">
            <v>11</v>
          </cell>
          <cell r="N81">
            <v>17</v>
          </cell>
          <cell r="O81">
            <v>6</v>
          </cell>
          <cell r="P81">
            <v>4</v>
          </cell>
          <cell r="Q81">
            <v>0</v>
          </cell>
          <cell r="R81">
            <v>7</v>
          </cell>
          <cell r="S81">
            <v>0</v>
          </cell>
          <cell r="T81">
            <v>0</v>
          </cell>
          <cell r="U81">
            <v>0</v>
          </cell>
          <cell r="V81">
            <v>0</v>
          </cell>
          <cell r="W81">
            <v>0</v>
          </cell>
          <cell r="X81">
            <v>0</v>
          </cell>
          <cell r="Y81">
            <v>0</v>
          </cell>
          <cell r="Z81">
            <v>0</v>
          </cell>
          <cell r="AA81">
            <v>3661</v>
          </cell>
          <cell r="AB81">
            <v>4866</v>
          </cell>
          <cell r="AC81">
            <v>0</v>
          </cell>
          <cell r="AD81">
            <v>0</v>
          </cell>
          <cell r="AE81">
            <v>0</v>
          </cell>
          <cell r="AF81">
            <v>0</v>
          </cell>
          <cell r="AG81">
            <v>0</v>
          </cell>
          <cell r="AH81">
            <v>0</v>
          </cell>
          <cell r="AI81">
            <v>0</v>
          </cell>
          <cell r="AJ81">
            <v>15861</v>
          </cell>
          <cell r="AK81">
            <v>15861</v>
          </cell>
          <cell r="AL81">
            <v>0</v>
          </cell>
          <cell r="AM81">
            <v>0</v>
          </cell>
          <cell r="AN81">
            <v>0</v>
          </cell>
          <cell r="AO81">
            <v>0</v>
          </cell>
          <cell r="AP81">
            <v>0</v>
          </cell>
          <cell r="AQ81">
            <v>814</v>
          </cell>
          <cell r="AR81">
            <v>10181</v>
          </cell>
          <cell r="AS81">
            <v>0</v>
          </cell>
          <cell r="AT81">
            <v>0</v>
          </cell>
        </row>
        <row r="82">
          <cell r="F82" t="str">
            <v>11</v>
          </cell>
          <cell r="G82" t="str">
            <v/>
          </cell>
          <cell r="H82" t="str">
            <v>繊維工業</v>
          </cell>
          <cell r="J82">
            <v>6</v>
          </cell>
          <cell r="K82">
            <v>44</v>
          </cell>
          <cell r="L82">
            <v>14</v>
          </cell>
          <cell r="M82">
            <v>30</v>
          </cell>
          <cell r="N82">
            <v>44</v>
          </cell>
          <cell r="O82">
            <v>11</v>
          </cell>
          <cell r="P82">
            <v>7</v>
          </cell>
          <cell r="Q82">
            <v>3</v>
          </cell>
          <cell r="R82">
            <v>23</v>
          </cell>
          <cell r="S82">
            <v>0</v>
          </cell>
          <cell r="T82">
            <v>0</v>
          </cell>
          <cell r="U82">
            <v>0</v>
          </cell>
          <cell r="V82">
            <v>0</v>
          </cell>
          <cell r="W82">
            <v>0</v>
          </cell>
          <cell r="X82">
            <v>0</v>
          </cell>
          <cell r="Y82">
            <v>4</v>
          </cell>
          <cell r="Z82">
            <v>0</v>
          </cell>
          <cell r="AA82">
            <v>12475</v>
          </cell>
          <cell r="AB82">
            <v>46067</v>
          </cell>
          <cell r="AC82">
            <v>0</v>
          </cell>
          <cell r="AD82">
            <v>0</v>
          </cell>
          <cell r="AE82">
            <v>0</v>
          </cell>
          <cell r="AF82">
            <v>0</v>
          </cell>
          <cell r="AG82">
            <v>0</v>
          </cell>
          <cell r="AH82">
            <v>0</v>
          </cell>
          <cell r="AI82">
            <v>26761</v>
          </cell>
          <cell r="AJ82">
            <v>93338</v>
          </cell>
          <cell r="AK82">
            <v>80286</v>
          </cell>
          <cell r="AL82">
            <v>12800</v>
          </cell>
          <cell r="AM82">
            <v>0</v>
          </cell>
          <cell r="AN82">
            <v>0</v>
          </cell>
          <cell r="AO82">
            <v>252</v>
          </cell>
          <cell r="AP82">
            <v>0</v>
          </cell>
          <cell r="AQ82">
            <v>-1064</v>
          </cell>
          <cell r="AR82">
            <v>48335</v>
          </cell>
          <cell r="AS82">
            <v>0</v>
          </cell>
          <cell r="AT82">
            <v>0</v>
          </cell>
        </row>
        <row r="83">
          <cell r="F83" t="str">
            <v/>
          </cell>
          <cell r="G83" t="str">
            <v>02</v>
          </cell>
          <cell r="I83" t="str">
            <v>　　　４人～　　９人</v>
          </cell>
          <cell r="J83">
            <v>6</v>
          </cell>
          <cell r="K83">
            <v>44</v>
          </cell>
          <cell r="L83">
            <v>14</v>
          </cell>
          <cell r="M83">
            <v>30</v>
          </cell>
          <cell r="N83">
            <v>44</v>
          </cell>
          <cell r="O83">
            <v>11</v>
          </cell>
          <cell r="P83">
            <v>7</v>
          </cell>
          <cell r="Q83">
            <v>3</v>
          </cell>
          <cell r="R83">
            <v>23</v>
          </cell>
          <cell r="S83">
            <v>0</v>
          </cell>
          <cell r="T83">
            <v>0</v>
          </cell>
          <cell r="U83">
            <v>0</v>
          </cell>
          <cell r="V83">
            <v>0</v>
          </cell>
          <cell r="W83">
            <v>0</v>
          </cell>
          <cell r="X83">
            <v>0</v>
          </cell>
          <cell r="Y83">
            <v>4</v>
          </cell>
          <cell r="Z83">
            <v>0</v>
          </cell>
          <cell r="AA83">
            <v>12475</v>
          </cell>
          <cell r="AB83">
            <v>46067</v>
          </cell>
          <cell r="AC83">
            <v>0</v>
          </cell>
          <cell r="AD83">
            <v>0</v>
          </cell>
          <cell r="AE83">
            <v>0</v>
          </cell>
          <cell r="AF83">
            <v>0</v>
          </cell>
          <cell r="AG83">
            <v>0</v>
          </cell>
          <cell r="AH83">
            <v>0</v>
          </cell>
          <cell r="AI83">
            <v>26761</v>
          </cell>
          <cell r="AJ83">
            <v>93338</v>
          </cell>
          <cell r="AK83">
            <v>80286</v>
          </cell>
          <cell r="AL83">
            <v>12800</v>
          </cell>
          <cell r="AM83">
            <v>0</v>
          </cell>
          <cell r="AN83">
            <v>0</v>
          </cell>
          <cell r="AO83">
            <v>252</v>
          </cell>
          <cell r="AP83">
            <v>0</v>
          </cell>
          <cell r="AQ83">
            <v>-1064</v>
          </cell>
          <cell r="AR83">
            <v>48335</v>
          </cell>
          <cell r="AS83">
            <v>0</v>
          </cell>
          <cell r="AT83">
            <v>0</v>
          </cell>
        </row>
        <row r="84">
          <cell r="F84" t="str">
            <v>116</v>
          </cell>
          <cell r="G84" t="str">
            <v/>
          </cell>
          <cell r="H84" t="str">
            <v>外衣・シャツ製造業（和式を除く）</v>
          </cell>
          <cell r="J84">
            <v>4</v>
          </cell>
          <cell r="K84">
            <v>31</v>
          </cell>
          <cell r="L84">
            <v>8</v>
          </cell>
          <cell r="M84">
            <v>23</v>
          </cell>
          <cell r="N84">
            <v>31</v>
          </cell>
          <cell r="O84">
            <v>8</v>
          </cell>
          <cell r="P84">
            <v>6</v>
          </cell>
          <cell r="Q84">
            <v>0</v>
          </cell>
          <cell r="R84">
            <v>17</v>
          </cell>
          <cell r="S84">
            <v>0</v>
          </cell>
          <cell r="T84">
            <v>0</v>
          </cell>
          <cell r="U84">
            <v>0</v>
          </cell>
          <cell r="V84">
            <v>0</v>
          </cell>
          <cell r="W84">
            <v>0</v>
          </cell>
          <cell r="X84">
            <v>0</v>
          </cell>
          <cell r="Y84">
            <v>4</v>
          </cell>
          <cell r="Z84">
            <v>0</v>
          </cell>
          <cell r="AA84">
            <v>8495</v>
          </cell>
          <cell r="AB84">
            <v>36407</v>
          </cell>
          <cell r="AC84">
            <v>0</v>
          </cell>
          <cell r="AD84">
            <v>0</v>
          </cell>
          <cell r="AE84">
            <v>0</v>
          </cell>
          <cell r="AF84">
            <v>0</v>
          </cell>
          <cell r="AG84">
            <v>0</v>
          </cell>
          <cell r="AH84">
            <v>0</v>
          </cell>
          <cell r="AI84">
            <v>26761</v>
          </cell>
          <cell r="AJ84">
            <v>81208</v>
          </cell>
          <cell r="AK84">
            <v>74646</v>
          </cell>
          <cell r="AL84">
            <v>6310</v>
          </cell>
          <cell r="AM84">
            <v>0</v>
          </cell>
          <cell r="AN84">
            <v>0</v>
          </cell>
          <cell r="AO84">
            <v>252</v>
          </cell>
          <cell r="AP84">
            <v>0</v>
          </cell>
          <cell r="AQ84">
            <v>-1247</v>
          </cell>
          <cell r="AR84">
            <v>46048</v>
          </cell>
          <cell r="AS84">
            <v>0</v>
          </cell>
          <cell r="AT84">
            <v>0</v>
          </cell>
        </row>
        <row r="85">
          <cell r="F85" t="str">
            <v/>
          </cell>
          <cell r="G85" t="str">
            <v>02</v>
          </cell>
          <cell r="I85" t="str">
            <v>　　　４人～　　９人</v>
          </cell>
          <cell r="J85">
            <v>4</v>
          </cell>
          <cell r="K85">
            <v>31</v>
          </cell>
          <cell r="L85">
            <v>8</v>
          </cell>
          <cell r="M85">
            <v>23</v>
          </cell>
          <cell r="N85">
            <v>31</v>
          </cell>
          <cell r="O85">
            <v>8</v>
          </cell>
          <cell r="P85">
            <v>6</v>
          </cell>
          <cell r="Q85">
            <v>0</v>
          </cell>
          <cell r="R85">
            <v>17</v>
          </cell>
          <cell r="S85">
            <v>0</v>
          </cell>
          <cell r="T85">
            <v>0</v>
          </cell>
          <cell r="U85">
            <v>0</v>
          </cell>
          <cell r="V85">
            <v>0</v>
          </cell>
          <cell r="W85">
            <v>0</v>
          </cell>
          <cell r="X85">
            <v>0</v>
          </cell>
          <cell r="Y85">
            <v>4</v>
          </cell>
          <cell r="Z85">
            <v>0</v>
          </cell>
          <cell r="AA85">
            <v>8495</v>
          </cell>
          <cell r="AB85">
            <v>36407</v>
          </cell>
          <cell r="AC85">
            <v>0</v>
          </cell>
          <cell r="AD85">
            <v>0</v>
          </cell>
          <cell r="AE85">
            <v>0</v>
          </cell>
          <cell r="AF85">
            <v>0</v>
          </cell>
          <cell r="AG85">
            <v>0</v>
          </cell>
          <cell r="AH85">
            <v>0</v>
          </cell>
          <cell r="AI85">
            <v>26761</v>
          </cell>
          <cell r="AJ85">
            <v>81208</v>
          </cell>
          <cell r="AK85">
            <v>74646</v>
          </cell>
          <cell r="AL85">
            <v>6310</v>
          </cell>
          <cell r="AM85">
            <v>0</v>
          </cell>
          <cell r="AN85">
            <v>0</v>
          </cell>
          <cell r="AO85">
            <v>252</v>
          </cell>
          <cell r="AP85">
            <v>0</v>
          </cell>
          <cell r="AQ85">
            <v>-1247</v>
          </cell>
          <cell r="AR85">
            <v>46048</v>
          </cell>
          <cell r="AS85">
            <v>0</v>
          </cell>
          <cell r="AT85">
            <v>0</v>
          </cell>
        </row>
        <row r="86">
          <cell r="F86" t="str">
            <v>1162</v>
          </cell>
          <cell r="G86" t="str">
            <v/>
          </cell>
          <cell r="H86" t="str">
            <v>織物製成人女子・少女服製造業（不織布製及びレース製を含む）</v>
          </cell>
          <cell r="J86">
            <v>2</v>
          </cell>
          <cell r="K86">
            <v>13</v>
          </cell>
          <cell r="L86">
            <v>1</v>
          </cell>
          <cell r="M86">
            <v>12</v>
          </cell>
          <cell r="N86">
            <v>13</v>
          </cell>
          <cell r="O86">
            <v>1</v>
          </cell>
          <cell r="P86">
            <v>2</v>
          </cell>
          <cell r="Q86">
            <v>0</v>
          </cell>
          <cell r="R86">
            <v>10</v>
          </cell>
          <cell r="S86">
            <v>0</v>
          </cell>
          <cell r="T86">
            <v>0</v>
          </cell>
          <cell r="U86">
            <v>0</v>
          </cell>
          <cell r="V86">
            <v>0</v>
          </cell>
          <cell r="W86">
            <v>0</v>
          </cell>
          <cell r="X86">
            <v>0</v>
          </cell>
          <cell r="Y86">
            <v>4</v>
          </cell>
          <cell r="Z86">
            <v>0</v>
          </cell>
          <cell r="AA86">
            <v>3280</v>
          </cell>
          <cell r="AB86">
            <v>7146</v>
          </cell>
          <cell r="AC86">
            <v>0</v>
          </cell>
          <cell r="AD86">
            <v>0</v>
          </cell>
          <cell r="AE86">
            <v>0</v>
          </cell>
          <cell r="AF86">
            <v>0</v>
          </cell>
          <cell r="AG86">
            <v>0</v>
          </cell>
          <cell r="AH86">
            <v>0</v>
          </cell>
          <cell r="AI86">
            <v>25636</v>
          </cell>
          <cell r="AJ86">
            <v>16626</v>
          </cell>
          <cell r="AK86">
            <v>11126</v>
          </cell>
          <cell r="AL86">
            <v>5500</v>
          </cell>
          <cell r="AM86">
            <v>0</v>
          </cell>
          <cell r="AN86">
            <v>0</v>
          </cell>
          <cell r="AO86">
            <v>0</v>
          </cell>
          <cell r="AP86">
            <v>0</v>
          </cell>
          <cell r="AQ86">
            <v>702</v>
          </cell>
          <cell r="AR86">
            <v>8778</v>
          </cell>
          <cell r="AS86">
            <v>0</v>
          </cell>
          <cell r="AT86">
            <v>0</v>
          </cell>
        </row>
        <row r="87">
          <cell r="F87" t="str">
            <v/>
          </cell>
          <cell r="G87" t="str">
            <v>02</v>
          </cell>
          <cell r="I87" t="str">
            <v>　　　４人～　　９人</v>
          </cell>
          <cell r="J87">
            <v>2</v>
          </cell>
          <cell r="K87">
            <v>13</v>
          </cell>
          <cell r="L87">
            <v>1</v>
          </cell>
          <cell r="M87">
            <v>12</v>
          </cell>
          <cell r="N87">
            <v>13</v>
          </cell>
          <cell r="O87">
            <v>1</v>
          </cell>
          <cell r="P87">
            <v>2</v>
          </cell>
          <cell r="Q87">
            <v>0</v>
          </cell>
          <cell r="R87">
            <v>10</v>
          </cell>
          <cell r="S87">
            <v>0</v>
          </cell>
          <cell r="T87">
            <v>0</v>
          </cell>
          <cell r="U87">
            <v>0</v>
          </cell>
          <cell r="V87">
            <v>0</v>
          </cell>
          <cell r="W87">
            <v>0</v>
          </cell>
          <cell r="X87">
            <v>0</v>
          </cell>
          <cell r="Y87">
            <v>4</v>
          </cell>
          <cell r="Z87">
            <v>0</v>
          </cell>
          <cell r="AA87">
            <v>3280</v>
          </cell>
          <cell r="AB87">
            <v>7146</v>
          </cell>
          <cell r="AC87">
            <v>0</v>
          </cell>
          <cell r="AD87">
            <v>0</v>
          </cell>
          <cell r="AE87">
            <v>0</v>
          </cell>
          <cell r="AF87">
            <v>0</v>
          </cell>
          <cell r="AG87">
            <v>0</v>
          </cell>
          <cell r="AH87">
            <v>0</v>
          </cell>
          <cell r="AI87">
            <v>25636</v>
          </cell>
          <cell r="AJ87">
            <v>16626</v>
          </cell>
          <cell r="AK87">
            <v>11126</v>
          </cell>
          <cell r="AL87">
            <v>5500</v>
          </cell>
          <cell r="AM87">
            <v>0</v>
          </cell>
          <cell r="AN87">
            <v>0</v>
          </cell>
          <cell r="AO87">
            <v>0</v>
          </cell>
          <cell r="AP87">
            <v>0</v>
          </cell>
          <cell r="AQ87">
            <v>702</v>
          </cell>
          <cell r="AR87">
            <v>8778</v>
          </cell>
          <cell r="AS87">
            <v>0</v>
          </cell>
          <cell r="AT87">
            <v>0</v>
          </cell>
        </row>
        <row r="88">
          <cell r="F88" t="str">
            <v>1165</v>
          </cell>
          <cell r="G88" t="str">
            <v/>
          </cell>
          <cell r="H88" t="str">
            <v>織物製事務用・作業用・衛生用・スポーツ用衣服・学校服製造業（不織布製及びレース製を含む）</v>
          </cell>
          <cell r="J88">
            <v>1</v>
          </cell>
          <cell r="K88">
            <v>9</v>
          </cell>
          <cell r="L88">
            <v>6</v>
          </cell>
          <cell r="M88">
            <v>3</v>
          </cell>
          <cell r="N88">
            <v>9</v>
          </cell>
          <cell r="O88">
            <v>6</v>
          </cell>
          <cell r="P88">
            <v>1</v>
          </cell>
          <cell r="Q88">
            <v>0</v>
          </cell>
          <cell r="R88">
            <v>2</v>
          </cell>
          <cell r="S88">
            <v>0</v>
          </cell>
          <cell r="T88">
            <v>0</v>
          </cell>
          <cell r="U88">
            <v>0</v>
          </cell>
          <cell r="V88">
            <v>0</v>
          </cell>
          <cell r="W88">
            <v>0</v>
          </cell>
          <cell r="X88">
            <v>0</v>
          </cell>
          <cell r="Y88">
            <v>0</v>
          </cell>
          <cell r="Z88">
            <v>0</v>
          </cell>
          <cell r="AA88">
            <v>3097</v>
          </cell>
          <cell r="AB88">
            <v>28406</v>
          </cell>
          <cell r="AC88">
            <v>0</v>
          </cell>
          <cell r="AD88">
            <v>0</v>
          </cell>
          <cell r="AE88">
            <v>0</v>
          </cell>
          <cell r="AF88">
            <v>0</v>
          </cell>
          <cell r="AG88">
            <v>0</v>
          </cell>
          <cell r="AH88">
            <v>0</v>
          </cell>
          <cell r="AI88">
            <v>0</v>
          </cell>
          <cell r="AJ88">
            <v>61382</v>
          </cell>
          <cell r="AK88">
            <v>61382</v>
          </cell>
          <cell r="AL88">
            <v>0</v>
          </cell>
          <cell r="AM88">
            <v>0</v>
          </cell>
          <cell r="AN88">
            <v>0</v>
          </cell>
          <cell r="AO88">
            <v>0</v>
          </cell>
          <cell r="AP88">
            <v>0</v>
          </cell>
          <cell r="AQ88">
            <v>-2104</v>
          </cell>
          <cell r="AR88">
            <v>35080</v>
          </cell>
          <cell r="AS88">
            <v>0</v>
          </cell>
          <cell r="AT88">
            <v>0</v>
          </cell>
        </row>
        <row r="89">
          <cell r="F89" t="str">
            <v/>
          </cell>
          <cell r="G89" t="str">
            <v>02</v>
          </cell>
          <cell r="I89" t="str">
            <v>　　　４人～　　９人</v>
          </cell>
          <cell r="J89">
            <v>1</v>
          </cell>
          <cell r="K89">
            <v>9</v>
          </cell>
          <cell r="L89">
            <v>6</v>
          </cell>
          <cell r="M89">
            <v>3</v>
          </cell>
          <cell r="N89">
            <v>9</v>
          </cell>
          <cell r="O89">
            <v>6</v>
          </cell>
          <cell r="P89">
            <v>1</v>
          </cell>
          <cell r="Q89">
            <v>0</v>
          </cell>
          <cell r="R89">
            <v>2</v>
          </cell>
          <cell r="S89">
            <v>0</v>
          </cell>
          <cell r="T89">
            <v>0</v>
          </cell>
          <cell r="U89">
            <v>0</v>
          </cell>
          <cell r="V89">
            <v>0</v>
          </cell>
          <cell r="W89">
            <v>0</v>
          </cell>
          <cell r="X89">
            <v>0</v>
          </cell>
          <cell r="Y89">
            <v>0</v>
          </cell>
          <cell r="Z89">
            <v>0</v>
          </cell>
          <cell r="AA89">
            <v>3097</v>
          </cell>
          <cell r="AB89">
            <v>28406</v>
          </cell>
          <cell r="AC89">
            <v>0</v>
          </cell>
          <cell r="AD89">
            <v>0</v>
          </cell>
          <cell r="AE89">
            <v>0</v>
          </cell>
          <cell r="AF89">
            <v>0</v>
          </cell>
          <cell r="AG89">
            <v>0</v>
          </cell>
          <cell r="AH89">
            <v>0</v>
          </cell>
          <cell r="AI89">
            <v>0</v>
          </cell>
          <cell r="AJ89">
            <v>61382</v>
          </cell>
          <cell r="AK89">
            <v>61382</v>
          </cell>
          <cell r="AL89">
            <v>0</v>
          </cell>
          <cell r="AM89">
            <v>0</v>
          </cell>
          <cell r="AN89">
            <v>0</v>
          </cell>
          <cell r="AO89">
            <v>0</v>
          </cell>
          <cell r="AP89">
            <v>0</v>
          </cell>
          <cell r="AQ89">
            <v>-2104</v>
          </cell>
          <cell r="AR89">
            <v>35080</v>
          </cell>
          <cell r="AS89">
            <v>0</v>
          </cell>
          <cell r="AT89">
            <v>0</v>
          </cell>
        </row>
        <row r="90">
          <cell r="F90" t="str">
            <v>1168</v>
          </cell>
          <cell r="G90" t="str">
            <v/>
          </cell>
          <cell r="H90" t="str">
            <v>セーター類製造業</v>
          </cell>
          <cell r="J90">
            <v>1</v>
          </cell>
          <cell r="K90">
            <v>9</v>
          </cell>
          <cell r="L90">
            <v>1</v>
          </cell>
          <cell r="M90">
            <v>8</v>
          </cell>
          <cell r="N90">
            <v>9</v>
          </cell>
          <cell r="O90">
            <v>1</v>
          </cell>
          <cell r="P90">
            <v>3</v>
          </cell>
          <cell r="Q90">
            <v>0</v>
          </cell>
          <cell r="R90">
            <v>5</v>
          </cell>
          <cell r="S90">
            <v>0</v>
          </cell>
          <cell r="T90">
            <v>0</v>
          </cell>
          <cell r="U90">
            <v>0</v>
          </cell>
          <cell r="V90">
            <v>0</v>
          </cell>
          <cell r="W90">
            <v>0</v>
          </cell>
          <cell r="X90">
            <v>0</v>
          </cell>
          <cell r="Y90">
            <v>0</v>
          </cell>
          <cell r="Z90">
            <v>0</v>
          </cell>
          <cell r="AA90">
            <v>2118</v>
          </cell>
          <cell r="AB90">
            <v>855</v>
          </cell>
          <cell r="AC90">
            <v>0</v>
          </cell>
          <cell r="AD90">
            <v>0</v>
          </cell>
          <cell r="AE90">
            <v>0</v>
          </cell>
          <cell r="AF90">
            <v>0</v>
          </cell>
          <cell r="AG90">
            <v>0</v>
          </cell>
          <cell r="AH90">
            <v>0</v>
          </cell>
          <cell r="AI90">
            <v>1125</v>
          </cell>
          <cell r="AJ90">
            <v>3200</v>
          </cell>
          <cell r="AK90">
            <v>2138</v>
          </cell>
          <cell r="AL90">
            <v>810</v>
          </cell>
          <cell r="AM90">
            <v>0</v>
          </cell>
          <cell r="AN90">
            <v>0</v>
          </cell>
          <cell r="AO90">
            <v>252</v>
          </cell>
          <cell r="AP90">
            <v>0</v>
          </cell>
          <cell r="AQ90">
            <v>155</v>
          </cell>
          <cell r="AR90">
            <v>2190</v>
          </cell>
          <cell r="AS90">
            <v>0</v>
          </cell>
          <cell r="AT90">
            <v>0</v>
          </cell>
        </row>
        <row r="91">
          <cell r="F91" t="str">
            <v/>
          </cell>
          <cell r="G91" t="str">
            <v>02</v>
          </cell>
          <cell r="I91" t="str">
            <v>　　　４人～　　９人</v>
          </cell>
          <cell r="J91">
            <v>1</v>
          </cell>
          <cell r="K91">
            <v>9</v>
          </cell>
          <cell r="L91">
            <v>1</v>
          </cell>
          <cell r="M91">
            <v>8</v>
          </cell>
          <cell r="N91">
            <v>9</v>
          </cell>
          <cell r="O91">
            <v>1</v>
          </cell>
          <cell r="P91">
            <v>3</v>
          </cell>
          <cell r="Q91">
            <v>0</v>
          </cell>
          <cell r="R91">
            <v>5</v>
          </cell>
          <cell r="S91">
            <v>0</v>
          </cell>
          <cell r="T91">
            <v>0</v>
          </cell>
          <cell r="U91">
            <v>0</v>
          </cell>
          <cell r="V91">
            <v>0</v>
          </cell>
          <cell r="W91">
            <v>0</v>
          </cell>
          <cell r="X91">
            <v>0</v>
          </cell>
          <cell r="Y91">
            <v>0</v>
          </cell>
          <cell r="Z91">
            <v>0</v>
          </cell>
          <cell r="AA91">
            <v>2118</v>
          </cell>
          <cell r="AB91">
            <v>855</v>
          </cell>
          <cell r="AC91">
            <v>0</v>
          </cell>
          <cell r="AD91">
            <v>0</v>
          </cell>
          <cell r="AE91">
            <v>0</v>
          </cell>
          <cell r="AF91">
            <v>0</v>
          </cell>
          <cell r="AG91">
            <v>0</v>
          </cell>
          <cell r="AH91">
            <v>0</v>
          </cell>
          <cell r="AI91">
            <v>1125</v>
          </cell>
          <cell r="AJ91">
            <v>3200</v>
          </cell>
          <cell r="AK91">
            <v>2138</v>
          </cell>
          <cell r="AL91">
            <v>810</v>
          </cell>
          <cell r="AM91">
            <v>0</v>
          </cell>
          <cell r="AN91">
            <v>0</v>
          </cell>
          <cell r="AO91">
            <v>252</v>
          </cell>
          <cell r="AP91">
            <v>0</v>
          </cell>
          <cell r="AQ91">
            <v>155</v>
          </cell>
          <cell r="AR91">
            <v>2190</v>
          </cell>
          <cell r="AS91">
            <v>0</v>
          </cell>
          <cell r="AT91">
            <v>0</v>
          </cell>
        </row>
        <row r="92">
          <cell r="F92" t="str">
            <v>119</v>
          </cell>
          <cell r="G92" t="str">
            <v/>
          </cell>
          <cell r="H92" t="str">
            <v>その他の繊維製品製造業</v>
          </cell>
          <cell r="J92">
            <v>2</v>
          </cell>
          <cell r="K92">
            <v>13</v>
          </cell>
          <cell r="L92">
            <v>6</v>
          </cell>
          <cell r="M92">
            <v>7</v>
          </cell>
          <cell r="N92">
            <v>13</v>
          </cell>
          <cell r="O92">
            <v>3</v>
          </cell>
          <cell r="P92">
            <v>1</v>
          </cell>
          <cell r="Q92">
            <v>3</v>
          </cell>
          <cell r="R92">
            <v>6</v>
          </cell>
          <cell r="S92">
            <v>0</v>
          </cell>
          <cell r="T92">
            <v>0</v>
          </cell>
          <cell r="U92">
            <v>0</v>
          </cell>
          <cell r="V92">
            <v>0</v>
          </cell>
          <cell r="W92">
            <v>0</v>
          </cell>
          <cell r="X92">
            <v>0</v>
          </cell>
          <cell r="Y92">
            <v>0</v>
          </cell>
          <cell r="Z92">
            <v>0</v>
          </cell>
          <cell r="AA92">
            <v>3980</v>
          </cell>
          <cell r="AB92">
            <v>9660</v>
          </cell>
          <cell r="AC92">
            <v>0</v>
          </cell>
          <cell r="AD92">
            <v>0</v>
          </cell>
          <cell r="AE92">
            <v>0</v>
          </cell>
          <cell r="AF92">
            <v>0</v>
          </cell>
          <cell r="AG92">
            <v>0</v>
          </cell>
          <cell r="AH92">
            <v>0</v>
          </cell>
          <cell r="AI92">
            <v>0</v>
          </cell>
          <cell r="AJ92">
            <v>12130</v>
          </cell>
          <cell r="AK92">
            <v>5640</v>
          </cell>
          <cell r="AL92">
            <v>6490</v>
          </cell>
          <cell r="AM92">
            <v>0</v>
          </cell>
          <cell r="AN92">
            <v>0</v>
          </cell>
          <cell r="AO92">
            <v>0</v>
          </cell>
          <cell r="AP92">
            <v>0</v>
          </cell>
          <cell r="AQ92">
            <v>183</v>
          </cell>
          <cell r="AR92">
            <v>2287</v>
          </cell>
          <cell r="AS92">
            <v>0</v>
          </cell>
          <cell r="AT92">
            <v>0</v>
          </cell>
        </row>
        <row r="93">
          <cell r="F93" t="str">
            <v/>
          </cell>
          <cell r="G93" t="str">
            <v>02</v>
          </cell>
          <cell r="I93" t="str">
            <v>　　　４人～　　９人</v>
          </cell>
          <cell r="J93">
            <v>2</v>
          </cell>
          <cell r="K93">
            <v>13</v>
          </cell>
          <cell r="L93">
            <v>6</v>
          </cell>
          <cell r="M93">
            <v>7</v>
          </cell>
          <cell r="N93">
            <v>13</v>
          </cell>
          <cell r="O93">
            <v>3</v>
          </cell>
          <cell r="P93">
            <v>1</v>
          </cell>
          <cell r="Q93">
            <v>3</v>
          </cell>
          <cell r="R93">
            <v>6</v>
          </cell>
          <cell r="S93">
            <v>0</v>
          </cell>
          <cell r="T93">
            <v>0</v>
          </cell>
          <cell r="U93">
            <v>0</v>
          </cell>
          <cell r="V93">
            <v>0</v>
          </cell>
          <cell r="W93">
            <v>0</v>
          </cell>
          <cell r="X93">
            <v>0</v>
          </cell>
          <cell r="Y93">
            <v>0</v>
          </cell>
          <cell r="Z93">
            <v>0</v>
          </cell>
          <cell r="AA93">
            <v>3980</v>
          </cell>
          <cell r="AB93">
            <v>9660</v>
          </cell>
          <cell r="AC93">
            <v>0</v>
          </cell>
          <cell r="AD93">
            <v>0</v>
          </cell>
          <cell r="AE93">
            <v>0</v>
          </cell>
          <cell r="AF93">
            <v>0</v>
          </cell>
          <cell r="AG93">
            <v>0</v>
          </cell>
          <cell r="AH93">
            <v>0</v>
          </cell>
          <cell r="AI93">
            <v>0</v>
          </cell>
          <cell r="AJ93">
            <v>12130</v>
          </cell>
          <cell r="AK93">
            <v>5640</v>
          </cell>
          <cell r="AL93">
            <v>6490</v>
          </cell>
          <cell r="AM93">
            <v>0</v>
          </cell>
          <cell r="AN93">
            <v>0</v>
          </cell>
          <cell r="AO93">
            <v>0</v>
          </cell>
          <cell r="AP93">
            <v>0</v>
          </cell>
          <cell r="AQ93">
            <v>183</v>
          </cell>
          <cell r="AR93">
            <v>2287</v>
          </cell>
          <cell r="AS93">
            <v>0</v>
          </cell>
          <cell r="AT93">
            <v>0</v>
          </cell>
        </row>
        <row r="94">
          <cell r="F94" t="str">
            <v>1199</v>
          </cell>
          <cell r="G94" t="str">
            <v/>
          </cell>
          <cell r="H94" t="str">
            <v>他に分類されない繊維製品製造業</v>
          </cell>
          <cell r="J94">
            <v>2</v>
          </cell>
          <cell r="K94">
            <v>13</v>
          </cell>
          <cell r="L94">
            <v>6</v>
          </cell>
          <cell r="M94">
            <v>7</v>
          </cell>
          <cell r="N94">
            <v>13</v>
          </cell>
          <cell r="O94">
            <v>3</v>
          </cell>
          <cell r="P94">
            <v>1</v>
          </cell>
          <cell r="Q94">
            <v>3</v>
          </cell>
          <cell r="R94">
            <v>6</v>
          </cell>
          <cell r="S94">
            <v>0</v>
          </cell>
          <cell r="T94">
            <v>0</v>
          </cell>
          <cell r="U94">
            <v>0</v>
          </cell>
          <cell r="V94">
            <v>0</v>
          </cell>
          <cell r="W94">
            <v>0</v>
          </cell>
          <cell r="X94">
            <v>0</v>
          </cell>
          <cell r="Y94">
            <v>0</v>
          </cell>
          <cell r="Z94">
            <v>0</v>
          </cell>
          <cell r="AA94">
            <v>3980</v>
          </cell>
          <cell r="AB94">
            <v>9660</v>
          </cell>
          <cell r="AC94">
            <v>0</v>
          </cell>
          <cell r="AD94">
            <v>0</v>
          </cell>
          <cell r="AE94">
            <v>0</v>
          </cell>
          <cell r="AF94">
            <v>0</v>
          </cell>
          <cell r="AG94">
            <v>0</v>
          </cell>
          <cell r="AH94">
            <v>0</v>
          </cell>
          <cell r="AI94">
            <v>0</v>
          </cell>
          <cell r="AJ94">
            <v>12130</v>
          </cell>
          <cell r="AK94">
            <v>5640</v>
          </cell>
          <cell r="AL94">
            <v>6490</v>
          </cell>
          <cell r="AM94">
            <v>0</v>
          </cell>
          <cell r="AN94">
            <v>0</v>
          </cell>
          <cell r="AO94">
            <v>0</v>
          </cell>
          <cell r="AP94">
            <v>0</v>
          </cell>
          <cell r="AQ94">
            <v>183</v>
          </cell>
          <cell r="AR94">
            <v>2287</v>
          </cell>
          <cell r="AS94">
            <v>0</v>
          </cell>
          <cell r="AT94">
            <v>0</v>
          </cell>
        </row>
        <row r="95">
          <cell r="F95" t="str">
            <v/>
          </cell>
          <cell r="G95" t="str">
            <v>02</v>
          </cell>
          <cell r="I95" t="str">
            <v>　　　４人～　　９人</v>
          </cell>
          <cell r="J95">
            <v>2</v>
          </cell>
          <cell r="K95">
            <v>13</v>
          </cell>
          <cell r="L95">
            <v>6</v>
          </cell>
          <cell r="M95">
            <v>7</v>
          </cell>
          <cell r="N95">
            <v>13</v>
          </cell>
          <cell r="O95">
            <v>3</v>
          </cell>
          <cell r="P95">
            <v>1</v>
          </cell>
          <cell r="Q95">
            <v>3</v>
          </cell>
          <cell r="R95">
            <v>6</v>
          </cell>
          <cell r="S95">
            <v>0</v>
          </cell>
          <cell r="T95">
            <v>0</v>
          </cell>
          <cell r="U95">
            <v>0</v>
          </cell>
          <cell r="V95">
            <v>0</v>
          </cell>
          <cell r="W95">
            <v>0</v>
          </cell>
          <cell r="X95">
            <v>0</v>
          </cell>
          <cell r="Y95">
            <v>0</v>
          </cell>
          <cell r="Z95">
            <v>0</v>
          </cell>
          <cell r="AA95">
            <v>3980</v>
          </cell>
          <cell r="AB95">
            <v>9660</v>
          </cell>
          <cell r="AC95">
            <v>0</v>
          </cell>
          <cell r="AD95">
            <v>0</v>
          </cell>
          <cell r="AE95">
            <v>0</v>
          </cell>
          <cell r="AF95">
            <v>0</v>
          </cell>
          <cell r="AG95">
            <v>0</v>
          </cell>
          <cell r="AH95">
            <v>0</v>
          </cell>
          <cell r="AI95">
            <v>0</v>
          </cell>
          <cell r="AJ95">
            <v>12130</v>
          </cell>
          <cell r="AK95">
            <v>5640</v>
          </cell>
          <cell r="AL95">
            <v>6490</v>
          </cell>
          <cell r="AM95">
            <v>0</v>
          </cell>
          <cell r="AN95">
            <v>0</v>
          </cell>
          <cell r="AO95">
            <v>0</v>
          </cell>
          <cell r="AP95">
            <v>0</v>
          </cell>
          <cell r="AQ95">
            <v>183</v>
          </cell>
          <cell r="AR95">
            <v>2287</v>
          </cell>
          <cell r="AS95">
            <v>0</v>
          </cell>
          <cell r="AT95">
            <v>0</v>
          </cell>
        </row>
        <row r="96">
          <cell r="F96" t="str">
            <v>12</v>
          </cell>
          <cell r="G96" t="str">
            <v/>
          </cell>
          <cell r="H96" t="str">
            <v>木材・木製品製造業（家具を除く）</v>
          </cell>
          <cell r="J96">
            <v>3</v>
          </cell>
          <cell r="K96">
            <v>25</v>
          </cell>
          <cell r="L96">
            <v>17</v>
          </cell>
          <cell r="M96">
            <v>8</v>
          </cell>
          <cell r="N96">
            <v>24</v>
          </cell>
          <cell r="O96">
            <v>16</v>
          </cell>
          <cell r="P96">
            <v>2</v>
          </cell>
          <cell r="Q96">
            <v>0</v>
          </cell>
          <cell r="R96">
            <v>6</v>
          </cell>
          <cell r="S96">
            <v>0</v>
          </cell>
          <cell r="T96">
            <v>0</v>
          </cell>
          <cell r="U96">
            <v>1</v>
          </cell>
          <cell r="V96">
            <v>1</v>
          </cell>
          <cell r="W96">
            <v>0</v>
          </cell>
          <cell r="X96">
            <v>0</v>
          </cell>
          <cell r="Y96">
            <v>1</v>
          </cell>
          <cell r="Z96">
            <v>0</v>
          </cell>
          <cell r="AA96">
            <v>7764</v>
          </cell>
          <cell r="AB96">
            <v>42201</v>
          </cell>
          <cell r="AC96">
            <v>0</v>
          </cell>
          <cell r="AD96">
            <v>0</v>
          </cell>
          <cell r="AE96">
            <v>0</v>
          </cell>
          <cell r="AF96">
            <v>0</v>
          </cell>
          <cell r="AG96">
            <v>0</v>
          </cell>
          <cell r="AH96">
            <v>0</v>
          </cell>
          <cell r="AI96">
            <v>0</v>
          </cell>
          <cell r="AJ96">
            <v>62674</v>
          </cell>
          <cell r="AK96">
            <v>61750</v>
          </cell>
          <cell r="AL96">
            <v>0</v>
          </cell>
          <cell r="AM96">
            <v>0</v>
          </cell>
          <cell r="AN96">
            <v>756</v>
          </cell>
          <cell r="AO96">
            <v>168</v>
          </cell>
          <cell r="AP96">
            <v>0</v>
          </cell>
          <cell r="AQ96">
            <v>1517</v>
          </cell>
          <cell r="AR96">
            <v>18956</v>
          </cell>
          <cell r="AS96">
            <v>0</v>
          </cell>
          <cell r="AT96">
            <v>0</v>
          </cell>
        </row>
        <row r="97">
          <cell r="F97" t="str">
            <v/>
          </cell>
          <cell r="G97" t="str">
            <v>02</v>
          </cell>
          <cell r="I97" t="str">
            <v>　　　４人～　　９人</v>
          </cell>
          <cell r="J97">
            <v>2</v>
          </cell>
          <cell r="K97">
            <v>12</v>
          </cell>
          <cell r="L97">
            <v>9</v>
          </cell>
          <cell r="M97">
            <v>3</v>
          </cell>
          <cell r="N97">
            <v>11</v>
          </cell>
          <cell r="O97">
            <v>8</v>
          </cell>
          <cell r="P97">
            <v>1</v>
          </cell>
          <cell r="Q97">
            <v>0</v>
          </cell>
          <cell r="R97">
            <v>2</v>
          </cell>
          <cell r="S97">
            <v>0</v>
          </cell>
          <cell r="T97">
            <v>0</v>
          </cell>
          <cell r="U97">
            <v>1</v>
          </cell>
          <cell r="V97">
            <v>1</v>
          </cell>
          <cell r="W97">
            <v>0</v>
          </cell>
          <cell r="X97">
            <v>0</v>
          </cell>
          <cell r="Y97">
            <v>1</v>
          </cell>
          <cell r="Z97">
            <v>0</v>
          </cell>
          <cell r="AA97">
            <v>2993</v>
          </cell>
          <cell r="AB97">
            <v>20296</v>
          </cell>
          <cell r="AC97">
            <v>0</v>
          </cell>
          <cell r="AD97">
            <v>0</v>
          </cell>
          <cell r="AE97">
            <v>0</v>
          </cell>
          <cell r="AF97">
            <v>0</v>
          </cell>
          <cell r="AG97">
            <v>0</v>
          </cell>
          <cell r="AH97">
            <v>0</v>
          </cell>
          <cell r="AI97">
            <v>0</v>
          </cell>
          <cell r="AJ97">
            <v>25531</v>
          </cell>
          <cell r="AK97">
            <v>24775</v>
          </cell>
          <cell r="AL97">
            <v>0</v>
          </cell>
          <cell r="AM97">
            <v>0</v>
          </cell>
          <cell r="AN97">
            <v>756</v>
          </cell>
          <cell r="AO97">
            <v>0</v>
          </cell>
          <cell r="AP97">
            <v>0</v>
          </cell>
          <cell r="AQ97">
            <v>388</v>
          </cell>
          <cell r="AR97">
            <v>4847</v>
          </cell>
          <cell r="AS97">
            <v>0</v>
          </cell>
          <cell r="AT97">
            <v>0</v>
          </cell>
        </row>
        <row r="98">
          <cell r="F98" t="str">
            <v/>
          </cell>
          <cell r="G98" t="str">
            <v>03</v>
          </cell>
          <cell r="I98" t="str">
            <v>　　１０人～　１９人</v>
          </cell>
          <cell r="J98">
            <v>1</v>
          </cell>
          <cell r="K98">
            <v>13</v>
          </cell>
          <cell r="L98">
            <v>8</v>
          </cell>
          <cell r="M98">
            <v>5</v>
          </cell>
          <cell r="N98">
            <v>13</v>
          </cell>
          <cell r="O98">
            <v>8</v>
          </cell>
          <cell r="P98">
            <v>1</v>
          </cell>
          <cell r="Q98">
            <v>0</v>
          </cell>
          <cell r="R98">
            <v>4</v>
          </cell>
          <cell r="S98">
            <v>0</v>
          </cell>
          <cell r="T98">
            <v>0</v>
          </cell>
          <cell r="U98">
            <v>0</v>
          </cell>
          <cell r="V98">
            <v>0</v>
          </cell>
          <cell r="W98">
            <v>0</v>
          </cell>
          <cell r="X98">
            <v>0</v>
          </cell>
          <cell r="Y98">
            <v>0</v>
          </cell>
          <cell r="Z98">
            <v>0</v>
          </cell>
          <cell r="AA98">
            <v>4771</v>
          </cell>
          <cell r="AB98">
            <v>21905</v>
          </cell>
          <cell r="AC98">
            <v>0</v>
          </cell>
          <cell r="AD98">
            <v>0</v>
          </cell>
          <cell r="AE98">
            <v>0</v>
          </cell>
          <cell r="AF98">
            <v>0</v>
          </cell>
          <cell r="AG98">
            <v>0</v>
          </cell>
          <cell r="AH98">
            <v>0</v>
          </cell>
          <cell r="AI98">
            <v>0</v>
          </cell>
          <cell r="AJ98">
            <v>37143</v>
          </cell>
          <cell r="AK98">
            <v>36975</v>
          </cell>
          <cell r="AL98">
            <v>0</v>
          </cell>
          <cell r="AM98">
            <v>0</v>
          </cell>
          <cell r="AN98">
            <v>0</v>
          </cell>
          <cell r="AO98">
            <v>168</v>
          </cell>
          <cell r="AP98">
            <v>0</v>
          </cell>
          <cell r="AQ98">
            <v>1129</v>
          </cell>
          <cell r="AR98">
            <v>14109</v>
          </cell>
          <cell r="AS98">
            <v>0</v>
          </cell>
          <cell r="AT98">
            <v>0</v>
          </cell>
        </row>
        <row r="99">
          <cell r="F99" t="str">
            <v>122</v>
          </cell>
          <cell r="G99" t="str">
            <v/>
          </cell>
          <cell r="H99" t="str">
            <v>造作材・合板・建築用組立材料製造業</v>
          </cell>
          <cell r="J99">
            <v>1</v>
          </cell>
          <cell r="K99">
            <v>8</v>
          </cell>
          <cell r="L99">
            <v>8</v>
          </cell>
          <cell r="M99">
            <v>0</v>
          </cell>
          <cell r="N99">
            <v>8</v>
          </cell>
          <cell r="O99">
            <v>8</v>
          </cell>
          <cell r="P99">
            <v>0</v>
          </cell>
          <cell r="Q99">
            <v>0</v>
          </cell>
          <cell r="R99">
            <v>0</v>
          </cell>
          <cell r="S99">
            <v>0</v>
          </cell>
          <cell r="T99">
            <v>0</v>
          </cell>
          <cell r="U99">
            <v>0</v>
          </cell>
          <cell r="V99">
            <v>0</v>
          </cell>
          <cell r="W99">
            <v>0</v>
          </cell>
          <cell r="X99">
            <v>0</v>
          </cell>
          <cell r="Y99">
            <v>1</v>
          </cell>
          <cell r="Z99">
            <v>0</v>
          </cell>
          <cell r="AA99">
            <v>2683</v>
          </cell>
          <cell r="AB99">
            <v>19648</v>
          </cell>
          <cell r="AC99">
            <v>0</v>
          </cell>
          <cell r="AD99">
            <v>0</v>
          </cell>
          <cell r="AE99">
            <v>0</v>
          </cell>
          <cell r="AF99">
            <v>0</v>
          </cell>
          <cell r="AG99">
            <v>0</v>
          </cell>
          <cell r="AH99">
            <v>0</v>
          </cell>
          <cell r="AI99">
            <v>0</v>
          </cell>
          <cell r="AJ99">
            <v>24235</v>
          </cell>
          <cell r="AK99">
            <v>24235</v>
          </cell>
          <cell r="AL99">
            <v>0</v>
          </cell>
          <cell r="AM99">
            <v>0</v>
          </cell>
          <cell r="AN99">
            <v>0</v>
          </cell>
          <cell r="AO99">
            <v>0</v>
          </cell>
          <cell r="AP99">
            <v>0</v>
          </cell>
          <cell r="AQ99">
            <v>340</v>
          </cell>
          <cell r="AR99">
            <v>4247</v>
          </cell>
          <cell r="AS99">
            <v>0</v>
          </cell>
          <cell r="AT99">
            <v>0</v>
          </cell>
        </row>
        <row r="100">
          <cell r="F100" t="str">
            <v/>
          </cell>
          <cell r="G100" t="str">
            <v>02</v>
          </cell>
          <cell r="I100" t="str">
            <v>　　　４人～　　９人</v>
          </cell>
          <cell r="J100">
            <v>1</v>
          </cell>
          <cell r="K100">
            <v>8</v>
          </cell>
          <cell r="L100">
            <v>8</v>
          </cell>
          <cell r="M100">
            <v>0</v>
          </cell>
          <cell r="N100">
            <v>8</v>
          </cell>
          <cell r="O100">
            <v>8</v>
          </cell>
          <cell r="P100">
            <v>0</v>
          </cell>
          <cell r="Q100">
            <v>0</v>
          </cell>
          <cell r="R100">
            <v>0</v>
          </cell>
          <cell r="S100">
            <v>0</v>
          </cell>
          <cell r="T100">
            <v>0</v>
          </cell>
          <cell r="U100">
            <v>0</v>
          </cell>
          <cell r="V100">
            <v>0</v>
          </cell>
          <cell r="W100">
            <v>0</v>
          </cell>
          <cell r="X100">
            <v>0</v>
          </cell>
          <cell r="Y100">
            <v>1</v>
          </cell>
          <cell r="Z100">
            <v>0</v>
          </cell>
          <cell r="AA100">
            <v>2683</v>
          </cell>
          <cell r="AB100">
            <v>19648</v>
          </cell>
          <cell r="AC100">
            <v>0</v>
          </cell>
          <cell r="AD100">
            <v>0</v>
          </cell>
          <cell r="AE100">
            <v>0</v>
          </cell>
          <cell r="AF100">
            <v>0</v>
          </cell>
          <cell r="AG100">
            <v>0</v>
          </cell>
          <cell r="AH100">
            <v>0</v>
          </cell>
          <cell r="AI100">
            <v>0</v>
          </cell>
          <cell r="AJ100">
            <v>24235</v>
          </cell>
          <cell r="AK100">
            <v>24235</v>
          </cell>
          <cell r="AL100">
            <v>0</v>
          </cell>
          <cell r="AM100">
            <v>0</v>
          </cell>
          <cell r="AN100">
            <v>0</v>
          </cell>
          <cell r="AO100">
            <v>0</v>
          </cell>
          <cell r="AP100">
            <v>0</v>
          </cell>
          <cell r="AQ100">
            <v>340</v>
          </cell>
          <cell r="AR100">
            <v>4247</v>
          </cell>
          <cell r="AS100">
            <v>0</v>
          </cell>
          <cell r="AT100">
            <v>0</v>
          </cell>
        </row>
        <row r="101">
          <cell r="F101" t="str">
            <v>1228</v>
          </cell>
          <cell r="G101" t="str">
            <v/>
          </cell>
          <cell r="H101" t="str">
            <v>床板製造業</v>
          </cell>
          <cell r="J101">
            <v>1</v>
          </cell>
          <cell r="K101">
            <v>8</v>
          </cell>
          <cell r="L101">
            <v>8</v>
          </cell>
          <cell r="M101">
            <v>0</v>
          </cell>
          <cell r="N101">
            <v>8</v>
          </cell>
          <cell r="O101">
            <v>8</v>
          </cell>
          <cell r="P101">
            <v>0</v>
          </cell>
          <cell r="Q101">
            <v>0</v>
          </cell>
          <cell r="R101">
            <v>0</v>
          </cell>
          <cell r="S101">
            <v>0</v>
          </cell>
          <cell r="T101">
            <v>0</v>
          </cell>
          <cell r="U101">
            <v>0</v>
          </cell>
          <cell r="V101">
            <v>0</v>
          </cell>
          <cell r="W101">
            <v>0</v>
          </cell>
          <cell r="X101">
            <v>0</v>
          </cell>
          <cell r="Y101">
            <v>1</v>
          </cell>
          <cell r="Z101">
            <v>0</v>
          </cell>
          <cell r="AA101">
            <v>2683</v>
          </cell>
          <cell r="AB101">
            <v>19648</v>
          </cell>
          <cell r="AC101">
            <v>0</v>
          </cell>
          <cell r="AD101">
            <v>0</v>
          </cell>
          <cell r="AE101">
            <v>0</v>
          </cell>
          <cell r="AF101">
            <v>0</v>
          </cell>
          <cell r="AG101">
            <v>0</v>
          </cell>
          <cell r="AH101">
            <v>0</v>
          </cell>
          <cell r="AI101">
            <v>0</v>
          </cell>
          <cell r="AJ101">
            <v>24235</v>
          </cell>
          <cell r="AK101">
            <v>24235</v>
          </cell>
          <cell r="AL101">
            <v>0</v>
          </cell>
          <cell r="AM101">
            <v>0</v>
          </cell>
          <cell r="AN101">
            <v>0</v>
          </cell>
          <cell r="AO101">
            <v>0</v>
          </cell>
          <cell r="AP101">
            <v>0</v>
          </cell>
          <cell r="AQ101">
            <v>340</v>
          </cell>
          <cell r="AR101">
            <v>4247</v>
          </cell>
          <cell r="AS101">
            <v>0</v>
          </cell>
          <cell r="AT101">
            <v>0</v>
          </cell>
        </row>
        <row r="102">
          <cell r="F102" t="str">
            <v/>
          </cell>
          <cell r="G102" t="str">
            <v>02</v>
          </cell>
          <cell r="I102" t="str">
            <v>　　　４人～　　９人</v>
          </cell>
          <cell r="J102">
            <v>1</v>
          </cell>
          <cell r="K102">
            <v>8</v>
          </cell>
          <cell r="L102">
            <v>8</v>
          </cell>
          <cell r="M102">
            <v>0</v>
          </cell>
          <cell r="N102">
            <v>8</v>
          </cell>
          <cell r="O102">
            <v>8</v>
          </cell>
          <cell r="P102">
            <v>0</v>
          </cell>
          <cell r="Q102">
            <v>0</v>
          </cell>
          <cell r="R102">
            <v>0</v>
          </cell>
          <cell r="S102">
            <v>0</v>
          </cell>
          <cell r="T102">
            <v>0</v>
          </cell>
          <cell r="U102">
            <v>0</v>
          </cell>
          <cell r="V102">
            <v>0</v>
          </cell>
          <cell r="W102">
            <v>0</v>
          </cell>
          <cell r="X102">
            <v>0</v>
          </cell>
          <cell r="Y102">
            <v>1</v>
          </cell>
          <cell r="Z102">
            <v>0</v>
          </cell>
          <cell r="AA102">
            <v>2683</v>
          </cell>
          <cell r="AB102">
            <v>19648</v>
          </cell>
          <cell r="AC102">
            <v>0</v>
          </cell>
          <cell r="AD102">
            <v>0</v>
          </cell>
          <cell r="AE102">
            <v>0</v>
          </cell>
          <cell r="AF102">
            <v>0</v>
          </cell>
          <cell r="AG102">
            <v>0</v>
          </cell>
          <cell r="AH102">
            <v>0</v>
          </cell>
          <cell r="AI102">
            <v>0</v>
          </cell>
          <cell r="AJ102">
            <v>24235</v>
          </cell>
          <cell r="AK102">
            <v>24235</v>
          </cell>
          <cell r="AL102">
            <v>0</v>
          </cell>
          <cell r="AM102">
            <v>0</v>
          </cell>
          <cell r="AN102">
            <v>0</v>
          </cell>
          <cell r="AO102">
            <v>0</v>
          </cell>
          <cell r="AP102">
            <v>0</v>
          </cell>
          <cell r="AQ102">
            <v>340</v>
          </cell>
          <cell r="AR102">
            <v>4247</v>
          </cell>
          <cell r="AS102">
            <v>0</v>
          </cell>
          <cell r="AT102">
            <v>0</v>
          </cell>
        </row>
        <row r="103">
          <cell r="F103" t="str">
            <v>123</v>
          </cell>
          <cell r="G103" t="str">
            <v/>
          </cell>
          <cell r="H103" t="str">
            <v>木製容器製造業（竹，とうを含む）</v>
          </cell>
          <cell r="J103">
            <v>1</v>
          </cell>
          <cell r="K103">
            <v>13</v>
          </cell>
          <cell r="L103">
            <v>8</v>
          </cell>
          <cell r="M103">
            <v>5</v>
          </cell>
          <cell r="N103">
            <v>13</v>
          </cell>
          <cell r="O103">
            <v>8</v>
          </cell>
          <cell r="P103">
            <v>1</v>
          </cell>
          <cell r="Q103">
            <v>0</v>
          </cell>
          <cell r="R103">
            <v>4</v>
          </cell>
          <cell r="S103">
            <v>0</v>
          </cell>
          <cell r="T103">
            <v>0</v>
          </cell>
          <cell r="U103">
            <v>0</v>
          </cell>
          <cell r="V103">
            <v>0</v>
          </cell>
          <cell r="W103">
            <v>0</v>
          </cell>
          <cell r="X103">
            <v>0</v>
          </cell>
          <cell r="Y103">
            <v>0</v>
          </cell>
          <cell r="Z103">
            <v>0</v>
          </cell>
          <cell r="AA103">
            <v>4771</v>
          </cell>
          <cell r="AB103">
            <v>21905</v>
          </cell>
          <cell r="AC103">
            <v>0</v>
          </cell>
          <cell r="AD103">
            <v>0</v>
          </cell>
          <cell r="AE103">
            <v>0</v>
          </cell>
          <cell r="AF103">
            <v>0</v>
          </cell>
          <cell r="AG103">
            <v>0</v>
          </cell>
          <cell r="AH103">
            <v>0</v>
          </cell>
          <cell r="AI103">
            <v>0</v>
          </cell>
          <cell r="AJ103">
            <v>37143</v>
          </cell>
          <cell r="AK103">
            <v>36975</v>
          </cell>
          <cell r="AL103">
            <v>0</v>
          </cell>
          <cell r="AM103">
            <v>0</v>
          </cell>
          <cell r="AN103">
            <v>0</v>
          </cell>
          <cell r="AO103">
            <v>168</v>
          </cell>
          <cell r="AP103">
            <v>0</v>
          </cell>
          <cell r="AQ103">
            <v>1129</v>
          </cell>
          <cell r="AR103">
            <v>14109</v>
          </cell>
          <cell r="AS103">
            <v>0</v>
          </cell>
          <cell r="AT103">
            <v>0</v>
          </cell>
        </row>
        <row r="104">
          <cell r="F104" t="str">
            <v/>
          </cell>
          <cell r="G104" t="str">
            <v>03</v>
          </cell>
          <cell r="I104" t="str">
            <v>　　１０人～　１９人</v>
          </cell>
          <cell r="J104">
            <v>1</v>
          </cell>
          <cell r="K104">
            <v>13</v>
          </cell>
          <cell r="L104">
            <v>8</v>
          </cell>
          <cell r="M104">
            <v>5</v>
          </cell>
          <cell r="N104">
            <v>13</v>
          </cell>
          <cell r="O104">
            <v>8</v>
          </cell>
          <cell r="P104">
            <v>1</v>
          </cell>
          <cell r="Q104">
            <v>0</v>
          </cell>
          <cell r="R104">
            <v>4</v>
          </cell>
          <cell r="S104">
            <v>0</v>
          </cell>
          <cell r="T104">
            <v>0</v>
          </cell>
          <cell r="U104">
            <v>0</v>
          </cell>
          <cell r="V104">
            <v>0</v>
          </cell>
          <cell r="W104">
            <v>0</v>
          </cell>
          <cell r="X104">
            <v>0</v>
          </cell>
          <cell r="Y104">
            <v>0</v>
          </cell>
          <cell r="Z104">
            <v>0</v>
          </cell>
          <cell r="AA104">
            <v>4771</v>
          </cell>
          <cell r="AB104">
            <v>21905</v>
          </cell>
          <cell r="AC104">
            <v>0</v>
          </cell>
          <cell r="AD104">
            <v>0</v>
          </cell>
          <cell r="AE104">
            <v>0</v>
          </cell>
          <cell r="AF104">
            <v>0</v>
          </cell>
          <cell r="AG104">
            <v>0</v>
          </cell>
          <cell r="AH104">
            <v>0</v>
          </cell>
          <cell r="AI104">
            <v>0</v>
          </cell>
          <cell r="AJ104">
            <v>37143</v>
          </cell>
          <cell r="AK104">
            <v>36975</v>
          </cell>
          <cell r="AL104">
            <v>0</v>
          </cell>
          <cell r="AM104">
            <v>0</v>
          </cell>
          <cell r="AN104">
            <v>0</v>
          </cell>
          <cell r="AO104">
            <v>168</v>
          </cell>
          <cell r="AP104">
            <v>0</v>
          </cell>
          <cell r="AQ104">
            <v>1129</v>
          </cell>
          <cell r="AR104">
            <v>14109</v>
          </cell>
          <cell r="AS104">
            <v>0</v>
          </cell>
          <cell r="AT104">
            <v>0</v>
          </cell>
        </row>
        <row r="105">
          <cell r="F105" t="str">
            <v>1232</v>
          </cell>
          <cell r="G105" t="str">
            <v/>
          </cell>
          <cell r="H105" t="str">
            <v>木箱製造業</v>
          </cell>
          <cell r="J105">
            <v>1</v>
          </cell>
          <cell r="K105">
            <v>13</v>
          </cell>
          <cell r="L105">
            <v>8</v>
          </cell>
          <cell r="M105">
            <v>5</v>
          </cell>
          <cell r="N105">
            <v>13</v>
          </cell>
          <cell r="O105">
            <v>8</v>
          </cell>
          <cell r="P105">
            <v>1</v>
          </cell>
          <cell r="Q105">
            <v>0</v>
          </cell>
          <cell r="R105">
            <v>4</v>
          </cell>
          <cell r="S105">
            <v>0</v>
          </cell>
          <cell r="T105">
            <v>0</v>
          </cell>
          <cell r="U105">
            <v>0</v>
          </cell>
          <cell r="V105">
            <v>0</v>
          </cell>
          <cell r="W105">
            <v>0</v>
          </cell>
          <cell r="X105">
            <v>0</v>
          </cell>
          <cell r="Y105">
            <v>0</v>
          </cell>
          <cell r="Z105">
            <v>0</v>
          </cell>
          <cell r="AA105">
            <v>4771</v>
          </cell>
          <cell r="AB105">
            <v>21905</v>
          </cell>
          <cell r="AC105">
            <v>0</v>
          </cell>
          <cell r="AD105">
            <v>0</v>
          </cell>
          <cell r="AE105">
            <v>0</v>
          </cell>
          <cell r="AF105">
            <v>0</v>
          </cell>
          <cell r="AG105">
            <v>0</v>
          </cell>
          <cell r="AH105">
            <v>0</v>
          </cell>
          <cell r="AI105">
            <v>0</v>
          </cell>
          <cell r="AJ105">
            <v>37143</v>
          </cell>
          <cell r="AK105">
            <v>36975</v>
          </cell>
          <cell r="AL105">
            <v>0</v>
          </cell>
          <cell r="AM105">
            <v>0</v>
          </cell>
          <cell r="AN105">
            <v>0</v>
          </cell>
          <cell r="AO105">
            <v>168</v>
          </cell>
          <cell r="AP105">
            <v>0</v>
          </cell>
          <cell r="AQ105">
            <v>1129</v>
          </cell>
          <cell r="AR105">
            <v>14109</v>
          </cell>
          <cell r="AS105">
            <v>0</v>
          </cell>
          <cell r="AT105">
            <v>0</v>
          </cell>
        </row>
        <row r="106">
          <cell r="F106" t="str">
            <v/>
          </cell>
          <cell r="G106" t="str">
            <v>03</v>
          </cell>
          <cell r="I106" t="str">
            <v>　　１０人～　１９人</v>
          </cell>
          <cell r="J106">
            <v>1</v>
          </cell>
          <cell r="K106">
            <v>13</v>
          </cell>
          <cell r="L106">
            <v>8</v>
          </cell>
          <cell r="M106">
            <v>5</v>
          </cell>
          <cell r="N106">
            <v>13</v>
          </cell>
          <cell r="O106">
            <v>8</v>
          </cell>
          <cell r="P106">
            <v>1</v>
          </cell>
          <cell r="Q106">
            <v>0</v>
          </cell>
          <cell r="R106">
            <v>4</v>
          </cell>
          <cell r="S106">
            <v>0</v>
          </cell>
          <cell r="T106">
            <v>0</v>
          </cell>
          <cell r="U106">
            <v>0</v>
          </cell>
          <cell r="V106">
            <v>0</v>
          </cell>
          <cell r="W106">
            <v>0</v>
          </cell>
          <cell r="X106">
            <v>0</v>
          </cell>
          <cell r="Y106">
            <v>0</v>
          </cell>
          <cell r="Z106">
            <v>0</v>
          </cell>
          <cell r="AA106">
            <v>4771</v>
          </cell>
          <cell r="AB106">
            <v>21905</v>
          </cell>
          <cell r="AC106">
            <v>0</v>
          </cell>
          <cell r="AD106">
            <v>0</v>
          </cell>
          <cell r="AE106">
            <v>0</v>
          </cell>
          <cell r="AF106">
            <v>0</v>
          </cell>
          <cell r="AG106">
            <v>0</v>
          </cell>
          <cell r="AH106">
            <v>0</v>
          </cell>
          <cell r="AI106">
            <v>0</v>
          </cell>
          <cell r="AJ106">
            <v>37143</v>
          </cell>
          <cell r="AK106">
            <v>36975</v>
          </cell>
          <cell r="AL106">
            <v>0</v>
          </cell>
          <cell r="AM106">
            <v>0</v>
          </cell>
          <cell r="AN106">
            <v>0</v>
          </cell>
          <cell r="AO106">
            <v>168</v>
          </cell>
          <cell r="AP106">
            <v>0</v>
          </cell>
          <cell r="AQ106">
            <v>1129</v>
          </cell>
          <cell r="AR106">
            <v>14109</v>
          </cell>
          <cell r="AS106">
            <v>0</v>
          </cell>
          <cell r="AT106">
            <v>0</v>
          </cell>
        </row>
        <row r="107">
          <cell r="F107" t="str">
            <v>129</v>
          </cell>
          <cell r="G107" t="str">
            <v/>
          </cell>
          <cell r="H107" t="str">
            <v>その他の木製品製造業(竹，とうを含む)</v>
          </cell>
          <cell r="J107">
            <v>1</v>
          </cell>
          <cell r="K107">
            <v>4</v>
          </cell>
          <cell r="L107">
            <v>1</v>
          </cell>
          <cell r="M107">
            <v>3</v>
          </cell>
          <cell r="N107">
            <v>3</v>
          </cell>
          <cell r="O107">
            <v>0</v>
          </cell>
          <cell r="P107">
            <v>1</v>
          </cell>
          <cell r="Q107">
            <v>0</v>
          </cell>
          <cell r="R107">
            <v>2</v>
          </cell>
          <cell r="S107">
            <v>0</v>
          </cell>
          <cell r="T107">
            <v>0</v>
          </cell>
          <cell r="U107">
            <v>1</v>
          </cell>
          <cell r="V107">
            <v>1</v>
          </cell>
          <cell r="W107">
            <v>0</v>
          </cell>
          <cell r="X107">
            <v>0</v>
          </cell>
          <cell r="Y107">
            <v>0</v>
          </cell>
          <cell r="Z107">
            <v>0</v>
          </cell>
          <cell r="AA107">
            <v>310</v>
          </cell>
          <cell r="AB107">
            <v>648</v>
          </cell>
          <cell r="AC107">
            <v>0</v>
          </cell>
          <cell r="AD107">
            <v>0</v>
          </cell>
          <cell r="AE107">
            <v>0</v>
          </cell>
          <cell r="AF107">
            <v>0</v>
          </cell>
          <cell r="AG107">
            <v>0</v>
          </cell>
          <cell r="AH107">
            <v>0</v>
          </cell>
          <cell r="AI107">
            <v>0</v>
          </cell>
          <cell r="AJ107">
            <v>1296</v>
          </cell>
          <cell r="AK107">
            <v>540</v>
          </cell>
          <cell r="AL107">
            <v>0</v>
          </cell>
          <cell r="AM107">
            <v>0</v>
          </cell>
          <cell r="AN107">
            <v>756</v>
          </cell>
          <cell r="AO107">
            <v>0</v>
          </cell>
          <cell r="AP107">
            <v>0</v>
          </cell>
          <cell r="AQ107">
            <v>48</v>
          </cell>
          <cell r="AR107">
            <v>600</v>
          </cell>
          <cell r="AS107">
            <v>0</v>
          </cell>
          <cell r="AT107">
            <v>0</v>
          </cell>
        </row>
        <row r="108">
          <cell r="F108" t="str">
            <v/>
          </cell>
          <cell r="G108" t="str">
            <v>02</v>
          </cell>
          <cell r="I108" t="str">
            <v>　　　４人～　　９人</v>
          </cell>
          <cell r="J108">
            <v>1</v>
          </cell>
          <cell r="K108">
            <v>4</v>
          </cell>
          <cell r="L108">
            <v>1</v>
          </cell>
          <cell r="M108">
            <v>3</v>
          </cell>
          <cell r="N108">
            <v>3</v>
          </cell>
          <cell r="O108">
            <v>0</v>
          </cell>
          <cell r="P108">
            <v>1</v>
          </cell>
          <cell r="Q108">
            <v>0</v>
          </cell>
          <cell r="R108">
            <v>2</v>
          </cell>
          <cell r="S108">
            <v>0</v>
          </cell>
          <cell r="T108">
            <v>0</v>
          </cell>
          <cell r="U108">
            <v>1</v>
          </cell>
          <cell r="V108">
            <v>1</v>
          </cell>
          <cell r="W108">
            <v>0</v>
          </cell>
          <cell r="X108">
            <v>0</v>
          </cell>
          <cell r="Y108">
            <v>0</v>
          </cell>
          <cell r="Z108">
            <v>0</v>
          </cell>
          <cell r="AA108">
            <v>310</v>
          </cell>
          <cell r="AB108">
            <v>648</v>
          </cell>
          <cell r="AC108">
            <v>0</v>
          </cell>
          <cell r="AD108">
            <v>0</v>
          </cell>
          <cell r="AE108">
            <v>0</v>
          </cell>
          <cell r="AF108">
            <v>0</v>
          </cell>
          <cell r="AG108">
            <v>0</v>
          </cell>
          <cell r="AH108">
            <v>0</v>
          </cell>
          <cell r="AI108">
            <v>0</v>
          </cell>
          <cell r="AJ108">
            <v>1296</v>
          </cell>
          <cell r="AK108">
            <v>540</v>
          </cell>
          <cell r="AL108">
            <v>0</v>
          </cell>
          <cell r="AM108">
            <v>0</v>
          </cell>
          <cell r="AN108">
            <v>756</v>
          </cell>
          <cell r="AO108">
            <v>0</v>
          </cell>
          <cell r="AP108">
            <v>0</v>
          </cell>
          <cell r="AQ108">
            <v>48</v>
          </cell>
          <cell r="AR108">
            <v>600</v>
          </cell>
          <cell r="AS108">
            <v>0</v>
          </cell>
          <cell r="AT108">
            <v>0</v>
          </cell>
        </row>
        <row r="109">
          <cell r="F109" t="str">
            <v>1299</v>
          </cell>
          <cell r="G109" t="str">
            <v/>
          </cell>
          <cell r="H109" t="str">
            <v>他に分類されない木製品製造業（竹，とうを含む）</v>
          </cell>
          <cell r="J109">
            <v>1</v>
          </cell>
          <cell r="K109">
            <v>4</v>
          </cell>
          <cell r="L109">
            <v>1</v>
          </cell>
          <cell r="M109">
            <v>3</v>
          </cell>
          <cell r="N109">
            <v>3</v>
          </cell>
          <cell r="O109">
            <v>0</v>
          </cell>
          <cell r="P109">
            <v>1</v>
          </cell>
          <cell r="Q109">
            <v>0</v>
          </cell>
          <cell r="R109">
            <v>2</v>
          </cell>
          <cell r="S109">
            <v>0</v>
          </cell>
          <cell r="T109">
            <v>0</v>
          </cell>
          <cell r="U109">
            <v>1</v>
          </cell>
          <cell r="V109">
            <v>1</v>
          </cell>
          <cell r="W109">
            <v>0</v>
          </cell>
          <cell r="X109">
            <v>0</v>
          </cell>
          <cell r="Y109">
            <v>0</v>
          </cell>
          <cell r="Z109">
            <v>0</v>
          </cell>
          <cell r="AA109">
            <v>310</v>
          </cell>
          <cell r="AB109">
            <v>648</v>
          </cell>
          <cell r="AC109">
            <v>0</v>
          </cell>
          <cell r="AD109">
            <v>0</v>
          </cell>
          <cell r="AE109">
            <v>0</v>
          </cell>
          <cell r="AF109">
            <v>0</v>
          </cell>
          <cell r="AG109">
            <v>0</v>
          </cell>
          <cell r="AH109">
            <v>0</v>
          </cell>
          <cell r="AI109">
            <v>0</v>
          </cell>
          <cell r="AJ109">
            <v>1296</v>
          </cell>
          <cell r="AK109">
            <v>540</v>
          </cell>
          <cell r="AL109">
            <v>0</v>
          </cell>
          <cell r="AM109">
            <v>0</v>
          </cell>
          <cell r="AN109">
            <v>756</v>
          </cell>
          <cell r="AO109">
            <v>0</v>
          </cell>
          <cell r="AP109">
            <v>0</v>
          </cell>
          <cell r="AQ109">
            <v>48</v>
          </cell>
          <cell r="AR109">
            <v>600</v>
          </cell>
          <cell r="AS109">
            <v>0</v>
          </cell>
          <cell r="AT109">
            <v>0</v>
          </cell>
        </row>
        <row r="110">
          <cell r="F110" t="str">
            <v/>
          </cell>
          <cell r="G110" t="str">
            <v>02</v>
          </cell>
          <cell r="I110" t="str">
            <v>　　　４人～　　９人</v>
          </cell>
          <cell r="J110">
            <v>1</v>
          </cell>
          <cell r="K110">
            <v>4</v>
          </cell>
          <cell r="L110">
            <v>1</v>
          </cell>
          <cell r="M110">
            <v>3</v>
          </cell>
          <cell r="N110">
            <v>3</v>
          </cell>
          <cell r="O110">
            <v>0</v>
          </cell>
          <cell r="P110">
            <v>1</v>
          </cell>
          <cell r="Q110">
            <v>0</v>
          </cell>
          <cell r="R110">
            <v>2</v>
          </cell>
          <cell r="S110">
            <v>0</v>
          </cell>
          <cell r="T110">
            <v>0</v>
          </cell>
          <cell r="U110">
            <v>1</v>
          </cell>
          <cell r="V110">
            <v>1</v>
          </cell>
          <cell r="W110">
            <v>0</v>
          </cell>
          <cell r="X110">
            <v>0</v>
          </cell>
          <cell r="Y110">
            <v>0</v>
          </cell>
          <cell r="Z110">
            <v>0</v>
          </cell>
          <cell r="AA110">
            <v>310</v>
          </cell>
          <cell r="AB110">
            <v>648</v>
          </cell>
          <cell r="AC110">
            <v>0</v>
          </cell>
          <cell r="AD110">
            <v>0</v>
          </cell>
          <cell r="AE110">
            <v>0</v>
          </cell>
          <cell r="AF110">
            <v>0</v>
          </cell>
          <cell r="AG110">
            <v>0</v>
          </cell>
          <cell r="AH110">
            <v>0</v>
          </cell>
          <cell r="AI110">
            <v>0</v>
          </cell>
          <cell r="AJ110">
            <v>1296</v>
          </cell>
          <cell r="AK110">
            <v>540</v>
          </cell>
          <cell r="AL110">
            <v>0</v>
          </cell>
          <cell r="AM110">
            <v>0</v>
          </cell>
          <cell r="AN110">
            <v>756</v>
          </cell>
          <cell r="AO110">
            <v>0</v>
          </cell>
          <cell r="AP110">
            <v>0</v>
          </cell>
          <cell r="AQ110">
            <v>48</v>
          </cell>
          <cell r="AR110">
            <v>600</v>
          </cell>
          <cell r="AS110">
            <v>0</v>
          </cell>
          <cell r="AT110">
            <v>0</v>
          </cell>
        </row>
        <row r="111">
          <cell r="F111" t="str">
            <v>13</v>
          </cell>
          <cell r="G111" t="str">
            <v/>
          </cell>
          <cell r="H111" t="str">
            <v>家具・装備品製造業</v>
          </cell>
          <cell r="J111">
            <v>10</v>
          </cell>
          <cell r="K111">
            <v>126</v>
          </cell>
          <cell r="L111">
            <v>76</v>
          </cell>
          <cell r="M111">
            <v>50</v>
          </cell>
          <cell r="N111">
            <v>125</v>
          </cell>
          <cell r="O111">
            <v>66</v>
          </cell>
          <cell r="P111">
            <v>16</v>
          </cell>
          <cell r="Q111">
            <v>9</v>
          </cell>
          <cell r="R111">
            <v>34</v>
          </cell>
          <cell r="S111">
            <v>0</v>
          </cell>
          <cell r="T111">
            <v>0</v>
          </cell>
          <cell r="U111">
            <v>1</v>
          </cell>
          <cell r="V111">
            <v>1</v>
          </cell>
          <cell r="W111">
            <v>0</v>
          </cell>
          <cell r="X111">
            <v>3</v>
          </cell>
          <cell r="Y111">
            <v>1</v>
          </cell>
          <cell r="Z111">
            <v>0</v>
          </cell>
          <cell r="AA111">
            <v>42865</v>
          </cell>
          <cell r="AB111">
            <v>71564</v>
          </cell>
          <cell r="AC111">
            <v>0</v>
          </cell>
          <cell r="AD111">
            <v>0</v>
          </cell>
          <cell r="AE111">
            <v>0</v>
          </cell>
          <cell r="AF111">
            <v>0</v>
          </cell>
          <cell r="AG111">
            <v>0</v>
          </cell>
          <cell r="AH111">
            <v>0</v>
          </cell>
          <cell r="AI111">
            <v>93</v>
          </cell>
          <cell r="AJ111">
            <v>158383</v>
          </cell>
          <cell r="AK111">
            <v>140280</v>
          </cell>
          <cell r="AL111">
            <v>18103</v>
          </cell>
          <cell r="AM111">
            <v>0</v>
          </cell>
          <cell r="AN111">
            <v>0</v>
          </cell>
          <cell r="AO111">
            <v>0</v>
          </cell>
          <cell r="AP111">
            <v>0</v>
          </cell>
          <cell r="AQ111">
            <v>6430</v>
          </cell>
          <cell r="AR111">
            <v>80389</v>
          </cell>
          <cell r="AS111">
            <v>0</v>
          </cell>
          <cell r="AT111">
            <v>0</v>
          </cell>
        </row>
        <row r="112">
          <cell r="F112" t="str">
            <v/>
          </cell>
          <cell r="G112" t="str">
            <v>02</v>
          </cell>
          <cell r="I112" t="str">
            <v>　　　４人～　　９人</v>
          </cell>
          <cell r="J112">
            <v>4</v>
          </cell>
          <cell r="K112">
            <v>28</v>
          </cell>
          <cell r="L112">
            <v>23</v>
          </cell>
          <cell r="M112">
            <v>5</v>
          </cell>
          <cell r="N112">
            <v>27</v>
          </cell>
          <cell r="O112">
            <v>21</v>
          </cell>
          <cell r="P112">
            <v>4</v>
          </cell>
          <cell r="Q112">
            <v>1</v>
          </cell>
          <cell r="R112">
            <v>1</v>
          </cell>
          <cell r="S112">
            <v>0</v>
          </cell>
          <cell r="T112">
            <v>0</v>
          </cell>
          <cell r="U112">
            <v>1</v>
          </cell>
          <cell r="V112">
            <v>1</v>
          </cell>
          <cell r="W112">
            <v>0</v>
          </cell>
          <cell r="X112">
            <v>0</v>
          </cell>
          <cell r="Y112">
            <v>0</v>
          </cell>
          <cell r="Z112">
            <v>0</v>
          </cell>
          <cell r="AA112">
            <v>11789</v>
          </cell>
          <cell r="AB112">
            <v>20213</v>
          </cell>
          <cell r="AC112">
            <v>0</v>
          </cell>
          <cell r="AD112">
            <v>0</v>
          </cell>
          <cell r="AE112">
            <v>0</v>
          </cell>
          <cell r="AF112">
            <v>0</v>
          </cell>
          <cell r="AG112">
            <v>0</v>
          </cell>
          <cell r="AH112">
            <v>0</v>
          </cell>
          <cell r="AI112">
            <v>0</v>
          </cell>
          <cell r="AJ112">
            <v>46527</v>
          </cell>
          <cell r="AK112">
            <v>44047</v>
          </cell>
          <cell r="AL112">
            <v>2480</v>
          </cell>
          <cell r="AM112">
            <v>0</v>
          </cell>
          <cell r="AN112">
            <v>0</v>
          </cell>
          <cell r="AO112">
            <v>0</v>
          </cell>
          <cell r="AP112">
            <v>0</v>
          </cell>
          <cell r="AQ112">
            <v>1949</v>
          </cell>
          <cell r="AR112">
            <v>24365</v>
          </cell>
          <cell r="AS112">
            <v>0</v>
          </cell>
          <cell r="AT112">
            <v>0</v>
          </cell>
        </row>
        <row r="113">
          <cell r="F113" t="str">
            <v/>
          </cell>
          <cell r="G113" t="str">
            <v>03</v>
          </cell>
          <cell r="I113" t="str">
            <v>　　１０人～　１９人</v>
          </cell>
          <cell r="J113">
            <v>4</v>
          </cell>
          <cell r="K113">
            <v>50</v>
          </cell>
          <cell r="L113">
            <v>25</v>
          </cell>
          <cell r="M113">
            <v>25</v>
          </cell>
          <cell r="N113">
            <v>50</v>
          </cell>
          <cell r="O113">
            <v>18</v>
          </cell>
          <cell r="P113">
            <v>6</v>
          </cell>
          <cell r="Q113">
            <v>7</v>
          </cell>
          <cell r="R113">
            <v>19</v>
          </cell>
          <cell r="S113">
            <v>0</v>
          </cell>
          <cell r="T113">
            <v>0</v>
          </cell>
          <cell r="U113">
            <v>0</v>
          </cell>
          <cell r="V113">
            <v>0</v>
          </cell>
          <cell r="W113">
            <v>0</v>
          </cell>
          <cell r="X113">
            <v>3</v>
          </cell>
          <cell r="Y113">
            <v>1</v>
          </cell>
          <cell r="Z113">
            <v>0</v>
          </cell>
          <cell r="AA113">
            <v>10773</v>
          </cell>
          <cell r="AB113">
            <v>17496</v>
          </cell>
          <cell r="AC113">
            <v>0</v>
          </cell>
          <cell r="AD113">
            <v>0</v>
          </cell>
          <cell r="AE113">
            <v>0</v>
          </cell>
          <cell r="AF113">
            <v>0</v>
          </cell>
          <cell r="AG113">
            <v>0</v>
          </cell>
          <cell r="AH113">
            <v>0</v>
          </cell>
          <cell r="AI113">
            <v>0</v>
          </cell>
          <cell r="AJ113">
            <v>40601</v>
          </cell>
          <cell r="AK113">
            <v>24978</v>
          </cell>
          <cell r="AL113">
            <v>15623</v>
          </cell>
          <cell r="AM113">
            <v>0</v>
          </cell>
          <cell r="AN113">
            <v>0</v>
          </cell>
          <cell r="AO113">
            <v>0</v>
          </cell>
          <cell r="AP113">
            <v>0</v>
          </cell>
          <cell r="AQ113">
            <v>1711</v>
          </cell>
          <cell r="AR113">
            <v>21394</v>
          </cell>
          <cell r="AS113">
            <v>0</v>
          </cell>
          <cell r="AT113">
            <v>0</v>
          </cell>
        </row>
        <row r="114">
          <cell r="F114" t="str">
            <v/>
          </cell>
          <cell r="G114" t="str">
            <v>04</v>
          </cell>
          <cell r="I114" t="str">
            <v>　　２０人～　２９人</v>
          </cell>
          <cell r="J114">
            <v>2</v>
          </cell>
          <cell r="K114">
            <v>48</v>
          </cell>
          <cell r="L114">
            <v>28</v>
          </cell>
          <cell r="M114">
            <v>20</v>
          </cell>
          <cell r="N114">
            <v>48</v>
          </cell>
          <cell r="O114">
            <v>27</v>
          </cell>
          <cell r="P114">
            <v>6</v>
          </cell>
          <cell r="Q114">
            <v>1</v>
          </cell>
          <cell r="R114">
            <v>14</v>
          </cell>
          <cell r="S114">
            <v>0</v>
          </cell>
          <cell r="T114">
            <v>0</v>
          </cell>
          <cell r="U114">
            <v>0</v>
          </cell>
          <cell r="V114">
            <v>0</v>
          </cell>
          <cell r="W114">
            <v>0</v>
          </cell>
          <cell r="X114">
            <v>0</v>
          </cell>
          <cell r="Y114">
            <v>0</v>
          </cell>
          <cell r="Z114">
            <v>0</v>
          </cell>
          <cell r="AA114">
            <v>20303</v>
          </cell>
          <cell r="AB114">
            <v>33855</v>
          </cell>
          <cell r="AC114">
            <v>0</v>
          </cell>
          <cell r="AD114">
            <v>0</v>
          </cell>
          <cell r="AE114">
            <v>0</v>
          </cell>
          <cell r="AF114">
            <v>0</v>
          </cell>
          <cell r="AG114">
            <v>0</v>
          </cell>
          <cell r="AH114">
            <v>0</v>
          </cell>
          <cell r="AI114">
            <v>93</v>
          </cell>
          <cell r="AJ114">
            <v>71255</v>
          </cell>
          <cell r="AK114">
            <v>71255</v>
          </cell>
          <cell r="AL114">
            <v>0</v>
          </cell>
          <cell r="AM114">
            <v>0</v>
          </cell>
          <cell r="AN114">
            <v>0</v>
          </cell>
          <cell r="AO114">
            <v>0</v>
          </cell>
          <cell r="AP114">
            <v>0</v>
          </cell>
          <cell r="AQ114">
            <v>2770</v>
          </cell>
          <cell r="AR114">
            <v>34630</v>
          </cell>
          <cell r="AS114">
            <v>0</v>
          </cell>
          <cell r="AT114">
            <v>0</v>
          </cell>
        </row>
        <row r="115">
          <cell r="F115" t="str">
            <v>131</v>
          </cell>
          <cell r="G115" t="str">
            <v/>
          </cell>
          <cell r="H115" t="str">
            <v>家具製造業</v>
          </cell>
          <cell r="J115">
            <v>3</v>
          </cell>
          <cell r="K115">
            <v>41</v>
          </cell>
          <cell r="L115">
            <v>32</v>
          </cell>
          <cell r="M115">
            <v>9</v>
          </cell>
          <cell r="N115">
            <v>41</v>
          </cell>
          <cell r="O115">
            <v>30</v>
          </cell>
          <cell r="P115">
            <v>7</v>
          </cell>
          <cell r="Q115">
            <v>2</v>
          </cell>
          <cell r="R115">
            <v>2</v>
          </cell>
          <cell r="S115">
            <v>0</v>
          </cell>
          <cell r="T115">
            <v>0</v>
          </cell>
          <cell r="U115">
            <v>0</v>
          </cell>
          <cell r="V115">
            <v>0</v>
          </cell>
          <cell r="W115">
            <v>0</v>
          </cell>
          <cell r="X115">
            <v>0</v>
          </cell>
          <cell r="Y115">
            <v>0</v>
          </cell>
          <cell r="Z115">
            <v>0</v>
          </cell>
          <cell r="AA115">
            <v>16175</v>
          </cell>
          <cell r="AB115">
            <v>19346</v>
          </cell>
          <cell r="AC115">
            <v>0</v>
          </cell>
          <cell r="AD115">
            <v>0</v>
          </cell>
          <cell r="AE115">
            <v>0</v>
          </cell>
          <cell r="AF115">
            <v>0</v>
          </cell>
          <cell r="AG115">
            <v>0</v>
          </cell>
          <cell r="AH115">
            <v>0</v>
          </cell>
          <cell r="AI115">
            <v>93</v>
          </cell>
          <cell r="AJ115">
            <v>51113</v>
          </cell>
          <cell r="AK115">
            <v>48633</v>
          </cell>
          <cell r="AL115">
            <v>2480</v>
          </cell>
          <cell r="AM115">
            <v>0</v>
          </cell>
          <cell r="AN115">
            <v>0</v>
          </cell>
          <cell r="AO115">
            <v>0</v>
          </cell>
          <cell r="AP115">
            <v>0</v>
          </cell>
          <cell r="AQ115">
            <v>2353</v>
          </cell>
          <cell r="AR115">
            <v>29414</v>
          </cell>
          <cell r="AS115">
            <v>0</v>
          </cell>
          <cell r="AT115">
            <v>0</v>
          </cell>
        </row>
        <row r="116">
          <cell r="F116" t="str">
            <v/>
          </cell>
          <cell r="G116" t="str">
            <v>02</v>
          </cell>
          <cell r="I116" t="str">
            <v>　　　４人～　　９人</v>
          </cell>
          <cell r="J116">
            <v>2</v>
          </cell>
          <cell r="K116">
            <v>14</v>
          </cell>
          <cell r="L116">
            <v>11</v>
          </cell>
          <cell r="M116">
            <v>3</v>
          </cell>
          <cell r="N116">
            <v>14</v>
          </cell>
          <cell r="O116">
            <v>10</v>
          </cell>
          <cell r="P116">
            <v>2</v>
          </cell>
          <cell r="Q116">
            <v>1</v>
          </cell>
          <cell r="R116">
            <v>1</v>
          </cell>
          <cell r="S116">
            <v>0</v>
          </cell>
          <cell r="T116">
            <v>0</v>
          </cell>
          <cell r="U116">
            <v>0</v>
          </cell>
          <cell r="V116">
            <v>0</v>
          </cell>
          <cell r="W116">
            <v>0</v>
          </cell>
          <cell r="X116">
            <v>0</v>
          </cell>
          <cell r="Y116">
            <v>0</v>
          </cell>
          <cell r="Z116">
            <v>0</v>
          </cell>
          <cell r="AA116">
            <v>5626</v>
          </cell>
          <cell r="AB116">
            <v>8638</v>
          </cell>
          <cell r="AC116">
            <v>0</v>
          </cell>
          <cell r="AD116">
            <v>0</v>
          </cell>
          <cell r="AE116">
            <v>0</v>
          </cell>
          <cell r="AF116">
            <v>0</v>
          </cell>
          <cell r="AG116">
            <v>0</v>
          </cell>
          <cell r="AH116">
            <v>0</v>
          </cell>
          <cell r="AI116">
            <v>0</v>
          </cell>
          <cell r="AJ116">
            <v>20653</v>
          </cell>
          <cell r="AK116">
            <v>18173</v>
          </cell>
          <cell r="AL116">
            <v>2480</v>
          </cell>
          <cell r="AM116">
            <v>0</v>
          </cell>
          <cell r="AN116">
            <v>0</v>
          </cell>
          <cell r="AO116">
            <v>0</v>
          </cell>
          <cell r="AP116">
            <v>0</v>
          </cell>
          <cell r="AQ116">
            <v>890</v>
          </cell>
          <cell r="AR116">
            <v>11125</v>
          </cell>
          <cell r="AS116">
            <v>0</v>
          </cell>
          <cell r="AT116">
            <v>0</v>
          </cell>
        </row>
        <row r="117">
          <cell r="F117" t="str">
            <v/>
          </cell>
          <cell r="G117" t="str">
            <v>04</v>
          </cell>
          <cell r="I117" t="str">
            <v>　　２０人～　２９人</v>
          </cell>
          <cell r="J117">
            <v>1</v>
          </cell>
          <cell r="K117">
            <v>27</v>
          </cell>
          <cell r="L117">
            <v>21</v>
          </cell>
          <cell r="M117">
            <v>6</v>
          </cell>
          <cell r="N117">
            <v>27</v>
          </cell>
          <cell r="O117">
            <v>20</v>
          </cell>
          <cell r="P117">
            <v>5</v>
          </cell>
          <cell r="Q117">
            <v>1</v>
          </cell>
          <cell r="R117">
            <v>1</v>
          </cell>
          <cell r="S117">
            <v>0</v>
          </cell>
          <cell r="T117">
            <v>0</v>
          </cell>
          <cell r="U117">
            <v>0</v>
          </cell>
          <cell r="V117">
            <v>0</v>
          </cell>
          <cell r="W117">
            <v>0</v>
          </cell>
          <cell r="X117">
            <v>0</v>
          </cell>
          <cell r="Y117">
            <v>0</v>
          </cell>
          <cell r="Z117">
            <v>0</v>
          </cell>
          <cell r="AA117">
            <v>10549</v>
          </cell>
          <cell r="AB117">
            <v>10708</v>
          </cell>
          <cell r="AC117">
            <v>0</v>
          </cell>
          <cell r="AD117">
            <v>0</v>
          </cell>
          <cell r="AE117">
            <v>0</v>
          </cell>
          <cell r="AF117">
            <v>0</v>
          </cell>
          <cell r="AG117">
            <v>0</v>
          </cell>
          <cell r="AH117">
            <v>0</v>
          </cell>
          <cell r="AI117">
            <v>93</v>
          </cell>
          <cell r="AJ117">
            <v>30460</v>
          </cell>
          <cell r="AK117">
            <v>30460</v>
          </cell>
          <cell r="AL117">
            <v>0</v>
          </cell>
          <cell r="AM117">
            <v>0</v>
          </cell>
          <cell r="AN117">
            <v>0</v>
          </cell>
          <cell r="AO117">
            <v>0</v>
          </cell>
          <cell r="AP117">
            <v>0</v>
          </cell>
          <cell r="AQ117">
            <v>1463</v>
          </cell>
          <cell r="AR117">
            <v>18289</v>
          </cell>
          <cell r="AS117">
            <v>0</v>
          </cell>
          <cell r="AT117">
            <v>0</v>
          </cell>
        </row>
        <row r="118">
          <cell r="F118" t="str">
            <v>1311</v>
          </cell>
          <cell r="G118" t="str">
            <v/>
          </cell>
          <cell r="H118" t="str">
            <v>木製家具製造業（漆塗りを除く）</v>
          </cell>
          <cell r="J118">
            <v>1</v>
          </cell>
          <cell r="K118">
            <v>6</v>
          </cell>
          <cell r="L118">
            <v>5</v>
          </cell>
          <cell r="M118">
            <v>1</v>
          </cell>
          <cell r="N118">
            <v>6</v>
          </cell>
          <cell r="O118">
            <v>5</v>
          </cell>
          <cell r="P118">
            <v>1</v>
          </cell>
          <cell r="Q118">
            <v>0</v>
          </cell>
          <cell r="R118">
            <v>0</v>
          </cell>
          <cell r="S118">
            <v>0</v>
          </cell>
          <cell r="T118">
            <v>0</v>
          </cell>
          <cell r="U118">
            <v>0</v>
          </cell>
          <cell r="V118">
            <v>0</v>
          </cell>
          <cell r="W118">
            <v>0</v>
          </cell>
          <cell r="X118">
            <v>0</v>
          </cell>
          <cell r="Y118">
            <v>0</v>
          </cell>
          <cell r="Z118">
            <v>0</v>
          </cell>
          <cell r="AA118">
            <v>3226</v>
          </cell>
          <cell r="AB118">
            <v>7039</v>
          </cell>
          <cell r="AC118">
            <v>0</v>
          </cell>
          <cell r="AD118">
            <v>0</v>
          </cell>
          <cell r="AE118">
            <v>0</v>
          </cell>
          <cell r="AF118">
            <v>0</v>
          </cell>
          <cell r="AG118">
            <v>0</v>
          </cell>
          <cell r="AH118">
            <v>0</v>
          </cell>
          <cell r="AI118">
            <v>0</v>
          </cell>
          <cell r="AJ118">
            <v>12880</v>
          </cell>
          <cell r="AK118">
            <v>12880</v>
          </cell>
          <cell r="AL118">
            <v>0</v>
          </cell>
          <cell r="AM118">
            <v>0</v>
          </cell>
          <cell r="AN118">
            <v>0</v>
          </cell>
          <cell r="AO118">
            <v>0</v>
          </cell>
          <cell r="AP118">
            <v>0</v>
          </cell>
          <cell r="AQ118">
            <v>433</v>
          </cell>
          <cell r="AR118">
            <v>5408</v>
          </cell>
          <cell r="AS118">
            <v>0</v>
          </cell>
          <cell r="AT118">
            <v>0</v>
          </cell>
        </row>
        <row r="119">
          <cell r="F119" t="str">
            <v/>
          </cell>
          <cell r="G119" t="str">
            <v>02</v>
          </cell>
          <cell r="I119" t="str">
            <v>　　　４人～　　９人</v>
          </cell>
          <cell r="J119">
            <v>1</v>
          </cell>
          <cell r="K119">
            <v>6</v>
          </cell>
          <cell r="L119">
            <v>5</v>
          </cell>
          <cell r="M119">
            <v>1</v>
          </cell>
          <cell r="N119">
            <v>6</v>
          </cell>
          <cell r="O119">
            <v>5</v>
          </cell>
          <cell r="P119">
            <v>1</v>
          </cell>
          <cell r="Q119">
            <v>0</v>
          </cell>
          <cell r="R119">
            <v>0</v>
          </cell>
          <cell r="S119">
            <v>0</v>
          </cell>
          <cell r="T119">
            <v>0</v>
          </cell>
          <cell r="U119">
            <v>0</v>
          </cell>
          <cell r="V119">
            <v>0</v>
          </cell>
          <cell r="W119">
            <v>0</v>
          </cell>
          <cell r="X119">
            <v>0</v>
          </cell>
          <cell r="Y119">
            <v>0</v>
          </cell>
          <cell r="Z119">
            <v>0</v>
          </cell>
          <cell r="AA119">
            <v>3226</v>
          </cell>
          <cell r="AB119">
            <v>7039</v>
          </cell>
          <cell r="AC119">
            <v>0</v>
          </cell>
          <cell r="AD119">
            <v>0</v>
          </cell>
          <cell r="AE119">
            <v>0</v>
          </cell>
          <cell r="AF119">
            <v>0</v>
          </cell>
          <cell r="AG119">
            <v>0</v>
          </cell>
          <cell r="AH119">
            <v>0</v>
          </cell>
          <cell r="AI119">
            <v>0</v>
          </cell>
          <cell r="AJ119">
            <v>12880</v>
          </cell>
          <cell r="AK119">
            <v>12880</v>
          </cell>
          <cell r="AL119">
            <v>0</v>
          </cell>
          <cell r="AM119">
            <v>0</v>
          </cell>
          <cell r="AN119">
            <v>0</v>
          </cell>
          <cell r="AO119">
            <v>0</v>
          </cell>
          <cell r="AP119">
            <v>0</v>
          </cell>
          <cell r="AQ119">
            <v>433</v>
          </cell>
          <cell r="AR119">
            <v>5408</v>
          </cell>
          <cell r="AS119">
            <v>0</v>
          </cell>
          <cell r="AT119">
            <v>0</v>
          </cell>
        </row>
        <row r="120">
          <cell r="F120" t="str">
            <v>1312</v>
          </cell>
          <cell r="G120" t="str">
            <v/>
          </cell>
          <cell r="H120" t="str">
            <v>金属製家具製造業</v>
          </cell>
          <cell r="J120">
            <v>2</v>
          </cell>
          <cell r="K120">
            <v>35</v>
          </cell>
          <cell r="L120">
            <v>27</v>
          </cell>
          <cell r="M120">
            <v>8</v>
          </cell>
          <cell r="N120">
            <v>35</v>
          </cell>
          <cell r="O120">
            <v>25</v>
          </cell>
          <cell r="P120">
            <v>6</v>
          </cell>
          <cell r="Q120">
            <v>2</v>
          </cell>
          <cell r="R120">
            <v>2</v>
          </cell>
          <cell r="S120">
            <v>0</v>
          </cell>
          <cell r="T120">
            <v>0</v>
          </cell>
          <cell r="U120">
            <v>0</v>
          </cell>
          <cell r="V120">
            <v>0</v>
          </cell>
          <cell r="W120">
            <v>0</v>
          </cell>
          <cell r="X120">
            <v>0</v>
          </cell>
          <cell r="Y120">
            <v>0</v>
          </cell>
          <cell r="Z120">
            <v>0</v>
          </cell>
          <cell r="AA120">
            <v>12949</v>
          </cell>
          <cell r="AB120">
            <v>12307</v>
          </cell>
          <cell r="AC120">
            <v>0</v>
          </cell>
          <cell r="AD120">
            <v>0</v>
          </cell>
          <cell r="AE120">
            <v>0</v>
          </cell>
          <cell r="AF120">
            <v>0</v>
          </cell>
          <cell r="AG120">
            <v>0</v>
          </cell>
          <cell r="AH120">
            <v>0</v>
          </cell>
          <cell r="AI120">
            <v>93</v>
          </cell>
          <cell r="AJ120">
            <v>38233</v>
          </cell>
          <cell r="AK120">
            <v>35753</v>
          </cell>
          <cell r="AL120">
            <v>2480</v>
          </cell>
          <cell r="AM120">
            <v>0</v>
          </cell>
          <cell r="AN120">
            <v>0</v>
          </cell>
          <cell r="AO120">
            <v>0</v>
          </cell>
          <cell r="AP120">
            <v>0</v>
          </cell>
          <cell r="AQ120">
            <v>1920</v>
          </cell>
          <cell r="AR120">
            <v>24006</v>
          </cell>
          <cell r="AS120">
            <v>0</v>
          </cell>
          <cell r="AT120">
            <v>0</v>
          </cell>
        </row>
        <row r="121">
          <cell r="F121" t="str">
            <v/>
          </cell>
          <cell r="G121" t="str">
            <v>02</v>
          </cell>
          <cell r="I121" t="str">
            <v>　　　４人～　　９人</v>
          </cell>
          <cell r="J121">
            <v>1</v>
          </cell>
          <cell r="K121">
            <v>8</v>
          </cell>
          <cell r="L121">
            <v>6</v>
          </cell>
          <cell r="M121">
            <v>2</v>
          </cell>
          <cell r="N121">
            <v>8</v>
          </cell>
          <cell r="O121">
            <v>5</v>
          </cell>
          <cell r="P121">
            <v>1</v>
          </cell>
          <cell r="Q121">
            <v>1</v>
          </cell>
          <cell r="R121">
            <v>1</v>
          </cell>
          <cell r="S121">
            <v>0</v>
          </cell>
          <cell r="T121">
            <v>0</v>
          </cell>
          <cell r="U121">
            <v>0</v>
          </cell>
          <cell r="V121">
            <v>0</v>
          </cell>
          <cell r="W121">
            <v>0</v>
          </cell>
          <cell r="X121">
            <v>0</v>
          </cell>
          <cell r="Y121">
            <v>0</v>
          </cell>
          <cell r="Z121">
            <v>0</v>
          </cell>
          <cell r="AA121">
            <v>2400</v>
          </cell>
          <cell r="AB121">
            <v>1599</v>
          </cell>
          <cell r="AC121">
            <v>0</v>
          </cell>
          <cell r="AD121">
            <v>0</v>
          </cell>
          <cell r="AE121">
            <v>0</v>
          </cell>
          <cell r="AF121">
            <v>0</v>
          </cell>
          <cell r="AG121">
            <v>0</v>
          </cell>
          <cell r="AH121">
            <v>0</v>
          </cell>
          <cell r="AI121">
            <v>0</v>
          </cell>
          <cell r="AJ121">
            <v>7773</v>
          </cell>
          <cell r="AK121">
            <v>5293</v>
          </cell>
          <cell r="AL121">
            <v>2480</v>
          </cell>
          <cell r="AM121">
            <v>0</v>
          </cell>
          <cell r="AN121">
            <v>0</v>
          </cell>
          <cell r="AO121">
            <v>0</v>
          </cell>
          <cell r="AP121">
            <v>0</v>
          </cell>
          <cell r="AQ121">
            <v>457</v>
          </cell>
          <cell r="AR121">
            <v>5717</v>
          </cell>
          <cell r="AS121">
            <v>0</v>
          </cell>
          <cell r="AT121">
            <v>0</v>
          </cell>
        </row>
        <row r="122">
          <cell r="F122" t="str">
            <v/>
          </cell>
          <cell r="G122" t="str">
            <v>04</v>
          </cell>
          <cell r="I122" t="str">
            <v>　　２０人～　２９人</v>
          </cell>
          <cell r="J122">
            <v>1</v>
          </cell>
          <cell r="K122">
            <v>27</v>
          </cell>
          <cell r="L122">
            <v>21</v>
          </cell>
          <cell r="M122">
            <v>6</v>
          </cell>
          <cell r="N122">
            <v>27</v>
          </cell>
          <cell r="O122">
            <v>20</v>
          </cell>
          <cell r="P122">
            <v>5</v>
          </cell>
          <cell r="Q122">
            <v>1</v>
          </cell>
          <cell r="R122">
            <v>1</v>
          </cell>
          <cell r="S122">
            <v>0</v>
          </cell>
          <cell r="T122">
            <v>0</v>
          </cell>
          <cell r="U122">
            <v>0</v>
          </cell>
          <cell r="V122">
            <v>0</v>
          </cell>
          <cell r="W122">
            <v>0</v>
          </cell>
          <cell r="X122">
            <v>0</v>
          </cell>
          <cell r="Y122">
            <v>0</v>
          </cell>
          <cell r="Z122">
            <v>0</v>
          </cell>
          <cell r="AA122">
            <v>10549</v>
          </cell>
          <cell r="AB122">
            <v>10708</v>
          </cell>
          <cell r="AC122">
            <v>0</v>
          </cell>
          <cell r="AD122">
            <v>0</v>
          </cell>
          <cell r="AE122">
            <v>0</v>
          </cell>
          <cell r="AF122">
            <v>0</v>
          </cell>
          <cell r="AG122">
            <v>0</v>
          </cell>
          <cell r="AH122">
            <v>0</v>
          </cell>
          <cell r="AI122">
            <v>93</v>
          </cell>
          <cell r="AJ122">
            <v>30460</v>
          </cell>
          <cell r="AK122">
            <v>30460</v>
          </cell>
          <cell r="AL122">
            <v>0</v>
          </cell>
          <cell r="AM122">
            <v>0</v>
          </cell>
          <cell r="AN122">
            <v>0</v>
          </cell>
          <cell r="AO122">
            <v>0</v>
          </cell>
          <cell r="AP122">
            <v>0</v>
          </cell>
          <cell r="AQ122">
            <v>1463</v>
          </cell>
          <cell r="AR122">
            <v>18289</v>
          </cell>
          <cell r="AS122">
            <v>0</v>
          </cell>
          <cell r="AT122">
            <v>0</v>
          </cell>
        </row>
        <row r="123">
          <cell r="F123" t="str">
            <v>139</v>
          </cell>
          <cell r="G123" t="str">
            <v/>
          </cell>
          <cell r="H123" t="str">
            <v>その他の家具・装備品製造業</v>
          </cell>
          <cell r="J123">
            <v>7</v>
          </cell>
          <cell r="K123">
            <v>85</v>
          </cell>
          <cell r="L123">
            <v>44</v>
          </cell>
          <cell r="M123">
            <v>41</v>
          </cell>
          <cell r="N123">
            <v>84</v>
          </cell>
          <cell r="O123">
            <v>36</v>
          </cell>
          <cell r="P123">
            <v>9</v>
          </cell>
          <cell r="Q123">
            <v>7</v>
          </cell>
          <cell r="R123">
            <v>32</v>
          </cell>
          <cell r="S123">
            <v>0</v>
          </cell>
          <cell r="T123">
            <v>0</v>
          </cell>
          <cell r="U123">
            <v>1</v>
          </cell>
          <cell r="V123">
            <v>1</v>
          </cell>
          <cell r="W123">
            <v>0</v>
          </cell>
          <cell r="X123">
            <v>3</v>
          </cell>
          <cell r="Y123">
            <v>1</v>
          </cell>
          <cell r="Z123">
            <v>0</v>
          </cell>
          <cell r="AA123">
            <v>26690</v>
          </cell>
          <cell r="AB123">
            <v>52218</v>
          </cell>
          <cell r="AC123">
            <v>0</v>
          </cell>
          <cell r="AD123">
            <v>0</v>
          </cell>
          <cell r="AE123">
            <v>0</v>
          </cell>
          <cell r="AF123">
            <v>0</v>
          </cell>
          <cell r="AG123">
            <v>0</v>
          </cell>
          <cell r="AH123">
            <v>0</v>
          </cell>
          <cell r="AI123">
            <v>0</v>
          </cell>
          <cell r="AJ123">
            <v>107270</v>
          </cell>
          <cell r="AK123">
            <v>91647</v>
          </cell>
          <cell r="AL123">
            <v>15623</v>
          </cell>
          <cell r="AM123">
            <v>0</v>
          </cell>
          <cell r="AN123">
            <v>0</v>
          </cell>
          <cell r="AO123">
            <v>0</v>
          </cell>
          <cell r="AP123">
            <v>0</v>
          </cell>
          <cell r="AQ123">
            <v>4077</v>
          </cell>
          <cell r="AR123">
            <v>50975</v>
          </cell>
          <cell r="AS123">
            <v>0</v>
          </cell>
          <cell r="AT123">
            <v>0</v>
          </cell>
        </row>
        <row r="124">
          <cell r="F124" t="str">
            <v/>
          </cell>
          <cell r="G124" t="str">
            <v>02</v>
          </cell>
          <cell r="I124" t="str">
            <v>　　　４人～　　９人</v>
          </cell>
          <cell r="J124">
            <v>2</v>
          </cell>
          <cell r="K124">
            <v>14</v>
          </cell>
          <cell r="L124">
            <v>12</v>
          </cell>
          <cell r="M124">
            <v>2</v>
          </cell>
          <cell r="N124">
            <v>13</v>
          </cell>
          <cell r="O124">
            <v>11</v>
          </cell>
          <cell r="P124">
            <v>2</v>
          </cell>
          <cell r="Q124">
            <v>0</v>
          </cell>
          <cell r="R124">
            <v>0</v>
          </cell>
          <cell r="S124">
            <v>0</v>
          </cell>
          <cell r="T124">
            <v>0</v>
          </cell>
          <cell r="U124">
            <v>1</v>
          </cell>
          <cell r="V124">
            <v>1</v>
          </cell>
          <cell r="W124">
            <v>0</v>
          </cell>
          <cell r="X124">
            <v>0</v>
          </cell>
          <cell r="Y124">
            <v>0</v>
          </cell>
          <cell r="Z124">
            <v>0</v>
          </cell>
          <cell r="AA124">
            <v>6163</v>
          </cell>
          <cell r="AB124">
            <v>11575</v>
          </cell>
          <cell r="AC124">
            <v>0</v>
          </cell>
          <cell r="AD124">
            <v>0</v>
          </cell>
          <cell r="AE124">
            <v>0</v>
          </cell>
          <cell r="AF124">
            <v>0</v>
          </cell>
          <cell r="AG124">
            <v>0</v>
          </cell>
          <cell r="AH124">
            <v>0</v>
          </cell>
          <cell r="AI124">
            <v>0</v>
          </cell>
          <cell r="AJ124">
            <v>25874</v>
          </cell>
          <cell r="AK124">
            <v>25874</v>
          </cell>
          <cell r="AL124">
            <v>0</v>
          </cell>
          <cell r="AM124">
            <v>0</v>
          </cell>
          <cell r="AN124">
            <v>0</v>
          </cell>
          <cell r="AO124">
            <v>0</v>
          </cell>
          <cell r="AP124">
            <v>0</v>
          </cell>
          <cell r="AQ124">
            <v>1059</v>
          </cell>
          <cell r="AR124">
            <v>13240</v>
          </cell>
          <cell r="AS124">
            <v>0</v>
          </cell>
          <cell r="AT124">
            <v>0</v>
          </cell>
        </row>
        <row r="125">
          <cell r="F125" t="str">
            <v/>
          </cell>
          <cell r="G125" t="str">
            <v>03</v>
          </cell>
          <cell r="I125" t="str">
            <v>　　１０人～　１９人</v>
          </cell>
          <cell r="J125">
            <v>4</v>
          </cell>
          <cell r="K125">
            <v>50</v>
          </cell>
          <cell r="L125">
            <v>25</v>
          </cell>
          <cell r="M125">
            <v>25</v>
          </cell>
          <cell r="N125">
            <v>50</v>
          </cell>
          <cell r="O125">
            <v>18</v>
          </cell>
          <cell r="P125">
            <v>6</v>
          </cell>
          <cell r="Q125">
            <v>7</v>
          </cell>
          <cell r="R125">
            <v>19</v>
          </cell>
          <cell r="S125">
            <v>0</v>
          </cell>
          <cell r="T125">
            <v>0</v>
          </cell>
          <cell r="U125">
            <v>0</v>
          </cell>
          <cell r="V125">
            <v>0</v>
          </cell>
          <cell r="W125">
            <v>0</v>
          </cell>
          <cell r="X125">
            <v>3</v>
          </cell>
          <cell r="Y125">
            <v>1</v>
          </cell>
          <cell r="Z125">
            <v>0</v>
          </cell>
          <cell r="AA125">
            <v>10773</v>
          </cell>
          <cell r="AB125">
            <v>17496</v>
          </cell>
          <cell r="AC125">
            <v>0</v>
          </cell>
          <cell r="AD125">
            <v>0</v>
          </cell>
          <cell r="AE125">
            <v>0</v>
          </cell>
          <cell r="AF125">
            <v>0</v>
          </cell>
          <cell r="AG125">
            <v>0</v>
          </cell>
          <cell r="AH125">
            <v>0</v>
          </cell>
          <cell r="AI125">
            <v>0</v>
          </cell>
          <cell r="AJ125">
            <v>40601</v>
          </cell>
          <cell r="AK125">
            <v>24978</v>
          </cell>
          <cell r="AL125">
            <v>15623</v>
          </cell>
          <cell r="AM125">
            <v>0</v>
          </cell>
          <cell r="AN125">
            <v>0</v>
          </cell>
          <cell r="AO125">
            <v>0</v>
          </cell>
          <cell r="AP125">
            <v>0</v>
          </cell>
          <cell r="AQ125">
            <v>1711</v>
          </cell>
          <cell r="AR125">
            <v>21394</v>
          </cell>
          <cell r="AS125">
            <v>0</v>
          </cell>
          <cell r="AT125">
            <v>0</v>
          </cell>
        </row>
        <row r="126">
          <cell r="F126" t="str">
            <v/>
          </cell>
          <cell r="G126" t="str">
            <v>04</v>
          </cell>
          <cell r="I126" t="str">
            <v>　　２０人～　２９人</v>
          </cell>
          <cell r="J126">
            <v>1</v>
          </cell>
          <cell r="K126">
            <v>21</v>
          </cell>
          <cell r="L126">
            <v>7</v>
          </cell>
          <cell r="M126">
            <v>14</v>
          </cell>
          <cell r="N126">
            <v>21</v>
          </cell>
          <cell r="O126">
            <v>7</v>
          </cell>
          <cell r="P126">
            <v>1</v>
          </cell>
          <cell r="Q126">
            <v>0</v>
          </cell>
          <cell r="R126">
            <v>13</v>
          </cell>
          <cell r="S126">
            <v>0</v>
          </cell>
          <cell r="T126">
            <v>0</v>
          </cell>
          <cell r="U126">
            <v>0</v>
          </cell>
          <cell r="V126">
            <v>0</v>
          </cell>
          <cell r="W126">
            <v>0</v>
          </cell>
          <cell r="X126">
            <v>0</v>
          </cell>
          <cell r="Y126">
            <v>0</v>
          </cell>
          <cell r="Z126">
            <v>0</v>
          </cell>
          <cell r="AA126">
            <v>9754</v>
          </cell>
          <cell r="AB126">
            <v>23147</v>
          </cell>
          <cell r="AC126">
            <v>0</v>
          </cell>
          <cell r="AD126">
            <v>0</v>
          </cell>
          <cell r="AE126">
            <v>0</v>
          </cell>
          <cell r="AF126">
            <v>0</v>
          </cell>
          <cell r="AG126">
            <v>0</v>
          </cell>
          <cell r="AH126">
            <v>0</v>
          </cell>
          <cell r="AI126">
            <v>0</v>
          </cell>
          <cell r="AJ126">
            <v>40795</v>
          </cell>
          <cell r="AK126">
            <v>40795</v>
          </cell>
          <cell r="AL126">
            <v>0</v>
          </cell>
          <cell r="AM126">
            <v>0</v>
          </cell>
          <cell r="AN126">
            <v>0</v>
          </cell>
          <cell r="AO126">
            <v>0</v>
          </cell>
          <cell r="AP126">
            <v>0</v>
          </cell>
          <cell r="AQ126">
            <v>1307</v>
          </cell>
          <cell r="AR126">
            <v>16341</v>
          </cell>
          <cell r="AS126">
            <v>0</v>
          </cell>
          <cell r="AT126">
            <v>0</v>
          </cell>
        </row>
        <row r="127">
          <cell r="F127" t="str">
            <v>1391</v>
          </cell>
          <cell r="G127" t="str">
            <v/>
          </cell>
          <cell r="H127" t="str">
            <v>事務所用・店舗用装備品製造業</v>
          </cell>
          <cell r="J127">
            <v>7</v>
          </cell>
          <cell r="K127">
            <v>85</v>
          </cell>
          <cell r="L127">
            <v>44</v>
          </cell>
          <cell r="M127">
            <v>41</v>
          </cell>
          <cell r="N127">
            <v>84</v>
          </cell>
          <cell r="O127">
            <v>36</v>
          </cell>
          <cell r="P127">
            <v>9</v>
          </cell>
          <cell r="Q127">
            <v>7</v>
          </cell>
          <cell r="R127">
            <v>32</v>
          </cell>
          <cell r="S127">
            <v>0</v>
          </cell>
          <cell r="T127">
            <v>0</v>
          </cell>
          <cell r="U127">
            <v>1</v>
          </cell>
          <cell r="V127">
            <v>1</v>
          </cell>
          <cell r="W127">
            <v>0</v>
          </cell>
          <cell r="X127">
            <v>3</v>
          </cell>
          <cell r="Y127">
            <v>1</v>
          </cell>
          <cell r="Z127">
            <v>0</v>
          </cell>
          <cell r="AA127">
            <v>26690</v>
          </cell>
          <cell r="AB127">
            <v>52218</v>
          </cell>
          <cell r="AC127">
            <v>0</v>
          </cell>
          <cell r="AD127">
            <v>0</v>
          </cell>
          <cell r="AE127">
            <v>0</v>
          </cell>
          <cell r="AF127">
            <v>0</v>
          </cell>
          <cell r="AG127">
            <v>0</v>
          </cell>
          <cell r="AH127">
            <v>0</v>
          </cell>
          <cell r="AI127">
            <v>0</v>
          </cell>
          <cell r="AJ127">
            <v>107270</v>
          </cell>
          <cell r="AK127">
            <v>91647</v>
          </cell>
          <cell r="AL127">
            <v>15623</v>
          </cell>
          <cell r="AM127">
            <v>0</v>
          </cell>
          <cell r="AN127">
            <v>0</v>
          </cell>
          <cell r="AO127">
            <v>0</v>
          </cell>
          <cell r="AP127">
            <v>0</v>
          </cell>
          <cell r="AQ127">
            <v>4077</v>
          </cell>
          <cell r="AR127">
            <v>50975</v>
          </cell>
          <cell r="AS127">
            <v>0</v>
          </cell>
          <cell r="AT127">
            <v>0</v>
          </cell>
        </row>
        <row r="128">
          <cell r="F128" t="str">
            <v/>
          </cell>
          <cell r="G128" t="str">
            <v>02</v>
          </cell>
          <cell r="I128" t="str">
            <v>　　　４人～　　９人</v>
          </cell>
          <cell r="J128">
            <v>2</v>
          </cell>
          <cell r="K128">
            <v>14</v>
          </cell>
          <cell r="L128">
            <v>12</v>
          </cell>
          <cell r="M128">
            <v>2</v>
          </cell>
          <cell r="N128">
            <v>13</v>
          </cell>
          <cell r="O128">
            <v>11</v>
          </cell>
          <cell r="P128">
            <v>2</v>
          </cell>
          <cell r="Q128">
            <v>0</v>
          </cell>
          <cell r="R128">
            <v>0</v>
          </cell>
          <cell r="S128">
            <v>0</v>
          </cell>
          <cell r="T128">
            <v>0</v>
          </cell>
          <cell r="U128">
            <v>1</v>
          </cell>
          <cell r="V128">
            <v>1</v>
          </cell>
          <cell r="W128">
            <v>0</v>
          </cell>
          <cell r="X128">
            <v>0</v>
          </cell>
          <cell r="Y128">
            <v>0</v>
          </cell>
          <cell r="Z128">
            <v>0</v>
          </cell>
          <cell r="AA128">
            <v>6163</v>
          </cell>
          <cell r="AB128">
            <v>11575</v>
          </cell>
          <cell r="AC128">
            <v>0</v>
          </cell>
          <cell r="AD128">
            <v>0</v>
          </cell>
          <cell r="AE128">
            <v>0</v>
          </cell>
          <cell r="AF128">
            <v>0</v>
          </cell>
          <cell r="AG128">
            <v>0</v>
          </cell>
          <cell r="AH128">
            <v>0</v>
          </cell>
          <cell r="AI128">
            <v>0</v>
          </cell>
          <cell r="AJ128">
            <v>25874</v>
          </cell>
          <cell r="AK128">
            <v>25874</v>
          </cell>
          <cell r="AL128">
            <v>0</v>
          </cell>
          <cell r="AM128">
            <v>0</v>
          </cell>
          <cell r="AN128">
            <v>0</v>
          </cell>
          <cell r="AO128">
            <v>0</v>
          </cell>
          <cell r="AP128">
            <v>0</v>
          </cell>
          <cell r="AQ128">
            <v>1059</v>
          </cell>
          <cell r="AR128">
            <v>13240</v>
          </cell>
          <cell r="AS128">
            <v>0</v>
          </cell>
          <cell r="AT128">
            <v>0</v>
          </cell>
        </row>
        <row r="129">
          <cell r="F129" t="str">
            <v/>
          </cell>
          <cell r="G129" t="str">
            <v>03</v>
          </cell>
          <cell r="I129" t="str">
            <v>　　１０人～　１９人</v>
          </cell>
          <cell r="J129">
            <v>4</v>
          </cell>
          <cell r="K129">
            <v>50</v>
          </cell>
          <cell r="L129">
            <v>25</v>
          </cell>
          <cell r="M129">
            <v>25</v>
          </cell>
          <cell r="N129">
            <v>50</v>
          </cell>
          <cell r="O129">
            <v>18</v>
          </cell>
          <cell r="P129">
            <v>6</v>
          </cell>
          <cell r="Q129">
            <v>7</v>
          </cell>
          <cell r="R129">
            <v>19</v>
          </cell>
          <cell r="S129">
            <v>0</v>
          </cell>
          <cell r="T129">
            <v>0</v>
          </cell>
          <cell r="U129">
            <v>0</v>
          </cell>
          <cell r="V129">
            <v>0</v>
          </cell>
          <cell r="W129">
            <v>0</v>
          </cell>
          <cell r="X129">
            <v>3</v>
          </cell>
          <cell r="Y129">
            <v>1</v>
          </cell>
          <cell r="Z129">
            <v>0</v>
          </cell>
          <cell r="AA129">
            <v>10773</v>
          </cell>
          <cell r="AB129">
            <v>17496</v>
          </cell>
          <cell r="AC129">
            <v>0</v>
          </cell>
          <cell r="AD129">
            <v>0</v>
          </cell>
          <cell r="AE129">
            <v>0</v>
          </cell>
          <cell r="AF129">
            <v>0</v>
          </cell>
          <cell r="AG129">
            <v>0</v>
          </cell>
          <cell r="AH129">
            <v>0</v>
          </cell>
          <cell r="AI129">
            <v>0</v>
          </cell>
          <cell r="AJ129">
            <v>40601</v>
          </cell>
          <cell r="AK129">
            <v>24978</v>
          </cell>
          <cell r="AL129">
            <v>15623</v>
          </cell>
          <cell r="AM129">
            <v>0</v>
          </cell>
          <cell r="AN129">
            <v>0</v>
          </cell>
          <cell r="AO129">
            <v>0</v>
          </cell>
          <cell r="AP129">
            <v>0</v>
          </cell>
          <cell r="AQ129">
            <v>1711</v>
          </cell>
          <cell r="AR129">
            <v>21394</v>
          </cell>
          <cell r="AS129">
            <v>0</v>
          </cell>
          <cell r="AT129">
            <v>0</v>
          </cell>
        </row>
        <row r="130">
          <cell r="F130" t="str">
            <v/>
          </cell>
          <cell r="G130" t="str">
            <v>04</v>
          </cell>
          <cell r="I130" t="str">
            <v>　　２０人～　２９人</v>
          </cell>
          <cell r="J130">
            <v>1</v>
          </cell>
          <cell r="K130">
            <v>21</v>
          </cell>
          <cell r="L130">
            <v>7</v>
          </cell>
          <cell r="M130">
            <v>14</v>
          </cell>
          <cell r="N130">
            <v>21</v>
          </cell>
          <cell r="O130">
            <v>7</v>
          </cell>
          <cell r="P130">
            <v>1</v>
          </cell>
          <cell r="Q130">
            <v>0</v>
          </cell>
          <cell r="R130">
            <v>13</v>
          </cell>
          <cell r="S130">
            <v>0</v>
          </cell>
          <cell r="T130">
            <v>0</v>
          </cell>
          <cell r="U130">
            <v>0</v>
          </cell>
          <cell r="V130">
            <v>0</v>
          </cell>
          <cell r="W130">
            <v>0</v>
          </cell>
          <cell r="X130">
            <v>0</v>
          </cell>
          <cell r="Y130">
            <v>0</v>
          </cell>
          <cell r="Z130">
            <v>0</v>
          </cell>
          <cell r="AA130">
            <v>9754</v>
          </cell>
          <cell r="AB130">
            <v>23147</v>
          </cell>
          <cell r="AC130">
            <v>0</v>
          </cell>
          <cell r="AD130">
            <v>0</v>
          </cell>
          <cell r="AE130">
            <v>0</v>
          </cell>
          <cell r="AF130">
            <v>0</v>
          </cell>
          <cell r="AG130">
            <v>0</v>
          </cell>
          <cell r="AH130">
            <v>0</v>
          </cell>
          <cell r="AI130">
            <v>0</v>
          </cell>
          <cell r="AJ130">
            <v>40795</v>
          </cell>
          <cell r="AK130">
            <v>40795</v>
          </cell>
          <cell r="AL130">
            <v>0</v>
          </cell>
          <cell r="AM130">
            <v>0</v>
          </cell>
          <cell r="AN130">
            <v>0</v>
          </cell>
          <cell r="AO130">
            <v>0</v>
          </cell>
          <cell r="AP130">
            <v>0</v>
          </cell>
          <cell r="AQ130">
            <v>1307</v>
          </cell>
          <cell r="AR130">
            <v>16341</v>
          </cell>
          <cell r="AS130">
            <v>0</v>
          </cell>
          <cell r="AT130">
            <v>0</v>
          </cell>
        </row>
        <row r="131">
          <cell r="F131" t="str">
            <v>14</v>
          </cell>
          <cell r="G131" t="str">
            <v/>
          </cell>
          <cell r="H131" t="str">
            <v>パルプ・紙・紙加工品製造業</v>
          </cell>
          <cell r="J131">
            <v>10</v>
          </cell>
          <cell r="K131">
            <v>178</v>
          </cell>
          <cell r="L131">
            <v>117</v>
          </cell>
          <cell r="M131">
            <v>61</v>
          </cell>
          <cell r="N131">
            <v>176</v>
          </cell>
          <cell r="O131">
            <v>109</v>
          </cell>
          <cell r="P131">
            <v>38</v>
          </cell>
          <cell r="Q131">
            <v>7</v>
          </cell>
          <cell r="R131">
            <v>22</v>
          </cell>
          <cell r="S131">
            <v>0</v>
          </cell>
          <cell r="T131">
            <v>0</v>
          </cell>
          <cell r="U131">
            <v>2</v>
          </cell>
          <cell r="V131">
            <v>1</v>
          </cell>
          <cell r="W131">
            <v>1</v>
          </cell>
          <cell r="X131">
            <v>1</v>
          </cell>
          <cell r="Y131">
            <v>0</v>
          </cell>
          <cell r="Z131">
            <v>0</v>
          </cell>
          <cell r="AA131">
            <v>68306</v>
          </cell>
          <cell r="AB131">
            <v>414240</v>
          </cell>
          <cell r="AC131">
            <v>134895</v>
          </cell>
          <cell r="AD131">
            <v>859</v>
          </cell>
          <cell r="AE131">
            <v>1625</v>
          </cell>
          <cell r="AF131">
            <v>1369</v>
          </cell>
          <cell r="AG131">
            <v>1840</v>
          </cell>
          <cell r="AH131">
            <v>187329</v>
          </cell>
          <cell r="AI131">
            <v>0</v>
          </cell>
          <cell r="AJ131">
            <v>583238</v>
          </cell>
          <cell r="AK131">
            <v>323445</v>
          </cell>
          <cell r="AL131">
            <v>15842</v>
          </cell>
          <cell r="AM131">
            <v>0</v>
          </cell>
          <cell r="AN131">
            <v>243951</v>
          </cell>
          <cell r="AO131">
            <v>0</v>
          </cell>
          <cell r="AP131">
            <v>0</v>
          </cell>
          <cell r="AQ131">
            <v>12393</v>
          </cell>
          <cell r="AR131">
            <v>156605</v>
          </cell>
          <cell r="AS131">
            <v>196260</v>
          </cell>
          <cell r="AT131">
            <v>97863</v>
          </cell>
        </row>
        <row r="132">
          <cell r="F132" t="str">
            <v/>
          </cell>
          <cell r="G132" t="str">
            <v>02</v>
          </cell>
          <cell r="I132" t="str">
            <v>　　　４人～　　９人</v>
          </cell>
          <cell r="J132">
            <v>3</v>
          </cell>
          <cell r="K132">
            <v>15</v>
          </cell>
          <cell r="L132">
            <v>8</v>
          </cell>
          <cell r="M132">
            <v>7</v>
          </cell>
          <cell r="N132">
            <v>13</v>
          </cell>
          <cell r="O132">
            <v>4</v>
          </cell>
          <cell r="P132">
            <v>3</v>
          </cell>
          <cell r="Q132">
            <v>3</v>
          </cell>
          <cell r="R132">
            <v>3</v>
          </cell>
          <cell r="S132">
            <v>0</v>
          </cell>
          <cell r="T132">
            <v>0</v>
          </cell>
          <cell r="U132">
            <v>2</v>
          </cell>
          <cell r="V132">
            <v>1</v>
          </cell>
          <cell r="W132">
            <v>1</v>
          </cell>
          <cell r="X132">
            <v>0</v>
          </cell>
          <cell r="Y132">
            <v>0</v>
          </cell>
          <cell r="Z132">
            <v>0</v>
          </cell>
          <cell r="AA132">
            <v>2910</v>
          </cell>
          <cell r="AB132">
            <v>6361</v>
          </cell>
          <cell r="AC132">
            <v>0</v>
          </cell>
          <cell r="AD132">
            <v>0</v>
          </cell>
          <cell r="AE132">
            <v>0</v>
          </cell>
          <cell r="AF132">
            <v>0</v>
          </cell>
          <cell r="AG132">
            <v>0</v>
          </cell>
          <cell r="AH132">
            <v>0</v>
          </cell>
          <cell r="AI132">
            <v>0</v>
          </cell>
          <cell r="AJ132">
            <v>13553</v>
          </cell>
          <cell r="AK132">
            <v>12112</v>
          </cell>
          <cell r="AL132">
            <v>1320</v>
          </cell>
          <cell r="AM132">
            <v>0</v>
          </cell>
          <cell r="AN132">
            <v>121</v>
          </cell>
          <cell r="AO132">
            <v>0</v>
          </cell>
          <cell r="AP132">
            <v>0</v>
          </cell>
          <cell r="AQ132">
            <v>533</v>
          </cell>
          <cell r="AR132">
            <v>6659</v>
          </cell>
          <cell r="AS132">
            <v>0</v>
          </cell>
          <cell r="AT132">
            <v>0</v>
          </cell>
        </row>
        <row r="133">
          <cell r="F133" t="str">
            <v/>
          </cell>
          <cell r="G133" t="str">
            <v>03</v>
          </cell>
          <cell r="I133" t="str">
            <v>　　１０人～　１９人</v>
          </cell>
          <cell r="J133">
            <v>4</v>
          </cell>
          <cell r="K133">
            <v>57</v>
          </cell>
          <cell r="L133">
            <v>42</v>
          </cell>
          <cell r="M133">
            <v>15</v>
          </cell>
          <cell r="N133">
            <v>57</v>
          </cell>
          <cell r="O133">
            <v>40</v>
          </cell>
          <cell r="P133">
            <v>13</v>
          </cell>
          <cell r="Q133">
            <v>2</v>
          </cell>
          <cell r="R133">
            <v>2</v>
          </cell>
          <cell r="S133">
            <v>0</v>
          </cell>
          <cell r="T133">
            <v>0</v>
          </cell>
          <cell r="U133">
            <v>0</v>
          </cell>
          <cell r="V133">
            <v>0</v>
          </cell>
          <cell r="W133">
            <v>0</v>
          </cell>
          <cell r="X133">
            <v>0</v>
          </cell>
          <cell r="Y133">
            <v>0</v>
          </cell>
          <cell r="Z133">
            <v>0</v>
          </cell>
          <cell r="AA133">
            <v>22893</v>
          </cell>
          <cell r="AB133">
            <v>74930</v>
          </cell>
          <cell r="AC133">
            <v>0</v>
          </cell>
          <cell r="AD133">
            <v>0</v>
          </cell>
          <cell r="AE133">
            <v>0</v>
          </cell>
          <cell r="AF133">
            <v>0</v>
          </cell>
          <cell r="AG133">
            <v>0</v>
          </cell>
          <cell r="AH133">
            <v>0</v>
          </cell>
          <cell r="AI133">
            <v>0</v>
          </cell>
          <cell r="AJ133">
            <v>120999</v>
          </cell>
          <cell r="AK133">
            <v>116127</v>
          </cell>
          <cell r="AL133">
            <v>0</v>
          </cell>
          <cell r="AM133">
            <v>0</v>
          </cell>
          <cell r="AN133">
            <v>4872</v>
          </cell>
          <cell r="AO133">
            <v>0</v>
          </cell>
          <cell r="AP133">
            <v>0</v>
          </cell>
          <cell r="AQ133">
            <v>3412</v>
          </cell>
          <cell r="AR133">
            <v>42657</v>
          </cell>
          <cell r="AS133">
            <v>0</v>
          </cell>
          <cell r="AT133">
            <v>0</v>
          </cell>
        </row>
        <row r="134">
          <cell r="F134" t="str">
            <v/>
          </cell>
          <cell r="G134" t="str">
            <v>04</v>
          </cell>
          <cell r="I134" t="str">
            <v>　　２０人～　２９人</v>
          </cell>
          <cell r="J134">
            <v>1</v>
          </cell>
          <cell r="K134">
            <v>22</v>
          </cell>
          <cell r="L134">
            <v>2</v>
          </cell>
          <cell r="M134">
            <v>20</v>
          </cell>
          <cell r="N134">
            <v>22</v>
          </cell>
          <cell r="O134">
            <v>2</v>
          </cell>
          <cell r="P134">
            <v>4</v>
          </cell>
          <cell r="Q134">
            <v>0</v>
          </cell>
          <cell r="R134">
            <v>16</v>
          </cell>
          <cell r="S134">
            <v>0</v>
          </cell>
          <cell r="T134">
            <v>0</v>
          </cell>
          <cell r="U134">
            <v>0</v>
          </cell>
          <cell r="V134">
            <v>0</v>
          </cell>
          <cell r="W134">
            <v>0</v>
          </cell>
          <cell r="X134">
            <v>0</v>
          </cell>
          <cell r="Y134">
            <v>0</v>
          </cell>
          <cell r="Z134">
            <v>0</v>
          </cell>
          <cell r="AA134">
            <v>4659</v>
          </cell>
          <cell r="AB134">
            <v>5032</v>
          </cell>
          <cell r="AC134">
            <v>0</v>
          </cell>
          <cell r="AD134">
            <v>0</v>
          </cell>
          <cell r="AE134">
            <v>0</v>
          </cell>
          <cell r="AF134">
            <v>0</v>
          </cell>
          <cell r="AG134">
            <v>0</v>
          </cell>
          <cell r="AH134">
            <v>0</v>
          </cell>
          <cell r="AI134">
            <v>0</v>
          </cell>
          <cell r="AJ134">
            <v>14054</v>
          </cell>
          <cell r="AK134">
            <v>0</v>
          </cell>
          <cell r="AL134">
            <v>14054</v>
          </cell>
          <cell r="AM134">
            <v>0</v>
          </cell>
          <cell r="AN134">
            <v>0</v>
          </cell>
          <cell r="AO134">
            <v>0</v>
          </cell>
          <cell r="AP134">
            <v>0</v>
          </cell>
          <cell r="AQ134">
            <v>668</v>
          </cell>
          <cell r="AR134">
            <v>8354</v>
          </cell>
          <cell r="AS134">
            <v>0</v>
          </cell>
          <cell r="AT134">
            <v>0</v>
          </cell>
        </row>
        <row r="135">
          <cell r="F135" t="str">
            <v/>
          </cell>
          <cell r="G135" t="str">
            <v>05</v>
          </cell>
          <cell r="I135" t="str">
            <v>　　３０人～　４９人</v>
          </cell>
          <cell r="J135">
            <v>1</v>
          </cell>
          <cell r="K135">
            <v>33</v>
          </cell>
          <cell r="L135">
            <v>23</v>
          </cell>
          <cell r="M135">
            <v>10</v>
          </cell>
          <cell r="N135">
            <v>33</v>
          </cell>
          <cell r="O135">
            <v>22</v>
          </cell>
          <cell r="P135">
            <v>9</v>
          </cell>
          <cell r="Q135">
            <v>1</v>
          </cell>
          <cell r="R135">
            <v>1</v>
          </cell>
          <cell r="S135">
            <v>0</v>
          </cell>
          <cell r="T135">
            <v>0</v>
          </cell>
          <cell r="U135">
            <v>0</v>
          </cell>
          <cell r="V135">
            <v>0</v>
          </cell>
          <cell r="W135">
            <v>0</v>
          </cell>
          <cell r="X135">
            <v>1</v>
          </cell>
          <cell r="Y135">
            <v>0</v>
          </cell>
          <cell r="Z135">
            <v>0</v>
          </cell>
          <cell r="AA135">
            <v>11117</v>
          </cell>
          <cell r="AB135">
            <v>23082</v>
          </cell>
          <cell r="AC135">
            <v>20550</v>
          </cell>
          <cell r="AD135">
            <v>309</v>
          </cell>
          <cell r="AE135">
            <v>854</v>
          </cell>
          <cell r="AF135">
            <v>1369</v>
          </cell>
          <cell r="AG135">
            <v>0</v>
          </cell>
          <cell r="AH135">
            <v>0</v>
          </cell>
          <cell r="AI135">
            <v>0</v>
          </cell>
          <cell r="AJ135">
            <v>42728</v>
          </cell>
          <cell r="AK135">
            <v>42260</v>
          </cell>
          <cell r="AL135">
            <v>468</v>
          </cell>
          <cell r="AM135">
            <v>0</v>
          </cell>
          <cell r="AN135">
            <v>0</v>
          </cell>
          <cell r="AO135">
            <v>0</v>
          </cell>
          <cell r="AP135">
            <v>0</v>
          </cell>
          <cell r="AQ135">
            <v>1429</v>
          </cell>
          <cell r="AR135">
            <v>18217</v>
          </cell>
          <cell r="AS135">
            <v>43604</v>
          </cell>
          <cell r="AT135">
            <v>18602</v>
          </cell>
        </row>
        <row r="136">
          <cell r="F136" t="str">
            <v/>
          </cell>
          <cell r="G136" t="str">
            <v>06</v>
          </cell>
          <cell r="I136" t="str">
            <v>　　５０人～　９９人</v>
          </cell>
          <cell r="J136">
            <v>1</v>
          </cell>
          <cell r="K136">
            <v>51</v>
          </cell>
          <cell r="L136">
            <v>42</v>
          </cell>
          <cell r="M136">
            <v>9</v>
          </cell>
          <cell r="N136">
            <v>51</v>
          </cell>
          <cell r="O136">
            <v>41</v>
          </cell>
          <cell r="P136">
            <v>9</v>
          </cell>
          <cell r="Q136">
            <v>1</v>
          </cell>
          <cell r="R136">
            <v>0</v>
          </cell>
          <cell r="S136">
            <v>0</v>
          </cell>
          <cell r="T136">
            <v>0</v>
          </cell>
          <cell r="U136">
            <v>0</v>
          </cell>
          <cell r="V136">
            <v>0</v>
          </cell>
          <cell r="W136">
            <v>0</v>
          </cell>
          <cell r="X136">
            <v>0</v>
          </cell>
          <cell r="Y136">
            <v>0</v>
          </cell>
          <cell r="Z136">
            <v>0</v>
          </cell>
          <cell r="AA136">
            <v>26727</v>
          </cell>
          <cell r="AB136">
            <v>304835</v>
          </cell>
          <cell r="AC136">
            <v>114345</v>
          </cell>
          <cell r="AD136">
            <v>550</v>
          </cell>
          <cell r="AE136">
            <v>771</v>
          </cell>
          <cell r="AF136">
            <v>0</v>
          </cell>
          <cell r="AG136">
            <v>1840</v>
          </cell>
          <cell r="AH136">
            <v>187329</v>
          </cell>
          <cell r="AI136">
            <v>0</v>
          </cell>
          <cell r="AJ136">
            <v>391904</v>
          </cell>
          <cell r="AK136">
            <v>152946</v>
          </cell>
          <cell r="AL136">
            <v>0</v>
          </cell>
          <cell r="AM136">
            <v>0</v>
          </cell>
          <cell r="AN136">
            <v>238958</v>
          </cell>
          <cell r="AO136">
            <v>0</v>
          </cell>
          <cell r="AP136">
            <v>0</v>
          </cell>
          <cell r="AQ136">
            <v>6351</v>
          </cell>
          <cell r="AR136">
            <v>80718</v>
          </cell>
          <cell r="AS136">
            <v>152656</v>
          </cell>
          <cell r="AT136">
            <v>79261</v>
          </cell>
        </row>
        <row r="137">
          <cell r="F137" t="str">
            <v>143</v>
          </cell>
          <cell r="G137" t="str">
            <v/>
          </cell>
          <cell r="H137" t="str">
            <v>加工紙製造業</v>
          </cell>
          <cell r="J137">
            <v>1</v>
          </cell>
          <cell r="K137">
            <v>51</v>
          </cell>
          <cell r="L137">
            <v>42</v>
          </cell>
          <cell r="M137">
            <v>9</v>
          </cell>
          <cell r="N137">
            <v>51</v>
          </cell>
          <cell r="O137">
            <v>41</v>
          </cell>
          <cell r="P137">
            <v>9</v>
          </cell>
          <cell r="Q137">
            <v>1</v>
          </cell>
          <cell r="R137">
            <v>0</v>
          </cell>
          <cell r="S137">
            <v>0</v>
          </cell>
          <cell r="T137">
            <v>0</v>
          </cell>
          <cell r="U137">
            <v>0</v>
          </cell>
          <cell r="V137">
            <v>0</v>
          </cell>
          <cell r="W137">
            <v>0</v>
          </cell>
          <cell r="X137">
            <v>0</v>
          </cell>
          <cell r="Y137">
            <v>0</v>
          </cell>
          <cell r="Z137">
            <v>0</v>
          </cell>
          <cell r="AA137">
            <v>26727</v>
          </cell>
          <cell r="AB137">
            <v>304835</v>
          </cell>
          <cell r="AC137">
            <v>114345</v>
          </cell>
          <cell r="AD137">
            <v>550</v>
          </cell>
          <cell r="AE137">
            <v>771</v>
          </cell>
          <cell r="AF137">
            <v>0</v>
          </cell>
          <cell r="AG137">
            <v>1840</v>
          </cell>
          <cell r="AH137">
            <v>187329</v>
          </cell>
          <cell r="AI137">
            <v>0</v>
          </cell>
          <cell r="AJ137">
            <v>391904</v>
          </cell>
          <cell r="AK137">
            <v>152946</v>
          </cell>
          <cell r="AL137">
            <v>0</v>
          </cell>
          <cell r="AM137">
            <v>0</v>
          </cell>
          <cell r="AN137">
            <v>238958</v>
          </cell>
          <cell r="AO137">
            <v>0</v>
          </cell>
          <cell r="AP137">
            <v>0</v>
          </cell>
          <cell r="AQ137">
            <v>6351</v>
          </cell>
          <cell r="AR137">
            <v>80718</v>
          </cell>
          <cell r="AS137">
            <v>152656</v>
          </cell>
          <cell r="AT137">
            <v>79261</v>
          </cell>
        </row>
        <row r="138">
          <cell r="F138" t="str">
            <v/>
          </cell>
          <cell r="G138" t="str">
            <v>06</v>
          </cell>
          <cell r="I138" t="str">
            <v>　　５０人～　９９人</v>
          </cell>
          <cell r="J138">
            <v>1</v>
          </cell>
          <cell r="K138">
            <v>51</v>
          </cell>
          <cell r="L138">
            <v>42</v>
          </cell>
          <cell r="M138">
            <v>9</v>
          </cell>
          <cell r="N138">
            <v>51</v>
          </cell>
          <cell r="O138">
            <v>41</v>
          </cell>
          <cell r="P138">
            <v>9</v>
          </cell>
          <cell r="Q138">
            <v>1</v>
          </cell>
          <cell r="R138">
            <v>0</v>
          </cell>
          <cell r="S138">
            <v>0</v>
          </cell>
          <cell r="T138">
            <v>0</v>
          </cell>
          <cell r="U138">
            <v>0</v>
          </cell>
          <cell r="V138">
            <v>0</v>
          </cell>
          <cell r="W138">
            <v>0</v>
          </cell>
          <cell r="X138">
            <v>0</v>
          </cell>
          <cell r="Y138">
            <v>0</v>
          </cell>
          <cell r="Z138">
            <v>0</v>
          </cell>
          <cell r="AA138">
            <v>26727</v>
          </cell>
          <cell r="AB138">
            <v>304835</v>
          </cell>
          <cell r="AC138">
            <v>114345</v>
          </cell>
          <cell r="AD138">
            <v>550</v>
          </cell>
          <cell r="AE138">
            <v>771</v>
          </cell>
          <cell r="AF138">
            <v>0</v>
          </cell>
          <cell r="AG138">
            <v>1840</v>
          </cell>
          <cell r="AH138">
            <v>187329</v>
          </cell>
          <cell r="AI138">
            <v>0</v>
          </cell>
          <cell r="AJ138">
            <v>391904</v>
          </cell>
          <cell r="AK138">
            <v>152946</v>
          </cell>
          <cell r="AL138">
            <v>0</v>
          </cell>
          <cell r="AM138">
            <v>0</v>
          </cell>
          <cell r="AN138">
            <v>238958</v>
          </cell>
          <cell r="AO138">
            <v>0</v>
          </cell>
          <cell r="AP138">
            <v>0</v>
          </cell>
          <cell r="AQ138">
            <v>6351</v>
          </cell>
          <cell r="AR138">
            <v>80718</v>
          </cell>
          <cell r="AS138">
            <v>152656</v>
          </cell>
          <cell r="AT138">
            <v>79261</v>
          </cell>
        </row>
        <row r="139">
          <cell r="F139" t="str">
            <v>1431</v>
          </cell>
          <cell r="G139" t="str">
            <v/>
          </cell>
          <cell r="H139" t="str">
            <v>塗工紙製造業（印刷用紙を除く）</v>
          </cell>
          <cell r="J139">
            <v>1</v>
          </cell>
          <cell r="K139">
            <v>51</v>
          </cell>
          <cell r="L139">
            <v>42</v>
          </cell>
          <cell r="M139">
            <v>9</v>
          </cell>
          <cell r="N139">
            <v>51</v>
          </cell>
          <cell r="O139">
            <v>41</v>
          </cell>
          <cell r="P139">
            <v>9</v>
          </cell>
          <cell r="Q139">
            <v>1</v>
          </cell>
          <cell r="R139">
            <v>0</v>
          </cell>
          <cell r="S139">
            <v>0</v>
          </cell>
          <cell r="T139">
            <v>0</v>
          </cell>
          <cell r="U139">
            <v>0</v>
          </cell>
          <cell r="V139">
            <v>0</v>
          </cell>
          <cell r="W139">
            <v>0</v>
          </cell>
          <cell r="X139">
            <v>0</v>
          </cell>
          <cell r="Y139">
            <v>0</v>
          </cell>
          <cell r="Z139">
            <v>0</v>
          </cell>
          <cell r="AA139">
            <v>26727</v>
          </cell>
          <cell r="AB139">
            <v>304835</v>
          </cell>
          <cell r="AC139">
            <v>114345</v>
          </cell>
          <cell r="AD139">
            <v>550</v>
          </cell>
          <cell r="AE139">
            <v>771</v>
          </cell>
          <cell r="AF139">
            <v>0</v>
          </cell>
          <cell r="AG139">
            <v>1840</v>
          </cell>
          <cell r="AH139">
            <v>187329</v>
          </cell>
          <cell r="AI139">
            <v>0</v>
          </cell>
          <cell r="AJ139">
            <v>391904</v>
          </cell>
          <cell r="AK139">
            <v>152946</v>
          </cell>
          <cell r="AL139">
            <v>0</v>
          </cell>
          <cell r="AM139">
            <v>0</v>
          </cell>
          <cell r="AN139">
            <v>238958</v>
          </cell>
          <cell r="AO139">
            <v>0</v>
          </cell>
          <cell r="AP139">
            <v>0</v>
          </cell>
          <cell r="AQ139">
            <v>6351</v>
          </cell>
          <cell r="AR139">
            <v>80718</v>
          </cell>
          <cell r="AS139">
            <v>152656</v>
          </cell>
          <cell r="AT139">
            <v>79261</v>
          </cell>
        </row>
        <row r="140">
          <cell r="F140" t="str">
            <v/>
          </cell>
          <cell r="G140" t="str">
            <v>06</v>
          </cell>
          <cell r="I140" t="str">
            <v>　　５０人～　９９人</v>
          </cell>
          <cell r="J140">
            <v>1</v>
          </cell>
          <cell r="K140">
            <v>51</v>
          </cell>
          <cell r="L140">
            <v>42</v>
          </cell>
          <cell r="M140">
            <v>9</v>
          </cell>
          <cell r="N140">
            <v>51</v>
          </cell>
          <cell r="O140">
            <v>41</v>
          </cell>
          <cell r="P140">
            <v>9</v>
          </cell>
          <cell r="Q140">
            <v>1</v>
          </cell>
          <cell r="R140">
            <v>0</v>
          </cell>
          <cell r="S140">
            <v>0</v>
          </cell>
          <cell r="T140">
            <v>0</v>
          </cell>
          <cell r="U140">
            <v>0</v>
          </cell>
          <cell r="V140">
            <v>0</v>
          </cell>
          <cell r="W140">
            <v>0</v>
          </cell>
          <cell r="X140">
            <v>0</v>
          </cell>
          <cell r="Y140">
            <v>0</v>
          </cell>
          <cell r="Z140">
            <v>0</v>
          </cell>
          <cell r="AA140">
            <v>26727</v>
          </cell>
          <cell r="AB140">
            <v>304835</v>
          </cell>
          <cell r="AC140">
            <v>114345</v>
          </cell>
          <cell r="AD140">
            <v>550</v>
          </cell>
          <cell r="AE140">
            <v>771</v>
          </cell>
          <cell r="AF140">
            <v>0</v>
          </cell>
          <cell r="AG140">
            <v>1840</v>
          </cell>
          <cell r="AH140">
            <v>187329</v>
          </cell>
          <cell r="AI140">
            <v>0</v>
          </cell>
          <cell r="AJ140">
            <v>391904</v>
          </cell>
          <cell r="AK140">
            <v>152946</v>
          </cell>
          <cell r="AL140">
            <v>0</v>
          </cell>
          <cell r="AM140">
            <v>0</v>
          </cell>
          <cell r="AN140">
            <v>238958</v>
          </cell>
          <cell r="AO140">
            <v>0</v>
          </cell>
          <cell r="AP140">
            <v>0</v>
          </cell>
          <cell r="AQ140">
            <v>6351</v>
          </cell>
          <cell r="AR140">
            <v>80718</v>
          </cell>
          <cell r="AS140">
            <v>152656</v>
          </cell>
          <cell r="AT140">
            <v>79261</v>
          </cell>
        </row>
        <row r="141">
          <cell r="F141" t="str">
            <v>145</v>
          </cell>
          <cell r="G141" t="str">
            <v/>
          </cell>
          <cell r="H141" t="str">
            <v>紙製容器製造業</v>
          </cell>
          <cell r="J141">
            <v>9</v>
          </cell>
          <cell r="K141">
            <v>127</v>
          </cell>
          <cell r="L141">
            <v>75</v>
          </cell>
          <cell r="M141">
            <v>52</v>
          </cell>
          <cell r="N141">
            <v>125</v>
          </cell>
          <cell r="O141">
            <v>68</v>
          </cell>
          <cell r="P141">
            <v>29</v>
          </cell>
          <cell r="Q141">
            <v>6</v>
          </cell>
          <cell r="R141">
            <v>22</v>
          </cell>
          <cell r="S141">
            <v>0</v>
          </cell>
          <cell r="T141">
            <v>0</v>
          </cell>
          <cell r="U141">
            <v>2</v>
          </cell>
          <cell r="V141">
            <v>1</v>
          </cell>
          <cell r="W141">
            <v>1</v>
          </cell>
          <cell r="X141">
            <v>1</v>
          </cell>
          <cell r="Y141">
            <v>0</v>
          </cell>
          <cell r="Z141">
            <v>0</v>
          </cell>
          <cell r="AA141">
            <v>41579</v>
          </cell>
          <cell r="AB141">
            <v>109405</v>
          </cell>
          <cell r="AC141">
            <v>20550</v>
          </cell>
          <cell r="AD141">
            <v>309</v>
          </cell>
          <cell r="AE141">
            <v>854</v>
          </cell>
          <cell r="AF141">
            <v>1369</v>
          </cell>
          <cell r="AG141">
            <v>0</v>
          </cell>
          <cell r="AH141">
            <v>0</v>
          </cell>
          <cell r="AI141">
            <v>0</v>
          </cell>
          <cell r="AJ141">
            <v>191334</v>
          </cell>
          <cell r="AK141">
            <v>170499</v>
          </cell>
          <cell r="AL141">
            <v>15842</v>
          </cell>
          <cell r="AM141">
            <v>0</v>
          </cell>
          <cell r="AN141">
            <v>4993</v>
          </cell>
          <cell r="AO141">
            <v>0</v>
          </cell>
          <cell r="AP141">
            <v>0</v>
          </cell>
          <cell r="AQ141">
            <v>6042</v>
          </cell>
          <cell r="AR141">
            <v>75887</v>
          </cell>
          <cell r="AS141">
            <v>43604</v>
          </cell>
          <cell r="AT141">
            <v>18602</v>
          </cell>
        </row>
        <row r="142">
          <cell r="F142" t="str">
            <v/>
          </cell>
          <cell r="G142" t="str">
            <v>02</v>
          </cell>
          <cell r="I142" t="str">
            <v>　　　４人～　　９人</v>
          </cell>
          <cell r="J142">
            <v>3</v>
          </cell>
          <cell r="K142">
            <v>15</v>
          </cell>
          <cell r="L142">
            <v>8</v>
          </cell>
          <cell r="M142">
            <v>7</v>
          </cell>
          <cell r="N142">
            <v>13</v>
          </cell>
          <cell r="O142">
            <v>4</v>
          </cell>
          <cell r="P142">
            <v>3</v>
          </cell>
          <cell r="Q142">
            <v>3</v>
          </cell>
          <cell r="R142">
            <v>3</v>
          </cell>
          <cell r="S142">
            <v>0</v>
          </cell>
          <cell r="T142">
            <v>0</v>
          </cell>
          <cell r="U142">
            <v>2</v>
          </cell>
          <cell r="V142">
            <v>1</v>
          </cell>
          <cell r="W142">
            <v>1</v>
          </cell>
          <cell r="X142">
            <v>0</v>
          </cell>
          <cell r="Y142">
            <v>0</v>
          </cell>
          <cell r="Z142">
            <v>0</v>
          </cell>
          <cell r="AA142">
            <v>2910</v>
          </cell>
          <cell r="AB142">
            <v>6361</v>
          </cell>
          <cell r="AC142">
            <v>0</v>
          </cell>
          <cell r="AD142">
            <v>0</v>
          </cell>
          <cell r="AE142">
            <v>0</v>
          </cell>
          <cell r="AF142">
            <v>0</v>
          </cell>
          <cell r="AG142">
            <v>0</v>
          </cell>
          <cell r="AH142">
            <v>0</v>
          </cell>
          <cell r="AI142">
            <v>0</v>
          </cell>
          <cell r="AJ142">
            <v>13553</v>
          </cell>
          <cell r="AK142">
            <v>12112</v>
          </cell>
          <cell r="AL142">
            <v>1320</v>
          </cell>
          <cell r="AM142">
            <v>0</v>
          </cell>
          <cell r="AN142">
            <v>121</v>
          </cell>
          <cell r="AO142">
            <v>0</v>
          </cell>
          <cell r="AP142">
            <v>0</v>
          </cell>
          <cell r="AQ142">
            <v>533</v>
          </cell>
          <cell r="AR142">
            <v>6659</v>
          </cell>
          <cell r="AS142">
            <v>0</v>
          </cell>
          <cell r="AT142">
            <v>0</v>
          </cell>
        </row>
        <row r="143">
          <cell r="F143" t="str">
            <v/>
          </cell>
          <cell r="G143" t="str">
            <v>03</v>
          </cell>
          <cell r="I143" t="str">
            <v>　　１０人～　１９人</v>
          </cell>
          <cell r="J143">
            <v>4</v>
          </cell>
          <cell r="K143">
            <v>57</v>
          </cell>
          <cell r="L143">
            <v>42</v>
          </cell>
          <cell r="M143">
            <v>15</v>
          </cell>
          <cell r="N143">
            <v>57</v>
          </cell>
          <cell r="O143">
            <v>40</v>
          </cell>
          <cell r="P143">
            <v>13</v>
          </cell>
          <cell r="Q143">
            <v>2</v>
          </cell>
          <cell r="R143">
            <v>2</v>
          </cell>
          <cell r="S143">
            <v>0</v>
          </cell>
          <cell r="T143">
            <v>0</v>
          </cell>
          <cell r="U143">
            <v>0</v>
          </cell>
          <cell r="V143">
            <v>0</v>
          </cell>
          <cell r="W143">
            <v>0</v>
          </cell>
          <cell r="X143">
            <v>0</v>
          </cell>
          <cell r="Y143">
            <v>0</v>
          </cell>
          <cell r="Z143">
            <v>0</v>
          </cell>
          <cell r="AA143">
            <v>22893</v>
          </cell>
          <cell r="AB143">
            <v>74930</v>
          </cell>
          <cell r="AC143">
            <v>0</v>
          </cell>
          <cell r="AD143">
            <v>0</v>
          </cell>
          <cell r="AE143">
            <v>0</v>
          </cell>
          <cell r="AF143">
            <v>0</v>
          </cell>
          <cell r="AG143">
            <v>0</v>
          </cell>
          <cell r="AH143">
            <v>0</v>
          </cell>
          <cell r="AI143">
            <v>0</v>
          </cell>
          <cell r="AJ143">
            <v>120999</v>
          </cell>
          <cell r="AK143">
            <v>116127</v>
          </cell>
          <cell r="AL143">
            <v>0</v>
          </cell>
          <cell r="AM143">
            <v>0</v>
          </cell>
          <cell r="AN143">
            <v>4872</v>
          </cell>
          <cell r="AO143">
            <v>0</v>
          </cell>
          <cell r="AP143">
            <v>0</v>
          </cell>
          <cell r="AQ143">
            <v>3412</v>
          </cell>
          <cell r="AR143">
            <v>42657</v>
          </cell>
          <cell r="AS143">
            <v>0</v>
          </cell>
          <cell r="AT143">
            <v>0</v>
          </cell>
        </row>
        <row r="144">
          <cell r="F144" t="str">
            <v/>
          </cell>
          <cell r="G144" t="str">
            <v>04</v>
          </cell>
          <cell r="I144" t="str">
            <v>　　２０人～　２９人</v>
          </cell>
          <cell r="J144">
            <v>1</v>
          </cell>
          <cell r="K144">
            <v>22</v>
          </cell>
          <cell r="L144">
            <v>2</v>
          </cell>
          <cell r="M144">
            <v>20</v>
          </cell>
          <cell r="N144">
            <v>22</v>
          </cell>
          <cell r="O144">
            <v>2</v>
          </cell>
          <cell r="P144">
            <v>4</v>
          </cell>
          <cell r="Q144">
            <v>0</v>
          </cell>
          <cell r="R144">
            <v>16</v>
          </cell>
          <cell r="S144">
            <v>0</v>
          </cell>
          <cell r="T144">
            <v>0</v>
          </cell>
          <cell r="U144">
            <v>0</v>
          </cell>
          <cell r="V144">
            <v>0</v>
          </cell>
          <cell r="W144">
            <v>0</v>
          </cell>
          <cell r="X144">
            <v>0</v>
          </cell>
          <cell r="Y144">
            <v>0</v>
          </cell>
          <cell r="Z144">
            <v>0</v>
          </cell>
          <cell r="AA144">
            <v>4659</v>
          </cell>
          <cell r="AB144">
            <v>5032</v>
          </cell>
          <cell r="AC144">
            <v>0</v>
          </cell>
          <cell r="AD144">
            <v>0</v>
          </cell>
          <cell r="AE144">
            <v>0</v>
          </cell>
          <cell r="AF144">
            <v>0</v>
          </cell>
          <cell r="AG144">
            <v>0</v>
          </cell>
          <cell r="AH144">
            <v>0</v>
          </cell>
          <cell r="AI144">
            <v>0</v>
          </cell>
          <cell r="AJ144">
            <v>14054</v>
          </cell>
          <cell r="AK144">
            <v>0</v>
          </cell>
          <cell r="AL144">
            <v>14054</v>
          </cell>
          <cell r="AM144">
            <v>0</v>
          </cell>
          <cell r="AN144">
            <v>0</v>
          </cell>
          <cell r="AO144">
            <v>0</v>
          </cell>
          <cell r="AP144">
            <v>0</v>
          </cell>
          <cell r="AQ144">
            <v>668</v>
          </cell>
          <cell r="AR144">
            <v>8354</v>
          </cell>
          <cell r="AS144">
            <v>0</v>
          </cell>
          <cell r="AT144">
            <v>0</v>
          </cell>
        </row>
        <row r="145">
          <cell r="F145" t="str">
            <v/>
          </cell>
          <cell r="G145" t="str">
            <v>05</v>
          </cell>
          <cell r="I145" t="str">
            <v>　　３０人～　４９人</v>
          </cell>
          <cell r="J145">
            <v>1</v>
          </cell>
          <cell r="K145">
            <v>33</v>
          </cell>
          <cell r="L145">
            <v>23</v>
          </cell>
          <cell r="M145">
            <v>10</v>
          </cell>
          <cell r="N145">
            <v>33</v>
          </cell>
          <cell r="O145">
            <v>22</v>
          </cell>
          <cell r="P145">
            <v>9</v>
          </cell>
          <cell r="Q145">
            <v>1</v>
          </cell>
          <cell r="R145">
            <v>1</v>
          </cell>
          <cell r="S145">
            <v>0</v>
          </cell>
          <cell r="T145">
            <v>0</v>
          </cell>
          <cell r="U145">
            <v>0</v>
          </cell>
          <cell r="V145">
            <v>0</v>
          </cell>
          <cell r="W145">
            <v>0</v>
          </cell>
          <cell r="X145">
            <v>1</v>
          </cell>
          <cell r="Y145">
            <v>0</v>
          </cell>
          <cell r="Z145">
            <v>0</v>
          </cell>
          <cell r="AA145">
            <v>11117</v>
          </cell>
          <cell r="AB145">
            <v>23082</v>
          </cell>
          <cell r="AC145">
            <v>20550</v>
          </cell>
          <cell r="AD145">
            <v>309</v>
          </cell>
          <cell r="AE145">
            <v>854</v>
          </cell>
          <cell r="AF145">
            <v>1369</v>
          </cell>
          <cell r="AG145">
            <v>0</v>
          </cell>
          <cell r="AH145">
            <v>0</v>
          </cell>
          <cell r="AI145">
            <v>0</v>
          </cell>
          <cell r="AJ145">
            <v>42728</v>
          </cell>
          <cell r="AK145">
            <v>42260</v>
          </cell>
          <cell r="AL145">
            <v>468</v>
          </cell>
          <cell r="AM145">
            <v>0</v>
          </cell>
          <cell r="AN145">
            <v>0</v>
          </cell>
          <cell r="AO145">
            <v>0</v>
          </cell>
          <cell r="AP145">
            <v>0</v>
          </cell>
          <cell r="AQ145">
            <v>1429</v>
          </cell>
          <cell r="AR145">
            <v>18217</v>
          </cell>
          <cell r="AS145">
            <v>43604</v>
          </cell>
          <cell r="AT145">
            <v>18602</v>
          </cell>
        </row>
        <row r="146">
          <cell r="F146" t="str">
            <v>1453</v>
          </cell>
          <cell r="G146" t="str">
            <v/>
          </cell>
          <cell r="H146" t="str">
            <v>段ボール箱製造業</v>
          </cell>
          <cell r="J146">
            <v>6</v>
          </cell>
          <cell r="K146">
            <v>67</v>
          </cell>
          <cell r="L146">
            <v>49</v>
          </cell>
          <cell r="M146">
            <v>18</v>
          </cell>
          <cell r="N146">
            <v>67</v>
          </cell>
          <cell r="O146">
            <v>44</v>
          </cell>
          <cell r="P146">
            <v>16</v>
          </cell>
          <cell r="Q146">
            <v>5</v>
          </cell>
          <cell r="R146">
            <v>2</v>
          </cell>
          <cell r="S146">
            <v>0</v>
          </cell>
          <cell r="T146">
            <v>0</v>
          </cell>
          <cell r="U146">
            <v>0</v>
          </cell>
          <cell r="V146">
            <v>0</v>
          </cell>
          <cell r="W146">
            <v>0</v>
          </cell>
          <cell r="X146">
            <v>0</v>
          </cell>
          <cell r="Y146">
            <v>0</v>
          </cell>
          <cell r="Z146">
            <v>0</v>
          </cell>
          <cell r="AA146">
            <v>25123</v>
          </cell>
          <cell r="AB146">
            <v>81260</v>
          </cell>
          <cell r="AC146">
            <v>0</v>
          </cell>
          <cell r="AD146">
            <v>0</v>
          </cell>
          <cell r="AE146">
            <v>0</v>
          </cell>
          <cell r="AF146">
            <v>0</v>
          </cell>
          <cell r="AG146">
            <v>0</v>
          </cell>
          <cell r="AH146">
            <v>0</v>
          </cell>
          <cell r="AI146">
            <v>0</v>
          </cell>
          <cell r="AJ146">
            <v>133310</v>
          </cell>
          <cell r="AK146">
            <v>128239</v>
          </cell>
          <cell r="AL146">
            <v>78</v>
          </cell>
          <cell r="AM146">
            <v>0</v>
          </cell>
          <cell r="AN146">
            <v>4993</v>
          </cell>
          <cell r="AO146">
            <v>0</v>
          </cell>
          <cell r="AP146">
            <v>0</v>
          </cell>
          <cell r="AQ146">
            <v>3855</v>
          </cell>
          <cell r="AR146">
            <v>48195</v>
          </cell>
          <cell r="AS146">
            <v>0</v>
          </cell>
          <cell r="AT146">
            <v>0</v>
          </cell>
        </row>
        <row r="147">
          <cell r="F147" t="str">
            <v/>
          </cell>
          <cell r="G147" t="str">
            <v>02</v>
          </cell>
          <cell r="I147" t="str">
            <v>　　　４人～　　９人</v>
          </cell>
          <cell r="J147">
            <v>2</v>
          </cell>
          <cell r="K147">
            <v>10</v>
          </cell>
          <cell r="L147">
            <v>7</v>
          </cell>
          <cell r="M147">
            <v>3</v>
          </cell>
          <cell r="N147">
            <v>10</v>
          </cell>
          <cell r="O147">
            <v>4</v>
          </cell>
          <cell r="P147">
            <v>3</v>
          </cell>
          <cell r="Q147">
            <v>3</v>
          </cell>
          <cell r="R147">
            <v>0</v>
          </cell>
          <cell r="S147">
            <v>0</v>
          </cell>
          <cell r="T147">
            <v>0</v>
          </cell>
          <cell r="U147">
            <v>0</v>
          </cell>
          <cell r="V147">
            <v>0</v>
          </cell>
          <cell r="W147">
            <v>0</v>
          </cell>
          <cell r="X147">
            <v>0</v>
          </cell>
          <cell r="Y147">
            <v>0</v>
          </cell>
          <cell r="Z147">
            <v>0</v>
          </cell>
          <cell r="AA147">
            <v>2230</v>
          </cell>
          <cell r="AB147">
            <v>6330</v>
          </cell>
          <cell r="AC147">
            <v>0</v>
          </cell>
          <cell r="AD147">
            <v>0</v>
          </cell>
          <cell r="AE147">
            <v>0</v>
          </cell>
          <cell r="AF147">
            <v>0</v>
          </cell>
          <cell r="AG147">
            <v>0</v>
          </cell>
          <cell r="AH147">
            <v>0</v>
          </cell>
          <cell r="AI147">
            <v>0</v>
          </cell>
          <cell r="AJ147">
            <v>12311</v>
          </cell>
          <cell r="AK147">
            <v>12112</v>
          </cell>
          <cell r="AL147">
            <v>78</v>
          </cell>
          <cell r="AM147">
            <v>0</v>
          </cell>
          <cell r="AN147">
            <v>121</v>
          </cell>
          <cell r="AO147">
            <v>0</v>
          </cell>
          <cell r="AP147">
            <v>0</v>
          </cell>
          <cell r="AQ147">
            <v>443</v>
          </cell>
          <cell r="AR147">
            <v>5538</v>
          </cell>
          <cell r="AS147">
            <v>0</v>
          </cell>
          <cell r="AT147">
            <v>0</v>
          </cell>
        </row>
        <row r="148">
          <cell r="F148" t="str">
            <v/>
          </cell>
          <cell r="G148" t="str">
            <v>03</v>
          </cell>
          <cell r="I148" t="str">
            <v>　　１０人～　１９人</v>
          </cell>
          <cell r="J148">
            <v>4</v>
          </cell>
          <cell r="K148">
            <v>57</v>
          </cell>
          <cell r="L148">
            <v>42</v>
          </cell>
          <cell r="M148">
            <v>15</v>
          </cell>
          <cell r="N148">
            <v>57</v>
          </cell>
          <cell r="O148">
            <v>40</v>
          </cell>
          <cell r="P148">
            <v>13</v>
          </cell>
          <cell r="Q148">
            <v>2</v>
          </cell>
          <cell r="R148">
            <v>2</v>
          </cell>
          <cell r="S148">
            <v>0</v>
          </cell>
          <cell r="T148">
            <v>0</v>
          </cell>
          <cell r="U148">
            <v>0</v>
          </cell>
          <cell r="V148">
            <v>0</v>
          </cell>
          <cell r="W148">
            <v>0</v>
          </cell>
          <cell r="X148">
            <v>0</v>
          </cell>
          <cell r="Y148">
            <v>0</v>
          </cell>
          <cell r="Z148">
            <v>0</v>
          </cell>
          <cell r="AA148">
            <v>22893</v>
          </cell>
          <cell r="AB148">
            <v>74930</v>
          </cell>
          <cell r="AC148">
            <v>0</v>
          </cell>
          <cell r="AD148">
            <v>0</v>
          </cell>
          <cell r="AE148">
            <v>0</v>
          </cell>
          <cell r="AF148">
            <v>0</v>
          </cell>
          <cell r="AG148">
            <v>0</v>
          </cell>
          <cell r="AH148">
            <v>0</v>
          </cell>
          <cell r="AI148">
            <v>0</v>
          </cell>
          <cell r="AJ148">
            <v>120999</v>
          </cell>
          <cell r="AK148">
            <v>116127</v>
          </cell>
          <cell r="AL148">
            <v>0</v>
          </cell>
          <cell r="AM148">
            <v>0</v>
          </cell>
          <cell r="AN148">
            <v>4872</v>
          </cell>
          <cell r="AO148">
            <v>0</v>
          </cell>
          <cell r="AP148">
            <v>0</v>
          </cell>
          <cell r="AQ148">
            <v>3412</v>
          </cell>
          <cell r="AR148">
            <v>42657</v>
          </cell>
          <cell r="AS148">
            <v>0</v>
          </cell>
          <cell r="AT148">
            <v>0</v>
          </cell>
        </row>
        <row r="149">
          <cell r="F149" t="str">
            <v>1454</v>
          </cell>
          <cell r="G149" t="str">
            <v/>
          </cell>
          <cell r="H149" t="str">
            <v>紙器製造業</v>
          </cell>
          <cell r="J149">
            <v>3</v>
          </cell>
          <cell r="K149">
            <v>60</v>
          </cell>
          <cell r="L149">
            <v>26</v>
          </cell>
          <cell r="M149">
            <v>34</v>
          </cell>
          <cell r="N149">
            <v>58</v>
          </cell>
          <cell r="O149">
            <v>24</v>
          </cell>
          <cell r="P149">
            <v>13</v>
          </cell>
          <cell r="Q149">
            <v>1</v>
          </cell>
          <cell r="R149">
            <v>20</v>
          </cell>
          <cell r="S149">
            <v>0</v>
          </cell>
          <cell r="T149">
            <v>0</v>
          </cell>
          <cell r="U149">
            <v>2</v>
          </cell>
          <cell r="V149">
            <v>1</v>
          </cell>
          <cell r="W149">
            <v>1</v>
          </cell>
          <cell r="X149">
            <v>1</v>
          </cell>
          <cell r="Y149">
            <v>0</v>
          </cell>
          <cell r="Z149">
            <v>0</v>
          </cell>
          <cell r="AA149">
            <v>16456</v>
          </cell>
          <cell r="AB149">
            <v>28145</v>
          </cell>
          <cell r="AC149">
            <v>20550</v>
          </cell>
          <cell r="AD149">
            <v>309</v>
          </cell>
          <cell r="AE149">
            <v>854</v>
          </cell>
          <cell r="AF149">
            <v>1369</v>
          </cell>
          <cell r="AG149">
            <v>0</v>
          </cell>
          <cell r="AH149">
            <v>0</v>
          </cell>
          <cell r="AI149">
            <v>0</v>
          </cell>
          <cell r="AJ149">
            <v>58024</v>
          </cell>
          <cell r="AK149">
            <v>42260</v>
          </cell>
          <cell r="AL149">
            <v>15764</v>
          </cell>
          <cell r="AM149">
            <v>0</v>
          </cell>
          <cell r="AN149">
            <v>0</v>
          </cell>
          <cell r="AO149">
            <v>0</v>
          </cell>
          <cell r="AP149">
            <v>0</v>
          </cell>
          <cell r="AQ149">
            <v>2187</v>
          </cell>
          <cell r="AR149">
            <v>27692</v>
          </cell>
          <cell r="AS149">
            <v>43604</v>
          </cell>
          <cell r="AT149">
            <v>18602</v>
          </cell>
        </row>
        <row r="150">
          <cell r="F150" t="str">
            <v/>
          </cell>
          <cell r="G150" t="str">
            <v>02</v>
          </cell>
          <cell r="I150" t="str">
            <v>　　　４人～　　９人</v>
          </cell>
          <cell r="J150">
            <v>1</v>
          </cell>
          <cell r="K150">
            <v>5</v>
          </cell>
          <cell r="L150">
            <v>1</v>
          </cell>
          <cell r="M150">
            <v>4</v>
          </cell>
          <cell r="N150">
            <v>3</v>
          </cell>
          <cell r="O150">
            <v>0</v>
          </cell>
          <cell r="P150">
            <v>0</v>
          </cell>
          <cell r="Q150">
            <v>0</v>
          </cell>
          <cell r="R150">
            <v>3</v>
          </cell>
          <cell r="S150">
            <v>0</v>
          </cell>
          <cell r="T150">
            <v>0</v>
          </cell>
          <cell r="U150">
            <v>2</v>
          </cell>
          <cell r="V150">
            <v>1</v>
          </cell>
          <cell r="W150">
            <v>1</v>
          </cell>
          <cell r="X150">
            <v>0</v>
          </cell>
          <cell r="Y150">
            <v>0</v>
          </cell>
          <cell r="Z150">
            <v>0</v>
          </cell>
          <cell r="AA150">
            <v>680</v>
          </cell>
          <cell r="AB150">
            <v>31</v>
          </cell>
          <cell r="AC150">
            <v>0</v>
          </cell>
          <cell r="AD150">
            <v>0</v>
          </cell>
          <cell r="AE150">
            <v>0</v>
          </cell>
          <cell r="AF150">
            <v>0</v>
          </cell>
          <cell r="AG150">
            <v>0</v>
          </cell>
          <cell r="AH150">
            <v>0</v>
          </cell>
          <cell r="AI150">
            <v>0</v>
          </cell>
          <cell r="AJ150">
            <v>1242</v>
          </cell>
          <cell r="AK150">
            <v>0</v>
          </cell>
          <cell r="AL150">
            <v>1242</v>
          </cell>
          <cell r="AM150">
            <v>0</v>
          </cell>
          <cell r="AN150">
            <v>0</v>
          </cell>
          <cell r="AO150">
            <v>0</v>
          </cell>
          <cell r="AP150">
            <v>0</v>
          </cell>
          <cell r="AQ150">
            <v>90</v>
          </cell>
          <cell r="AR150">
            <v>1121</v>
          </cell>
          <cell r="AS150">
            <v>0</v>
          </cell>
          <cell r="AT150">
            <v>0</v>
          </cell>
        </row>
        <row r="151">
          <cell r="F151" t="str">
            <v/>
          </cell>
          <cell r="G151" t="str">
            <v>04</v>
          </cell>
          <cell r="I151" t="str">
            <v>　　２０人～　２９人</v>
          </cell>
          <cell r="J151">
            <v>1</v>
          </cell>
          <cell r="K151">
            <v>22</v>
          </cell>
          <cell r="L151">
            <v>2</v>
          </cell>
          <cell r="M151">
            <v>20</v>
          </cell>
          <cell r="N151">
            <v>22</v>
          </cell>
          <cell r="O151">
            <v>2</v>
          </cell>
          <cell r="P151">
            <v>4</v>
          </cell>
          <cell r="Q151">
            <v>0</v>
          </cell>
          <cell r="R151">
            <v>16</v>
          </cell>
          <cell r="S151">
            <v>0</v>
          </cell>
          <cell r="T151">
            <v>0</v>
          </cell>
          <cell r="U151">
            <v>0</v>
          </cell>
          <cell r="V151">
            <v>0</v>
          </cell>
          <cell r="W151">
            <v>0</v>
          </cell>
          <cell r="X151">
            <v>0</v>
          </cell>
          <cell r="Y151">
            <v>0</v>
          </cell>
          <cell r="Z151">
            <v>0</v>
          </cell>
          <cell r="AA151">
            <v>4659</v>
          </cell>
          <cell r="AB151">
            <v>5032</v>
          </cell>
          <cell r="AC151">
            <v>0</v>
          </cell>
          <cell r="AD151">
            <v>0</v>
          </cell>
          <cell r="AE151">
            <v>0</v>
          </cell>
          <cell r="AF151">
            <v>0</v>
          </cell>
          <cell r="AG151">
            <v>0</v>
          </cell>
          <cell r="AH151">
            <v>0</v>
          </cell>
          <cell r="AI151">
            <v>0</v>
          </cell>
          <cell r="AJ151">
            <v>14054</v>
          </cell>
          <cell r="AK151">
            <v>0</v>
          </cell>
          <cell r="AL151">
            <v>14054</v>
          </cell>
          <cell r="AM151">
            <v>0</v>
          </cell>
          <cell r="AN151">
            <v>0</v>
          </cell>
          <cell r="AO151">
            <v>0</v>
          </cell>
          <cell r="AP151">
            <v>0</v>
          </cell>
          <cell r="AQ151">
            <v>668</v>
          </cell>
          <cell r="AR151">
            <v>8354</v>
          </cell>
          <cell r="AS151">
            <v>0</v>
          </cell>
          <cell r="AT151">
            <v>0</v>
          </cell>
        </row>
        <row r="152">
          <cell r="F152" t="str">
            <v/>
          </cell>
          <cell r="G152" t="str">
            <v>05</v>
          </cell>
          <cell r="I152" t="str">
            <v>　　３０人～　４９人</v>
          </cell>
          <cell r="J152">
            <v>1</v>
          </cell>
          <cell r="K152">
            <v>33</v>
          </cell>
          <cell r="L152">
            <v>23</v>
          </cell>
          <cell r="M152">
            <v>10</v>
          </cell>
          <cell r="N152">
            <v>33</v>
          </cell>
          <cell r="O152">
            <v>22</v>
          </cell>
          <cell r="P152">
            <v>9</v>
          </cell>
          <cell r="Q152">
            <v>1</v>
          </cell>
          <cell r="R152">
            <v>1</v>
          </cell>
          <cell r="S152">
            <v>0</v>
          </cell>
          <cell r="T152">
            <v>0</v>
          </cell>
          <cell r="U152">
            <v>0</v>
          </cell>
          <cell r="V152">
            <v>0</v>
          </cell>
          <cell r="W152">
            <v>0</v>
          </cell>
          <cell r="X152">
            <v>1</v>
          </cell>
          <cell r="Y152">
            <v>0</v>
          </cell>
          <cell r="Z152">
            <v>0</v>
          </cell>
          <cell r="AA152">
            <v>11117</v>
          </cell>
          <cell r="AB152">
            <v>23082</v>
          </cell>
          <cell r="AC152">
            <v>20550</v>
          </cell>
          <cell r="AD152">
            <v>309</v>
          </cell>
          <cell r="AE152">
            <v>854</v>
          </cell>
          <cell r="AF152">
            <v>1369</v>
          </cell>
          <cell r="AG152">
            <v>0</v>
          </cell>
          <cell r="AH152">
            <v>0</v>
          </cell>
          <cell r="AI152">
            <v>0</v>
          </cell>
          <cell r="AJ152">
            <v>42728</v>
          </cell>
          <cell r="AK152">
            <v>42260</v>
          </cell>
          <cell r="AL152">
            <v>468</v>
          </cell>
          <cell r="AM152">
            <v>0</v>
          </cell>
          <cell r="AN152">
            <v>0</v>
          </cell>
          <cell r="AO152">
            <v>0</v>
          </cell>
          <cell r="AP152">
            <v>0</v>
          </cell>
          <cell r="AQ152">
            <v>1429</v>
          </cell>
          <cell r="AR152">
            <v>18217</v>
          </cell>
          <cell r="AS152">
            <v>43604</v>
          </cell>
          <cell r="AT152">
            <v>18602</v>
          </cell>
        </row>
        <row r="153">
          <cell r="F153" t="str">
            <v>15</v>
          </cell>
          <cell r="G153" t="str">
            <v/>
          </cell>
          <cell r="H153" t="str">
            <v>印刷・同関連業</v>
          </cell>
          <cell r="J153">
            <v>16</v>
          </cell>
          <cell r="K153">
            <v>476</v>
          </cell>
          <cell r="L153">
            <v>355</v>
          </cell>
          <cell r="M153">
            <v>121</v>
          </cell>
          <cell r="N153">
            <v>473</v>
          </cell>
          <cell r="O153">
            <v>329</v>
          </cell>
          <cell r="P153">
            <v>79</v>
          </cell>
          <cell r="Q153">
            <v>23</v>
          </cell>
          <cell r="R153">
            <v>42</v>
          </cell>
          <cell r="S153">
            <v>0</v>
          </cell>
          <cell r="T153">
            <v>0</v>
          </cell>
          <cell r="U153">
            <v>3</v>
          </cell>
          <cell r="V153">
            <v>3</v>
          </cell>
          <cell r="W153">
            <v>0</v>
          </cell>
          <cell r="X153">
            <v>0</v>
          </cell>
          <cell r="Y153">
            <v>0</v>
          </cell>
          <cell r="Z153">
            <v>0</v>
          </cell>
          <cell r="AA153">
            <v>210245</v>
          </cell>
          <cell r="AB153">
            <v>777130</v>
          </cell>
          <cell r="AC153">
            <v>221604</v>
          </cell>
          <cell r="AD153">
            <v>4279</v>
          </cell>
          <cell r="AE153">
            <v>16536</v>
          </cell>
          <cell r="AF153">
            <v>448293</v>
          </cell>
          <cell r="AG153">
            <v>9977</v>
          </cell>
          <cell r="AH153">
            <v>0</v>
          </cell>
          <cell r="AI153">
            <v>0</v>
          </cell>
          <cell r="AJ153">
            <v>1445144</v>
          </cell>
          <cell r="AK153">
            <v>1440655</v>
          </cell>
          <cell r="AL153">
            <v>4489</v>
          </cell>
          <cell r="AM153">
            <v>0</v>
          </cell>
          <cell r="AN153">
            <v>0</v>
          </cell>
          <cell r="AO153">
            <v>0</v>
          </cell>
          <cell r="AP153">
            <v>0</v>
          </cell>
          <cell r="AQ153">
            <v>48955</v>
          </cell>
          <cell r="AR153">
            <v>619059</v>
          </cell>
          <cell r="AS153">
            <v>1209509</v>
          </cell>
          <cell r="AT153">
            <v>455129</v>
          </cell>
        </row>
        <row r="154">
          <cell r="F154" t="str">
            <v/>
          </cell>
          <cell r="G154" t="str">
            <v>02</v>
          </cell>
          <cell r="I154" t="str">
            <v>　　　４人～　　９人</v>
          </cell>
          <cell r="J154">
            <v>9</v>
          </cell>
          <cell r="K154">
            <v>52</v>
          </cell>
          <cell r="L154">
            <v>31</v>
          </cell>
          <cell r="M154">
            <v>21</v>
          </cell>
          <cell r="N154">
            <v>49</v>
          </cell>
          <cell r="O154">
            <v>24</v>
          </cell>
          <cell r="P154">
            <v>12</v>
          </cell>
          <cell r="Q154">
            <v>4</v>
          </cell>
          <cell r="R154">
            <v>9</v>
          </cell>
          <cell r="S154">
            <v>0</v>
          </cell>
          <cell r="T154">
            <v>0</v>
          </cell>
          <cell r="U154">
            <v>3</v>
          </cell>
          <cell r="V154">
            <v>3</v>
          </cell>
          <cell r="W154">
            <v>0</v>
          </cell>
          <cell r="X154">
            <v>0</v>
          </cell>
          <cell r="Y154">
            <v>0</v>
          </cell>
          <cell r="Z154">
            <v>0</v>
          </cell>
          <cell r="AA154">
            <v>13686</v>
          </cell>
          <cell r="AB154">
            <v>16281</v>
          </cell>
          <cell r="AC154">
            <v>0</v>
          </cell>
          <cell r="AD154">
            <v>0</v>
          </cell>
          <cell r="AE154">
            <v>0</v>
          </cell>
          <cell r="AF154">
            <v>0</v>
          </cell>
          <cell r="AG154">
            <v>0</v>
          </cell>
          <cell r="AH154">
            <v>0</v>
          </cell>
          <cell r="AI154">
            <v>0</v>
          </cell>
          <cell r="AJ154">
            <v>50146</v>
          </cell>
          <cell r="AK154">
            <v>45657</v>
          </cell>
          <cell r="AL154">
            <v>4489</v>
          </cell>
          <cell r="AM154">
            <v>0</v>
          </cell>
          <cell r="AN154">
            <v>0</v>
          </cell>
          <cell r="AO154">
            <v>0</v>
          </cell>
          <cell r="AP154">
            <v>0</v>
          </cell>
          <cell r="AQ154">
            <v>2508</v>
          </cell>
          <cell r="AR154">
            <v>31357</v>
          </cell>
          <cell r="AS154">
            <v>0</v>
          </cell>
          <cell r="AT154">
            <v>0</v>
          </cell>
        </row>
        <row r="155">
          <cell r="F155" t="str">
            <v/>
          </cell>
          <cell r="G155" t="str">
            <v>03</v>
          </cell>
          <cell r="I155" t="str">
            <v>　　１０人～　１９人</v>
          </cell>
          <cell r="J155">
            <v>2</v>
          </cell>
          <cell r="K155">
            <v>29</v>
          </cell>
          <cell r="L155">
            <v>13</v>
          </cell>
          <cell r="M155">
            <v>16</v>
          </cell>
          <cell r="N155">
            <v>29</v>
          </cell>
          <cell r="O155">
            <v>12</v>
          </cell>
          <cell r="P155">
            <v>3</v>
          </cell>
          <cell r="Q155">
            <v>1</v>
          </cell>
          <cell r="R155">
            <v>13</v>
          </cell>
          <cell r="S155">
            <v>0</v>
          </cell>
          <cell r="T155">
            <v>0</v>
          </cell>
          <cell r="U155">
            <v>0</v>
          </cell>
          <cell r="V155">
            <v>0</v>
          </cell>
          <cell r="W155">
            <v>0</v>
          </cell>
          <cell r="X155">
            <v>0</v>
          </cell>
          <cell r="Y155">
            <v>0</v>
          </cell>
          <cell r="Z155">
            <v>0</v>
          </cell>
          <cell r="AA155">
            <v>6217</v>
          </cell>
          <cell r="AB155">
            <v>15120</v>
          </cell>
          <cell r="AC155">
            <v>0</v>
          </cell>
          <cell r="AD155">
            <v>0</v>
          </cell>
          <cell r="AE155">
            <v>0</v>
          </cell>
          <cell r="AF155">
            <v>0</v>
          </cell>
          <cell r="AG155">
            <v>0</v>
          </cell>
          <cell r="AH155">
            <v>0</v>
          </cell>
          <cell r="AI155">
            <v>0</v>
          </cell>
          <cell r="AJ155">
            <v>80711</v>
          </cell>
          <cell r="AK155">
            <v>80711</v>
          </cell>
          <cell r="AL155">
            <v>0</v>
          </cell>
          <cell r="AM155">
            <v>0</v>
          </cell>
          <cell r="AN155">
            <v>0</v>
          </cell>
          <cell r="AO155">
            <v>0</v>
          </cell>
          <cell r="AP155">
            <v>0</v>
          </cell>
          <cell r="AQ155">
            <v>4858</v>
          </cell>
          <cell r="AR155">
            <v>60733</v>
          </cell>
          <cell r="AS155">
            <v>0</v>
          </cell>
          <cell r="AT155">
            <v>0</v>
          </cell>
        </row>
        <row r="156">
          <cell r="F156" t="str">
            <v/>
          </cell>
          <cell r="G156" t="str">
            <v>04</v>
          </cell>
          <cell r="I156" t="str">
            <v>　　２０人～　２９人</v>
          </cell>
          <cell r="J156">
            <v>3</v>
          </cell>
          <cell r="K156">
            <v>78</v>
          </cell>
          <cell r="L156">
            <v>54</v>
          </cell>
          <cell r="M156">
            <v>24</v>
          </cell>
          <cell r="N156">
            <v>78</v>
          </cell>
          <cell r="O156">
            <v>52</v>
          </cell>
          <cell r="P156">
            <v>18</v>
          </cell>
          <cell r="Q156">
            <v>2</v>
          </cell>
          <cell r="R156">
            <v>6</v>
          </cell>
          <cell r="S156">
            <v>0</v>
          </cell>
          <cell r="T156">
            <v>0</v>
          </cell>
          <cell r="U156">
            <v>0</v>
          </cell>
          <cell r="V156">
            <v>0</v>
          </cell>
          <cell r="W156">
            <v>0</v>
          </cell>
          <cell r="X156">
            <v>0</v>
          </cell>
          <cell r="Y156">
            <v>0</v>
          </cell>
          <cell r="Z156">
            <v>0</v>
          </cell>
          <cell r="AA156">
            <v>30991</v>
          </cell>
          <cell r="AB156">
            <v>45040</v>
          </cell>
          <cell r="AC156">
            <v>0</v>
          </cell>
          <cell r="AD156">
            <v>0</v>
          </cell>
          <cell r="AE156">
            <v>0</v>
          </cell>
          <cell r="AF156">
            <v>0</v>
          </cell>
          <cell r="AG156">
            <v>0</v>
          </cell>
          <cell r="AH156">
            <v>0</v>
          </cell>
          <cell r="AI156">
            <v>0</v>
          </cell>
          <cell r="AJ156">
            <v>103862</v>
          </cell>
          <cell r="AK156">
            <v>103862</v>
          </cell>
          <cell r="AL156">
            <v>0</v>
          </cell>
          <cell r="AM156">
            <v>0</v>
          </cell>
          <cell r="AN156">
            <v>0</v>
          </cell>
          <cell r="AO156">
            <v>0</v>
          </cell>
          <cell r="AP156">
            <v>0</v>
          </cell>
          <cell r="AQ156">
            <v>4357</v>
          </cell>
          <cell r="AR156">
            <v>54465</v>
          </cell>
          <cell r="AS156">
            <v>0</v>
          </cell>
          <cell r="AT156">
            <v>0</v>
          </cell>
        </row>
        <row r="157">
          <cell r="F157" t="str">
            <v/>
          </cell>
          <cell r="G157" t="str">
            <v>05</v>
          </cell>
          <cell r="I157" t="str">
            <v>　　３０人～　４９人</v>
          </cell>
          <cell r="J157">
            <v>1</v>
          </cell>
          <cell r="K157">
            <v>36</v>
          </cell>
          <cell r="L157">
            <v>33</v>
          </cell>
          <cell r="M157">
            <v>3</v>
          </cell>
          <cell r="N157">
            <v>36</v>
          </cell>
          <cell r="O157">
            <v>33</v>
          </cell>
          <cell r="P157">
            <v>2</v>
          </cell>
          <cell r="Q157">
            <v>0</v>
          </cell>
          <cell r="R157">
            <v>1</v>
          </cell>
          <cell r="S157">
            <v>0</v>
          </cell>
          <cell r="T157">
            <v>0</v>
          </cell>
          <cell r="U157">
            <v>0</v>
          </cell>
          <cell r="V157">
            <v>0</v>
          </cell>
          <cell r="W157">
            <v>0</v>
          </cell>
          <cell r="X157">
            <v>0</v>
          </cell>
          <cell r="Y157">
            <v>0</v>
          </cell>
          <cell r="Z157">
            <v>0</v>
          </cell>
          <cell r="AA157">
            <v>18172</v>
          </cell>
          <cell r="AB157">
            <v>219347</v>
          </cell>
          <cell r="AC157">
            <v>115788</v>
          </cell>
          <cell r="AD157">
            <v>2384</v>
          </cell>
          <cell r="AE157">
            <v>7487</v>
          </cell>
          <cell r="AF157">
            <v>88358</v>
          </cell>
          <cell r="AG157">
            <v>5330</v>
          </cell>
          <cell r="AH157">
            <v>0</v>
          </cell>
          <cell r="AI157">
            <v>0</v>
          </cell>
          <cell r="AJ157">
            <v>281371</v>
          </cell>
          <cell r="AK157">
            <v>281371</v>
          </cell>
          <cell r="AL157">
            <v>0</v>
          </cell>
          <cell r="AM157">
            <v>0</v>
          </cell>
          <cell r="AN157">
            <v>0</v>
          </cell>
          <cell r="AO157">
            <v>0</v>
          </cell>
          <cell r="AP157">
            <v>0</v>
          </cell>
          <cell r="AQ157">
            <v>4397</v>
          </cell>
          <cell r="AR157">
            <v>57627</v>
          </cell>
          <cell r="AS157">
            <v>281189</v>
          </cell>
          <cell r="AT157">
            <v>55066</v>
          </cell>
        </row>
        <row r="158">
          <cell r="F158" t="str">
            <v/>
          </cell>
          <cell r="G158" t="str">
            <v>08</v>
          </cell>
          <cell r="I158" t="str">
            <v>　２００人～２９９人</v>
          </cell>
          <cell r="J158">
            <v>1</v>
          </cell>
          <cell r="K158">
            <v>281</v>
          </cell>
          <cell r="L158">
            <v>224</v>
          </cell>
          <cell r="M158">
            <v>57</v>
          </cell>
          <cell r="N158">
            <v>281</v>
          </cell>
          <cell r="O158">
            <v>208</v>
          </cell>
          <cell r="P158">
            <v>44</v>
          </cell>
          <cell r="Q158">
            <v>16</v>
          </cell>
          <cell r="R158">
            <v>13</v>
          </cell>
          <cell r="S158">
            <v>0</v>
          </cell>
          <cell r="T158">
            <v>0</v>
          </cell>
          <cell r="U158">
            <v>0</v>
          </cell>
          <cell r="V158">
            <v>0</v>
          </cell>
          <cell r="W158">
            <v>0</v>
          </cell>
          <cell r="X158">
            <v>0</v>
          </cell>
          <cell r="Y158">
            <v>0</v>
          </cell>
          <cell r="Z158">
            <v>0</v>
          </cell>
          <cell r="AA158">
            <v>141179</v>
          </cell>
          <cell r="AB158">
            <v>481342</v>
          </cell>
          <cell r="AC158">
            <v>105816</v>
          </cell>
          <cell r="AD158">
            <v>1895</v>
          </cell>
          <cell r="AE158">
            <v>9049</v>
          </cell>
          <cell r="AF158">
            <v>359935</v>
          </cell>
          <cell r="AG158">
            <v>4647</v>
          </cell>
          <cell r="AH158">
            <v>0</v>
          </cell>
          <cell r="AI158">
            <v>0</v>
          </cell>
          <cell r="AJ158">
            <v>929054</v>
          </cell>
          <cell r="AK158">
            <v>929054</v>
          </cell>
          <cell r="AL158">
            <v>0</v>
          </cell>
          <cell r="AM158">
            <v>0</v>
          </cell>
          <cell r="AN158">
            <v>0</v>
          </cell>
          <cell r="AO158">
            <v>0</v>
          </cell>
          <cell r="AP158">
            <v>0</v>
          </cell>
          <cell r="AQ158">
            <v>32835</v>
          </cell>
          <cell r="AR158">
            <v>414877</v>
          </cell>
          <cell r="AS158">
            <v>928320</v>
          </cell>
          <cell r="AT158">
            <v>400063</v>
          </cell>
        </row>
        <row r="159">
          <cell r="F159" t="str">
            <v>151</v>
          </cell>
          <cell r="G159" t="str">
            <v/>
          </cell>
          <cell r="H159" t="str">
            <v>印刷業</v>
          </cell>
          <cell r="J159">
            <v>16</v>
          </cell>
          <cell r="K159">
            <v>476</v>
          </cell>
          <cell r="L159">
            <v>355</v>
          </cell>
          <cell r="M159">
            <v>121</v>
          </cell>
          <cell r="N159">
            <v>473</v>
          </cell>
          <cell r="O159">
            <v>329</v>
          </cell>
          <cell r="P159">
            <v>79</v>
          </cell>
          <cell r="Q159">
            <v>23</v>
          </cell>
          <cell r="R159">
            <v>42</v>
          </cell>
          <cell r="S159">
            <v>0</v>
          </cell>
          <cell r="T159">
            <v>0</v>
          </cell>
          <cell r="U159">
            <v>3</v>
          </cell>
          <cell r="V159">
            <v>3</v>
          </cell>
          <cell r="W159">
            <v>0</v>
          </cell>
          <cell r="X159">
            <v>0</v>
          </cell>
          <cell r="Y159">
            <v>0</v>
          </cell>
          <cell r="Z159">
            <v>0</v>
          </cell>
          <cell r="AA159">
            <v>210245</v>
          </cell>
          <cell r="AB159">
            <v>777130</v>
          </cell>
          <cell r="AC159">
            <v>221604</v>
          </cell>
          <cell r="AD159">
            <v>4279</v>
          </cell>
          <cell r="AE159">
            <v>16536</v>
          </cell>
          <cell r="AF159">
            <v>448293</v>
          </cell>
          <cell r="AG159">
            <v>9977</v>
          </cell>
          <cell r="AH159">
            <v>0</v>
          </cell>
          <cell r="AI159">
            <v>0</v>
          </cell>
          <cell r="AJ159">
            <v>1445144</v>
          </cell>
          <cell r="AK159">
            <v>1440655</v>
          </cell>
          <cell r="AL159">
            <v>4489</v>
          </cell>
          <cell r="AM159">
            <v>0</v>
          </cell>
          <cell r="AN159">
            <v>0</v>
          </cell>
          <cell r="AO159">
            <v>0</v>
          </cell>
          <cell r="AP159">
            <v>0</v>
          </cell>
          <cell r="AQ159">
            <v>48955</v>
          </cell>
          <cell r="AR159">
            <v>619059</v>
          </cell>
          <cell r="AS159">
            <v>1209509</v>
          </cell>
          <cell r="AT159">
            <v>455129</v>
          </cell>
        </row>
        <row r="160">
          <cell r="F160" t="str">
            <v/>
          </cell>
          <cell r="G160" t="str">
            <v>02</v>
          </cell>
          <cell r="I160" t="str">
            <v>　　　４人～　　９人</v>
          </cell>
          <cell r="J160">
            <v>9</v>
          </cell>
          <cell r="K160">
            <v>52</v>
          </cell>
          <cell r="L160">
            <v>31</v>
          </cell>
          <cell r="M160">
            <v>21</v>
          </cell>
          <cell r="N160">
            <v>49</v>
          </cell>
          <cell r="O160">
            <v>24</v>
          </cell>
          <cell r="P160">
            <v>12</v>
          </cell>
          <cell r="Q160">
            <v>4</v>
          </cell>
          <cell r="R160">
            <v>9</v>
          </cell>
          <cell r="S160">
            <v>0</v>
          </cell>
          <cell r="T160">
            <v>0</v>
          </cell>
          <cell r="U160">
            <v>3</v>
          </cell>
          <cell r="V160">
            <v>3</v>
          </cell>
          <cell r="W160">
            <v>0</v>
          </cell>
          <cell r="X160">
            <v>0</v>
          </cell>
          <cell r="Y160">
            <v>0</v>
          </cell>
          <cell r="Z160">
            <v>0</v>
          </cell>
          <cell r="AA160">
            <v>13686</v>
          </cell>
          <cell r="AB160">
            <v>16281</v>
          </cell>
          <cell r="AC160">
            <v>0</v>
          </cell>
          <cell r="AD160">
            <v>0</v>
          </cell>
          <cell r="AE160">
            <v>0</v>
          </cell>
          <cell r="AF160">
            <v>0</v>
          </cell>
          <cell r="AG160">
            <v>0</v>
          </cell>
          <cell r="AH160">
            <v>0</v>
          </cell>
          <cell r="AI160">
            <v>0</v>
          </cell>
          <cell r="AJ160">
            <v>50146</v>
          </cell>
          <cell r="AK160">
            <v>45657</v>
          </cell>
          <cell r="AL160">
            <v>4489</v>
          </cell>
          <cell r="AM160">
            <v>0</v>
          </cell>
          <cell r="AN160">
            <v>0</v>
          </cell>
          <cell r="AO160">
            <v>0</v>
          </cell>
          <cell r="AP160">
            <v>0</v>
          </cell>
          <cell r="AQ160">
            <v>2508</v>
          </cell>
          <cell r="AR160">
            <v>31357</v>
          </cell>
          <cell r="AS160">
            <v>0</v>
          </cell>
          <cell r="AT160">
            <v>0</v>
          </cell>
        </row>
        <row r="161">
          <cell r="F161" t="str">
            <v/>
          </cell>
          <cell r="G161" t="str">
            <v>03</v>
          </cell>
          <cell r="I161" t="str">
            <v>　　１０人～　１９人</v>
          </cell>
          <cell r="J161">
            <v>2</v>
          </cell>
          <cell r="K161">
            <v>29</v>
          </cell>
          <cell r="L161">
            <v>13</v>
          </cell>
          <cell r="M161">
            <v>16</v>
          </cell>
          <cell r="N161">
            <v>29</v>
          </cell>
          <cell r="O161">
            <v>12</v>
          </cell>
          <cell r="P161">
            <v>3</v>
          </cell>
          <cell r="Q161">
            <v>1</v>
          </cell>
          <cell r="R161">
            <v>13</v>
          </cell>
          <cell r="S161">
            <v>0</v>
          </cell>
          <cell r="T161">
            <v>0</v>
          </cell>
          <cell r="U161">
            <v>0</v>
          </cell>
          <cell r="V161">
            <v>0</v>
          </cell>
          <cell r="W161">
            <v>0</v>
          </cell>
          <cell r="X161">
            <v>0</v>
          </cell>
          <cell r="Y161">
            <v>0</v>
          </cell>
          <cell r="Z161">
            <v>0</v>
          </cell>
          <cell r="AA161">
            <v>6217</v>
          </cell>
          <cell r="AB161">
            <v>15120</v>
          </cell>
          <cell r="AC161">
            <v>0</v>
          </cell>
          <cell r="AD161">
            <v>0</v>
          </cell>
          <cell r="AE161">
            <v>0</v>
          </cell>
          <cell r="AF161">
            <v>0</v>
          </cell>
          <cell r="AG161">
            <v>0</v>
          </cell>
          <cell r="AH161">
            <v>0</v>
          </cell>
          <cell r="AI161">
            <v>0</v>
          </cell>
          <cell r="AJ161">
            <v>80711</v>
          </cell>
          <cell r="AK161">
            <v>80711</v>
          </cell>
          <cell r="AL161">
            <v>0</v>
          </cell>
          <cell r="AM161">
            <v>0</v>
          </cell>
          <cell r="AN161">
            <v>0</v>
          </cell>
          <cell r="AO161">
            <v>0</v>
          </cell>
          <cell r="AP161">
            <v>0</v>
          </cell>
          <cell r="AQ161">
            <v>4858</v>
          </cell>
          <cell r="AR161">
            <v>60733</v>
          </cell>
          <cell r="AS161">
            <v>0</v>
          </cell>
          <cell r="AT161">
            <v>0</v>
          </cell>
        </row>
        <row r="162">
          <cell r="F162" t="str">
            <v/>
          </cell>
          <cell r="G162" t="str">
            <v>04</v>
          </cell>
          <cell r="I162" t="str">
            <v>　　２０人～　２９人</v>
          </cell>
          <cell r="J162">
            <v>3</v>
          </cell>
          <cell r="K162">
            <v>78</v>
          </cell>
          <cell r="L162">
            <v>54</v>
          </cell>
          <cell r="M162">
            <v>24</v>
          </cell>
          <cell r="N162">
            <v>78</v>
          </cell>
          <cell r="O162">
            <v>52</v>
          </cell>
          <cell r="P162">
            <v>18</v>
          </cell>
          <cell r="Q162">
            <v>2</v>
          </cell>
          <cell r="R162">
            <v>6</v>
          </cell>
          <cell r="S162">
            <v>0</v>
          </cell>
          <cell r="T162">
            <v>0</v>
          </cell>
          <cell r="U162">
            <v>0</v>
          </cell>
          <cell r="V162">
            <v>0</v>
          </cell>
          <cell r="W162">
            <v>0</v>
          </cell>
          <cell r="X162">
            <v>0</v>
          </cell>
          <cell r="Y162">
            <v>0</v>
          </cell>
          <cell r="Z162">
            <v>0</v>
          </cell>
          <cell r="AA162">
            <v>30991</v>
          </cell>
          <cell r="AB162">
            <v>45040</v>
          </cell>
          <cell r="AC162">
            <v>0</v>
          </cell>
          <cell r="AD162">
            <v>0</v>
          </cell>
          <cell r="AE162">
            <v>0</v>
          </cell>
          <cell r="AF162">
            <v>0</v>
          </cell>
          <cell r="AG162">
            <v>0</v>
          </cell>
          <cell r="AH162">
            <v>0</v>
          </cell>
          <cell r="AI162">
            <v>0</v>
          </cell>
          <cell r="AJ162">
            <v>103862</v>
          </cell>
          <cell r="AK162">
            <v>103862</v>
          </cell>
          <cell r="AL162">
            <v>0</v>
          </cell>
          <cell r="AM162">
            <v>0</v>
          </cell>
          <cell r="AN162">
            <v>0</v>
          </cell>
          <cell r="AO162">
            <v>0</v>
          </cell>
          <cell r="AP162">
            <v>0</v>
          </cell>
          <cell r="AQ162">
            <v>4357</v>
          </cell>
          <cell r="AR162">
            <v>54465</v>
          </cell>
          <cell r="AS162">
            <v>0</v>
          </cell>
          <cell r="AT162">
            <v>0</v>
          </cell>
        </row>
        <row r="163">
          <cell r="F163" t="str">
            <v/>
          </cell>
          <cell r="G163" t="str">
            <v>05</v>
          </cell>
          <cell r="I163" t="str">
            <v>　　３０人～　４９人</v>
          </cell>
          <cell r="J163">
            <v>1</v>
          </cell>
          <cell r="K163">
            <v>36</v>
          </cell>
          <cell r="L163">
            <v>33</v>
          </cell>
          <cell r="M163">
            <v>3</v>
          </cell>
          <cell r="N163">
            <v>36</v>
          </cell>
          <cell r="O163">
            <v>33</v>
          </cell>
          <cell r="P163">
            <v>2</v>
          </cell>
          <cell r="Q163">
            <v>0</v>
          </cell>
          <cell r="R163">
            <v>1</v>
          </cell>
          <cell r="S163">
            <v>0</v>
          </cell>
          <cell r="T163">
            <v>0</v>
          </cell>
          <cell r="U163">
            <v>0</v>
          </cell>
          <cell r="V163">
            <v>0</v>
          </cell>
          <cell r="W163">
            <v>0</v>
          </cell>
          <cell r="X163">
            <v>0</v>
          </cell>
          <cell r="Y163">
            <v>0</v>
          </cell>
          <cell r="Z163">
            <v>0</v>
          </cell>
          <cell r="AA163">
            <v>18172</v>
          </cell>
          <cell r="AB163">
            <v>219347</v>
          </cell>
          <cell r="AC163">
            <v>115788</v>
          </cell>
          <cell r="AD163">
            <v>2384</v>
          </cell>
          <cell r="AE163">
            <v>7487</v>
          </cell>
          <cell r="AF163">
            <v>88358</v>
          </cell>
          <cell r="AG163">
            <v>5330</v>
          </cell>
          <cell r="AH163">
            <v>0</v>
          </cell>
          <cell r="AI163">
            <v>0</v>
          </cell>
          <cell r="AJ163">
            <v>281371</v>
          </cell>
          <cell r="AK163">
            <v>281371</v>
          </cell>
          <cell r="AL163">
            <v>0</v>
          </cell>
          <cell r="AM163">
            <v>0</v>
          </cell>
          <cell r="AN163">
            <v>0</v>
          </cell>
          <cell r="AO163">
            <v>0</v>
          </cell>
          <cell r="AP163">
            <v>0</v>
          </cell>
          <cell r="AQ163">
            <v>4397</v>
          </cell>
          <cell r="AR163">
            <v>57627</v>
          </cell>
          <cell r="AS163">
            <v>281189</v>
          </cell>
          <cell r="AT163">
            <v>55066</v>
          </cell>
        </row>
        <row r="164">
          <cell r="F164" t="str">
            <v/>
          </cell>
          <cell r="G164" t="str">
            <v>08</v>
          </cell>
          <cell r="I164" t="str">
            <v>　２００人～２９９人</v>
          </cell>
          <cell r="J164">
            <v>1</v>
          </cell>
          <cell r="K164">
            <v>281</v>
          </cell>
          <cell r="L164">
            <v>224</v>
          </cell>
          <cell r="M164">
            <v>57</v>
          </cell>
          <cell r="N164">
            <v>281</v>
          </cell>
          <cell r="O164">
            <v>208</v>
          </cell>
          <cell r="P164">
            <v>44</v>
          </cell>
          <cell r="Q164">
            <v>16</v>
          </cell>
          <cell r="R164">
            <v>13</v>
          </cell>
          <cell r="S164">
            <v>0</v>
          </cell>
          <cell r="T164">
            <v>0</v>
          </cell>
          <cell r="U164">
            <v>0</v>
          </cell>
          <cell r="V164">
            <v>0</v>
          </cell>
          <cell r="W164">
            <v>0</v>
          </cell>
          <cell r="X164">
            <v>0</v>
          </cell>
          <cell r="Y164">
            <v>0</v>
          </cell>
          <cell r="Z164">
            <v>0</v>
          </cell>
          <cell r="AA164">
            <v>141179</v>
          </cell>
          <cell r="AB164">
            <v>481342</v>
          </cell>
          <cell r="AC164">
            <v>105816</v>
          </cell>
          <cell r="AD164">
            <v>1895</v>
          </cell>
          <cell r="AE164">
            <v>9049</v>
          </cell>
          <cell r="AF164">
            <v>359935</v>
          </cell>
          <cell r="AG164">
            <v>4647</v>
          </cell>
          <cell r="AH164">
            <v>0</v>
          </cell>
          <cell r="AI164">
            <v>0</v>
          </cell>
          <cell r="AJ164">
            <v>929054</v>
          </cell>
          <cell r="AK164">
            <v>929054</v>
          </cell>
          <cell r="AL164">
            <v>0</v>
          </cell>
          <cell r="AM164">
            <v>0</v>
          </cell>
          <cell r="AN164">
            <v>0</v>
          </cell>
          <cell r="AO164">
            <v>0</v>
          </cell>
          <cell r="AP164">
            <v>0</v>
          </cell>
          <cell r="AQ164">
            <v>32835</v>
          </cell>
          <cell r="AR164">
            <v>414877</v>
          </cell>
          <cell r="AS164">
            <v>928320</v>
          </cell>
          <cell r="AT164">
            <v>400063</v>
          </cell>
        </row>
        <row r="165">
          <cell r="F165" t="str">
            <v>1511</v>
          </cell>
          <cell r="G165" t="str">
            <v/>
          </cell>
          <cell r="H165" t="str">
            <v>オフセット印刷業</v>
          </cell>
          <cell r="J165">
            <v>11</v>
          </cell>
          <cell r="K165">
            <v>426</v>
          </cell>
          <cell r="L165">
            <v>321</v>
          </cell>
          <cell r="M165">
            <v>105</v>
          </cell>
          <cell r="N165">
            <v>426</v>
          </cell>
          <cell r="O165">
            <v>299</v>
          </cell>
          <cell r="P165">
            <v>71</v>
          </cell>
          <cell r="Q165">
            <v>22</v>
          </cell>
          <cell r="R165">
            <v>34</v>
          </cell>
          <cell r="S165">
            <v>0</v>
          </cell>
          <cell r="T165">
            <v>0</v>
          </cell>
          <cell r="U165">
            <v>0</v>
          </cell>
          <cell r="V165">
            <v>0</v>
          </cell>
          <cell r="W165">
            <v>0</v>
          </cell>
          <cell r="X165">
            <v>0</v>
          </cell>
          <cell r="Y165">
            <v>0</v>
          </cell>
          <cell r="Z165">
            <v>0</v>
          </cell>
          <cell r="AA165">
            <v>188448</v>
          </cell>
          <cell r="AB165">
            <v>744433</v>
          </cell>
          <cell r="AC165">
            <v>221604</v>
          </cell>
          <cell r="AD165">
            <v>4279</v>
          </cell>
          <cell r="AE165">
            <v>16536</v>
          </cell>
          <cell r="AF165">
            <v>448293</v>
          </cell>
          <cell r="AG165">
            <v>9977</v>
          </cell>
          <cell r="AH165">
            <v>0</v>
          </cell>
          <cell r="AI165">
            <v>0</v>
          </cell>
          <cell r="AJ165">
            <v>1379742</v>
          </cell>
          <cell r="AK165">
            <v>1377622</v>
          </cell>
          <cell r="AL165">
            <v>2120</v>
          </cell>
          <cell r="AM165">
            <v>0</v>
          </cell>
          <cell r="AN165">
            <v>0</v>
          </cell>
          <cell r="AO165">
            <v>0</v>
          </cell>
          <cell r="AP165">
            <v>0</v>
          </cell>
          <cell r="AQ165">
            <v>46532</v>
          </cell>
          <cell r="AR165">
            <v>588777</v>
          </cell>
          <cell r="AS165">
            <v>1209509</v>
          </cell>
          <cell r="AT165">
            <v>455129</v>
          </cell>
        </row>
        <row r="166">
          <cell r="F166" t="str">
            <v/>
          </cell>
          <cell r="G166" t="str">
            <v>02</v>
          </cell>
          <cell r="I166" t="str">
            <v>　　　４人～　　９人</v>
          </cell>
          <cell r="J166">
            <v>5</v>
          </cell>
          <cell r="K166">
            <v>31</v>
          </cell>
          <cell r="L166">
            <v>17</v>
          </cell>
          <cell r="M166">
            <v>14</v>
          </cell>
          <cell r="N166">
            <v>31</v>
          </cell>
          <cell r="O166">
            <v>14</v>
          </cell>
          <cell r="P166">
            <v>8</v>
          </cell>
          <cell r="Q166">
            <v>3</v>
          </cell>
          <cell r="R166">
            <v>6</v>
          </cell>
          <cell r="S166">
            <v>0</v>
          </cell>
          <cell r="T166">
            <v>0</v>
          </cell>
          <cell r="U166">
            <v>0</v>
          </cell>
          <cell r="V166">
            <v>0</v>
          </cell>
          <cell r="W166">
            <v>0</v>
          </cell>
          <cell r="X166">
            <v>0</v>
          </cell>
          <cell r="Y166">
            <v>0</v>
          </cell>
          <cell r="Z166">
            <v>0</v>
          </cell>
          <cell r="AA166">
            <v>8795</v>
          </cell>
          <cell r="AB166">
            <v>12353</v>
          </cell>
          <cell r="AC166">
            <v>0</v>
          </cell>
          <cell r="AD166">
            <v>0</v>
          </cell>
          <cell r="AE166">
            <v>0</v>
          </cell>
          <cell r="AF166">
            <v>0</v>
          </cell>
          <cell r="AG166">
            <v>0</v>
          </cell>
          <cell r="AH166">
            <v>0</v>
          </cell>
          <cell r="AI166">
            <v>0</v>
          </cell>
          <cell r="AJ166">
            <v>39485</v>
          </cell>
          <cell r="AK166">
            <v>37365</v>
          </cell>
          <cell r="AL166">
            <v>2120</v>
          </cell>
          <cell r="AM166">
            <v>0</v>
          </cell>
          <cell r="AN166">
            <v>0</v>
          </cell>
          <cell r="AO166">
            <v>0</v>
          </cell>
          <cell r="AP166">
            <v>0</v>
          </cell>
          <cell r="AQ166">
            <v>2009</v>
          </cell>
          <cell r="AR166">
            <v>25123</v>
          </cell>
          <cell r="AS166">
            <v>0</v>
          </cell>
          <cell r="AT166">
            <v>0</v>
          </cell>
        </row>
        <row r="167">
          <cell r="F167" t="str">
            <v/>
          </cell>
          <cell r="G167" t="str">
            <v>03</v>
          </cell>
          <cell r="I167" t="str">
            <v>　　１０人～　１９人</v>
          </cell>
          <cell r="J167">
            <v>2</v>
          </cell>
          <cell r="K167">
            <v>29</v>
          </cell>
          <cell r="L167">
            <v>13</v>
          </cell>
          <cell r="M167">
            <v>16</v>
          </cell>
          <cell r="N167">
            <v>29</v>
          </cell>
          <cell r="O167">
            <v>12</v>
          </cell>
          <cell r="P167">
            <v>3</v>
          </cell>
          <cell r="Q167">
            <v>1</v>
          </cell>
          <cell r="R167">
            <v>13</v>
          </cell>
          <cell r="S167">
            <v>0</v>
          </cell>
          <cell r="T167">
            <v>0</v>
          </cell>
          <cell r="U167">
            <v>0</v>
          </cell>
          <cell r="V167">
            <v>0</v>
          </cell>
          <cell r="W167">
            <v>0</v>
          </cell>
          <cell r="X167">
            <v>0</v>
          </cell>
          <cell r="Y167">
            <v>0</v>
          </cell>
          <cell r="Z167">
            <v>0</v>
          </cell>
          <cell r="AA167">
            <v>6217</v>
          </cell>
          <cell r="AB167">
            <v>15120</v>
          </cell>
          <cell r="AC167">
            <v>0</v>
          </cell>
          <cell r="AD167">
            <v>0</v>
          </cell>
          <cell r="AE167">
            <v>0</v>
          </cell>
          <cell r="AF167">
            <v>0</v>
          </cell>
          <cell r="AG167">
            <v>0</v>
          </cell>
          <cell r="AH167">
            <v>0</v>
          </cell>
          <cell r="AI167">
            <v>0</v>
          </cell>
          <cell r="AJ167">
            <v>80711</v>
          </cell>
          <cell r="AK167">
            <v>80711</v>
          </cell>
          <cell r="AL167">
            <v>0</v>
          </cell>
          <cell r="AM167">
            <v>0</v>
          </cell>
          <cell r="AN167">
            <v>0</v>
          </cell>
          <cell r="AO167">
            <v>0</v>
          </cell>
          <cell r="AP167">
            <v>0</v>
          </cell>
          <cell r="AQ167">
            <v>4858</v>
          </cell>
          <cell r="AR167">
            <v>60733</v>
          </cell>
          <cell r="AS167">
            <v>0</v>
          </cell>
          <cell r="AT167">
            <v>0</v>
          </cell>
        </row>
        <row r="168">
          <cell r="F168" t="str">
            <v/>
          </cell>
          <cell r="G168" t="str">
            <v>04</v>
          </cell>
          <cell r="I168" t="str">
            <v>　　２０人～　２９人</v>
          </cell>
          <cell r="J168">
            <v>2</v>
          </cell>
          <cell r="K168">
            <v>49</v>
          </cell>
          <cell r="L168">
            <v>34</v>
          </cell>
          <cell r="M168">
            <v>15</v>
          </cell>
          <cell r="N168">
            <v>49</v>
          </cell>
          <cell r="O168">
            <v>32</v>
          </cell>
          <cell r="P168">
            <v>14</v>
          </cell>
          <cell r="Q168">
            <v>2</v>
          </cell>
          <cell r="R168">
            <v>1</v>
          </cell>
          <cell r="S168">
            <v>0</v>
          </cell>
          <cell r="T168">
            <v>0</v>
          </cell>
          <cell r="U168">
            <v>0</v>
          </cell>
          <cell r="V168">
            <v>0</v>
          </cell>
          <cell r="W168">
            <v>0</v>
          </cell>
          <cell r="X168">
            <v>0</v>
          </cell>
          <cell r="Y168">
            <v>0</v>
          </cell>
          <cell r="Z168">
            <v>0</v>
          </cell>
          <cell r="AA168">
            <v>14085</v>
          </cell>
          <cell r="AB168">
            <v>16271</v>
          </cell>
          <cell r="AC168">
            <v>0</v>
          </cell>
          <cell r="AD168">
            <v>0</v>
          </cell>
          <cell r="AE168">
            <v>0</v>
          </cell>
          <cell r="AF168">
            <v>0</v>
          </cell>
          <cell r="AG168">
            <v>0</v>
          </cell>
          <cell r="AH168">
            <v>0</v>
          </cell>
          <cell r="AI168">
            <v>0</v>
          </cell>
          <cell r="AJ168">
            <v>49121</v>
          </cell>
          <cell r="AK168">
            <v>49121</v>
          </cell>
          <cell r="AL168">
            <v>0</v>
          </cell>
          <cell r="AM168">
            <v>0</v>
          </cell>
          <cell r="AN168">
            <v>0</v>
          </cell>
          <cell r="AO168">
            <v>0</v>
          </cell>
          <cell r="AP168">
            <v>0</v>
          </cell>
          <cell r="AQ168">
            <v>2433</v>
          </cell>
          <cell r="AR168">
            <v>30417</v>
          </cell>
          <cell r="AS168">
            <v>0</v>
          </cell>
          <cell r="AT168">
            <v>0</v>
          </cell>
        </row>
        <row r="169">
          <cell r="F169" t="str">
            <v/>
          </cell>
          <cell r="G169" t="str">
            <v>05</v>
          </cell>
          <cell r="I169" t="str">
            <v>　　３０人～　４９人</v>
          </cell>
          <cell r="J169">
            <v>1</v>
          </cell>
          <cell r="K169">
            <v>36</v>
          </cell>
          <cell r="L169">
            <v>33</v>
          </cell>
          <cell r="M169">
            <v>3</v>
          </cell>
          <cell r="N169">
            <v>36</v>
          </cell>
          <cell r="O169">
            <v>33</v>
          </cell>
          <cell r="P169">
            <v>2</v>
          </cell>
          <cell r="Q169">
            <v>0</v>
          </cell>
          <cell r="R169">
            <v>1</v>
          </cell>
          <cell r="S169">
            <v>0</v>
          </cell>
          <cell r="T169">
            <v>0</v>
          </cell>
          <cell r="U169">
            <v>0</v>
          </cell>
          <cell r="V169">
            <v>0</v>
          </cell>
          <cell r="W169">
            <v>0</v>
          </cell>
          <cell r="X169">
            <v>0</v>
          </cell>
          <cell r="Y169">
            <v>0</v>
          </cell>
          <cell r="Z169">
            <v>0</v>
          </cell>
          <cell r="AA169">
            <v>18172</v>
          </cell>
          <cell r="AB169">
            <v>219347</v>
          </cell>
          <cell r="AC169">
            <v>115788</v>
          </cell>
          <cell r="AD169">
            <v>2384</v>
          </cell>
          <cell r="AE169">
            <v>7487</v>
          </cell>
          <cell r="AF169">
            <v>88358</v>
          </cell>
          <cell r="AG169">
            <v>5330</v>
          </cell>
          <cell r="AH169">
            <v>0</v>
          </cell>
          <cell r="AI169">
            <v>0</v>
          </cell>
          <cell r="AJ169">
            <v>281371</v>
          </cell>
          <cell r="AK169">
            <v>281371</v>
          </cell>
          <cell r="AL169">
            <v>0</v>
          </cell>
          <cell r="AM169">
            <v>0</v>
          </cell>
          <cell r="AN169">
            <v>0</v>
          </cell>
          <cell r="AO169">
            <v>0</v>
          </cell>
          <cell r="AP169">
            <v>0</v>
          </cell>
          <cell r="AQ169">
            <v>4397</v>
          </cell>
          <cell r="AR169">
            <v>57627</v>
          </cell>
          <cell r="AS169">
            <v>281189</v>
          </cell>
          <cell r="AT169">
            <v>55066</v>
          </cell>
        </row>
        <row r="170">
          <cell r="F170" t="str">
            <v/>
          </cell>
          <cell r="G170" t="str">
            <v>08</v>
          </cell>
          <cell r="I170" t="str">
            <v>　２００人～２９９人</v>
          </cell>
          <cell r="J170">
            <v>1</v>
          </cell>
          <cell r="K170">
            <v>281</v>
          </cell>
          <cell r="L170">
            <v>224</v>
          </cell>
          <cell r="M170">
            <v>57</v>
          </cell>
          <cell r="N170">
            <v>281</v>
          </cell>
          <cell r="O170">
            <v>208</v>
          </cell>
          <cell r="P170">
            <v>44</v>
          </cell>
          <cell r="Q170">
            <v>16</v>
          </cell>
          <cell r="R170">
            <v>13</v>
          </cell>
          <cell r="S170">
            <v>0</v>
          </cell>
          <cell r="T170">
            <v>0</v>
          </cell>
          <cell r="U170">
            <v>0</v>
          </cell>
          <cell r="V170">
            <v>0</v>
          </cell>
          <cell r="W170">
            <v>0</v>
          </cell>
          <cell r="X170">
            <v>0</v>
          </cell>
          <cell r="Y170">
            <v>0</v>
          </cell>
          <cell r="Z170">
            <v>0</v>
          </cell>
          <cell r="AA170">
            <v>141179</v>
          </cell>
          <cell r="AB170">
            <v>481342</v>
          </cell>
          <cell r="AC170">
            <v>105816</v>
          </cell>
          <cell r="AD170">
            <v>1895</v>
          </cell>
          <cell r="AE170">
            <v>9049</v>
          </cell>
          <cell r="AF170">
            <v>359935</v>
          </cell>
          <cell r="AG170">
            <v>4647</v>
          </cell>
          <cell r="AH170">
            <v>0</v>
          </cell>
          <cell r="AI170">
            <v>0</v>
          </cell>
          <cell r="AJ170">
            <v>929054</v>
          </cell>
          <cell r="AK170">
            <v>929054</v>
          </cell>
          <cell r="AL170">
            <v>0</v>
          </cell>
          <cell r="AM170">
            <v>0</v>
          </cell>
          <cell r="AN170">
            <v>0</v>
          </cell>
          <cell r="AO170">
            <v>0</v>
          </cell>
          <cell r="AP170">
            <v>0</v>
          </cell>
          <cell r="AQ170">
            <v>32835</v>
          </cell>
          <cell r="AR170">
            <v>414877</v>
          </cell>
          <cell r="AS170">
            <v>928320</v>
          </cell>
          <cell r="AT170">
            <v>400063</v>
          </cell>
        </row>
        <row r="171">
          <cell r="F171" t="str">
            <v>1512</v>
          </cell>
          <cell r="G171" t="str">
            <v/>
          </cell>
          <cell r="H171" t="str">
            <v>オフセット印刷以外の印刷業(紙に対するもの)</v>
          </cell>
          <cell r="J171">
            <v>3</v>
          </cell>
          <cell r="K171">
            <v>38</v>
          </cell>
          <cell r="L171">
            <v>27</v>
          </cell>
          <cell r="M171">
            <v>11</v>
          </cell>
          <cell r="N171">
            <v>37</v>
          </cell>
          <cell r="O171">
            <v>26</v>
          </cell>
          <cell r="P171">
            <v>5</v>
          </cell>
          <cell r="Q171">
            <v>0</v>
          </cell>
          <cell r="R171">
            <v>6</v>
          </cell>
          <cell r="S171">
            <v>0</v>
          </cell>
          <cell r="T171">
            <v>0</v>
          </cell>
          <cell r="U171">
            <v>1</v>
          </cell>
          <cell r="V171">
            <v>1</v>
          </cell>
          <cell r="W171">
            <v>0</v>
          </cell>
          <cell r="X171">
            <v>0</v>
          </cell>
          <cell r="Y171">
            <v>0</v>
          </cell>
          <cell r="Z171">
            <v>0</v>
          </cell>
          <cell r="AA171">
            <v>19201</v>
          </cell>
          <cell r="AB171">
            <v>31007</v>
          </cell>
          <cell r="AC171">
            <v>0</v>
          </cell>
          <cell r="AD171">
            <v>0</v>
          </cell>
          <cell r="AE171">
            <v>0</v>
          </cell>
          <cell r="AF171">
            <v>0</v>
          </cell>
          <cell r="AG171">
            <v>0</v>
          </cell>
          <cell r="AH171">
            <v>0</v>
          </cell>
          <cell r="AI171">
            <v>0</v>
          </cell>
          <cell r="AJ171">
            <v>61033</v>
          </cell>
          <cell r="AK171">
            <v>61033</v>
          </cell>
          <cell r="AL171">
            <v>0</v>
          </cell>
          <cell r="AM171">
            <v>0</v>
          </cell>
          <cell r="AN171">
            <v>0</v>
          </cell>
          <cell r="AO171">
            <v>0</v>
          </cell>
          <cell r="AP171">
            <v>0</v>
          </cell>
          <cell r="AQ171">
            <v>2224</v>
          </cell>
          <cell r="AR171">
            <v>27802</v>
          </cell>
          <cell r="AS171">
            <v>0</v>
          </cell>
          <cell r="AT171">
            <v>0</v>
          </cell>
        </row>
        <row r="172">
          <cell r="F172" t="str">
            <v/>
          </cell>
          <cell r="G172" t="str">
            <v>02</v>
          </cell>
          <cell r="I172" t="str">
            <v>　　　４人～　　９人</v>
          </cell>
          <cell r="J172">
            <v>2</v>
          </cell>
          <cell r="K172">
            <v>9</v>
          </cell>
          <cell r="L172">
            <v>7</v>
          </cell>
          <cell r="M172">
            <v>2</v>
          </cell>
          <cell r="N172">
            <v>8</v>
          </cell>
          <cell r="O172">
            <v>6</v>
          </cell>
          <cell r="P172">
            <v>1</v>
          </cell>
          <cell r="Q172">
            <v>0</v>
          </cell>
          <cell r="R172">
            <v>1</v>
          </cell>
          <cell r="S172">
            <v>0</v>
          </cell>
          <cell r="T172">
            <v>0</v>
          </cell>
          <cell r="U172">
            <v>1</v>
          </cell>
          <cell r="V172">
            <v>1</v>
          </cell>
          <cell r="W172">
            <v>0</v>
          </cell>
          <cell r="X172">
            <v>0</v>
          </cell>
          <cell r="Y172">
            <v>0</v>
          </cell>
          <cell r="Z172">
            <v>0</v>
          </cell>
          <cell r="AA172">
            <v>2295</v>
          </cell>
          <cell r="AB172">
            <v>2238</v>
          </cell>
          <cell r="AC172">
            <v>0</v>
          </cell>
          <cell r="AD172">
            <v>0</v>
          </cell>
          <cell r="AE172">
            <v>0</v>
          </cell>
          <cell r="AF172">
            <v>0</v>
          </cell>
          <cell r="AG172">
            <v>0</v>
          </cell>
          <cell r="AH172">
            <v>0</v>
          </cell>
          <cell r="AI172">
            <v>0</v>
          </cell>
          <cell r="AJ172">
            <v>6292</v>
          </cell>
          <cell r="AK172">
            <v>6292</v>
          </cell>
          <cell r="AL172">
            <v>0</v>
          </cell>
          <cell r="AM172">
            <v>0</v>
          </cell>
          <cell r="AN172">
            <v>0</v>
          </cell>
          <cell r="AO172">
            <v>0</v>
          </cell>
          <cell r="AP172">
            <v>0</v>
          </cell>
          <cell r="AQ172">
            <v>300</v>
          </cell>
          <cell r="AR172">
            <v>3754</v>
          </cell>
          <cell r="AS172">
            <v>0</v>
          </cell>
          <cell r="AT172">
            <v>0</v>
          </cell>
        </row>
        <row r="173">
          <cell r="F173" t="str">
            <v/>
          </cell>
          <cell r="G173" t="str">
            <v>04</v>
          </cell>
          <cell r="I173" t="str">
            <v>　　２０人～　２９人</v>
          </cell>
          <cell r="J173">
            <v>1</v>
          </cell>
          <cell r="K173">
            <v>29</v>
          </cell>
          <cell r="L173">
            <v>20</v>
          </cell>
          <cell r="M173">
            <v>9</v>
          </cell>
          <cell r="N173">
            <v>29</v>
          </cell>
          <cell r="O173">
            <v>20</v>
          </cell>
          <cell r="P173">
            <v>4</v>
          </cell>
          <cell r="Q173">
            <v>0</v>
          </cell>
          <cell r="R173">
            <v>5</v>
          </cell>
          <cell r="S173">
            <v>0</v>
          </cell>
          <cell r="T173">
            <v>0</v>
          </cell>
          <cell r="U173">
            <v>0</v>
          </cell>
          <cell r="V173">
            <v>0</v>
          </cell>
          <cell r="W173">
            <v>0</v>
          </cell>
          <cell r="X173">
            <v>0</v>
          </cell>
          <cell r="Y173">
            <v>0</v>
          </cell>
          <cell r="Z173">
            <v>0</v>
          </cell>
          <cell r="AA173">
            <v>16906</v>
          </cell>
          <cell r="AB173">
            <v>28769</v>
          </cell>
          <cell r="AC173">
            <v>0</v>
          </cell>
          <cell r="AD173">
            <v>0</v>
          </cell>
          <cell r="AE173">
            <v>0</v>
          </cell>
          <cell r="AF173">
            <v>0</v>
          </cell>
          <cell r="AG173">
            <v>0</v>
          </cell>
          <cell r="AH173">
            <v>0</v>
          </cell>
          <cell r="AI173">
            <v>0</v>
          </cell>
          <cell r="AJ173">
            <v>54741</v>
          </cell>
          <cell r="AK173">
            <v>54741</v>
          </cell>
          <cell r="AL173">
            <v>0</v>
          </cell>
          <cell r="AM173">
            <v>0</v>
          </cell>
          <cell r="AN173">
            <v>0</v>
          </cell>
          <cell r="AO173">
            <v>0</v>
          </cell>
          <cell r="AP173">
            <v>0</v>
          </cell>
          <cell r="AQ173">
            <v>1924</v>
          </cell>
          <cell r="AR173">
            <v>24048</v>
          </cell>
          <cell r="AS173">
            <v>0</v>
          </cell>
          <cell r="AT173">
            <v>0</v>
          </cell>
        </row>
        <row r="174">
          <cell r="F174" t="str">
            <v>1513</v>
          </cell>
          <cell r="G174" t="str">
            <v/>
          </cell>
          <cell r="H174" t="str">
            <v>紙以外の印刷業</v>
          </cell>
          <cell r="J174">
            <v>2</v>
          </cell>
          <cell r="K174">
            <v>12</v>
          </cell>
          <cell r="L174">
            <v>7</v>
          </cell>
          <cell r="M174">
            <v>5</v>
          </cell>
          <cell r="N174">
            <v>10</v>
          </cell>
          <cell r="O174">
            <v>4</v>
          </cell>
          <cell r="P174">
            <v>3</v>
          </cell>
          <cell r="Q174">
            <v>1</v>
          </cell>
          <cell r="R174">
            <v>2</v>
          </cell>
          <cell r="S174">
            <v>0</v>
          </cell>
          <cell r="T174">
            <v>0</v>
          </cell>
          <cell r="U174">
            <v>2</v>
          </cell>
          <cell r="V174">
            <v>2</v>
          </cell>
          <cell r="W174">
            <v>0</v>
          </cell>
          <cell r="X174">
            <v>0</v>
          </cell>
          <cell r="Y174">
            <v>0</v>
          </cell>
          <cell r="Z174">
            <v>0</v>
          </cell>
          <cell r="AA174">
            <v>2596</v>
          </cell>
          <cell r="AB174">
            <v>1690</v>
          </cell>
          <cell r="AC174">
            <v>0</v>
          </cell>
          <cell r="AD174">
            <v>0</v>
          </cell>
          <cell r="AE174">
            <v>0</v>
          </cell>
          <cell r="AF174">
            <v>0</v>
          </cell>
          <cell r="AG174">
            <v>0</v>
          </cell>
          <cell r="AH174">
            <v>0</v>
          </cell>
          <cell r="AI174">
            <v>0</v>
          </cell>
          <cell r="AJ174">
            <v>4369</v>
          </cell>
          <cell r="AK174">
            <v>2000</v>
          </cell>
          <cell r="AL174">
            <v>2369</v>
          </cell>
          <cell r="AM174">
            <v>0</v>
          </cell>
          <cell r="AN174">
            <v>0</v>
          </cell>
          <cell r="AO174">
            <v>0</v>
          </cell>
          <cell r="AP174">
            <v>0</v>
          </cell>
          <cell r="AQ174">
            <v>199</v>
          </cell>
          <cell r="AR174">
            <v>2480</v>
          </cell>
          <cell r="AS174">
            <v>0</v>
          </cell>
          <cell r="AT174">
            <v>0</v>
          </cell>
        </row>
        <row r="175">
          <cell r="F175" t="str">
            <v/>
          </cell>
          <cell r="G175" t="str">
            <v>02</v>
          </cell>
          <cell r="I175" t="str">
            <v>　　　４人～　　９人</v>
          </cell>
          <cell r="J175">
            <v>2</v>
          </cell>
          <cell r="K175">
            <v>12</v>
          </cell>
          <cell r="L175">
            <v>7</v>
          </cell>
          <cell r="M175">
            <v>5</v>
          </cell>
          <cell r="N175">
            <v>10</v>
          </cell>
          <cell r="O175">
            <v>4</v>
          </cell>
          <cell r="P175">
            <v>3</v>
          </cell>
          <cell r="Q175">
            <v>1</v>
          </cell>
          <cell r="R175">
            <v>2</v>
          </cell>
          <cell r="S175">
            <v>0</v>
          </cell>
          <cell r="T175">
            <v>0</v>
          </cell>
          <cell r="U175">
            <v>2</v>
          </cell>
          <cell r="V175">
            <v>2</v>
          </cell>
          <cell r="W175">
            <v>0</v>
          </cell>
          <cell r="X175">
            <v>0</v>
          </cell>
          <cell r="Y175">
            <v>0</v>
          </cell>
          <cell r="Z175">
            <v>0</v>
          </cell>
          <cell r="AA175">
            <v>2596</v>
          </cell>
          <cell r="AB175">
            <v>1690</v>
          </cell>
          <cell r="AC175">
            <v>0</v>
          </cell>
          <cell r="AD175">
            <v>0</v>
          </cell>
          <cell r="AE175">
            <v>0</v>
          </cell>
          <cell r="AF175">
            <v>0</v>
          </cell>
          <cell r="AG175">
            <v>0</v>
          </cell>
          <cell r="AH175">
            <v>0</v>
          </cell>
          <cell r="AI175">
            <v>0</v>
          </cell>
          <cell r="AJ175">
            <v>4369</v>
          </cell>
          <cell r="AK175">
            <v>2000</v>
          </cell>
          <cell r="AL175">
            <v>2369</v>
          </cell>
          <cell r="AM175">
            <v>0</v>
          </cell>
          <cell r="AN175">
            <v>0</v>
          </cell>
          <cell r="AO175">
            <v>0</v>
          </cell>
          <cell r="AP175">
            <v>0</v>
          </cell>
          <cell r="AQ175">
            <v>199</v>
          </cell>
          <cell r="AR175">
            <v>2480</v>
          </cell>
          <cell r="AS175">
            <v>0</v>
          </cell>
          <cell r="AT175">
            <v>0</v>
          </cell>
        </row>
        <row r="176">
          <cell r="F176" t="str">
            <v>16</v>
          </cell>
          <cell r="G176" t="str">
            <v/>
          </cell>
          <cell r="H176" t="str">
            <v>化学工業</v>
          </cell>
          <cell r="J176">
            <v>9</v>
          </cell>
          <cell r="K176">
            <v>298</v>
          </cell>
          <cell r="L176">
            <v>191</v>
          </cell>
          <cell r="M176">
            <v>107</v>
          </cell>
          <cell r="N176">
            <v>300</v>
          </cell>
          <cell r="O176">
            <v>189</v>
          </cell>
          <cell r="P176">
            <v>82</v>
          </cell>
          <cell r="Q176">
            <v>2</v>
          </cell>
          <cell r="R176">
            <v>23</v>
          </cell>
          <cell r="S176">
            <v>2</v>
          </cell>
          <cell r="T176">
            <v>2</v>
          </cell>
          <cell r="U176">
            <v>0</v>
          </cell>
          <cell r="V176">
            <v>0</v>
          </cell>
          <cell r="W176">
            <v>0</v>
          </cell>
          <cell r="X176">
            <v>0</v>
          </cell>
          <cell r="Y176">
            <v>0</v>
          </cell>
          <cell r="Z176">
            <v>0</v>
          </cell>
          <cell r="AA176">
            <v>135891</v>
          </cell>
          <cell r="AB176">
            <v>583778</v>
          </cell>
          <cell r="AC176">
            <v>328119</v>
          </cell>
          <cell r="AD176">
            <v>4661</v>
          </cell>
          <cell r="AE176">
            <v>8162</v>
          </cell>
          <cell r="AF176">
            <v>174829</v>
          </cell>
          <cell r="AG176">
            <v>8014</v>
          </cell>
          <cell r="AH176">
            <v>0</v>
          </cell>
          <cell r="AI176">
            <v>2002</v>
          </cell>
          <cell r="AJ176">
            <v>1029745</v>
          </cell>
          <cell r="AK176">
            <v>971265</v>
          </cell>
          <cell r="AL176">
            <v>51937</v>
          </cell>
          <cell r="AM176">
            <v>0</v>
          </cell>
          <cell r="AN176">
            <v>6543</v>
          </cell>
          <cell r="AO176">
            <v>0</v>
          </cell>
          <cell r="AP176">
            <v>0</v>
          </cell>
          <cell r="AQ176">
            <v>30503</v>
          </cell>
          <cell r="AR176">
            <v>415464</v>
          </cell>
          <cell r="AS176">
            <v>914577</v>
          </cell>
          <cell r="AT176">
            <v>342797</v>
          </cell>
        </row>
        <row r="177">
          <cell r="F177" t="str">
            <v/>
          </cell>
          <cell r="G177" t="str">
            <v>02</v>
          </cell>
          <cell r="I177" t="str">
            <v>　　　４人～　　９人</v>
          </cell>
          <cell r="J177">
            <v>3</v>
          </cell>
          <cell r="K177">
            <v>26</v>
          </cell>
          <cell r="L177">
            <v>22</v>
          </cell>
          <cell r="M177">
            <v>4</v>
          </cell>
          <cell r="N177">
            <v>26</v>
          </cell>
          <cell r="O177">
            <v>20</v>
          </cell>
          <cell r="P177">
            <v>1</v>
          </cell>
          <cell r="Q177">
            <v>0</v>
          </cell>
          <cell r="R177">
            <v>2</v>
          </cell>
          <cell r="S177">
            <v>2</v>
          </cell>
          <cell r="T177">
            <v>1</v>
          </cell>
          <cell r="U177">
            <v>0</v>
          </cell>
          <cell r="V177">
            <v>0</v>
          </cell>
          <cell r="W177">
            <v>0</v>
          </cell>
          <cell r="X177">
            <v>0</v>
          </cell>
          <cell r="Y177">
            <v>0</v>
          </cell>
          <cell r="Z177">
            <v>0</v>
          </cell>
          <cell r="AA177">
            <v>11389</v>
          </cell>
          <cell r="AB177">
            <v>45678</v>
          </cell>
          <cell r="AC177">
            <v>0</v>
          </cell>
          <cell r="AD177">
            <v>0</v>
          </cell>
          <cell r="AE177">
            <v>0</v>
          </cell>
          <cell r="AF177">
            <v>0</v>
          </cell>
          <cell r="AG177">
            <v>0</v>
          </cell>
          <cell r="AH177">
            <v>0</v>
          </cell>
          <cell r="AI177">
            <v>273</v>
          </cell>
          <cell r="AJ177">
            <v>75182</v>
          </cell>
          <cell r="AK177">
            <v>64945</v>
          </cell>
          <cell r="AL177">
            <v>3694</v>
          </cell>
          <cell r="AM177">
            <v>0</v>
          </cell>
          <cell r="AN177">
            <v>6543</v>
          </cell>
          <cell r="AO177">
            <v>0</v>
          </cell>
          <cell r="AP177">
            <v>0</v>
          </cell>
          <cell r="AQ177">
            <v>2185</v>
          </cell>
          <cell r="AR177">
            <v>27319</v>
          </cell>
          <cell r="AS177">
            <v>0</v>
          </cell>
          <cell r="AT177">
            <v>0</v>
          </cell>
        </row>
        <row r="178">
          <cell r="F178" t="str">
            <v/>
          </cell>
          <cell r="G178" t="str">
            <v>03</v>
          </cell>
          <cell r="I178" t="str">
            <v>　　１０人～　１９人</v>
          </cell>
          <cell r="J178">
            <v>1</v>
          </cell>
          <cell r="K178">
            <v>15</v>
          </cell>
          <cell r="L178">
            <v>9</v>
          </cell>
          <cell r="M178">
            <v>6</v>
          </cell>
          <cell r="N178">
            <v>15</v>
          </cell>
          <cell r="O178">
            <v>9</v>
          </cell>
          <cell r="P178">
            <v>6</v>
          </cell>
          <cell r="Q178">
            <v>0</v>
          </cell>
          <cell r="R178">
            <v>0</v>
          </cell>
          <cell r="S178">
            <v>0</v>
          </cell>
          <cell r="T178">
            <v>0</v>
          </cell>
          <cell r="U178">
            <v>0</v>
          </cell>
          <cell r="V178">
            <v>0</v>
          </cell>
          <cell r="W178">
            <v>0</v>
          </cell>
          <cell r="X178">
            <v>0</v>
          </cell>
          <cell r="Y178">
            <v>0</v>
          </cell>
          <cell r="Z178">
            <v>0</v>
          </cell>
          <cell r="AA178">
            <v>5957</v>
          </cell>
          <cell r="AB178">
            <v>8424</v>
          </cell>
          <cell r="AC178">
            <v>0</v>
          </cell>
          <cell r="AD178">
            <v>0</v>
          </cell>
          <cell r="AE178">
            <v>0</v>
          </cell>
          <cell r="AF178">
            <v>0</v>
          </cell>
          <cell r="AG178">
            <v>0</v>
          </cell>
          <cell r="AH178">
            <v>0</v>
          </cell>
          <cell r="AI178">
            <v>0</v>
          </cell>
          <cell r="AJ178">
            <v>19971</v>
          </cell>
          <cell r="AK178">
            <v>19971</v>
          </cell>
          <cell r="AL178">
            <v>0</v>
          </cell>
          <cell r="AM178">
            <v>0</v>
          </cell>
          <cell r="AN178">
            <v>0</v>
          </cell>
          <cell r="AO178">
            <v>0</v>
          </cell>
          <cell r="AP178">
            <v>0</v>
          </cell>
          <cell r="AQ178">
            <v>855</v>
          </cell>
          <cell r="AR178">
            <v>10692</v>
          </cell>
          <cell r="AS178">
            <v>0</v>
          </cell>
          <cell r="AT178">
            <v>0</v>
          </cell>
        </row>
        <row r="179">
          <cell r="F179" t="str">
            <v/>
          </cell>
          <cell r="G179" t="str">
            <v>04</v>
          </cell>
          <cell r="I179" t="str">
            <v>　　２０人～　２９人</v>
          </cell>
          <cell r="J179">
            <v>2</v>
          </cell>
          <cell r="K179">
            <v>49</v>
          </cell>
          <cell r="L179">
            <v>22</v>
          </cell>
          <cell r="M179">
            <v>27</v>
          </cell>
          <cell r="N179">
            <v>49</v>
          </cell>
          <cell r="O179">
            <v>21</v>
          </cell>
          <cell r="P179">
            <v>12</v>
          </cell>
          <cell r="Q179">
            <v>1</v>
          </cell>
          <cell r="R179">
            <v>14</v>
          </cell>
          <cell r="S179">
            <v>0</v>
          </cell>
          <cell r="T179">
            <v>1</v>
          </cell>
          <cell r="U179">
            <v>0</v>
          </cell>
          <cell r="V179">
            <v>0</v>
          </cell>
          <cell r="W179">
            <v>0</v>
          </cell>
          <cell r="X179">
            <v>0</v>
          </cell>
          <cell r="Y179">
            <v>0</v>
          </cell>
          <cell r="Z179">
            <v>0</v>
          </cell>
          <cell r="AA179">
            <v>15337</v>
          </cell>
          <cell r="AB179">
            <v>5891</v>
          </cell>
          <cell r="AC179">
            <v>0</v>
          </cell>
          <cell r="AD179">
            <v>0</v>
          </cell>
          <cell r="AE179">
            <v>0</v>
          </cell>
          <cell r="AF179">
            <v>0</v>
          </cell>
          <cell r="AG179">
            <v>0</v>
          </cell>
          <cell r="AH179">
            <v>0</v>
          </cell>
          <cell r="AI179">
            <v>0</v>
          </cell>
          <cell r="AJ179">
            <v>29014</v>
          </cell>
          <cell r="AK179">
            <v>0</v>
          </cell>
          <cell r="AL179">
            <v>29014</v>
          </cell>
          <cell r="AM179">
            <v>0</v>
          </cell>
          <cell r="AN179">
            <v>0</v>
          </cell>
          <cell r="AO179">
            <v>0</v>
          </cell>
          <cell r="AP179">
            <v>0</v>
          </cell>
          <cell r="AQ179">
            <v>1713</v>
          </cell>
          <cell r="AR179">
            <v>21410</v>
          </cell>
          <cell r="AS179">
            <v>0</v>
          </cell>
          <cell r="AT179">
            <v>0</v>
          </cell>
        </row>
        <row r="180">
          <cell r="F180" t="str">
            <v/>
          </cell>
          <cell r="G180" t="str">
            <v>05</v>
          </cell>
          <cell r="I180" t="str">
            <v>　　３０人～　４９人</v>
          </cell>
          <cell r="J180">
            <v>1</v>
          </cell>
          <cell r="K180">
            <v>47</v>
          </cell>
          <cell r="L180">
            <v>38</v>
          </cell>
          <cell r="M180">
            <v>9</v>
          </cell>
          <cell r="N180">
            <v>47</v>
          </cell>
          <cell r="O180">
            <v>38</v>
          </cell>
          <cell r="P180">
            <v>8</v>
          </cell>
          <cell r="Q180">
            <v>0</v>
          </cell>
          <cell r="R180">
            <v>1</v>
          </cell>
          <cell r="S180">
            <v>0</v>
          </cell>
          <cell r="T180">
            <v>0</v>
          </cell>
          <cell r="U180">
            <v>0</v>
          </cell>
          <cell r="V180">
            <v>0</v>
          </cell>
          <cell r="W180">
            <v>0</v>
          </cell>
          <cell r="X180">
            <v>0</v>
          </cell>
          <cell r="Y180">
            <v>0</v>
          </cell>
          <cell r="Z180">
            <v>0</v>
          </cell>
          <cell r="AA180">
            <v>23005</v>
          </cell>
          <cell r="AB180">
            <v>59527</v>
          </cell>
          <cell r="AC180">
            <v>56514</v>
          </cell>
          <cell r="AD180">
            <v>2109</v>
          </cell>
          <cell r="AE180">
            <v>904</v>
          </cell>
          <cell r="AF180">
            <v>0</v>
          </cell>
          <cell r="AG180">
            <v>0</v>
          </cell>
          <cell r="AH180">
            <v>0</v>
          </cell>
          <cell r="AI180">
            <v>1729</v>
          </cell>
          <cell r="AJ180">
            <v>120251</v>
          </cell>
          <cell r="AK180">
            <v>101022</v>
          </cell>
          <cell r="AL180">
            <v>19229</v>
          </cell>
          <cell r="AM180">
            <v>0</v>
          </cell>
          <cell r="AN180">
            <v>0</v>
          </cell>
          <cell r="AO180">
            <v>0</v>
          </cell>
          <cell r="AP180">
            <v>0</v>
          </cell>
          <cell r="AQ180">
            <v>4219</v>
          </cell>
          <cell r="AR180">
            <v>56505</v>
          </cell>
          <cell r="AS180">
            <v>121274</v>
          </cell>
          <cell r="AT180">
            <v>52839</v>
          </cell>
        </row>
        <row r="181">
          <cell r="F181" t="str">
            <v/>
          </cell>
          <cell r="G181" t="str">
            <v>06</v>
          </cell>
          <cell r="I181" t="str">
            <v>　　５０人～　９９人</v>
          </cell>
          <cell r="J181">
            <v>1</v>
          </cell>
          <cell r="K181">
            <v>54</v>
          </cell>
          <cell r="L181">
            <v>45</v>
          </cell>
          <cell r="M181">
            <v>9</v>
          </cell>
          <cell r="N181">
            <v>56</v>
          </cell>
          <cell r="O181">
            <v>47</v>
          </cell>
          <cell r="P181">
            <v>7</v>
          </cell>
          <cell r="Q181">
            <v>0</v>
          </cell>
          <cell r="R181">
            <v>2</v>
          </cell>
          <cell r="S181">
            <v>0</v>
          </cell>
          <cell r="T181">
            <v>0</v>
          </cell>
          <cell r="U181">
            <v>0</v>
          </cell>
          <cell r="V181">
            <v>0</v>
          </cell>
          <cell r="W181">
            <v>0</v>
          </cell>
          <cell r="X181">
            <v>0</v>
          </cell>
          <cell r="Y181">
            <v>0</v>
          </cell>
          <cell r="Z181">
            <v>0</v>
          </cell>
          <cell r="AA181">
            <v>48470</v>
          </cell>
          <cell r="AB181">
            <v>42406</v>
          </cell>
          <cell r="AC181">
            <v>28763</v>
          </cell>
          <cell r="AD181">
            <v>2309</v>
          </cell>
          <cell r="AE181">
            <v>3527</v>
          </cell>
          <cell r="AF181">
            <v>0</v>
          </cell>
          <cell r="AG181">
            <v>7807</v>
          </cell>
          <cell r="AH181">
            <v>0</v>
          </cell>
          <cell r="AI181">
            <v>0</v>
          </cell>
          <cell r="AJ181">
            <v>110362</v>
          </cell>
          <cell r="AK181">
            <v>110362</v>
          </cell>
          <cell r="AL181">
            <v>0</v>
          </cell>
          <cell r="AM181">
            <v>0</v>
          </cell>
          <cell r="AN181">
            <v>0</v>
          </cell>
          <cell r="AO181">
            <v>0</v>
          </cell>
          <cell r="AP181">
            <v>0</v>
          </cell>
          <cell r="AQ181">
            <v>2953</v>
          </cell>
          <cell r="AR181">
            <v>65003</v>
          </cell>
          <cell r="AS181">
            <v>108901</v>
          </cell>
          <cell r="AT181">
            <v>55235</v>
          </cell>
        </row>
        <row r="182">
          <cell r="F182" t="str">
            <v/>
          </cell>
          <cell r="G182" t="str">
            <v>07</v>
          </cell>
          <cell r="I182" t="str">
            <v>　１００人～１９９人</v>
          </cell>
          <cell r="J182">
            <v>1</v>
          </cell>
          <cell r="K182">
            <v>107</v>
          </cell>
          <cell r="L182">
            <v>55</v>
          </cell>
          <cell r="M182">
            <v>52</v>
          </cell>
          <cell r="N182">
            <v>107</v>
          </cell>
          <cell r="O182">
            <v>54</v>
          </cell>
          <cell r="P182">
            <v>48</v>
          </cell>
          <cell r="Q182">
            <v>1</v>
          </cell>
          <cell r="R182">
            <v>4</v>
          </cell>
          <cell r="S182">
            <v>0</v>
          </cell>
          <cell r="T182">
            <v>0</v>
          </cell>
          <cell r="U182">
            <v>0</v>
          </cell>
          <cell r="V182">
            <v>0</v>
          </cell>
          <cell r="W182">
            <v>0</v>
          </cell>
          <cell r="X182">
            <v>0</v>
          </cell>
          <cell r="Y182">
            <v>0</v>
          </cell>
          <cell r="Z182">
            <v>0</v>
          </cell>
          <cell r="AA182">
            <v>31733</v>
          </cell>
          <cell r="AB182">
            <v>421852</v>
          </cell>
          <cell r="AC182">
            <v>242842</v>
          </cell>
          <cell r="AD182">
            <v>243</v>
          </cell>
          <cell r="AE182">
            <v>3731</v>
          </cell>
          <cell r="AF182">
            <v>174829</v>
          </cell>
          <cell r="AG182">
            <v>207</v>
          </cell>
          <cell r="AH182">
            <v>0</v>
          </cell>
          <cell r="AI182">
            <v>0</v>
          </cell>
          <cell r="AJ182">
            <v>674965</v>
          </cell>
          <cell r="AK182">
            <v>674965</v>
          </cell>
          <cell r="AL182">
            <v>0</v>
          </cell>
          <cell r="AM182">
            <v>0</v>
          </cell>
          <cell r="AN182">
            <v>0</v>
          </cell>
          <cell r="AO182">
            <v>0</v>
          </cell>
          <cell r="AP182">
            <v>0</v>
          </cell>
          <cell r="AQ182">
            <v>18578</v>
          </cell>
          <cell r="AR182">
            <v>234535</v>
          </cell>
          <cell r="AS182">
            <v>684402</v>
          </cell>
          <cell r="AT182">
            <v>234723</v>
          </cell>
        </row>
        <row r="183">
          <cell r="F183" t="str">
            <v>162</v>
          </cell>
          <cell r="G183" t="str">
            <v/>
          </cell>
          <cell r="H183" t="str">
            <v>無機化学工業製品製造業</v>
          </cell>
          <cell r="J183">
            <v>2</v>
          </cell>
          <cell r="K183">
            <v>23</v>
          </cell>
          <cell r="L183">
            <v>16</v>
          </cell>
          <cell r="M183">
            <v>7</v>
          </cell>
          <cell r="N183">
            <v>23</v>
          </cell>
          <cell r="O183">
            <v>14</v>
          </cell>
          <cell r="P183">
            <v>6</v>
          </cell>
          <cell r="Q183">
            <v>0</v>
          </cell>
          <cell r="R183">
            <v>0</v>
          </cell>
          <cell r="S183">
            <v>2</v>
          </cell>
          <cell r="T183">
            <v>1</v>
          </cell>
          <cell r="U183">
            <v>0</v>
          </cell>
          <cell r="V183">
            <v>0</v>
          </cell>
          <cell r="W183">
            <v>0</v>
          </cell>
          <cell r="X183">
            <v>0</v>
          </cell>
          <cell r="Y183">
            <v>0</v>
          </cell>
          <cell r="Z183">
            <v>0</v>
          </cell>
          <cell r="AA183">
            <v>8092</v>
          </cell>
          <cell r="AB183">
            <v>20109</v>
          </cell>
          <cell r="AC183">
            <v>0</v>
          </cell>
          <cell r="AD183">
            <v>0</v>
          </cell>
          <cell r="AE183">
            <v>0</v>
          </cell>
          <cell r="AF183">
            <v>0</v>
          </cell>
          <cell r="AG183">
            <v>0</v>
          </cell>
          <cell r="AH183">
            <v>0</v>
          </cell>
          <cell r="AI183">
            <v>0</v>
          </cell>
          <cell r="AJ183">
            <v>43683</v>
          </cell>
          <cell r="AK183">
            <v>43683</v>
          </cell>
          <cell r="AL183">
            <v>0</v>
          </cell>
          <cell r="AM183">
            <v>0</v>
          </cell>
          <cell r="AN183">
            <v>0</v>
          </cell>
          <cell r="AO183">
            <v>0</v>
          </cell>
          <cell r="AP183">
            <v>0</v>
          </cell>
          <cell r="AQ183">
            <v>1745</v>
          </cell>
          <cell r="AR183">
            <v>21829</v>
          </cell>
          <cell r="AS183">
            <v>0</v>
          </cell>
          <cell r="AT183">
            <v>0</v>
          </cell>
        </row>
        <row r="184">
          <cell r="F184" t="str">
            <v/>
          </cell>
          <cell r="G184" t="str">
            <v>02</v>
          </cell>
          <cell r="I184" t="str">
            <v>　　　４人～　　９人</v>
          </cell>
          <cell r="J184">
            <v>1</v>
          </cell>
          <cell r="K184">
            <v>8</v>
          </cell>
          <cell r="L184">
            <v>7</v>
          </cell>
          <cell r="M184">
            <v>1</v>
          </cell>
          <cell r="N184">
            <v>8</v>
          </cell>
          <cell r="O184">
            <v>5</v>
          </cell>
          <cell r="P184">
            <v>0</v>
          </cell>
          <cell r="Q184">
            <v>0</v>
          </cell>
          <cell r="R184">
            <v>0</v>
          </cell>
          <cell r="S184">
            <v>2</v>
          </cell>
          <cell r="T184">
            <v>1</v>
          </cell>
          <cell r="U184">
            <v>0</v>
          </cell>
          <cell r="V184">
            <v>0</v>
          </cell>
          <cell r="W184">
            <v>0</v>
          </cell>
          <cell r="X184">
            <v>0</v>
          </cell>
          <cell r="Y184">
            <v>0</v>
          </cell>
          <cell r="Z184">
            <v>0</v>
          </cell>
          <cell r="AA184">
            <v>2135</v>
          </cell>
          <cell r="AB184">
            <v>11685</v>
          </cell>
          <cell r="AC184">
            <v>0</v>
          </cell>
          <cell r="AD184">
            <v>0</v>
          </cell>
          <cell r="AE184">
            <v>0</v>
          </cell>
          <cell r="AF184">
            <v>0</v>
          </cell>
          <cell r="AG184">
            <v>0</v>
          </cell>
          <cell r="AH184">
            <v>0</v>
          </cell>
          <cell r="AI184">
            <v>0</v>
          </cell>
          <cell r="AJ184">
            <v>23712</v>
          </cell>
          <cell r="AK184">
            <v>23712</v>
          </cell>
          <cell r="AL184">
            <v>0</v>
          </cell>
          <cell r="AM184">
            <v>0</v>
          </cell>
          <cell r="AN184">
            <v>0</v>
          </cell>
          <cell r="AO184">
            <v>0</v>
          </cell>
          <cell r="AP184">
            <v>0</v>
          </cell>
          <cell r="AQ184">
            <v>890</v>
          </cell>
          <cell r="AR184">
            <v>11137</v>
          </cell>
          <cell r="AS184">
            <v>0</v>
          </cell>
          <cell r="AT184">
            <v>0</v>
          </cell>
        </row>
        <row r="185">
          <cell r="F185" t="str">
            <v/>
          </cell>
          <cell r="G185" t="str">
            <v>03</v>
          </cell>
          <cell r="I185" t="str">
            <v>　　１０人～　１９人</v>
          </cell>
          <cell r="J185">
            <v>1</v>
          </cell>
          <cell r="K185">
            <v>15</v>
          </cell>
          <cell r="L185">
            <v>9</v>
          </cell>
          <cell r="M185">
            <v>6</v>
          </cell>
          <cell r="N185">
            <v>15</v>
          </cell>
          <cell r="O185">
            <v>9</v>
          </cell>
          <cell r="P185">
            <v>6</v>
          </cell>
          <cell r="Q185">
            <v>0</v>
          </cell>
          <cell r="R185">
            <v>0</v>
          </cell>
          <cell r="S185">
            <v>0</v>
          </cell>
          <cell r="T185">
            <v>0</v>
          </cell>
          <cell r="U185">
            <v>0</v>
          </cell>
          <cell r="V185">
            <v>0</v>
          </cell>
          <cell r="W185">
            <v>0</v>
          </cell>
          <cell r="X185">
            <v>0</v>
          </cell>
          <cell r="Y185">
            <v>0</v>
          </cell>
          <cell r="Z185">
            <v>0</v>
          </cell>
          <cell r="AA185">
            <v>5957</v>
          </cell>
          <cell r="AB185">
            <v>8424</v>
          </cell>
          <cell r="AC185">
            <v>0</v>
          </cell>
          <cell r="AD185">
            <v>0</v>
          </cell>
          <cell r="AE185">
            <v>0</v>
          </cell>
          <cell r="AF185">
            <v>0</v>
          </cell>
          <cell r="AG185">
            <v>0</v>
          </cell>
          <cell r="AH185">
            <v>0</v>
          </cell>
          <cell r="AI185">
            <v>0</v>
          </cell>
          <cell r="AJ185">
            <v>19971</v>
          </cell>
          <cell r="AK185">
            <v>19971</v>
          </cell>
          <cell r="AL185">
            <v>0</v>
          </cell>
          <cell r="AM185">
            <v>0</v>
          </cell>
          <cell r="AN185">
            <v>0</v>
          </cell>
          <cell r="AO185">
            <v>0</v>
          </cell>
          <cell r="AP185">
            <v>0</v>
          </cell>
          <cell r="AQ185">
            <v>855</v>
          </cell>
          <cell r="AR185">
            <v>10692</v>
          </cell>
          <cell r="AS185">
            <v>0</v>
          </cell>
          <cell r="AT185">
            <v>0</v>
          </cell>
        </row>
        <row r="186">
          <cell r="F186" t="str">
            <v>1629</v>
          </cell>
          <cell r="G186" t="str">
            <v/>
          </cell>
          <cell r="H186" t="str">
            <v>その他の無機化学工業製品製造業</v>
          </cell>
          <cell r="J186">
            <v>2</v>
          </cell>
          <cell r="K186">
            <v>23</v>
          </cell>
          <cell r="L186">
            <v>16</v>
          </cell>
          <cell r="M186">
            <v>7</v>
          </cell>
          <cell r="N186">
            <v>23</v>
          </cell>
          <cell r="O186">
            <v>14</v>
          </cell>
          <cell r="P186">
            <v>6</v>
          </cell>
          <cell r="Q186">
            <v>0</v>
          </cell>
          <cell r="R186">
            <v>0</v>
          </cell>
          <cell r="S186">
            <v>2</v>
          </cell>
          <cell r="T186">
            <v>1</v>
          </cell>
          <cell r="U186">
            <v>0</v>
          </cell>
          <cell r="V186">
            <v>0</v>
          </cell>
          <cell r="W186">
            <v>0</v>
          </cell>
          <cell r="X186">
            <v>0</v>
          </cell>
          <cell r="Y186">
            <v>0</v>
          </cell>
          <cell r="Z186">
            <v>0</v>
          </cell>
          <cell r="AA186">
            <v>8092</v>
          </cell>
          <cell r="AB186">
            <v>20109</v>
          </cell>
          <cell r="AC186">
            <v>0</v>
          </cell>
          <cell r="AD186">
            <v>0</v>
          </cell>
          <cell r="AE186">
            <v>0</v>
          </cell>
          <cell r="AF186">
            <v>0</v>
          </cell>
          <cell r="AG186">
            <v>0</v>
          </cell>
          <cell r="AH186">
            <v>0</v>
          </cell>
          <cell r="AI186">
            <v>0</v>
          </cell>
          <cell r="AJ186">
            <v>43683</v>
          </cell>
          <cell r="AK186">
            <v>43683</v>
          </cell>
          <cell r="AL186">
            <v>0</v>
          </cell>
          <cell r="AM186">
            <v>0</v>
          </cell>
          <cell r="AN186">
            <v>0</v>
          </cell>
          <cell r="AO186">
            <v>0</v>
          </cell>
          <cell r="AP186">
            <v>0</v>
          </cell>
          <cell r="AQ186">
            <v>1745</v>
          </cell>
          <cell r="AR186">
            <v>21829</v>
          </cell>
          <cell r="AS186">
            <v>0</v>
          </cell>
          <cell r="AT186">
            <v>0</v>
          </cell>
        </row>
        <row r="187">
          <cell r="F187" t="str">
            <v/>
          </cell>
          <cell r="G187" t="str">
            <v>02</v>
          </cell>
          <cell r="I187" t="str">
            <v>　　　４人～　　９人</v>
          </cell>
          <cell r="J187">
            <v>1</v>
          </cell>
          <cell r="K187">
            <v>8</v>
          </cell>
          <cell r="L187">
            <v>7</v>
          </cell>
          <cell r="M187">
            <v>1</v>
          </cell>
          <cell r="N187">
            <v>8</v>
          </cell>
          <cell r="O187">
            <v>5</v>
          </cell>
          <cell r="P187">
            <v>0</v>
          </cell>
          <cell r="Q187">
            <v>0</v>
          </cell>
          <cell r="R187">
            <v>0</v>
          </cell>
          <cell r="S187">
            <v>2</v>
          </cell>
          <cell r="T187">
            <v>1</v>
          </cell>
          <cell r="U187">
            <v>0</v>
          </cell>
          <cell r="V187">
            <v>0</v>
          </cell>
          <cell r="W187">
            <v>0</v>
          </cell>
          <cell r="X187">
            <v>0</v>
          </cell>
          <cell r="Y187">
            <v>0</v>
          </cell>
          <cell r="Z187">
            <v>0</v>
          </cell>
          <cell r="AA187">
            <v>2135</v>
          </cell>
          <cell r="AB187">
            <v>11685</v>
          </cell>
          <cell r="AC187">
            <v>0</v>
          </cell>
          <cell r="AD187">
            <v>0</v>
          </cell>
          <cell r="AE187">
            <v>0</v>
          </cell>
          <cell r="AF187">
            <v>0</v>
          </cell>
          <cell r="AG187">
            <v>0</v>
          </cell>
          <cell r="AH187">
            <v>0</v>
          </cell>
          <cell r="AI187">
            <v>0</v>
          </cell>
          <cell r="AJ187">
            <v>23712</v>
          </cell>
          <cell r="AK187">
            <v>23712</v>
          </cell>
          <cell r="AL187">
            <v>0</v>
          </cell>
          <cell r="AM187">
            <v>0</v>
          </cell>
          <cell r="AN187">
            <v>0</v>
          </cell>
          <cell r="AO187">
            <v>0</v>
          </cell>
          <cell r="AP187">
            <v>0</v>
          </cell>
          <cell r="AQ187">
            <v>890</v>
          </cell>
          <cell r="AR187">
            <v>11137</v>
          </cell>
          <cell r="AS187">
            <v>0</v>
          </cell>
          <cell r="AT187">
            <v>0</v>
          </cell>
        </row>
        <row r="188">
          <cell r="F188" t="str">
            <v/>
          </cell>
          <cell r="G188" t="str">
            <v>03</v>
          </cell>
          <cell r="I188" t="str">
            <v>　　１０人～　１９人</v>
          </cell>
          <cell r="J188">
            <v>1</v>
          </cell>
          <cell r="K188">
            <v>15</v>
          </cell>
          <cell r="L188">
            <v>9</v>
          </cell>
          <cell r="M188">
            <v>6</v>
          </cell>
          <cell r="N188">
            <v>15</v>
          </cell>
          <cell r="O188">
            <v>9</v>
          </cell>
          <cell r="P188">
            <v>6</v>
          </cell>
          <cell r="Q188">
            <v>0</v>
          </cell>
          <cell r="R188">
            <v>0</v>
          </cell>
          <cell r="S188">
            <v>0</v>
          </cell>
          <cell r="T188">
            <v>0</v>
          </cell>
          <cell r="U188">
            <v>0</v>
          </cell>
          <cell r="V188">
            <v>0</v>
          </cell>
          <cell r="W188">
            <v>0</v>
          </cell>
          <cell r="X188">
            <v>0</v>
          </cell>
          <cell r="Y188">
            <v>0</v>
          </cell>
          <cell r="Z188">
            <v>0</v>
          </cell>
          <cell r="AA188">
            <v>5957</v>
          </cell>
          <cell r="AB188">
            <v>8424</v>
          </cell>
          <cell r="AC188">
            <v>0</v>
          </cell>
          <cell r="AD188">
            <v>0</v>
          </cell>
          <cell r="AE188">
            <v>0</v>
          </cell>
          <cell r="AF188">
            <v>0</v>
          </cell>
          <cell r="AG188">
            <v>0</v>
          </cell>
          <cell r="AH188">
            <v>0</v>
          </cell>
          <cell r="AI188">
            <v>0</v>
          </cell>
          <cell r="AJ188">
            <v>19971</v>
          </cell>
          <cell r="AK188">
            <v>19971</v>
          </cell>
          <cell r="AL188">
            <v>0</v>
          </cell>
          <cell r="AM188">
            <v>0</v>
          </cell>
          <cell r="AN188">
            <v>0</v>
          </cell>
          <cell r="AO188">
            <v>0</v>
          </cell>
          <cell r="AP188">
            <v>0</v>
          </cell>
          <cell r="AQ188">
            <v>855</v>
          </cell>
          <cell r="AR188">
            <v>10692</v>
          </cell>
          <cell r="AS188">
            <v>0</v>
          </cell>
          <cell r="AT188">
            <v>0</v>
          </cell>
        </row>
        <row r="189">
          <cell r="F189" t="str">
            <v>163</v>
          </cell>
          <cell r="G189" t="str">
            <v/>
          </cell>
          <cell r="H189" t="str">
            <v>有機化学工業製品製造業</v>
          </cell>
          <cell r="J189">
            <v>2</v>
          </cell>
          <cell r="K189">
            <v>63</v>
          </cell>
          <cell r="L189">
            <v>54</v>
          </cell>
          <cell r="M189">
            <v>9</v>
          </cell>
          <cell r="N189">
            <v>65</v>
          </cell>
          <cell r="O189">
            <v>56</v>
          </cell>
          <cell r="P189">
            <v>7</v>
          </cell>
          <cell r="Q189">
            <v>0</v>
          </cell>
          <cell r="R189">
            <v>2</v>
          </cell>
          <cell r="S189">
            <v>0</v>
          </cell>
          <cell r="T189">
            <v>0</v>
          </cell>
          <cell r="U189">
            <v>0</v>
          </cell>
          <cell r="V189">
            <v>0</v>
          </cell>
          <cell r="W189">
            <v>0</v>
          </cell>
          <cell r="X189">
            <v>0</v>
          </cell>
          <cell r="Y189">
            <v>0</v>
          </cell>
          <cell r="Z189">
            <v>0</v>
          </cell>
          <cell r="AA189">
            <v>52324</v>
          </cell>
          <cell r="AB189">
            <v>55879</v>
          </cell>
          <cell r="AC189">
            <v>28763</v>
          </cell>
          <cell r="AD189">
            <v>2309</v>
          </cell>
          <cell r="AE189">
            <v>3527</v>
          </cell>
          <cell r="AF189">
            <v>0</v>
          </cell>
          <cell r="AG189">
            <v>7807</v>
          </cell>
          <cell r="AH189">
            <v>0</v>
          </cell>
          <cell r="AI189">
            <v>0</v>
          </cell>
          <cell r="AJ189">
            <v>132132</v>
          </cell>
          <cell r="AK189">
            <v>122975</v>
          </cell>
          <cell r="AL189">
            <v>2614</v>
          </cell>
          <cell r="AM189">
            <v>0</v>
          </cell>
          <cell r="AN189">
            <v>6543</v>
          </cell>
          <cell r="AO189">
            <v>0</v>
          </cell>
          <cell r="AP189">
            <v>0</v>
          </cell>
          <cell r="AQ189">
            <v>3568</v>
          </cell>
          <cell r="AR189">
            <v>72685</v>
          </cell>
          <cell r="AS189">
            <v>108901</v>
          </cell>
          <cell r="AT189">
            <v>55235</v>
          </cell>
        </row>
        <row r="190">
          <cell r="F190" t="str">
            <v/>
          </cell>
          <cell r="G190" t="str">
            <v>02</v>
          </cell>
          <cell r="I190" t="str">
            <v>　　　４人～　　９人</v>
          </cell>
          <cell r="J190">
            <v>1</v>
          </cell>
          <cell r="K190">
            <v>9</v>
          </cell>
          <cell r="L190">
            <v>9</v>
          </cell>
          <cell r="M190">
            <v>0</v>
          </cell>
          <cell r="N190">
            <v>9</v>
          </cell>
          <cell r="O190">
            <v>9</v>
          </cell>
          <cell r="P190">
            <v>0</v>
          </cell>
          <cell r="Q190">
            <v>0</v>
          </cell>
          <cell r="R190">
            <v>0</v>
          </cell>
          <cell r="S190">
            <v>0</v>
          </cell>
          <cell r="T190">
            <v>0</v>
          </cell>
          <cell r="U190">
            <v>0</v>
          </cell>
          <cell r="V190">
            <v>0</v>
          </cell>
          <cell r="W190">
            <v>0</v>
          </cell>
          <cell r="X190">
            <v>0</v>
          </cell>
          <cell r="Y190">
            <v>0</v>
          </cell>
          <cell r="Z190">
            <v>0</v>
          </cell>
          <cell r="AA190">
            <v>3854</v>
          </cell>
          <cell r="AB190">
            <v>13473</v>
          </cell>
          <cell r="AC190">
            <v>0</v>
          </cell>
          <cell r="AD190">
            <v>0</v>
          </cell>
          <cell r="AE190">
            <v>0</v>
          </cell>
          <cell r="AF190">
            <v>0</v>
          </cell>
          <cell r="AG190">
            <v>0</v>
          </cell>
          <cell r="AH190">
            <v>0</v>
          </cell>
          <cell r="AI190">
            <v>0</v>
          </cell>
          <cell r="AJ190">
            <v>21770</v>
          </cell>
          <cell r="AK190">
            <v>12613</v>
          </cell>
          <cell r="AL190">
            <v>2614</v>
          </cell>
          <cell r="AM190">
            <v>0</v>
          </cell>
          <cell r="AN190">
            <v>6543</v>
          </cell>
          <cell r="AO190">
            <v>0</v>
          </cell>
          <cell r="AP190">
            <v>0</v>
          </cell>
          <cell r="AQ190">
            <v>615</v>
          </cell>
          <cell r="AR190">
            <v>7682</v>
          </cell>
          <cell r="AS190">
            <v>0</v>
          </cell>
          <cell r="AT190">
            <v>0</v>
          </cell>
        </row>
        <row r="191">
          <cell r="F191" t="str">
            <v/>
          </cell>
          <cell r="G191" t="str">
            <v>06</v>
          </cell>
          <cell r="I191" t="str">
            <v>　　５０人～　９９人</v>
          </cell>
          <cell r="J191">
            <v>1</v>
          </cell>
          <cell r="K191">
            <v>54</v>
          </cell>
          <cell r="L191">
            <v>45</v>
          </cell>
          <cell r="M191">
            <v>9</v>
          </cell>
          <cell r="N191">
            <v>56</v>
          </cell>
          <cell r="O191">
            <v>47</v>
          </cell>
          <cell r="P191">
            <v>7</v>
          </cell>
          <cell r="Q191">
            <v>0</v>
          </cell>
          <cell r="R191">
            <v>2</v>
          </cell>
          <cell r="S191">
            <v>0</v>
          </cell>
          <cell r="T191">
            <v>0</v>
          </cell>
          <cell r="U191">
            <v>0</v>
          </cell>
          <cell r="V191">
            <v>0</v>
          </cell>
          <cell r="W191">
            <v>0</v>
          </cell>
          <cell r="X191">
            <v>0</v>
          </cell>
          <cell r="Y191">
            <v>0</v>
          </cell>
          <cell r="Z191">
            <v>0</v>
          </cell>
          <cell r="AA191">
            <v>48470</v>
          </cell>
          <cell r="AB191">
            <v>42406</v>
          </cell>
          <cell r="AC191">
            <v>28763</v>
          </cell>
          <cell r="AD191">
            <v>2309</v>
          </cell>
          <cell r="AE191">
            <v>3527</v>
          </cell>
          <cell r="AF191">
            <v>0</v>
          </cell>
          <cell r="AG191">
            <v>7807</v>
          </cell>
          <cell r="AH191">
            <v>0</v>
          </cell>
          <cell r="AI191">
            <v>0</v>
          </cell>
          <cell r="AJ191">
            <v>110362</v>
          </cell>
          <cell r="AK191">
            <v>110362</v>
          </cell>
          <cell r="AL191">
            <v>0</v>
          </cell>
          <cell r="AM191">
            <v>0</v>
          </cell>
          <cell r="AN191">
            <v>0</v>
          </cell>
          <cell r="AO191">
            <v>0</v>
          </cell>
          <cell r="AP191">
            <v>0</v>
          </cell>
          <cell r="AQ191">
            <v>2953</v>
          </cell>
          <cell r="AR191">
            <v>65003</v>
          </cell>
          <cell r="AS191">
            <v>108901</v>
          </cell>
          <cell r="AT191">
            <v>55235</v>
          </cell>
        </row>
        <row r="192">
          <cell r="F192" t="str">
            <v>1639</v>
          </cell>
          <cell r="G192" t="str">
            <v/>
          </cell>
          <cell r="H192" t="str">
            <v>その他の有機化学工業製品製造業</v>
          </cell>
          <cell r="J192">
            <v>2</v>
          </cell>
          <cell r="K192">
            <v>63</v>
          </cell>
          <cell r="L192">
            <v>54</v>
          </cell>
          <cell r="M192">
            <v>9</v>
          </cell>
          <cell r="N192">
            <v>65</v>
          </cell>
          <cell r="O192">
            <v>56</v>
          </cell>
          <cell r="P192">
            <v>7</v>
          </cell>
          <cell r="Q192">
            <v>0</v>
          </cell>
          <cell r="R192">
            <v>2</v>
          </cell>
          <cell r="S192">
            <v>0</v>
          </cell>
          <cell r="T192">
            <v>0</v>
          </cell>
          <cell r="U192">
            <v>0</v>
          </cell>
          <cell r="V192">
            <v>0</v>
          </cell>
          <cell r="W192">
            <v>0</v>
          </cell>
          <cell r="X192">
            <v>0</v>
          </cell>
          <cell r="Y192">
            <v>0</v>
          </cell>
          <cell r="Z192">
            <v>0</v>
          </cell>
          <cell r="AA192">
            <v>52324</v>
          </cell>
          <cell r="AB192">
            <v>55879</v>
          </cell>
          <cell r="AC192">
            <v>28763</v>
          </cell>
          <cell r="AD192">
            <v>2309</v>
          </cell>
          <cell r="AE192">
            <v>3527</v>
          </cell>
          <cell r="AF192">
            <v>0</v>
          </cell>
          <cell r="AG192">
            <v>7807</v>
          </cell>
          <cell r="AH192">
            <v>0</v>
          </cell>
          <cell r="AI192">
            <v>0</v>
          </cell>
          <cell r="AJ192">
            <v>132132</v>
          </cell>
          <cell r="AK192">
            <v>122975</v>
          </cell>
          <cell r="AL192">
            <v>2614</v>
          </cell>
          <cell r="AM192">
            <v>0</v>
          </cell>
          <cell r="AN192">
            <v>6543</v>
          </cell>
          <cell r="AO192">
            <v>0</v>
          </cell>
          <cell r="AP192">
            <v>0</v>
          </cell>
          <cell r="AQ192">
            <v>3568</v>
          </cell>
          <cell r="AR192">
            <v>72685</v>
          </cell>
          <cell r="AS192">
            <v>108901</v>
          </cell>
          <cell r="AT192">
            <v>55235</v>
          </cell>
        </row>
        <row r="193">
          <cell r="F193" t="str">
            <v/>
          </cell>
          <cell r="G193" t="str">
            <v>02</v>
          </cell>
          <cell r="I193" t="str">
            <v>　　　４人～　　９人</v>
          </cell>
          <cell r="J193">
            <v>1</v>
          </cell>
          <cell r="K193">
            <v>9</v>
          </cell>
          <cell r="L193">
            <v>9</v>
          </cell>
          <cell r="M193">
            <v>0</v>
          </cell>
          <cell r="N193">
            <v>9</v>
          </cell>
          <cell r="O193">
            <v>9</v>
          </cell>
          <cell r="P193">
            <v>0</v>
          </cell>
          <cell r="Q193">
            <v>0</v>
          </cell>
          <cell r="R193">
            <v>0</v>
          </cell>
          <cell r="S193">
            <v>0</v>
          </cell>
          <cell r="T193">
            <v>0</v>
          </cell>
          <cell r="U193">
            <v>0</v>
          </cell>
          <cell r="V193">
            <v>0</v>
          </cell>
          <cell r="W193">
            <v>0</v>
          </cell>
          <cell r="X193">
            <v>0</v>
          </cell>
          <cell r="Y193">
            <v>0</v>
          </cell>
          <cell r="Z193">
            <v>0</v>
          </cell>
          <cell r="AA193">
            <v>3854</v>
          </cell>
          <cell r="AB193">
            <v>13473</v>
          </cell>
          <cell r="AC193">
            <v>0</v>
          </cell>
          <cell r="AD193">
            <v>0</v>
          </cell>
          <cell r="AE193">
            <v>0</v>
          </cell>
          <cell r="AF193">
            <v>0</v>
          </cell>
          <cell r="AG193">
            <v>0</v>
          </cell>
          <cell r="AH193">
            <v>0</v>
          </cell>
          <cell r="AI193">
            <v>0</v>
          </cell>
          <cell r="AJ193">
            <v>21770</v>
          </cell>
          <cell r="AK193">
            <v>12613</v>
          </cell>
          <cell r="AL193">
            <v>2614</v>
          </cell>
          <cell r="AM193">
            <v>0</v>
          </cell>
          <cell r="AN193">
            <v>6543</v>
          </cell>
          <cell r="AO193">
            <v>0</v>
          </cell>
          <cell r="AP193">
            <v>0</v>
          </cell>
          <cell r="AQ193">
            <v>615</v>
          </cell>
          <cell r="AR193">
            <v>7682</v>
          </cell>
          <cell r="AS193">
            <v>0</v>
          </cell>
          <cell r="AT193">
            <v>0</v>
          </cell>
        </row>
        <row r="194">
          <cell r="F194" t="str">
            <v/>
          </cell>
          <cell r="G194" t="str">
            <v>06</v>
          </cell>
          <cell r="I194" t="str">
            <v>　　５０人～　９９人</v>
          </cell>
          <cell r="J194">
            <v>1</v>
          </cell>
          <cell r="K194">
            <v>54</v>
          </cell>
          <cell r="L194">
            <v>45</v>
          </cell>
          <cell r="M194">
            <v>9</v>
          </cell>
          <cell r="N194">
            <v>56</v>
          </cell>
          <cell r="O194">
            <v>47</v>
          </cell>
          <cell r="P194">
            <v>7</v>
          </cell>
          <cell r="Q194">
            <v>0</v>
          </cell>
          <cell r="R194">
            <v>2</v>
          </cell>
          <cell r="S194">
            <v>0</v>
          </cell>
          <cell r="T194">
            <v>0</v>
          </cell>
          <cell r="U194">
            <v>0</v>
          </cell>
          <cell r="V194">
            <v>0</v>
          </cell>
          <cell r="W194">
            <v>0</v>
          </cell>
          <cell r="X194">
            <v>0</v>
          </cell>
          <cell r="Y194">
            <v>0</v>
          </cell>
          <cell r="Z194">
            <v>0</v>
          </cell>
          <cell r="AA194">
            <v>48470</v>
          </cell>
          <cell r="AB194">
            <v>42406</v>
          </cell>
          <cell r="AC194">
            <v>28763</v>
          </cell>
          <cell r="AD194">
            <v>2309</v>
          </cell>
          <cell r="AE194">
            <v>3527</v>
          </cell>
          <cell r="AF194">
            <v>0</v>
          </cell>
          <cell r="AG194">
            <v>7807</v>
          </cell>
          <cell r="AH194">
            <v>0</v>
          </cell>
          <cell r="AI194">
            <v>0</v>
          </cell>
          <cell r="AJ194">
            <v>110362</v>
          </cell>
          <cell r="AK194">
            <v>110362</v>
          </cell>
          <cell r="AL194">
            <v>0</v>
          </cell>
          <cell r="AM194">
            <v>0</v>
          </cell>
          <cell r="AN194">
            <v>0</v>
          </cell>
          <cell r="AO194">
            <v>0</v>
          </cell>
          <cell r="AP194">
            <v>0</v>
          </cell>
          <cell r="AQ194">
            <v>2953</v>
          </cell>
          <cell r="AR194">
            <v>65003</v>
          </cell>
          <cell r="AS194">
            <v>108901</v>
          </cell>
          <cell r="AT194">
            <v>55235</v>
          </cell>
        </row>
        <row r="195">
          <cell r="F195" t="str">
            <v>164</v>
          </cell>
          <cell r="G195" t="str">
            <v/>
          </cell>
          <cell r="H195" t="str">
            <v>油脂加工製品・石けん・合成洗剤・界面活性剤・塗料製造業</v>
          </cell>
          <cell r="J195">
            <v>2</v>
          </cell>
          <cell r="K195">
            <v>75</v>
          </cell>
          <cell r="L195">
            <v>58</v>
          </cell>
          <cell r="M195">
            <v>17</v>
          </cell>
          <cell r="N195">
            <v>75</v>
          </cell>
          <cell r="O195">
            <v>58</v>
          </cell>
          <cell r="P195">
            <v>16</v>
          </cell>
          <cell r="Q195">
            <v>0</v>
          </cell>
          <cell r="R195">
            <v>1</v>
          </cell>
          <cell r="S195">
            <v>0</v>
          </cell>
          <cell r="T195">
            <v>0</v>
          </cell>
          <cell r="U195">
            <v>0</v>
          </cell>
          <cell r="V195">
            <v>0</v>
          </cell>
          <cell r="W195">
            <v>0</v>
          </cell>
          <cell r="X195">
            <v>0</v>
          </cell>
          <cell r="Y195">
            <v>0</v>
          </cell>
          <cell r="Z195">
            <v>0</v>
          </cell>
          <cell r="AA195">
            <v>32175</v>
          </cell>
          <cell r="AB195">
            <v>62232</v>
          </cell>
          <cell r="AC195">
            <v>56514</v>
          </cell>
          <cell r="AD195">
            <v>2109</v>
          </cell>
          <cell r="AE195">
            <v>904</v>
          </cell>
          <cell r="AF195">
            <v>0</v>
          </cell>
          <cell r="AG195">
            <v>0</v>
          </cell>
          <cell r="AH195">
            <v>0</v>
          </cell>
          <cell r="AI195">
            <v>1729</v>
          </cell>
          <cell r="AJ195">
            <v>135161</v>
          </cell>
          <cell r="AK195">
            <v>101022</v>
          </cell>
          <cell r="AL195">
            <v>34139</v>
          </cell>
          <cell r="AM195">
            <v>0</v>
          </cell>
          <cell r="AN195">
            <v>0</v>
          </cell>
          <cell r="AO195">
            <v>0</v>
          </cell>
          <cell r="AP195">
            <v>0</v>
          </cell>
          <cell r="AQ195">
            <v>5123</v>
          </cell>
          <cell r="AR195">
            <v>67806</v>
          </cell>
          <cell r="AS195">
            <v>121274</v>
          </cell>
          <cell r="AT195">
            <v>52839</v>
          </cell>
        </row>
        <row r="196">
          <cell r="F196" t="str">
            <v/>
          </cell>
          <cell r="G196" t="str">
            <v>04</v>
          </cell>
          <cell r="I196" t="str">
            <v>　　２０人～　２９人</v>
          </cell>
          <cell r="J196">
            <v>1</v>
          </cell>
          <cell r="K196">
            <v>28</v>
          </cell>
          <cell r="L196">
            <v>20</v>
          </cell>
          <cell r="M196">
            <v>8</v>
          </cell>
          <cell r="N196">
            <v>28</v>
          </cell>
          <cell r="O196">
            <v>20</v>
          </cell>
          <cell r="P196">
            <v>8</v>
          </cell>
          <cell r="Q196">
            <v>0</v>
          </cell>
          <cell r="R196">
            <v>0</v>
          </cell>
          <cell r="S196">
            <v>0</v>
          </cell>
          <cell r="T196">
            <v>0</v>
          </cell>
          <cell r="U196">
            <v>0</v>
          </cell>
          <cell r="V196">
            <v>0</v>
          </cell>
          <cell r="W196">
            <v>0</v>
          </cell>
          <cell r="X196">
            <v>0</v>
          </cell>
          <cell r="Y196">
            <v>0</v>
          </cell>
          <cell r="Z196">
            <v>0</v>
          </cell>
          <cell r="AA196">
            <v>9170</v>
          </cell>
          <cell r="AB196">
            <v>2705</v>
          </cell>
          <cell r="AC196">
            <v>0</v>
          </cell>
          <cell r="AD196">
            <v>0</v>
          </cell>
          <cell r="AE196">
            <v>0</v>
          </cell>
          <cell r="AF196">
            <v>0</v>
          </cell>
          <cell r="AG196">
            <v>0</v>
          </cell>
          <cell r="AH196">
            <v>0</v>
          </cell>
          <cell r="AI196">
            <v>0</v>
          </cell>
          <cell r="AJ196">
            <v>14910</v>
          </cell>
          <cell r="AK196">
            <v>0</v>
          </cell>
          <cell r="AL196">
            <v>14910</v>
          </cell>
          <cell r="AM196">
            <v>0</v>
          </cell>
          <cell r="AN196">
            <v>0</v>
          </cell>
          <cell r="AO196">
            <v>0</v>
          </cell>
          <cell r="AP196">
            <v>0</v>
          </cell>
          <cell r="AQ196">
            <v>904</v>
          </cell>
          <cell r="AR196">
            <v>11301</v>
          </cell>
          <cell r="AS196">
            <v>0</v>
          </cell>
          <cell r="AT196">
            <v>0</v>
          </cell>
        </row>
        <row r="197">
          <cell r="F197" t="str">
            <v/>
          </cell>
          <cell r="G197" t="str">
            <v>05</v>
          </cell>
          <cell r="I197" t="str">
            <v>　　３０人～　４９人</v>
          </cell>
          <cell r="J197">
            <v>1</v>
          </cell>
          <cell r="K197">
            <v>47</v>
          </cell>
          <cell r="L197">
            <v>38</v>
          </cell>
          <cell r="M197">
            <v>9</v>
          </cell>
          <cell r="N197">
            <v>47</v>
          </cell>
          <cell r="O197">
            <v>38</v>
          </cell>
          <cell r="P197">
            <v>8</v>
          </cell>
          <cell r="Q197">
            <v>0</v>
          </cell>
          <cell r="R197">
            <v>1</v>
          </cell>
          <cell r="S197">
            <v>0</v>
          </cell>
          <cell r="T197">
            <v>0</v>
          </cell>
          <cell r="U197">
            <v>0</v>
          </cell>
          <cell r="V197">
            <v>0</v>
          </cell>
          <cell r="W197">
            <v>0</v>
          </cell>
          <cell r="X197">
            <v>0</v>
          </cell>
          <cell r="Y197">
            <v>0</v>
          </cell>
          <cell r="Z197">
            <v>0</v>
          </cell>
          <cell r="AA197">
            <v>23005</v>
          </cell>
          <cell r="AB197">
            <v>59527</v>
          </cell>
          <cell r="AC197">
            <v>56514</v>
          </cell>
          <cell r="AD197">
            <v>2109</v>
          </cell>
          <cell r="AE197">
            <v>904</v>
          </cell>
          <cell r="AF197">
            <v>0</v>
          </cell>
          <cell r="AG197">
            <v>0</v>
          </cell>
          <cell r="AH197">
            <v>0</v>
          </cell>
          <cell r="AI197">
            <v>1729</v>
          </cell>
          <cell r="AJ197">
            <v>120251</v>
          </cell>
          <cell r="AK197">
            <v>101022</v>
          </cell>
          <cell r="AL197">
            <v>19229</v>
          </cell>
          <cell r="AM197">
            <v>0</v>
          </cell>
          <cell r="AN197">
            <v>0</v>
          </cell>
          <cell r="AO197">
            <v>0</v>
          </cell>
          <cell r="AP197">
            <v>0</v>
          </cell>
          <cell r="AQ197">
            <v>4219</v>
          </cell>
          <cell r="AR197">
            <v>56505</v>
          </cell>
          <cell r="AS197">
            <v>121274</v>
          </cell>
          <cell r="AT197">
            <v>52839</v>
          </cell>
        </row>
        <row r="198">
          <cell r="F198" t="str">
            <v>1643</v>
          </cell>
          <cell r="G198" t="str">
            <v/>
          </cell>
          <cell r="H198" t="str">
            <v>界面活性剤製造業（石けん，合成洗剤を除く）</v>
          </cell>
          <cell r="J198">
            <v>1</v>
          </cell>
          <cell r="K198">
            <v>47</v>
          </cell>
          <cell r="L198">
            <v>38</v>
          </cell>
          <cell r="M198">
            <v>9</v>
          </cell>
          <cell r="N198">
            <v>47</v>
          </cell>
          <cell r="O198">
            <v>38</v>
          </cell>
          <cell r="P198">
            <v>8</v>
          </cell>
          <cell r="Q198">
            <v>0</v>
          </cell>
          <cell r="R198">
            <v>1</v>
          </cell>
          <cell r="S198">
            <v>0</v>
          </cell>
          <cell r="T198">
            <v>0</v>
          </cell>
          <cell r="U198">
            <v>0</v>
          </cell>
          <cell r="V198">
            <v>0</v>
          </cell>
          <cell r="W198">
            <v>0</v>
          </cell>
          <cell r="X198">
            <v>0</v>
          </cell>
          <cell r="Y198">
            <v>0</v>
          </cell>
          <cell r="Z198">
            <v>0</v>
          </cell>
          <cell r="AA198">
            <v>23005</v>
          </cell>
          <cell r="AB198">
            <v>59527</v>
          </cell>
          <cell r="AC198">
            <v>56514</v>
          </cell>
          <cell r="AD198">
            <v>2109</v>
          </cell>
          <cell r="AE198">
            <v>904</v>
          </cell>
          <cell r="AF198">
            <v>0</v>
          </cell>
          <cell r="AG198">
            <v>0</v>
          </cell>
          <cell r="AH198">
            <v>0</v>
          </cell>
          <cell r="AI198">
            <v>1729</v>
          </cell>
          <cell r="AJ198">
            <v>120251</v>
          </cell>
          <cell r="AK198">
            <v>101022</v>
          </cell>
          <cell r="AL198">
            <v>19229</v>
          </cell>
          <cell r="AM198">
            <v>0</v>
          </cell>
          <cell r="AN198">
            <v>0</v>
          </cell>
          <cell r="AO198">
            <v>0</v>
          </cell>
          <cell r="AP198">
            <v>0</v>
          </cell>
          <cell r="AQ198">
            <v>4219</v>
          </cell>
          <cell r="AR198">
            <v>56505</v>
          </cell>
          <cell r="AS198">
            <v>121274</v>
          </cell>
          <cell r="AT198">
            <v>52839</v>
          </cell>
        </row>
        <row r="199">
          <cell r="F199" t="str">
            <v/>
          </cell>
          <cell r="G199" t="str">
            <v>05</v>
          </cell>
          <cell r="I199" t="str">
            <v>　　３０人～　４９人</v>
          </cell>
          <cell r="J199">
            <v>1</v>
          </cell>
          <cell r="K199">
            <v>47</v>
          </cell>
          <cell r="L199">
            <v>38</v>
          </cell>
          <cell r="M199">
            <v>9</v>
          </cell>
          <cell r="N199">
            <v>47</v>
          </cell>
          <cell r="O199">
            <v>38</v>
          </cell>
          <cell r="P199">
            <v>8</v>
          </cell>
          <cell r="Q199">
            <v>0</v>
          </cell>
          <cell r="R199">
            <v>1</v>
          </cell>
          <cell r="S199">
            <v>0</v>
          </cell>
          <cell r="T199">
            <v>0</v>
          </cell>
          <cell r="U199">
            <v>0</v>
          </cell>
          <cell r="V199">
            <v>0</v>
          </cell>
          <cell r="W199">
            <v>0</v>
          </cell>
          <cell r="X199">
            <v>0</v>
          </cell>
          <cell r="Y199">
            <v>0</v>
          </cell>
          <cell r="Z199">
            <v>0</v>
          </cell>
          <cell r="AA199">
            <v>23005</v>
          </cell>
          <cell r="AB199">
            <v>59527</v>
          </cell>
          <cell r="AC199">
            <v>56514</v>
          </cell>
          <cell r="AD199">
            <v>2109</v>
          </cell>
          <cell r="AE199">
            <v>904</v>
          </cell>
          <cell r="AF199">
            <v>0</v>
          </cell>
          <cell r="AG199">
            <v>0</v>
          </cell>
          <cell r="AH199">
            <v>0</v>
          </cell>
          <cell r="AI199">
            <v>1729</v>
          </cell>
          <cell r="AJ199">
            <v>120251</v>
          </cell>
          <cell r="AK199">
            <v>101022</v>
          </cell>
          <cell r="AL199">
            <v>19229</v>
          </cell>
          <cell r="AM199">
            <v>0</v>
          </cell>
          <cell r="AN199">
            <v>0</v>
          </cell>
          <cell r="AO199">
            <v>0</v>
          </cell>
          <cell r="AP199">
            <v>0</v>
          </cell>
          <cell r="AQ199">
            <v>4219</v>
          </cell>
          <cell r="AR199">
            <v>56505</v>
          </cell>
          <cell r="AS199">
            <v>121274</v>
          </cell>
          <cell r="AT199">
            <v>52839</v>
          </cell>
        </row>
        <row r="200">
          <cell r="F200" t="str">
            <v>1644</v>
          </cell>
          <cell r="G200" t="str">
            <v/>
          </cell>
          <cell r="H200" t="str">
            <v>塗料製造業</v>
          </cell>
          <cell r="J200">
            <v>1</v>
          </cell>
          <cell r="K200">
            <v>28</v>
          </cell>
          <cell r="L200">
            <v>20</v>
          </cell>
          <cell r="M200">
            <v>8</v>
          </cell>
          <cell r="N200">
            <v>28</v>
          </cell>
          <cell r="O200">
            <v>20</v>
          </cell>
          <cell r="P200">
            <v>8</v>
          </cell>
          <cell r="Q200">
            <v>0</v>
          </cell>
          <cell r="R200">
            <v>0</v>
          </cell>
          <cell r="S200">
            <v>0</v>
          </cell>
          <cell r="T200">
            <v>0</v>
          </cell>
          <cell r="U200">
            <v>0</v>
          </cell>
          <cell r="V200">
            <v>0</v>
          </cell>
          <cell r="W200">
            <v>0</v>
          </cell>
          <cell r="X200">
            <v>0</v>
          </cell>
          <cell r="Y200">
            <v>0</v>
          </cell>
          <cell r="Z200">
            <v>0</v>
          </cell>
          <cell r="AA200">
            <v>9170</v>
          </cell>
          <cell r="AB200">
            <v>2705</v>
          </cell>
          <cell r="AC200">
            <v>0</v>
          </cell>
          <cell r="AD200">
            <v>0</v>
          </cell>
          <cell r="AE200">
            <v>0</v>
          </cell>
          <cell r="AF200">
            <v>0</v>
          </cell>
          <cell r="AG200">
            <v>0</v>
          </cell>
          <cell r="AH200">
            <v>0</v>
          </cell>
          <cell r="AI200">
            <v>0</v>
          </cell>
          <cell r="AJ200">
            <v>14910</v>
          </cell>
          <cell r="AK200">
            <v>0</v>
          </cell>
          <cell r="AL200">
            <v>14910</v>
          </cell>
          <cell r="AM200">
            <v>0</v>
          </cell>
          <cell r="AN200">
            <v>0</v>
          </cell>
          <cell r="AO200">
            <v>0</v>
          </cell>
          <cell r="AP200">
            <v>0</v>
          </cell>
          <cell r="AQ200">
            <v>904</v>
          </cell>
          <cell r="AR200">
            <v>11301</v>
          </cell>
          <cell r="AS200">
            <v>0</v>
          </cell>
          <cell r="AT200">
            <v>0</v>
          </cell>
        </row>
        <row r="201">
          <cell r="F201" t="str">
            <v/>
          </cell>
          <cell r="G201" t="str">
            <v>04</v>
          </cell>
          <cell r="I201" t="str">
            <v>　　２０人～　２９人</v>
          </cell>
          <cell r="J201">
            <v>1</v>
          </cell>
          <cell r="K201">
            <v>28</v>
          </cell>
          <cell r="L201">
            <v>20</v>
          </cell>
          <cell r="M201">
            <v>8</v>
          </cell>
          <cell r="N201">
            <v>28</v>
          </cell>
          <cell r="O201">
            <v>20</v>
          </cell>
          <cell r="P201">
            <v>8</v>
          </cell>
          <cell r="Q201">
            <v>0</v>
          </cell>
          <cell r="R201">
            <v>0</v>
          </cell>
          <cell r="S201">
            <v>0</v>
          </cell>
          <cell r="T201">
            <v>0</v>
          </cell>
          <cell r="U201">
            <v>0</v>
          </cell>
          <cell r="V201">
            <v>0</v>
          </cell>
          <cell r="W201">
            <v>0</v>
          </cell>
          <cell r="X201">
            <v>0</v>
          </cell>
          <cell r="Y201">
            <v>0</v>
          </cell>
          <cell r="Z201">
            <v>0</v>
          </cell>
          <cell r="AA201">
            <v>9170</v>
          </cell>
          <cell r="AB201">
            <v>2705</v>
          </cell>
          <cell r="AC201">
            <v>0</v>
          </cell>
          <cell r="AD201">
            <v>0</v>
          </cell>
          <cell r="AE201">
            <v>0</v>
          </cell>
          <cell r="AF201">
            <v>0</v>
          </cell>
          <cell r="AG201">
            <v>0</v>
          </cell>
          <cell r="AH201">
            <v>0</v>
          </cell>
          <cell r="AI201">
            <v>0</v>
          </cell>
          <cell r="AJ201">
            <v>14910</v>
          </cell>
          <cell r="AK201">
            <v>0</v>
          </cell>
          <cell r="AL201">
            <v>14910</v>
          </cell>
          <cell r="AM201">
            <v>0</v>
          </cell>
          <cell r="AN201">
            <v>0</v>
          </cell>
          <cell r="AO201">
            <v>0</v>
          </cell>
          <cell r="AP201">
            <v>0</v>
          </cell>
          <cell r="AQ201">
            <v>904</v>
          </cell>
          <cell r="AR201">
            <v>11301</v>
          </cell>
          <cell r="AS201">
            <v>0</v>
          </cell>
          <cell r="AT201">
            <v>0</v>
          </cell>
        </row>
        <row r="202">
          <cell r="F202" t="str">
            <v>165</v>
          </cell>
          <cell r="G202" t="str">
            <v/>
          </cell>
          <cell r="H202" t="str">
            <v>医薬品製造業</v>
          </cell>
          <cell r="J202">
            <v>2</v>
          </cell>
          <cell r="K202">
            <v>128</v>
          </cell>
          <cell r="L202">
            <v>57</v>
          </cell>
          <cell r="M202">
            <v>71</v>
          </cell>
          <cell r="N202">
            <v>128</v>
          </cell>
          <cell r="O202">
            <v>55</v>
          </cell>
          <cell r="P202">
            <v>52</v>
          </cell>
          <cell r="Q202">
            <v>2</v>
          </cell>
          <cell r="R202">
            <v>18</v>
          </cell>
          <cell r="S202">
            <v>0</v>
          </cell>
          <cell r="T202">
            <v>1</v>
          </cell>
          <cell r="U202">
            <v>0</v>
          </cell>
          <cell r="V202">
            <v>0</v>
          </cell>
          <cell r="W202">
            <v>0</v>
          </cell>
          <cell r="X202">
            <v>0</v>
          </cell>
          <cell r="Y202">
            <v>0</v>
          </cell>
          <cell r="Z202">
            <v>0</v>
          </cell>
          <cell r="AA202">
            <v>37900</v>
          </cell>
          <cell r="AB202">
            <v>425038</v>
          </cell>
          <cell r="AC202">
            <v>242842</v>
          </cell>
          <cell r="AD202">
            <v>243</v>
          </cell>
          <cell r="AE202">
            <v>3731</v>
          </cell>
          <cell r="AF202">
            <v>174829</v>
          </cell>
          <cell r="AG202">
            <v>207</v>
          </cell>
          <cell r="AH202">
            <v>0</v>
          </cell>
          <cell r="AI202">
            <v>0</v>
          </cell>
          <cell r="AJ202">
            <v>689069</v>
          </cell>
          <cell r="AK202">
            <v>674965</v>
          </cell>
          <cell r="AL202">
            <v>14104</v>
          </cell>
          <cell r="AM202">
            <v>0</v>
          </cell>
          <cell r="AN202">
            <v>0</v>
          </cell>
          <cell r="AO202">
            <v>0</v>
          </cell>
          <cell r="AP202">
            <v>0</v>
          </cell>
          <cell r="AQ202">
            <v>19387</v>
          </cell>
          <cell r="AR202">
            <v>244644</v>
          </cell>
          <cell r="AS202">
            <v>684402</v>
          </cell>
          <cell r="AT202">
            <v>234723</v>
          </cell>
        </row>
        <row r="203">
          <cell r="F203" t="str">
            <v/>
          </cell>
          <cell r="G203" t="str">
            <v>04</v>
          </cell>
          <cell r="I203" t="str">
            <v>　　２０人～　２９人</v>
          </cell>
          <cell r="J203">
            <v>1</v>
          </cell>
          <cell r="K203">
            <v>21</v>
          </cell>
          <cell r="L203">
            <v>2</v>
          </cell>
          <cell r="M203">
            <v>19</v>
          </cell>
          <cell r="N203">
            <v>21</v>
          </cell>
          <cell r="O203">
            <v>1</v>
          </cell>
          <cell r="P203">
            <v>4</v>
          </cell>
          <cell r="Q203">
            <v>1</v>
          </cell>
          <cell r="R203">
            <v>14</v>
          </cell>
          <cell r="S203">
            <v>0</v>
          </cell>
          <cell r="T203">
            <v>1</v>
          </cell>
          <cell r="U203">
            <v>0</v>
          </cell>
          <cell r="V203">
            <v>0</v>
          </cell>
          <cell r="W203">
            <v>0</v>
          </cell>
          <cell r="X203">
            <v>0</v>
          </cell>
          <cell r="Y203">
            <v>0</v>
          </cell>
          <cell r="Z203">
            <v>0</v>
          </cell>
          <cell r="AA203">
            <v>6167</v>
          </cell>
          <cell r="AB203">
            <v>3186</v>
          </cell>
          <cell r="AC203">
            <v>0</v>
          </cell>
          <cell r="AD203">
            <v>0</v>
          </cell>
          <cell r="AE203">
            <v>0</v>
          </cell>
          <cell r="AF203">
            <v>0</v>
          </cell>
          <cell r="AG203">
            <v>0</v>
          </cell>
          <cell r="AH203">
            <v>0</v>
          </cell>
          <cell r="AI203">
            <v>0</v>
          </cell>
          <cell r="AJ203">
            <v>14104</v>
          </cell>
          <cell r="AK203">
            <v>0</v>
          </cell>
          <cell r="AL203">
            <v>14104</v>
          </cell>
          <cell r="AM203">
            <v>0</v>
          </cell>
          <cell r="AN203">
            <v>0</v>
          </cell>
          <cell r="AO203">
            <v>0</v>
          </cell>
          <cell r="AP203">
            <v>0</v>
          </cell>
          <cell r="AQ203">
            <v>809</v>
          </cell>
          <cell r="AR203">
            <v>10109</v>
          </cell>
          <cell r="AS203">
            <v>0</v>
          </cell>
          <cell r="AT203">
            <v>0</v>
          </cell>
        </row>
        <row r="204">
          <cell r="F204" t="str">
            <v/>
          </cell>
          <cell r="G204" t="str">
            <v>07</v>
          </cell>
          <cell r="I204" t="str">
            <v>　１００人～１９９人</v>
          </cell>
          <cell r="J204">
            <v>1</v>
          </cell>
          <cell r="K204">
            <v>107</v>
          </cell>
          <cell r="L204">
            <v>55</v>
          </cell>
          <cell r="M204">
            <v>52</v>
          </cell>
          <cell r="N204">
            <v>107</v>
          </cell>
          <cell r="O204">
            <v>54</v>
          </cell>
          <cell r="P204">
            <v>48</v>
          </cell>
          <cell r="Q204">
            <v>1</v>
          </cell>
          <cell r="R204">
            <v>4</v>
          </cell>
          <cell r="S204">
            <v>0</v>
          </cell>
          <cell r="T204">
            <v>0</v>
          </cell>
          <cell r="U204">
            <v>0</v>
          </cell>
          <cell r="V204">
            <v>0</v>
          </cell>
          <cell r="W204">
            <v>0</v>
          </cell>
          <cell r="X204">
            <v>0</v>
          </cell>
          <cell r="Y204">
            <v>0</v>
          </cell>
          <cell r="Z204">
            <v>0</v>
          </cell>
          <cell r="AA204">
            <v>31733</v>
          </cell>
          <cell r="AB204">
            <v>421852</v>
          </cell>
          <cell r="AC204">
            <v>242842</v>
          </cell>
          <cell r="AD204">
            <v>243</v>
          </cell>
          <cell r="AE204">
            <v>3731</v>
          </cell>
          <cell r="AF204">
            <v>174829</v>
          </cell>
          <cell r="AG204">
            <v>207</v>
          </cell>
          <cell r="AH204">
            <v>0</v>
          </cell>
          <cell r="AI204">
            <v>0</v>
          </cell>
          <cell r="AJ204">
            <v>674965</v>
          </cell>
          <cell r="AK204">
            <v>674965</v>
          </cell>
          <cell r="AL204">
            <v>0</v>
          </cell>
          <cell r="AM204">
            <v>0</v>
          </cell>
          <cell r="AN204">
            <v>0</v>
          </cell>
          <cell r="AO204">
            <v>0</v>
          </cell>
          <cell r="AP204">
            <v>0</v>
          </cell>
          <cell r="AQ204">
            <v>18578</v>
          </cell>
          <cell r="AR204">
            <v>234535</v>
          </cell>
          <cell r="AS204">
            <v>684402</v>
          </cell>
          <cell r="AT204">
            <v>234723</v>
          </cell>
        </row>
        <row r="205">
          <cell r="F205" t="str">
            <v>1652</v>
          </cell>
          <cell r="G205" t="str">
            <v/>
          </cell>
          <cell r="H205" t="str">
            <v>医薬品製剤製造業</v>
          </cell>
          <cell r="J205">
            <v>2</v>
          </cell>
          <cell r="K205">
            <v>128</v>
          </cell>
          <cell r="L205">
            <v>57</v>
          </cell>
          <cell r="M205">
            <v>71</v>
          </cell>
          <cell r="N205">
            <v>128</v>
          </cell>
          <cell r="O205">
            <v>55</v>
          </cell>
          <cell r="P205">
            <v>52</v>
          </cell>
          <cell r="Q205">
            <v>2</v>
          </cell>
          <cell r="R205">
            <v>18</v>
          </cell>
          <cell r="S205">
            <v>0</v>
          </cell>
          <cell r="T205">
            <v>1</v>
          </cell>
          <cell r="U205">
            <v>0</v>
          </cell>
          <cell r="V205">
            <v>0</v>
          </cell>
          <cell r="W205">
            <v>0</v>
          </cell>
          <cell r="X205">
            <v>0</v>
          </cell>
          <cell r="Y205">
            <v>0</v>
          </cell>
          <cell r="Z205">
            <v>0</v>
          </cell>
          <cell r="AA205">
            <v>37900</v>
          </cell>
          <cell r="AB205">
            <v>425038</v>
          </cell>
          <cell r="AC205">
            <v>242842</v>
          </cell>
          <cell r="AD205">
            <v>243</v>
          </cell>
          <cell r="AE205">
            <v>3731</v>
          </cell>
          <cell r="AF205">
            <v>174829</v>
          </cell>
          <cell r="AG205">
            <v>207</v>
          </cell>
          <cell r="AH205">
            <v>0</v>
          </cell>
          <cell r="AI205">
            <v>0</v>
          </cell>
          <cell r="AJ205">
            <v>689069</v>
          </cell>
          <cell r="AK205">
            <v>674965</v>
          </cell>
          <cell r="AL205">
            <v>14104</v>
          </cell>
          <cell r="AM205">
            <v>0</v>
          </cell>
          <cell r="AN205">
            <v>0</v>
          </cell>
          <cell r="AO205">
            <v>0</v>
          </cell>
          <cell r="AP205">
            <v>0</v>
          </cell>
          <cell r="AQ205">
            <v>19387</v>
          </cell>
          <cell r="AR205">
            <v>244644</v>
          </cell>
          <cell r="AS205">
            <v>684402</v>
          </cell>
          <cell r="AT205">
            <v>234723</v>
          </cell>
        </row>
        <row r="206">
          <cell r="F206" t="str">
            <v/>
          </cell>
          <cell r="G206" t="str">
            <v>04</v>
          </cell>
          <cell r="I206" t="str">
            <v>　　２０人～　２９人</v>
          </cell>
          <cell r="J206">
            <v>1</v>
          </cell>
          <cell r="K206">
            <v>21</v>
          </cell>
          <cell r="L206">
            <v>2</v>
          </cell>
          <cell r="M206">
            <v>19</v>
          </cell>
          <cell r="N206">
            <v>21</v>
          </cell>
          <cell r="O206">
            <v>1</v>
          </cell>
          <cell r="P206">
            <v>4</v>
          </cell>
          <cell r="Q206">
            <v>1</v>
          </cell>
          <cell r="R206">
            <v>14</v>
          </cell>
          <cell r="S206">
            <v>0</v>
          </cell>
          <cell r="T206">
            <v>1</v>
          </cell>
          <cell r="U206">
            <v>0</v>
          </cell>
          <cell r="V206">
            <v>0</v>
          </cell>
          <cell r="W206">
            <v>0</v>
          </cell>
          <cell r="X206">
            <v>0</v>
          </cell>
          <cell r="Y206">
            <v>0</v>
          </cell>
          <cell r="Z206">
            <v>0</v>
          </cell>
          <cell r="AA206">
            <v>6167</v>
          </cell>
          <cell r="AB206">
            <v>3186</v>
          </cell>
          <cell r="AC206">
            <v>0</v>
          </cell>
          <cell r="AD206">
            <v>0</v>
          </cell>
          <cell r="AE206">
            <v>0</v>
          </cell>
          <cell r="AF206">
            <v>0</v>
          </cell>
          <cell r="AG206">
            <v>0</v>
          </cell>
          <cell r="AH206">
            <v>0</v>
          </cell>
          <cell r="AI206">
            <v>0</v>
          </cell>
          <cell r="AJ206">
            <v>14104</v>
          </cell>
          <cell r="AK206">
            <v>0</v>
          </cell>
          <cell r="AL206">
            <v>14104</v>
          </cell>
          <cell r="AM206">
            <v>0</v>
          </cell>
          <cell r="AN206">
            <v>0</v>
          </cell>
          <cell r="AO206">
            <v>0</v>
          </cell>
          <cell r="AP206">
            <v>0</v>
          </cell>
          <cell r="AQ206">
            <v>809</v>
          </cell>
          <cell r="AR206">
            <v>10109</v>
          </cell>
          <cell r="AS206">
            <v>0</v>
          </cell>
          <cell r="AT206">
            <v>0</v>
          </cell>
        </row>
        <row r="207">
          <cell r="F207" t="str">
            <v/>
          </cell>
          <cell r="G207" t="str">
            <v>07</v>
          </cell>
          <cell r="I207" t="str">
            <v>　１００人～１９９人</v>
          </cell>
          <cell r="J207">
            <v>1</v>
          </cell>
          <cell r="K207">
            <v>107</v>
          </cell>
          <cell r="L207">
            <v>55</v>
          </cell>
          <cell r="M207">
            <v>52</v>
          </cell>
          <cell r="N207">
            <v>107</v>
          </cell>
          <cell r="O207">
            <v>54</v>
          </cell>
          <cell r="P207">
            <v>48</v>
          </cell>
          <cell r="Q207">
            <v>1</v>
          </cell>
          <cell r="R207">
            <v>4</v>
          </cell>
          <cell r="S207">
            <v>0</v>
          </cell>
          <cell r="T207">
            <v>0</v>
          </cell>
          <cell r="U207">
            <v>0</v>
          </cell>
          <cell r="V207">
            <v>0</v>
          </cell>
          <cell r="W207">
            <v>0</v>
          </cell>
          <cell r="X207">
            <v>0</v>
          </cell>
          <cell r="Y207">
            <v>0</v>
          </cell>
          <cell r="Z207">
            <v>0</v>
          </cell>
          <cell r="AA207">
            <v>31733</v>
          </cell>
          <cell r="AB207">
            <v>421852</v>
          </cell>
          <cell r="AC207">
            <v>242842</v>
          </cell>
          <cell r="AD207">
            <v>243</v>
          </cell>
          <cell r="AE207">
            <v>3731</v>
          </cell>
          <cell r="AF207">
            <v>174829</v>
          </cell>
          <cell r="AG207">
            <v>207</v>
          </cell>
          <cell r="AH207">
            <v>0</v>
          </cell>
          <cell r="AI207">
            <v>0</v>
          </cell>
          <cell r="AJ207">
            <v>674965</v>
          </cell>
          <cell r="AK207">
            <v>674965</v>
          </cell>
          <cell r="AL207">
            <v>0</v>
          </cell>
          <cell r="AM207">
            <v>0</v>
          </cell>
          <cell r="AN207">
            <v>0</v>
          </cell>
          <cell r="AO207">
            <v>0</v>
          </cell>
          <cell r="AP207">
            <v>0</v>
          </cell>
          <cell r="AQ207">
            <v>18578</v>
          </cell>
          <cell r="AR207">
            <v>234535</v>
          </cell>
          <cell r="AS207">
            <v>684402</v>
          </cell>
          <cell r="AT207">
            <v>234723</v>
          </cell>
        </row>
        <row r="208">
          <cell r="F208" t="str">
            <v>166</v>
          </cell>
          <cell r="G208" t="str">
            <v/>
          </cell>
          <cell r="H208" t="str">
            <v>化粧品・歯磨・その他の化粧用調整品製造業</v>
          </cell>
          <cell r="J208">
            <v>1</v>
          </cell>
          <cell r="K208">
            <v>9</v>
          </cell>
          <cell r="L208">
            <v>6</v>
          </cell>
          <cell r="M208">
            <v>3</v>
          </cell>
          <cell r="N208">
            <v>9</v>
          </cell>
          <cell r="O208">
            <v>6</v>
          </cell>
          <cell r="P208">
            <v>1</v>
          </cell>
          <cell r="Q208">
            <v>0</v>
          </cell>
          <cell r="R208">
            <v>2</v>
          </cell>
          <cell r="S208">
            <v>0</v>
          </cell>
          <cell r="T208">
            <v>0</v>
          </cell>
          <cell r="U208">
            <v>0</v>
          </cell>
          <cell r="V208">
            <v>0</v>
          </cell>
          <cell r="W208">
            <v>0</v>
          </cell>
          <cell r="X208">
            <v>0</v>
          </cell>
          <cell r="Y208">
            <v>0</v>
          </cell>
          <cell r="Z208">
            <v>0</v>
          </cell>
          <cell r="AA208">
            <v>5400</v>
          </cell>
          <cell r="AB208">
            <v>20520</v>
          </cell>
          <cell r="AC208">
            <v>0</v>
          </cell>
          <cell r="AD208">
            <v>0</v>
          </cell>
          <cell r="AE208">
            <v>0</v>
          </cell>
          <cell r="AF208">
            <v>0</v>
          </cell>
          <cell r="AG208">
            <v>0</v>
          </cell>
          <cell r="AH208">
            <v>0</v>
          </cell>
          <cell r="AI208">
            <v>273</v>
          </cell>
          <cell r="AJ208">
            <v>29700</v>
          </cell>
          <cell r="AK208">
            <v>28620</v>
          </cell>
          <cell r="AL208">
            <v>1080</v>
          </cell>
          <cell r="AM208">
            <v>0</v>
          </cell>
          <cell r="AN208">
            <v>0</v>
          </cell>
          <cell r="AO208">
            <v>0</v>
          </cell>
          <cell r="AP208">
            <v>0</v>
          </cell>
          <cell r="AQ208">
            <v>680</v>
          </cell>
          <cell r="AR208">
            <v>8500</v>
          </cell>
          <cell r="AS208">
            <v>0</v>
          </cell>
          <cell r="AT208">
            <v>0</v>
          </cell>
        </row>
        <row r="209">
          <cell r="F209" t="str">
            <v/>
          </cell>
          <cell r="G209" t="str">
            <v>02</v>
          </cell>
          <cell r="I209" t="str">
            <v>　　　４人～　　９人</v>
          </cell>
          <cell r="J209">
            <v>1</v>
          </cell>
          <cell r="K209">
            <v>9</v>
          </cell>
          <cell r="L209">
            <v>6</v>
          </cell>
          <cell r="M209">
            <v>3</v>
          </cell>
          <cell r="N209">
            <v>9</v>
          </cell>
          <cell r="O209">
            <v>6</v>
          </cell>
          <cell r="P209">
            <v>1</v>
          </cell>
          <cell r="Q209">
            <v>0</v>
          </cell>
          <cell r="R209">
            <v>2</v>
          </cell>
          <cell r="S209">
            <v>0</v>
          </cell>
          <cell r="T209">
            <v>0</v>
          </cell>
          <cell r="U209">
            <v>0</v>
          </cell>
          <cell r="V209">
            <v>0</v>
          </cell>
          <cell r="W209">
            <v>0</v>
          </cell>
          <cell r="X209">
            <v>0</v>
          </cell>
          <cell r="Y209">
            <v>0</v>
          </cell>
          <cell r="Z209">
            <v>0</v>
          </cell>
          <cell r="AA209">
            <v>5400</v>
          </cell>
          <cell r="AB209">
            <v>20520</v>
          </cell>
          <cell r="AC209">
            <v>0</v>
          </cell>
          <cell r="AD209">
            <v>0</v>
          </cell>
          <cell r="AE209">
            <v>0</v>
          </cell>
          <cell r="AF209">
            <v>0</v>
          </cell>
          <cell r="AG209">
            <v>0</v>
          </cell>
          <cell r="AH209">
            <v>0</v>
          </cell>
          <cell r="AI209">
            <v>273</v>
          </cell>
          <cell r="AJ209">
            <v>29700</v>
          </cell>
          <cell r="AK209">
            <v>28620</v>
          </cell>
          <cell r="AL209">
            <v>1080</v>
          </cell>
          <cell r="AM209">
            <v>0</v>
          </cell>
          <cell r="AN209">
            <v>0</v>
          </cell>
          <cell r="AO209">
            <v>0</v>
          </cell>
          <cell r="AP209">
            <v>0</v>
          </cell>
          <cell r="AQ209">
            <v>680</v>
          </cell>
          <cell r="AR209">
            <v>8500</v>
          </cell>
          <cell r="AS209">
            <v>0</v>
          </cell>
          <cell r="AT209">
            <v>0</v>
          </cell>
        </row>
        <row r="210">
          <cell r="F210" t="str">
            <v>1661</v>
          </cell>
          <cell r="G210" t="str">
            <v/>
          </cell>
          <cell r="H210" t="str">
            <v>仕上用・皮膚用化粧品製造業（香水，オーデコロンを含む）</v>
          </cell>
          <cell r="J210">
            <v>1</v>
          </cell>
          <cell r="K210">
            <v>9</v>
          </cell>
          <cell r="L210">
            <v>6</v>
          </cell>
          <cell r="M210">
            <v>3</v>
          </cell>
          <cell r="N210">
            <v>9</v>
          </cell>
          <cell r="O210">
            <v>6</v>
          </cell>
          <cell r="P210">
            <v>1</v>
          </cell>
          <cell r="Q210">
            <v>0</v>
          </cell>
          <cell r="R210">
            <v>2</v>
          </cell>
          <cell r="S210">
            <v>0</v>
          </cell>
          <cell r="T210">
            <v>0</v>
          </cell>
          <cell r="U210">
            <v>0</v>
          </cell>
          <cell r="V210">
            <v>0</v>
          </cell>
          <cell r="W210">
            <v>0</v>
          </cell>
          <cell r="X210">
            <v>0</v>
          </cell>
          <cell r="Y210">
            <v>0</v>
          </cell>
          <cell r="Z210">
            <v>0</v>
          </cell>
          <cell r="AA210">
            <v>5400</v>
          </cell>
          <cell r="AB210">
            <v>20520</v>
          </cell>
          <cell r="AC210">
            <v>0</v>
          </cell>
          <cell r="AD210">
            <v>0</v>
          </cell>
          <cell r="AE210">
            <v>0</v>
          </cell>
          <cell r="AF210">
            <v>0</v>
          </cell>
          <cell r="AG210">
            <v>0</v>
          </cell>
          <cell r="AH210">
            <v>0</v>
          </cell>
          <cell r="AI210">
            <v>273</v>
          </cell>
          <cell r="AJ210">
            <v>29700</v>
          </cell>
          <cell r="AK210">
            <v>28620</v>
          </cell>
          <cell r="AL210">
            <v>1080</v>
          </cell>
          <cell r="AM210">
            <v>0</v>
          </cell>
          <cell r="AN210">
            <v>0</v>
          </cell>
          <cell r="AO210">
            <v>0</v>
          </cell>
          <cell r="AP210">
            <v>0</v>
          </cell>
          <cell r="AQ210">
            <v>680</v>
          </cell>
          <cell r="AR210">
            <v>8500</v>
          </cell>
          <cell r="AS210">
            <v>0</v>
          </cell>
          <cell r="AT210">
            <v>0</v>
          </cell>
        </row>
        <row r="211">
          <cell r="F211" t="str">
            <v/>
          </cell>
          <cell r="G211" t="str">
            <v>02</v>
          </cell>
          <cell r="I211" t="str">
            <v>　　　４人～　　９人</v>
          </cell>
          <cell r="J211">
            <v>1</v>
          </cell>
          <cell r="K211">
            <v>9</v>
          </cell>
          <cell r="L211">
            <v>6</v>
          </cell>
          <cell r="M211">
            <v>3</v>
          </cell>
          <cell r="N211">
            <v>9</v>
          </cell>
          <cell r="O211">
            <v>6</v>
          </cell>
          <cell r="P211">
            <v>1</v>
          </cell>
          <cell r="Q211">
            <v>0</v>
          </cell>
          <cell r="R211">
            <v>2</v>
          </cell>
          <cell r="S211">
            <v>0</v>
          </cell>
          <cell r="T211">
            <v>0</v>
          </cell>
          <cell r="U211">
            <v>0</v>
          </cell>
          <cell r="V211">
            <v>0</v>
          </cell>
          <cell r="W211">
            <v>0</v>
          </cell>
          <cell r="X211">
            <v>0</v>
          </cell>
          <cell r="Y211">
            <v>0</v>
          </cell>
          <cell r="Z211">
            <v>0</v>
          </cell>
          <cell r="AA211">
            <v>5400</v>
          </cell>
          <cell r="AB211">
            <v>20520</v>
          </cell>
          <cell r="AC211">
            <v>0</v>
          </cell>
          <cell r="AD211">
            <v>0</v>
          </cell>
          <cell r="AE211">
            <v>0</v>
          </cell>
          <cell r="AF211">
            <v>0</v>
          </cell>
          <cell r="AG211">
            <v>0</v>
          </cell>
          <cell r="AH211">
            <v>0</v>
          </cell>
          <cell r="AI211">
            <v>273</v>
          </cell>
          <cell r="AJ211">
            <v>29700</v>
          </cell>
          <cell r="AK211">
            <v>28620</v>
          </cell>
          <cell r="AL211">
            <v>1080</v>
          </cell>
          <cell r="AM211">
            <v>0</v>
          </cell>
          <cell r="AN211">
            <v>0</v>
          </cell>
          <cell r="AO211">
            <v>0</v>
          </cell>
          <cell r="AP211">
            <v>0</v>
          </cell>
          <cell r="AQ211">
            <v>680</v>
          </cell>
          <cell r="AR211">
            <v>8500</v>
          </cell>
          <cell r="AS211">
            <v>0</v>
          </cell>
          <cell r="AT211">
            <v>0</v>
          </cell>
        </row>
        <row r="212">
          <cell r="F212" t="str">
            <v>17</v>
          </cell>
          <cell r="G212" t="str">
            <v/>
          </cell>
          <cell r="H212" t="str">
            <v>石油製品・石炭製品製造業</v>
          </cell>
          <cell r="J212">
            <v>1</v>
          </cell>
          <cell r="K212">
            <v>11</v>
          </cell>
          <cell r="L212">
            <v>9</v>
          </cell>
          <cell r="M212">
            <v>2</v>
          </cell>
          <cell r="N212">
            <v>12</v>
          </cell>
          <cell r="O212">
            <v>10</v>
          </cell>
          <cell r="P212">
            <v>2</v>
          </cell>
          <cell r="Q212">
            <v>0</v>
          </cell>
          <cell r="R212">
            <v>0</v>
          </cell>
          <cell r="S212">
            <v>0</v>
          </cell>
          <cell r="T212">
            <v>0</v>
          </cell>
          <cell r="U212">
            <v>0</v>
          </cell>
          <cell r="V212">
            <v>0</v>
          </cell>
          <cell r="W212">
            <v>0</v>
          </cell>
          <cell r="X212">
            <v>0</v>
          </cell>
          <cell r="Y212">
            <v>0</v>
          </cell>
          <cell r="Z212">
            <v>0</v>
          </cell>
          <cell r="AA212">
            <v>7766</v>
          </cell>
          <cell r="AB212">
            <v>25990</v>
          </cell>
          <cell r="AC212">
            <v>0</v>
          </cell>
          <cell r="AD212">
            <v>0</v>
          </cell>
          <cell r="AE212">
            <v>0</v>
          </cell>
          <cell r="AF212">
            <v>0</v>
          </cell>
          <cell r="AG212">
            <v>0</v>
          </cell>
          <cell r="AH212">
            <v>0</v>
          </cell>
          <cell r="AI212">
            <v>0</v>
          </cell>
          <cell r="AJ212">
            <v>83908</v>
          </cell>
          <cell r="AK212">
            <v>44533</v>
          </cell>
          <cell r="AL212">
            <v>0</v>
          </cell>
          <cell r="AM212">
            <v>0</v>
          </cell>
          <cell r="AN212">
            <v>12109</v>
          </cell>
          <cell r="AO212">
            <v>27266</v>
          </cell>
          <cell r="AP212">
            <v>0</v>
          </cell>
          <cell r="AQ212">
            <v>4290</v>
          </cell>
          <cell r="AR212">
            <v>53628</v>
          </cell>
          <cell r="AS212">
            <v>0</v>
          </cell>
          <cell r="AT212">
            <v>0</v>
          </cell>
        </row>
        <row r="213">
          <cell r="F213" t="str">
            <v/>
          </cell>
          <cell r="G213" t="str">
            <v>03</v>
          </cell>
          <cell r="I213" t="str">
            <v>　　１０人～　１９人</v>
          </cell>
          <cell r="J213">
            <v>1</v>
          </cell>
          <cell r="K213">
            <v>11</v>
          </cell>
          <cell r="L213">
            <v>9</v>
          </cell>
          <cell r="M213">
            <v>2</v>
          </cell>
          <cell r="N213">
            <v>12</v>
          </cell>
          <cell r="O213">
            <v>10</v>
          </cell>
          <cell r="P213">
            <v>2</v>
          </cell>
          <cell r="Q213">
            <v>0</v>
          </cell>
          <cell r="R213">
            <v>0</v>
          </cell>
          <cell r="S213">
            <v>0</v>
          </cell>
          <cell r="T213">
            <v>0</v>
          </cell>
          <cell r="U213">
            <v>0</v>
          </cell>
          <cell r="V213">
            <v>0</v>
          </cell>
          <cell r="W213">
            <v>0</v>
          </cell>
          <cell r="X213">
            <v>0</v>
          </cell>
          <cell r="Y213">
            <v>0</v>
          </cell>
          <cell r="Z213">
            <v>0</v>
          </cell>
          <cell r="AA213">
            <v>7766</v>
          </cell>
          <cell r="AB213">
            <v>25990</v>
          </cell>
          <cell r="AC213">
            <v>0</v>
          </cell>
          <cell r="AD213">
            <v>0</v>
          </cell>
          <cell r="AE213">
            <v>0</v>
          </cell>
          <cell r="AF213">
            <v>0</v>
          </cell>
          <cell r="AG213">
            <v>0</v>
          </cell>
          <cell r="AH213">
            <v>0</v>
          </cell>
          <cell r="AI213">
            <v>0</v>
          </cell>
          <cell r="AJ213">
            <v>83908</v>
          </cell>
          <cell r="AK213">
            <v>44533</v>
          </cell>
          <cell r="AL213">
            <v>0</v>
          </cell>
          <cell r="AM213">
            <v>0</v>
          </cell>
          <cell r="AN213">
            <v>12109</v>
          </cell>
          <cell r="AO213">
            <v>27266</v>
          </cell>
          <cell r="AP213">
            <v>0</v>
          </cell>
          <cell r="AQ213">
            <v>4290</v>
          </cell>
          <cell r="AR213">
            <v>53628</v>
          </cell>
          <cell r="AS213">
            <v>0</v>
          </cell>
          <cell r="AT213">
            <v>0</v>
          </cell>
        </row>
        <row r="214">
          <cell r="F214" t="str">
            <v>174</v>
          </cell>
          <cell r="G214" t="str">
            <v/>
          </cell>
          <cell r="H214" t="str">
            <v>舗装材料製造業</v>
          </cell>
          <cell r="J214">
            <v>1</v>
          </cell>
          <cell r="K214">
            <v>11</v>
          </cell>
          <cell r="L214">
            <v>9</v>
          </cell>
          <cell r="M214">
            <v>2</v>
          </cell>
          <cell r="N214">
            <v>12</v>
          </cell>
          <cell r="O214">
            <v>10</v>
          </cell>
          <cell r="P214">
            <v>2</v>
          </cell>
          <cell r="Q214">
            <v>0</v>
          </cell>
          <cell r="R214">
            <v>0</v>
          </cell>
          <cell r="S214">
            <v>0</v>
          </cell>
          <cell r="T214">
            <v>0</v>
          </cell>
          <cell r="U214">
            <v>0</v>
          </cell>
          <cell r="V214">
            <v>0</v>
          </cell>
          <cell r="W214">
            <v>0</v>
          </cell>
          <cell r="X214">
            <v>0</v>
          </cell>
          <cell r="Y214">
            <v>0</v>
          </cell>
          <cell r="Z214">
            <v>0</v>
          </cell>
          <cell r="AA214">
            <v>7766</v>
          </cell>
          <cell r="AB214">
            <v>25990</v>
          </cell>
          <cell r="AC214">
            <v>0</v>
          </cell>
          <cell r="AD214">
            <v>0</v>
          </cell>
          <cell r="AE214">
            <v>0</v>
          </cell>
          <cell r="AF214">
            <v>0</v>
          </cell>
          <cell r="AG214">
            <v>0</v>
          </cell>
          <cell r="AH214">
            <v>0</v>
          </cell>
          <cell r="AI214">
            <v>0</v>
          </cell>
          <cell r="AJ214">
            <v>83908</v>
          </cell>
          <cell r="AK214">
            <v>44533</v>
          </cell>
          <cell r="AL214">
            <v>0</v>
          </cell>
          <cell r="AM214">
            <v>0</v>
          </cell>
          <cell r="AN214">
            <v>12109</v>
          </cell>
          <cell r="AO214">
            <v>27266</v>
          </cell>
          <cell r="AP214">
            <v>0</v>
          </cell>
          <cell r="AQ214">
            <v>4290</v>
          </cell>
          <cell r="AR214">
            <v>53628</v>
          </cell>
          <cell r="AS214">
            <v>0</v>
          </cell>
          <cell r="AT214">
            <v>0</v>
          </cell>
        </row>
        <row r="215">
          <cell r="F215" t="str">
            <v/>
          </cell>
          <cell r="G215" t="str">
            <v>03</v>
          </cell>
          <cell r="I215" t="str">
            <v>　　１０人～　１９人</v>
          </cell>
          <cell r="J215">
            <v>1</v>
          </cell>
          <cell r="K215">
            <v>11</v>
          </cell>
          <cell r="L215">
            <v>9</v>
          </cell>
          <cell r="M215">
            <v>2</v>
          </cell>
          <cell r="N215">
            <v>12</v>
          </cell>
          <cell r="O215">
            <v>10</v>
          </cell>
          <cell r="P215">
            <v>2</v>
          </cell>
          <cell r="Q215">
            <v>0</v>
          </cell>
          <cell r="R215">
            <v>0</v>
          </cell>
          <cell r="S215">
            <v>0</v>
          </cell>
          <cell r="T215">
            <v>0</v>
          </cell>
          <cell r="U215">
            <v>0</v>
          </cell>
          <cell r="V215">
            <v>0</v>
          </cell>
          <cell r="W215">
            <v>0</v>
          </cell>
          <cell r="X215">
            <v>0</v>
          </cell>
          <cell r="Y215">
            <v>0</v>
          </cell>
          <cell r="Z215">
            <v>0</v>
          </cell>
          <cell r="AA215">
            <v>7766</v>
          </cell>
          <cell r="AB215">
            <v>25990</v>
          </cell>
          <cell r="AC215">
            <v>0</v>
          </cell>
          <cell r="AD215">
            <v>0</v>
          </cell>
          <cell r="AE215">
            <v>0</v>
          </cell>
          <cell r="AF215">
            <v>0</v>
          </cell>
          <cell r="AG215">
            <v>0</v>
          </cell>
          <cell r="AH215">
            <v>0</v>
          </cell>
          <cell r="AI215">
            <v>0</v>
          </cell>
          <cell r="AJ215">
            <v>83908</v>
          </cell>
          <cell r="AK215">
            <v>44533</v>
          </cell>
          <cell r="AL215">
            <v>0</v>
          </cell>
          <cell r="AM215">
            <v>0</v>
          </cell>
          <cell r="AN215">
            <v>12109</v>
          </cell>
          <cell r="AO215">
            <v>27266</v>
          </cell>
          <cell r="AP215">
            <v>0</v>
          </cell>
          <cell r="AQ215">
            <v>4290</v>
          </cell>
          <cell r="AR215">
            <v>53628</v>
          </cell>
          <cell r="AS215">
            <v>0</v>
          </cell>
          <cell r="AT215">
            <v>0</v>
          </cell>
        </row>
        <row r="216">
          <cell r="F216" t="str">
            <v>1741</v>
          </cell>
          <cell r="G216" t="str">
            <v/>
          </cell>
          <cell r="H216" t="str">
            <v>舗装材料製造業</v>
          </cell>
          <cell r="J216">
            <v>1</v>
          </cell>
          <cell r="K216">
            <v>11</v>
          </cell>
          <cell r="L216">
            <v>9</v>
          </cell>
          <cell r="M216">
            <v>2</v>
          </cell>
          <cell r="N216">
            <v>12</v>
          </cell>
          <cell r="O216">
            <v>10</v>
          </cell>
          <cell r="P216">
            <v>2</v>
          </cell>
          <cell r="Q216">
            <v>0</v>
          </cell>
          <cell r="R216">
            <v>0</v>
          </cell>
          <cell r="S216">
            <v>0</v>
          </cell>
          <cell r="T216">
            <v>0</v>
          </cell>
          <cell r="U216">
            <v>0</v>
          </cell>
          <cell r="V216">
            <v>0</v>
          </cell>
          <cell r="W216">
            <v>0</v>
          </cell>
          <cell r="X216">
            <v>0</v>
          </cell>
          <cell r="Y216">
            <v>0</v>
          </cell>
          <cell r="Z216">
            <v>0</v>
          </cell>
          <cell r="AA216">
            <v>7766</v>
          </cell>
          <cell r="AB216">
            <v>25990</v>
          </cell>
          <cell r="AC216">
            <v>0</v>
          </cell>
          <cell r="AD216">
            <v>0</v>
          </cell>
          <cell r="AE216">
            <v>0</v>
          </cell>
          <cell r="AF216">
            <v>0</v>
          </cell>
          <cell r="AG216">
            <v>0</v>
          </cell>
          <cell r="AH216">
            <v>0</v>
          </cell>
          <cell r="AI216">
            <v>0</v>
          </cell>
          <cell r="AJ216">
            <v>83908</v>
          </cell>
          <cell r="AK216">
            <v>44533</v>
          </cell>
          <cell r="AL216">
            <v>0</v>
          </cell>
          <cell r="AM216">
            <v>0</v>
          </cell>
          <cell r="AN216">
            <v>12109</v>
          </cell>
          <cell r="AO216">
            <v>27266</v>
          </cell>
          <cell r="AP216">
            <v>0</v>
          </cell>
          <cell r="AQ216">
            <v>4290</v>
          </cell>
          <cell r="AR216">
            <v>53628</v>
          </cell>
          <cell r="AS216">
            <v>0</v>
          </cell>
          <cell r="AT216">
            <v>0</v>
          </cell>
        </row>
        <row r="217">
          <cell r="F217" t="str">
            <v/>
          </cell>
          <cell r="G217" t="str">
            <v>03</v>
          </cell>
          <cell r="I217" t="str">
            <v>　　１０人～　１９人</v>
          </cell>
          <cell r="J217">
            <v>1</v>
          </cell>
          <cell r="K217">
            <v>11</v>
          </cell>
          <cell r="L217">
            <v>9</v>
          </cell>
          <cell r="M217">
            <v>2</v>
          </cell>
          <cell r="N217">
            <v>12</v>
          </cell>
          <cell r="O217">
            <v>10</v>
          </cell>
          <cell r="P217">
            <v>2</v>
          </cell>
          <cell r="Q217">
            <v>0</v>
          </cell>
          <cell r="R217">
            <v>0</v>
          </cell>
          <cell r="S217">
            <v>0</v>
          </cell>
          <cell r="T217">
            <v>0</v>
          </cell>
          <cell r="U217">
            <v>0</v>
          </cell>
          <cell r="V217">
            <v>0</v>
          </cell>
          <cell r="W217">
            <v>0</v>
          </cell>
          <cell r="X217">
            <v>0</v>
          </cell>
          <cell r="Y217">
            <v>0</v>
          </cell>
          <cell r="Z217">
            <v>0</v>
          </cell>
          <cell r="AA217">
            <v>7766</v>
          </cell>
          <cell r="AB217">
            <v>25990</v>
          </cell>
          <cell r="AC217">
            <v>0</v>
          </cell>
          <cell r="AD217">
            <v>0</v>
          </cell>
          <cell r="AE217">
            <v>0</v>
          </cell>
          <cell r="AF217">
            <v>0</v>
          </cell>
          <cell r="AG217">
            <v>0</v>
          </cell>
          <cell r="AH217">
            <v>0</v>
          </cell>
          <cell r="AI217">
            <v>0</v>
          </cell>
          <cell r="AJ217">
            <v>83908</v>
          </cell>
          <cell r="AK217">
            <v>44533</v>
          </cell>
          <cell r="AL217">
            <v>0</v>
          </cell>
          <cell r="AM217">
            <v>0</v>
          </cell>
          <cell r="AN217">
            <v>12109</v>
          </cell>
          <cell r="AO217">
            <v>27266</v>
          </cell>
          <cell r="AP217">
            <v>0</v>
          </cell>
          <cell r="AQ217">
            <v>4290</v>
          </cell>
          <cell r="AR217">
            <v>53628</v>
          </cell>
          <cell r="AS217">
            <v>0</v>
          </cell>
          <cell r="AT217">
            <v>0</v>
          </cell>
        </row>
        <row r="218">
          <cell r="F218" t="str">
            <v>18</v>
          </cell>
          <cell r="G218" t="str">
            <v/>
          </cell>
          <cell r="H218" t="str">
            <v>プラスチック製品製造業（別掲を除く）</v>
          </cell>
          <cell r="J218">
            <v>28</v>
          </cell>
          <cell r="K218">
            <v>692</v>
          </cell>
          <cell r="L218">
            <v>400</v>
          </cell>
          <cell r="M218">
            <v>292</v>
          </cell>
          <cell r="N218">
            <v>691</v>
          </cell>
          <cell r="O218">
            <v>296</v>
          </cell>
          <cell r="P218">
            <v>78</v>
          </cell>
          <cell r="Q218">
            <v>59</v>
          </cell>
          <cell r="R218">
            <v>201</v>
          </cell>
          <cell r="S218">
            <v>44</v>
          </cell>
          <cell r="T218">
            <v>13</v>
          </cell>
          <cell r="U218">
            <v>1</v>
          </cell>
          <cell r="V218">
            <v>1</v>
          </cell>
          <cell r="W218">
            <v>0</v>
          </cell>
          <cell r="X218">
            <v>1</v>
          </cell>
          <cell r="Y218">
            <v>0</v>
          </cell>
          <cell r="Z218">
            <v>0</v>
          </cell>
          <cell r="AA218">
            <v>259403</v>
          </cell>
          <cell r="AB218">
            <v>718894</v>
          </cell>
          <cell r="AC218">
            <v>520039</v>
          </cell>
          <cell r="AD218">
            <v>751</v>
          </cell>
          <cell r="AE218">
            <v>21414</v>
          </cell>
          <cell r="AF218">
            <v>34317</v>
          </cell>
          <cell r="AG218">
            <v>44370</v>
          </cell>
          <cell r="AH218">
            <v>924</v>
          </cell>
          <cell r="AI218">
            <v>4173</v>
          </cell>
          <cell r="AJ218">
            <v>1269229</v>
          </cell>
          <cell r="AK218">
            <v>1222427</v>
          </cell>
          <cell r="AL218">
            <v>43485</v>
          </cell>
          <cell r="AM218">
            <v>0</v>
          </cell>
          <cell r="AN218">
            <v>3317</v>
          </cell>
          <cell r="AO218">
            <v>0</v>
          </cell>
          <cell r="AP218">
            <v>0</v>
          </cell>
          <cell r="AQ218">
            <v>37097</v>
          </cell>
          <cell r="AR218">
            <v>513238</v>
          </cell>
          <cell r="AS218">
            <v>1053276</v>
          </cell>
          <cell r="AT218">
            <v>390046</v>
          </cell>
        </row>
        <row r="219">
          <cell r="F219" t="str">
            <v/>
          </cell>
          <cell r="G219" t="str">
            <v>02</v>
          </cell>
          <cell r="I219" t="str">
            <v>　　　４人～　　９人</v>
          </cell>
          <cell r="J219">
            <v>10</v>
          </cell>
          <cell r="K219">
            <v>63</v>
          </cell>
          <cell r="L219">
            <v>37</v>
          </cell>
          <cell r="M219">
            <v>26</v>
          </cell>
          <cell r="N219">
            <v>62</v>
          </cell>
          <cell r="O219">
            <v>32</v>
          </cell>
          <cell r="P219">
            <v>11</v>
          </cell>
          <cell r="Q219">
            <v>4</v>
          </cell>
          <cell r="R219">
            <v>15</v>
          </cell>
          <cell r="S219">
            <v>0</v>
          </cell>
          <cell r="T219">
            <v>0</v>
          </cell>
          <cell r="U219">
            <v>1</v>
          </cell>
          <cell r="V219">
            <v>1</v>
          </cell>
          <cell r="W219">
            <v>0</v>
          </cell>
          <cell r="X219">
            <v>0</v>
          </cell>
          <cell r="Y219">
            <v>0</v>
          </cell>
          <cell r="Z219">
            <v>0</v>
          </cell>
          <cell r="AA219">
            <v>17464</v>
          </cell>
          <cell r="AB219">
            <v>25168</v>
          </cell>
          <cell r="AC219">
            <v>0</v>
          </cell>
          <cell r="AD219">
            <v>0</v>
          </cell>
          <cell r="AE219">
            <v>0</v>
          </cell>
          <cell r="AF219">
            <v>0</v>
          </cell>
          <cell r="AG219">
            <v>0</v>
          </cell>
          <cell r="AH219">
            <v>0</v>
          </cell>
          <cell r="AI219">
            <v>237</v>
          </cell>
          <cell r="AJ219">
            <v>72902</v>
          </cell>
          <cell r="AK219">
            <v>58401</v>
          </cell>
          <cell r="AL219">
            <v>12136</v>
          </cell>
          <cell r="AM219">
            <v>0</v>
          </cell>
          <cell r="AN219">
            <v>2365</v>
          </cell>
          <cell r="AO219">
            <v>0</v>
          </cell>
          <cell r="AP219">
            <v>0</v>
          </cell>
          <cell r="AQ219">
            <v>3536</v>
          </cell>
          <cell r="AR219">
            <v>44198</v>
          </cell>
          <cell r="AS219">
            <v>0</v>
          </cell>
          <cell r="AT219">
            <v>0</v>
          </cell>
        </row>
        <row r="220">
          <cell r="F220" t="str">
            <v/>
          </cell>
          <cell r="G220" t="str">
            <v>03</v>
          </cell>
          <cell r="I220" t="str">
            <v>　　１０人～　１９人</v>
          </cell>
          <cell r="J220">
            <v>9</v>
          </cell>
          <cell r="K220">
            <v>109</v>
          </cell>
          <cell r="L220">
            <v>56</v>
          </cell>
          <cell r="M220">
            <v>53</v>
          </cell>
          <cell r="N220">
            <v>109</v>
          </cell>
          <cell r="O220">
            <v>53</v>
          </cell>
          <cell r="P220">
            <v>26</v>
          </cell>
          <cell r="Q220">
            <v>3</v>
          </cell>
          <cell r="R220">
            <v>27</v>
          </cell>
          <cell r="S220">
            <v>0</v>
          </cell>
          <cell r="T220">
            <v>0</v>
          </cell>
          <cell r="U220">
            <v>0</v>
          </cell>
          <cell r="V220">
            <v>0</v>
          </cell>
          <cell r="W220">
            <v>0</v>
          </cell>
          <cell r="X220">
            <v>1</v>
          </cell>
          <cell r="Y220">
            <v>0</v>
          </cell>
          <cell r="Z220">
            <v>0</v>
          </cell>
          <cell r="AA220">
            <v>38669</v>
          </cell>
          <cell r="AB220">
            <v>47791</v>
          </cell>
          <cell r="AC220">
            <v>0</v>
          </cell>
          <cell r="AD220">
            <v>0</v>
          </cell>
          <cell r="AE220">
            <v>0</v>
          </cell>
          <cell r="AF220">
            <v>0</v>
          </cell>
          <cell r="AG220">
            <v>0</v>
          </cell>
          <cell r="AH220">
            <v>0</v>
          </cell>
          <cell r="AI220">
            <v>469</v>
          </cell>
          <cell r="AJ220">
            <v>121654</v>
          </cell>
          <cell r="AK220">
            <v>97859</v>
          </cell>
          <cell r="AL220">
            <v>23795</v>
          </cell>
          <cell r="AM220">
            <v>0</v>
          </cell>
          <cell r="AN220">
            <v>0</v>
          </cell>
          <cell r="AO220">
            <v>0</v>
          </cell>
          <cell r="AP220">
            <v>0</v>
          </cell>
          <cell r="AQ220">
            <v>5470</v>
          </cell>
          <cell r="AR220">
            <v>68393</v>
          </cell>
          <cell r="AS220">
            <v>0</v>
          </cell>
          <cell r="AT220">
            <v>0</v>
          </cell>
        </row>
        <row r="221">
          <cell r="F221" t="str">
            <v/>
          </cell>
          <cell r="G221" t="str">
            <v>04</v>
          </cell>
          <cell r="I221" t="str">
            <v>　　２０人～　２９人</v>
          </cell>
          <cell r="J221">
            <v>2</v>
          </cell>
          <cell r="K221">
            <v>54</v>
          </cell>
          <cell r="L221">
            <v>38</v>
          </cell>
          <cell r="M221">
            <v>16</v>
          </cell>
          <cell r="N221">
            <v>54</v>
          </cell>
          <cell r="O221">
            <v>31</v>
          </cell>
          <cell r="P221">
            <v>6</v>
          </cell>
          <cell r="Q221">
            <v>7</v>
          </cell>
          <cell r="R221">
            <v>10</v>
          </cell>
          <cell r="S221">
            <v>0</v>
          </cell>
          <cell r="T221">
            <v>0</v>
          </cell>
          <cell r="U221">
            <v>0</v>
          </cell>
          <cell r="V221">
            <v>0</v>
          </cell>
          <cell r="W221">
            <v>0</v>
          </cell>
          <cell r="X221">
            <v>0</v>
          </cell>
          <cell r="Y221">
            <v>0</v>
          </cell>
          <cell r="Z221">
            <v>0</v>
          </cell>
          <cell r="AA221">
            <v>19020</v>
          </cell>
          <cell r="AB221">
            <v>24120</v>
          </cell>
          <cell r="AC221">
            <v>0</v>
          </cell>
          <cell r="AD221">
            <v>0</v>
          </cell>
          <cell r="AE221">
            <v>0</v>
          </cell>
          <cell r="AF221">
            <v>0</v>
          </cell>
          <cell r="AG221">
            <v>0</v>
          </cell>
          <cell r="AH221">
            <v>0</v>
          </cell>
          <cell r="AI221">
            <v>0</v>
          </cell>
          <cell r="AJ221">
            <v>49682</v>
          </cell>
          <cell r="AK221">
            <v>46248</v>
          </cell>
          <cell r="AL221">
            <v>3434</v>
          </cell>
          <cell r="AM221">
            <v>0</v>
          </cell>
          <cell r="AN221">
            <v>0</v>
          </cell>
          <cell r="AO221">
            <v>0</v>
          </cell>
          <cell r="AP221">
            <v>0</v>
          </cell>
          <cell r="AQ221">
            <v>1893</v>
          </cell>
          <cell r="AR221">
            <v>23669</v>
          </cell>
          <cell r="AS221">
            <v>0</v>
          </cell>
          <cell r="AT221">
            <v>0</v>
          </cell>
        </row>
        <row r="222">
          <cell r="F222" t="str">
            <v/>
          </cell>
          <cell r="G222" t="str">
            <v>05</v>
          </cell>
          <cell r="I222" t="str">
            <v>　　３０人～　４９人</v>
          </cell>
          <cell r="J222">
            <v>5</v>
          </cell>
          <cell r="K222">
            <v>196</v>
          </cell>
          <cell r="L222">
            <v>118</v>
          </cell>
          <cell r="M222">
            <v>78</v>
          </cell>
          <cell r="N222">
            <v>196</v>
          </cell>
          <cell r="O222">
            <v>100</v>
          </cell>
          <cell r="P222">
            <v>28</v>
          </cell>
          <cell r="Q222">
            <v>16</v>
          </cell>
          <cell r="R222">
            <v>41</v>
          </cell>
          <cell r="S222">
            <v>2</v>
          </cell>
          <cell r="T222">
            <v>9</v>
          </cell>
          <cell r="U222">
            <v>0</v>
          </cell>
          <cell r="V222">
            <v>0</v>
          </cell>
          <cell r="W222">
            <v>0</v>
          </cell>
          <cell r="X222">
            <v>0</v>
          </cell>
          <cell r="Y222">
            <v>0</v>
          </cell>
          <cell r="Z222">
            <v>0</v>
          </cell>
          <cell r="AA222">
            <v>67938</v>
          </cell>
          <cell r="AB222">
            <v>134078</v>
          </cell>
          <cell r="AC222">
            <v>90661</v>
          </cell>
          <cell r="AD222">
            <v>127</v>
          </cell>
          <cell r="AE222">
            <v>4505</v>
          </cell>
          <cell r="AF222">
            <v>29763</v>
          </cell>
          <cell r="AG222">
            <v>8098</v>
          </cell>
          <cell r="AH222">
            <v>924</v>
          </cell>
          <cell r="AI222">
            <v>0</v>
          </cell>
          <cell r="AJ222">
            <v>303845</v>
          </cell>
          <cell r="AK222">
            <v>298773</v>
          </cell>
          <cell r="AL222">
            <v>4120</v>
          </cell>
          <cell r="AM222">
            <v>0</v>
          </cell>
          <cell r="AN222">
            <v>952</v>
          </cell>
          <cell r="AO222">
            <v>0</v>
          </cell>
          <cell r="AP222">
            <v>0</v>
          </cell>
          <cell r="AQ222">
            <v>12038</v>
          </cell>
          <cell r="AR222">
            <v>157729</v>
          </cell>
          <cell r="AS222">
            <v>307646</v>
          </cell>
          <cell r="AT222">
            <v>153976</v>
          </cell>
        </row>
        <row r="223">
          <cell r="F223" t="str">
            <v/>
          </cell>
          <cell r="G223" t="str">
            <v>07</v>
          </cell>
          <cell r="I223" t="str">
            <v>　１００人～１９９人</v>
          </cell>
          <cell r="J223">
            <v>2</v>
          </cell>
          <cell r="K223">
            <v>270</v>
          </cell>
          <cell r="L223">
            <v>151</v>
          </cell>
          <cell r="M223">
            <v>119</v>
          </cell>
          <cell r="N223">
            <v>270</v>
          </cell>
          <cell r="O223">
            <v>80</v>
          </cell>
          <cell r="P223">
            <v>7</v>
          </cell>
          <cell r="Q223">
            <v>29</v>
          </cell>
          <cell r="R223">
            <v>108</v>
          </cell>
          <cell r="S223">
            <v>42</v>
          </cell>
          <cell r="T223">
            <v>4</v>
          </cell>
          <cell r="U223">
            <v>0</v>
          </cell>
          <cell r="V223">
            <v>0</v>
          </cell>
          <cell r="W223">
            <v>0</v>
          </cell>
          <cell r="X223">
            <v>0</v>
          </cell>
          <cell r="Y223">
            <v>0</v>
          </cell>
          <cell r="Z223">
            <v>0</v>
          </cell>
          <cell r="AA223">
            <v>116312</v>
          </cell>
          <cell r="AB223">
            <v>487737</v>
          </cell>
          <cell r="AC223">
            <v>429378</v>
          </cell>
          <cell r="AD223">
            <v>624</v>
          </cell>
          <cell r="AE223">
            <v>16909</v>
          </cell>
          <cell r="AF223">
            <v>4554</v>
          </cell>
          <cell r="AG223">
            <v>36272</v>
          </cell>
          <cell r="AH223">
            <v>0</v>
          </cell>
          <cell r="AI223">
            <v>3467</v>
          </cell>
          <cell r="AJ223">
            <v>721146</v>
          </cell>
          <cell r="AK223">
            <v>721146</v>
          </cell>
          <cell r="AL223">
            <v>0</v>
          </cell>
          <cell r="AM223">
            <v>0</v>
          </cell>
          <cell r="AN223">
            <v>0</v>
          </cell>
          <cell r="AO223">
            <v>0</v>
          </cell>
          <cell r="AP223">
            <v>0</v>
          </cell>
          <cell r="AQ223">
            <v>14160</v>
          </cell>
          <cell r="AR223">
            <v>219249</v>
          </cell>
          <cell r="AS223">
            <v>745630</v>
          </cell>
          <cell r="AT223">
            <v>236070</v>
          </cell>
        </row>
        <row r="224">
          <cell r="F224" t="str">
            <v>181</v>
          </cell>
          <cell r="G224" t="str">
            <v/>
          </cell>
          <cell r="H224" t="str">
            <v>プラスチック板・棒・管・継手・異形押出製品製造業</v>
          </cell>
          <cell r="J224">
            <v>2</v>
          </cell>
          <cell r="K224">
            <v>27</v>
          </cell>
          <cell r="L224">
            <v>23</v>
          </cell>
          <cell r="M224">
            <v>4</v>
          </cell>
          <cell r="N224">
            <v>27</v>
          </cell>
          <cell r="O224">
            <v>21</v>
          </cell>
          <cell r="P224">
            <v>3</v>
          </cell>
          <cell r="Q224">
            <v>2</v>
          </cell>
          <cell r="R224">
            <v>1</v>
          </cell>
          <cell r="S224">
            <v>0</v>
          </cell>
          <cell r="T224">
            <v>0</v>
          </cell>
          <cell r="U224">
            <v>0</v>
          </cell>
          <cell r="V224">
            <v>0</v>
          </cell>
          <cell r="W224">
            <v>0</v>
          </cell>
          <cell r="X224">
            <v>0</v>
          </cell>
          <cell r="Y224">
            <v>0</v>
          </cell>
          <cell r="Z224">
            <v>0</v>
          </cell>
          <cell r="AA224">
            <v>12291</v>
          </cell>
          <cell r="AB224">
            <v>5263</v>
          </cell>
          <cell r="AC224">
            <v>0</v>
          </cell>
          <cell r="AD224">
            <v>0</v>
          </cell>
          <cell r="AE224">
            <v>0</v>
          </cell>
          <cell r="AF224">
            <v>0</v>
          </cell>
          <cell r="AG224">
            <v>0</v>
          </cell>
          <cell r="AH224">
            <v>0</v>
          </cell>
          <cell r="AI224">
            <v>0</v>
          </cell>
          <cell r="AJ224">
            <v>19365</v>
          </cell>
          <cell r="AK224">
            <v>19115</v>
          </cell>
          <cell r="AL224">
            <v>250</v>
          </cell>
          <cell r="AM224">
            <v>0</v>
          </cell>
          <cell r="AN224">
            <v>0</v>
          </cell>
          <cell r="AO224">
            <v>0</v>
          </cell>
          <cell r="AP224">
            <v>0</v>
          </cell>
          <cell r="AQ224">
            <v>1045</v>
          </cell>
          <cell r="AR224">
            <v>13057</v>
          </cell>
          <cell r="AS224">
            <v>0</v>
          </cell>
          <cell r="AT224">
            <v>0</v>
          </cell>
        </row>
        <row r="225">
          <cell r="F225" t="str">
            <v/>
          </cell>
          <cell r="G225" t="str">
            <v>03</v>
          </cell>
          <cell r="I225" t="str">
            <v>　　１０人～　１９人</v>
          </cell>
          <cell r="J225">
            <v>2</v>
          </cell>
          <cell r="K225">
            <v>27</v>
          </cell>
          <cell r="L225">
            <v>23</v>
          </cell>
          <cell r="M225">
            <v>4</v>
          </cell>
          <cell r="N225">
            <v>27</v>
          </cell>
          <cell r="O225">
            <v>21</v>
          </cell>
          <cell r="P225">
            <v>3</v>
          </cell>
          <cell r="Q225">
            <v>2</v>
          </cell>
          <cell r="R225">
            <v>1</v>
          </cell>
          <cell r="S225">
            <v>0</v>
          </cell>
          <cell r="T225">
            <v>0</v>
          </cell>
          <cell r="U225">
            <v>0</v>
          </cell>
          <cell r="V225">
            <v>0</v>
          </cell>
          <cell r="W225">
            <v>0</v>
          </cell>
          <cell r="X225">
            <v>0</v>
          </cell>
          <cell r="Y225">
            <v>0</v>
          </cell>
          <cell r="Z225">
            <v>0</v>
          </cell>
          <cell r="AA225">
            <v>12291</v>
          </cell>
          <cell r="AB225">
            <v>5263</v>
          </cell>
          <cell r="AC225">
            <v>0</v>
          </cell>
          <cell r="AD225">
            <v>0</v>
          </cell>
          <cell r="AE225">
            <v>0</v>
          </cell>
          <cell r="AF225">
            <v>0</v>
          </cell>
          <cell r="AG225">
            <v>0</v>
          </cell>
          <cell r="AH225">
            <v>0</v>
          </cell>
          <cell r="AI225">
            <v>0</v>
          </cell>
          <cell r="AJ225">
            <v>19365</v>
          </cell>
          <cell r="AK225">
            <v>19115</v>
          </cell>
          <cell r="AL225">
            <v>250</v>
          </cell>
          <cell r="AM225">
            <v>0</v>
          </cell>
          <cell r="AN225">
            <v>0</v>
          </cell>
          <cell r="AO225">
            <v>0</v>
          </cell>
          <cell r="AP225">
            <v>0</v>
          </cell>
          <cell r="AQ225">
            <v>1045</v>
          </cell>
          <cell r="AR225">
            <v>13057</v>
          </cell>
          <cell r="AS225">
            <v>0</v>
          </cell>
          <cell r="AT225">
            <v>0</v>
          </cell>
        </row>
        <row r="226">
          <cell r="F226" t="str">
            <v>1811</v>
          </cell>
          <cell r="G226" t="str">
            <v/>
          </cell>
          <cell r="H226" t="str">
            <v>プラスチック板・棒製造業</v>
          </cell>
          <cell r="J226">
            <v>1</v>
          </cell>
          <cell r="K226">
            <v>10</v>
          </cell>
          <cell r="L226">
            <v>8</v>
          </cell>
          <cell r="M226">
            <v>2</v>
          </cell>
          <cell r="N226">
            <v>10</v>
          </cell>
          <cell r="O226">
            <v>7</v>
          </cell>
          <cell r="P226">
            <v>2</v>
          </cell>
          <cell r="Q226">
            <v>1</v>
          </cell>
          <cell r="R226">
            <v>0</v>
          </cell>
          <cell r="S226">
            <v>0</v>
          </cell>
          <cell r="T226">
            <v>0</v>
          </cell>
          <cell r="U226">
            <v>0</v>
          </cell>
          <cell r="V226">
            <v>0</v>
          </cell>
          <cell r="W226">
            <v>0</v>
          </cell>
          <cell r="X226">
            <v>0</v>
          </cell>
          <cell r="Y226">
            <v>0</v>
          </cell>
          <cell r="Z226">
            <v>0</v>
          </cell>
          <cell r="AA226">
            <v>5200</v>
          </cell>
          <cell r="AB226">
            <v>160</v>
          </cell>
          <cell r="AC226">
            <v>0</v>
          </cell>
          <cell r="AD226">
            <v>0</v>
          </cell>
          <cell r="AE226">
            <v>0</v>
          </cell>
          <cell r="AF226">
            <v>0</v>
          </cell>
          <cell r="AG226">
            <v>0</v>
          </cell>
          <cell r="AH226">
            <v>0</v>
          </cell>
          <cell r="AI226">
            <v>0</v>
          </cell>
          <cell r="AJ226">
            <v>250</v>
          </cell>
          <cell r="AK226">
            <v>0</v>
          </cell>
          <cell r="AL226">
            <v>250</v>
          </cell>
          <cell r="AM226">
            <v>0</v>
          </cell>
          <cell r="AN226">
            <v>0</v>
          </cell>
          <cell r="AO226">
            <v>0</v>
          </cell>
          <cell r="AP226">
            <v>0</v>
          </cell>
          <cell r="AQ226">
            <v>7</v>
          </cell>
          <cell r="AR226">
            <v>83</v>
          </cell>
          <cell r="AS226">
            <v>0</v>
          </cell>
          <cell r="AT226">
            <v>0</v>
          </cell>
        </row>
        <row r="227">
          <cell r="F227" t="str">
            <v/>
          </cell>
          <cell r="G227" t="str">
            <v>03</v>
          </cell>
          <cell r="I227" t="str">
            <v>　　１０人～　１９人</v>
          </cell>
          <cell r="J227">
            <v>1</v>
          </cell>
          <cell r="K227">
            <v>10</v>
          </cell>
          <cell r="L227">
            <v>8</v>
          </cell>
          <cell r="M227">
            <v>2</v>
          </cell>
          <cell r="N227">
            <v>10</v>
          </cell>
          <cell r="O227">
            <v>7</v>
          </cell>
          <cell r="P227">
            <v>2</v>
          </cell>
          <cell r="Q227">
            <v>1</v>
          </cell>
          <cell r="R227">
            <v>0</v>
          </cell>
          <cell r="S227">
            <v>0</v>
          </cell>
          <cell r="T227">
            <v>0</v>
          </cell>
          <cell r="U227">
            <v>0</v>
          </cell>
          <cell r="V227">
            <v>0</v>
          </cell>
          <cell r="W227">
            <v>0</v>
          </cell>
          <cell r="X227">
            <v>0</v>
          </cell>
          <cell r="Y227">
            <v>0</v>
          </cell>
          <cell r="Z227">
            <v>0</v>
          </cell>
          <cell r="AA227">
            <v>5200</v>
          </cell>
          <cell r="AB227">
            <v>160</v>
          </cell>
          <cell r="AC227">
            <v>0</v>
          </cell>
          <cell r="AD227">
            <v>0</v>
          </cell>
          <cell r="AE227">
            <v>0</v>
          </cell>
          <cell r="AF227">
            <v>0</v>
          </cell>
          <cell r="AG227">
            <v>0</v>
          </cell>
          <cell r="AH227">
            <v>0</v>
          </cell>
          <cell r="AI227">
            <v>0</v>
          </cell>
          <cell r="AJ227">
            <v>250</v>
          </cell>
          <cell r="AK227">
            <v>0</v>
          </cell>
          <cell r="AL227">
            <v>250</v>
          </cell>
          <cell r="AM227">
            <v>0</v>
          </cell>
          <cell r="AN227">
            <v>0</v>
          </cell>
          <cell r="AO227">
            <v>0</v>
          </cell>
          <cell r="AP227">
            <v>0</v>
          </cell>
          <cell r="AQ227">
            <v>7</v>
          </cell>
          <cell r="AR227">
            <v>83</v>
          </cell>
          <cell r="AS227">
            <v>0</v>
          </cell>
          <cell r="AT227">
            <v>0</v>
          </cell>
        </row>
        <row r="228">
          <cell r="F228" t="str">
            <v>1815</v>
          </cell>
          <cell r="G228" t="str">
            <v/>
          </cell>
          <cell r="H228" t="str">
            <v>プラスチック板・棒・管・継手・異形押出製品加工業</v>
          </cell>
          <cell r="J228">
            <v>1</v>
          </cell>
          <cell r="K228">
            <v>17</v>
          </cell>
          <cell r="L228">
            <v>15</v>
          </cell>
          <cell r="M228">
            <v>2</v>
          </cell>
          <cell r="N228">
            <v>17</v>
          </cell>
          <cell r="O228">
            <v>14</v>
          </cell>
          <cell r="P228">
            <v>1</v>
          </cell>
          <cell r="Q228">
            <v>1</v>
          </cell>
          <cell r="R228">
            <v>1</v>
          </cell>
          <cell r="S228">
            <v>0</v>
          </cell>
          <cell r="T228">
            <v>0</v>
          </cell>
          <cell r="U228">
            <v>0</v>
          </cell>
          <cell r="V228">
            <v>0</v>
          </cell>
          <cell r="W228">
            <v>0</v>
          </cell>
          <cell r="X228">
            <v>0</v>
          </cell>
          <cell r="Y228">
            <v>0</v>
          </cell>
          <cell r="Z228">
            <v>0</v>
          </cell>
          <cell r="AA228">
            <v>7091</v>
          </cell>
          <cell r="AB228">
            <v>5103</v>
          </cell>
          <cell r="AC228">
            <v>0</v>
          </cell>
          <cell r="AD228">
            <v>0</v>
          </cell>
          <cell r="AE228">
            <v>0</v>
          </cell>
          <cell r="AF228">
            <v>0</v>
          </cell>
          <cell r="AG228">
            <v>0</v>
          </cell>
          <cell r="AH228">
            <v>0</v>
          </cell>
          <cell r="AI228">
            <v>0</v>
          </cell>
          <cell r="AJ228">
            <v>19115</v>
          </cell>
          <cell r="AK228">
            <v>19115</v>
          </cell>
          <cell r="AL228">
            <v>0</v>
          </cell>
          <cell r="AM228">
            <v>0</v>
          </cell>
          <cell r="AN228">
            <v>0</v>
          </cell>
          <cell r="AO228">
            <v>0</v>
          </cell>
          <cell r="AP228">
            <v>0</v>
          </cell>
          <cell r="AQ228">
            <v>1038</v>
          </cell>
          <cell r="AR228">
            <v>12974</v>
          </cell>
          <cell r="AS228">
            <v>0</v>
          </cell>
          <cell r="AT228">
            <v>0</v>
          </cell>
        </row>
        <row r="229">
          <cell r="F229" t="str">
            <v/>
          </cell>
          <cell r="G229" t="str">
            <v>03</v>
          </cell>
          <cell r="I229" t="str">
            <v>　　１０人～　１９人</v>
          </cell>
          <cell r="J229">
            <v>1</v>
          </cell>
          <cell r="K229">
            <v>17</v>
          </cell>
          <cell r="L229">
            <v>15</v>
          </cell>
          <cell r="M229">
            <v>2</v>
          </cell>
          <cell r="N229">
            <v>17</v>
          </cell>
          <cell r="O229">
            <v>14</v>
          </cell>
          <cell r="P229">
            <v>1</v>
          </cell>
          <cell r="Q229">
            <v>1</v>
          </cell>
          <cell r="R229">
            <v>1</v>
          </cell>
          <cell r="S229">
            <v>0</v>
          </cell>
          <cell r="T229">
            <v>0</v>
          </cell>
          <cell r="U229">
            <v>0</v>
          </cell>
          <cell r="V229">
            <v>0</v>
          </cell>
          <cell r="W229">
            <v>0</v>
          </cell>
          <cell r="X229">
            <v>0</v>
          </cell>
          <cell r="Y229">
            <v>0</v>
          </cell>
          <cell r="Z229">
            <v>0</v>
          </cell>
          <cell r="AA229">
            <v>7091</v>
          </cell>
          <cell r="AB229">
            <v>5103</v>
          </cell>
          <cell r="AC229">
            <v>0</v>
          </cell>
          <cell r="AD229">
            <v>0</v>
          </cell>
          <cell r="AE229">
            <v>0</v>
          </cell>
          <cell r="AF229">
            <v>0</v>
          </cell>
          <cell r="AG229">
            <v>0</v>
          </cell>
          <cell r="AH229">
            <v>0</v>
          </cell>
          <cell r="AI229">
            <v>0</v>
          </cell>
          <cell r="AJ229">
            <v>19115</v>
          </cell>
          <cell r="AK229">
            <v>19115</v>
          </cell>
          <cell r="AL229">
            <v>0</v>
          </cell>
          <cell r="AM229">
            <v>0</v>
          </cell>
          <cell r="AN229">
            <v>0</v>
          </cell>
          <cell r="AO229">
            <v>0</v>
          </cell>
          <cell r="AP229">
            <v>0</v>
          </cell>
          <cell r="AQ229">
            <v>1038</v>
          </cell>
          <cell r="AR229">
            <v>12974</v>
          </cell>
          <cell r="AS229">
            <v>0</v>
          </cell>
          <cell r="AT229">
            <v>0</v>
          </cell>
        </row>
        <row r="230">
          <cell r="F230" t="str">
            <v>182</v>
          </cell>
          <cell r="G230" t="str">
            <v/>
          </cell>
          <cell r="H230" t="str">
            <v>プラスチックフィルム・シート・床材・合成皮革製造業</v>
          </cell>
          <cell r="J230">
            <v>2</v>
          </cell>
          <cell r="K230">
            <v>121</v>
          </cell>
          <cell r="L230">
            <v>112</v>
          </cell>
          <cell r="M230">
            <v>9</v>
          </cell>
          <cell r="N230">
            <v>120</v>
          </cell>
          <cell r="O230">
            <v>58</v>
          </cell>
          <cell r="P230">
            <v>2</v>
          </cell>
          <cell r="Q230">
            <v>11</v>
          </cell>
          <cell r="R230">
            <v>3</v>
          </cell>
          <cell r="S230">
            <v>42</v>
          </cell>
          <cell r="T230">
            <v>4</v>
          </cell>
          <cell r="U230">
            <v>1</v>
          </cell>
          <cell r="V230">
            <v>1</v>
          </cell>
          <cell r="W230">
            <v>0</v>
          </cell>
          <cell r="X230">
            <v>0</v>
          </cell>
          <cell r="Y230">
            <v>0</v>
          </cell>
          <cell r="Z230">
            <v>0</v>
          </cell>
          <cell r="AA230">
            <v>93709</v>
          </cell>
          <cell r="AB230">
            <v>406260</v>
          </cell>
          <cell r="AC230">
            <v>347955</v>
          </cell>
          <cell r="AD230">
            <v>106</v>
          </cell>
          <cell r="AE230">
            <v>16509</v>
          </cell>
          <cell r="AF230">
            <v>4554</v>
          </cell>
          <cell r="AG230">
            <v>36272</v>
          </cell>
          <cell r="AH230">
            <v>0</v>
          </cell>
          <cell r="AI230">
            <v>3467</v>
          </cell>
          <cell r="AJ230">
            <v>586240</v>
          </cell>
          <cell r="AK230">
            <v>584296</v>
          </cell>
          <cell r="AL230">
            <v>1944</v>
          </cell>
          <cell r="AM230">
            <v>0</v>
          </cell>
          <cell r="AN230">
            <v>0</v>
          </cell>
          <cell r="AO230">
            <v>0</v>
          </cell>
          <cell r="AP230">
            <v>0</v>
          </cell>
          <cell r="AQ230">
            <v>10332</v>
          </cell>
          <cell r="AR230">
            <v>169648</v>
          </cell>
          <cell r="AS230">
            <v>608780</v>
          </cell>
          <cell r="AT230">
            <v>185469</v>
          </cell>
        </row>
        <row r="231">
          <cell r="F231" t="str">
            <v/>
          </cell>
          <cell r="G231" t="str">
            <v>02</v>
          </cell>
          <cell r="I231" t="str">
            <v>　　　４人～　　９人</v>
          </cell>
          <cell r="J231">
            <v>1</v>
          </cell>
          <cell r="K231">
            <v>5</v>
          </cell>
          <cell r="L231">
            <v>2</v>
          </cell>
          <cell r="M231">
            <v>3</v>
          </cell>
          <cell r="N231">
            <v>4</v>
          </cell>
          <cell r="O231">
            <v>1</v>
          </cell>
          <cell r="P231">
            <v>0</v>
          </cell>
          <cell r="Q231">
            <v>0</v>
          </cell>
          <cell r="R231">
            <v>3</v>
          </cell>
          <cell r="S231">
            <v>0</v>
          </cell>
          <cell r="T231">
            <v>0</v>
          </cell>
          <cell r="U231">
            <v>1</v>
          </cell>
          <cell r="V231">
            <v>1</v>
          </cell>
          <cell r="W231">
            <v>0</v>
          </cell>
          <cell r="X231">
            <v>0</v>
          </cell>
          <cell r="Y231">
            <v>0</v>
          </cell>
          <cell r="Z231">
            <v>0</v>
          </cell>
          <cell r="AA231">
            <v>500</v>
          </cell>
          <cell r="AB231">
            <v>864</v>
          </cell>
          <cell r="AC231">
            <v>0</v>
          </cell>
          <cell r="AD231">
            <v>0</v>
          </cell>
          <cell r="AE231">
            <v>0</v>
          </cell>
          <cell r="AF231">
            <v>0</v>
          </cell>
          <cell r="AG231">
            <v>0</v>
          </cell>
          <cell r="AH231">
            <v>0</v>
          </cell>
          <cell r="AI231">
            <v>0</v>
          </cell>
          <cell r="AJ231">
            <v>1944</v>
          </cell>
          <cell r="AK231">
            <v>0</v>
          </cell>
          <cell r="AL231">
            <v>1944</v>
          </cell>
          <cell r="AM231">
            <v>0</v>
          </cell>
          <cell r="AN231">
            <v>0</v>
          </cell>
          <cell r="AO231">
            <v>0</v>
          </cell>
          <cell r="AP231">
            <v>0</v>
          </cell>
          <cell r="AQ231">
            <v>80</v>
          </cell>
          <cell r="AR231">
            <v>1000</v>
          </cell>
          <cell r="AS231">
            <v>0</v>
          </cell>
          <cell r="AT231">
            <v>0</v>
          </cell>
        </row>
        <row r="232">
          <cell r="F232" t="str">
            <v/>
          </cell>
          <cell r="G232" t="str">
            <v>07</v>
          </cell>
          <cell r="I232" t="str">
            <v>　１００人～１９９人</v>
          </cell>
          <cell r="J232">
            <v>1</v>
          </cell>
          <cell r="K232">
            <v>116</v>
          </cell>
          <cell r="L232">
            <v>110</v>
          </cell>
          <cell r="M232">
            <v>6</v>
          </cell>
          <cell r="N232">
            <v>116</v>
          </cell>
          <cell r="O232">
            <v>57</v>
          </cell>
          <cell r="P232">
            <v>2</v>
          </cell>
          <cell r="Q232">
            <v>11</v>
          </cell>
          <cell r="R232">
            <v>0</v>
          </cell>
          <cell r="S232">
            <v>42</v>
          </cell>
          <cell r="T232">
            <v>4</v>
          </cell>
          <cell r="U232">
            <v>0</v>
          </cell>
          <cell r="V232">
            <v>0</v>
          </cell>
          <cell r="W232">
            <v>0</v>
          </cell>
          <cell r="X232">
            <v>0</v>
          </cell>
          <cell r="Y232">
            <v>0</v>
          </cell>
          <cell r="Z232">
            <v>0</v>
          </cell>
          <cell r="AA232">
            <v>93209</v>
          </cell>
          <cell r="AB232">
            <v>405396</v>
          </cell>
          <cell r="AC232">
            <v>347955</v>
          </cell>
          <cell r="AD232">
            <v>106</v>
          </cell>
          <cell r="AE232">
            <v>16509</v>
          </cell>
          <cell r="AF232">
            <v>4554</v>
          </cell>
          <cell r="AG232">
            <v>36272</v>
          </cell>
          <cell r="AH232">
            <v>0</v>
          </cell>
          <cell r="AI232">
            <v>3467</v>
          </cell>
          <cell r="AJ232">
            <v>584296</v>
          </cell>
          <cell r="AK232">
            <v>584296</v>
          </cell>
          <cell r="AL232">
            <v>0</v>
          </cell>
          <cell r="AM232">
            <v>0</v>
          </cell>
          <cell r="AN232">
            <v>0</v>
          </cell>
          <cell r="AO232">
            <v>0</v>
          </cell>
          <cell r="AP232">
            <v>0</v>
          </cell>
          <cell r="AQ232">
            <v>10252</v>
          </cell>
          <cell r="AR232">
            <v>168648</v>
          </cell>
          <cell r="AS232">
            <v>608780</v>
          </cell>
          <cell r="AT232">
            <v>185469</v>
          </cell>
        </row>
        <row r="233">
          <cell r="F233" t="str">
            <v>1821</v>
          </cell>
          <cell r="G233" t="str">
            <v/>
          </cell>
          <cell r="H233" t="str">
            <v>プラスチックフィルム製造業</v>
          </cell>
          <cell r="J233">
            <v>1</v>
          </cell>
          <cell r="K233">
            <v>5</v>
          </cell>
          <cell r="L233">
            <v>2</v>
          </cell>
          <cell r="M233">
            <v>3</v>
          </cell>
          <cell r="N233">
            <v>4</v>
          </cell>
          <cell r="O233">
            <v>1</v>
          </cell>
          <cell r="P233">
            <v>0</v>
          </cell>
          <cell r="Q233">
            <v>0</v>
          </cell>
          <cell r="R233">
            <v>3</v>
          </cell>
          <cell r="S233">
            <v>0</v>
          </cell>
          <cell r="T233">
            <v>0</v>
          </cell>
          <cell r="U233">
            <v>1</v>
          </cell>
          <cell r="V233">
            <v>1</v>
          </cell>
          <cell r="W233">
            <v>0</v>
          </cell>
          <cell r="X233">
            <v>0</v>
          </cell>
          <cell r="Y233">
            <v>0</v>
          </cell>
          <cell r="Z233">
            <v>0</v>
          </cell>
          <cell r="AA233">
            <v>500</v>
          </cell>
          <cell r="AB233">
            <v>864</v>
          </cell>
          <cell r="AC233">
            <v>0</v>
          </cell>
          <cell r="AD233">
            <v>0</v>
          </cell>
          <cell r="AE233">
            <v>0</v>
          </cell>
          <cell r="AF233">
            <v>0</v>
          </cell>
          <cell r="AG233">
            <v>0</v>
          </cell>
          <cell r="AH233">
            <v>0</v>
          </cell>
          <cell r="AI233">
            <v>0</v>
          </cell>
          <cell r="AJ233">
            <v>1944</v>
          </cell>
          <cell r="AK233">
            <v>0</v>
          </cell>
          <cell r="AL233">
            <v>1944</v>
          </cell>
          <cell r="AM233">
            <v>0</v>
          </cell>
          <cell r="AN233">
            <v>0</v>
          </cell>
          <cell r="AO233">
            <v>0</v>
          </cell>
          <cell r="AP233">
            <v>0</v>
          </cell>
          <cell r="AQ233">
            <v>80</v>
          </cell>
          <cell r="AR233">
            <v>1000</v>
          </cell>
          <cell r="AS233">
            <v>0</v>
          </cell>
          <cell r="AT233">
            <v>0</v>
          </cell>
        </row>
        <row r="234">
          <cell r="F234" t="str">
            <v/>
          </cell>
          <cell r="G234" t="str">
            <v>02</v>
          </cell>
          <cell r="I234" t="str">
            <v>　　　４人～　　９人</v>
          </cell>
          <cell r="J234">
            <v>1</v>
          </cell>
          <cell r="K234">
            <v>5</v>
          </cell>
          <cell r="L234">
            <v>2</v>
          </cell>
          <cell r="M234">
            <v>3</v>
          </cell>
          <cell r="N234">
            <v>4</v>
          </cell>
          <cell r="O234">
            <v>1</v>
          </cell>
          <cell r="P234">
            <v>0</v>
          </cell>
          <cell r="Q234">
            <v>0</v>
          </cell>
          <cell r="R234">
            <v>3</v>
          </cell>
          <cell r="S234">
            <v>0</v>
          </cell>
          <cell r="T234">
            <v>0</v>
          </cell>
          <cell r="U234">
            <v>1</v>
          </cell>
          <cell r="V234">
            <v>1</v>
          </cell>
          <cell r="W234">
            <v>0</v>
          </cell>
          <cell r="X234">
            <v>0</v>
          </cell>
          <cell r="Y234">
            <v>0</v>
          </cell>
          <cell r="Z234">
            <v>0</v>
          </cell>
          <cell r="AA234">
            <v>500</v>
          </cell>
          <cell r="AB234">
            <v>864</v>
          </cell>
          <cell r="AC234">
            <v>0</v>
          </cell>
          <cell r="AD234">
            <v>0</v>
          </cell>
          <cell r="AE234">
            <v>0</v>
          </cell>
          <cell r="AF234">
            <v>0</v>
          </cell>
          <cell r="AG234">
            <v>0</v>
          </cell>
          <cell r="AH234">
            <v>0</v>
          </cell>
          <cell r="AI234">
            <v>0</v>
          </cell>
          <cell r="AJ234">
            <v>1944</v>
          </cell>
          <cell r="AK234">
            <v>0</v>
          </cell>
          <cell r="AL234">
            <v>1944</v>
          </cell>
          <cell r="AM234">
            <v>0</v>
          </cell>
          <cell r="AN234">
            <v>0</v>
          </cell>
          <cell r="AO234">
            <v>0</v>
          </cell>
          <cell r="AP234">
            <v>0</v>
          </cell>
          <cell r="AQ234">
            <v>80</v>
          </cell>
          <cell r="AR234">
            <v>1000</v>
          </cell>
          <cell r="AS234">
            <v>0</v>
          </cell>
          <cell r="AT234">
            <v>0</v>
          </cell>
        </row>
        <row r="235">
          <cell r="F235" t="str">
            <v>1822</v>
          </cell>
          <cell r="G235" t="str">
            <v/>
          </cell>
          <cell r="H235" t="str">
            <v>プラスチックシート製造業</v>
          </cell>
          <cell r="J235">
            <v>1</v>
          </cell>
          <cell r="K235">
            <v>116</v>
          </cell>
          <cell r="L235">
            <v>110</v>
          </cell>
          <cell r="M235">
            <v>6</v>
          </cell>
          <cell r="N235">
            <v>116</v>
          </cell>
          <cell r="O235">
            <v>57</v>
          </cell>
          <cell r="P235">
            <v>2</v>
          </cell>
          <cell r="Q235">
            <v>11</v>
          </cell>
          <cell r="R235">
            <v>0</v>
          </cell>
          <cell r="S235">
            <v>42</v>
          </cell>
          <cell r="T235">
            <v>4</v>
          </cell>
          <cell r="U235">
            <v>0</v>
          </cell>
          <cell r="V235">
            <v>0</v>
          </cell>
          <cell r="W235">
            <v>0</v>
          </cell>
          <cell r="X235">
            <v>0</v>
          </cell>
          <cell r="Y235">
            <v>0</v>
          </cell>
          <cell r="Z235">
            <v>0</v>
          </cell>
          <cell r="AA235">
            <v>93209</v>
          </cell>
          <cell r="AB235">
            <v>405396</v>
          </cell>
          <cell r="AC235">
            <v>347955</v>
          </cell>
          <cell r="AD235">
            <v>106</v>
          </cell>
          <cell r="AE235">
            <v>16509</v>
          </cell>
          <cell r="AF235">
            <v>4554</v>
          </cell>
          <cell r="AG235">
            <v>36272</v>
          </cell>
          <cell r="AH235">
            <v>0</v>
          </cell>
          <cell r="AI235">
            <v>3467</v>
          </cell>
          <cell r="AJ235">
            <v>584296</v>
          </cell>
          <cell r="AK235">
            <v>584296</v>
          </cell>
          <cell r="AL235">
            <v>0</v>
          </cell>
          <cell r="AM235">
            <v>0</v>
          </cell>
          <cell r="AN235">
            <v>0</v>
          </cell>
          <cell r="AO235">
            <v>0</v>
          </cell>
          <cell r="AP235">
            <v>0</v>
          </cell>
          <cell r="AQ235">
            <v>10252</v>
          </cell>
          <cell r="AR235">
            <v>168648</v>
          </cell>
          <cell r="AS235">
            <v>608780</v>
          </cell>
          <cell r="AT235">
            <v>185469</v>
          </cell>
        </row>
        <row r="236">
          <cell r="F236" t="str">
            <v/>
          </cell>
          <cell r="G236" t="str">
            <v>07</v>
          </cell>
          <cell r="I236" t="str">
            <v>　１００人～１９９人</v>
          </cell>
          <cell r="J236">
            <v>1</v>
          </cell>
          <cell r="K236">
            <v>116</v>
          </cell>
          <cell r="L236">
            <v>110</v>
          </cell>
          <cell r="M236">
            <v>6</v>
          </cell>
          <cell r="N236">
            <v>116</v>
          </cell>
          <cell r="O236">
            <v>57</v>
          </cell>
          <cell r="P236">
            <v>2</v>
          </cell>
          <cell r="Q236">
            <v>11</v>
          </cell>
          <cell r="R236">
            <v>0</v>
          </cell>
          <cell r="S236">
            <v>42</v>
          </cell>
          <cell r="T236">
            <v>4</v>
          </cell>
          <cell r="U236">
            <v>0</v>
          </cell>
          <cell r="V236">
            <v>0</v>
          </cell>
          <cell r="W236">
            <v>0</v>
          </cell>
          <cell r="X236">
            <v>0</v>
          </cell>
          <cell r="Y236">
            <v>0</v>
          </cell>
          <cell r="Z236">
            <v>0</v>
          </cell>
          <cell r="AA236">
            <v>93209</v>
          </cell>
          <cell r="AB236">
            <v>405396</v>
          </cell>
          <cell r="AC236">
            <v>347955</v>
          </cell>
          <cell r="AD236">
            <v>106</v>
          </cell>
          <cell r="AE236">
            <v>16509</v>
          </cell>
          <cell r="AF236">
            <v>4554</v>
          </cell>
          <cell r="AG236">
            <v>36272</v>
          </cell>
          <cell r="AH236">
            <v>0</v>
          </cell>
          <cell r="AI236">
            <v>3467</v>
          </cell>
          <cell r="AJ236">
            <v>584296</v>
          </cell>
          <cell r="AK236">
            <v>584296</v>
          </cell>
          <cell r="AL236">
            <v>0</v>
          </cell>
          <cell r="AM236">
            <v>0</v>
          </cell>
          <cell r="AN236">
            <v>0</v>
          </cell>
          <cell r="AO236">
            <v>0</v>
          </cell>
          <cell r="AP236">
            <v>0</v>
          </cell>
          <cell r="AQ236">
            <v>10252</v>
          </cell>
          <cell r="AR236">
            <v>168648</v>
          </cell>
          <cell r="AS236">
            <v>608780</v>
          </cell>
          <cell r="AT236">
            <v>185469</v>
          </cell>
        </row>
        <row r="237">
          <cell r="F237" t="str">
            <v>183</v>
          </cell>
          <cell r="G237" t="str">
            <v/>
          </cell>
          <cell r="H237" t="str">
            <v>工業用プラスチック製品製造業</v>
          </cell>
          <cell r="J237">
            <v>17</v>
          </cell>
          <cell r="K237">
            <v>413</v>
          </cell>
          <cell r="L237">
            <v>190</v>
          </cell>
          <cell r="M237">
            <v>223</v>
          </cell>
          <cell r="N237">
            <v>413</v>
          </cell>
          <cell r="O237">
            <v>143</v>
          </cell>
          <cell r="P237">
            <v>53</v>
          </cell>
          <cell r="Q237">
            <v>45</v>
          </cell>
          <cell r="R237">
            <v>165</v>
          </cell>
          <cell r="S237">
            <v>2</v>
          </cell>
          <cell r="T237">
            <v>5</v>
          </cell>
          <cell r="U237">
            <v>0</v>
          </cell>
          <cell r="V237">
            <v>0</v>
          </cell>
          <cell r="W237">
            <v>0</v>
          </cell>
          <cell r="X237">
            <v>0</v>
          </cell>
          <cell r="Y237">
            <v>0</v>
          </cell>
          <cell r="Z237">
            <v>0</v>
          </cell>
          <cell r="AA237">
            <v>103552</v>
          </cell>
          <cell r="AB237">
            <v>205408</v>
          </cell>
          <cell r="AC237">
            <v>133840</v>
          </cell>
          <cell r="AD237">
            <v>636</v>
          </cell>
          <cell r="AE237">
            <v>3968</v>
          </cell>
          <cell r="AF237">
            <v>10234</v>
          </cell>
          <cell r="AG237">
            <v>8098</v>
          </cell>
          <cell r="AH237">
            <v>924</v>
          </cell>
          <cell r="AI237">
            <v>0</v>
          </cell>
          <cell r="AJ237">
            <v>439117</v>
          </cell>
          <cell r="AK237">
            <v>394509</v>
          </cell>
          <cell r="AL237">
            <v>41291</v>
          </cell>
          <cell r="AM237">
            <v>0</v>
          </cell>
          <cell r="AN237">
            <v>3317</v>
          </cell>
          <cell r="AO237">
            <v>0</v>
          </cell>
          <cell r="AP237">
            <v>0</v>
          </cell>
          <cell r="AQ237">
            <v>16808</v>
          </cell>
          <cell r="AR237">
            <v>216901</v>
          </cell>
          <cell r="AS237">
            <v>309382</v>
          </cell>
          <cell r="AT237">
            <v>135596</v>
          </cell>
        </row>
        <row r="238">
          <cell r="F238" t="str">
            <v/>
          </cell>
          <cell r="G238" t="str">
            <v>02</v>
          </cell>
          <cell r="I238" t="str">
            <v>　　　４人～　　９人</v>
          </cell>
          <cell r="J238">
            <v>7</v>
          </cell>
          <cell r="K238">
            <v>47</v>
          </cell>
          <cell r="L238">
            <v>29</v>
          </cell>
          <cell r="M238">
            <v>18</v>
          </cell>
          <cell r="N238">
            <v>47</v>
          </cell>
          <cell r="O238">
            <v>25</v>
          </cell>
          <cell r="P238">
            <v>8</v>
          </cell>
          <cell r="Q238">
            <v>4</v>
          </cell>
          <cell r="R238">
            <v>10</v>
          </cell>
          <cell r="S238">
            <v>0</v>
          </cell>
          <cell r="T238">
            <v>0</v>
          </cell>
          <cell r="U238">
            <v>0</v>
          </cell>
          <cell r="V238">
            <v>0</v>
          </cell>
          <cell r="W238">
            <v>0</v>
          </cell>
          <cell r="X238">
            <v>0</v>
          </cell>
          <cell r="Y238">
            <v>0</v>
          </cell>
          <cell r="Z238">
            <v>0</v>
          </cell>
          <cell r="AA238">
            <v>11903</v>
          </cell>
          <cell r="AB238">
            <v>14193</v>
          </cell>
          <cell r="AC238">
            <v>0</v>
          </cell>
          <cell r="AD238">
            <v>0</v>
          </cell>
          <cell r="AE238">
            <v>0</v>
          </cell>
          <cell r="AF238">
            <v>0</v>
          </cell>
          <cell r="AG238">
            <v>0</v>
          </cell>
          <cell r="AH238">
            <v>0</v>
          </cell>
          <cell r="AI238">
            <v>0</v>
          </cell>
          <cell r="AJ238">
            <v>48378</v>
          </cell>
          <cell r="AK238">
            <v>35821</v>
          </cell>
          <cell r="AL238">
            <v>10192</v>
          </cell>
          <cell r="AM238">
            <v>0</v>
          </cell>
          <cell r="AN238">
            <v>2365</v>
          </cell>
          <cell r="AO238">
            <v>0</v>
          </cell>
          <cell r="AP238">
            <v>0</v>
          </cell>
          <cell r="AQ238">
            <v>2533</v>
          </cell>
          <cell r="AR238">
            <v>31652</v>
          </cell>
          <cell r="AS238">
            <v>0</v>
          </cell>
          <cell r="AT238">
            <v>0</v>
          </cell>
        </row>
        <row r="239">
          <cell r="F239" t="str">
            <v/>
          </cell>
          <cell r="G239" t="str">
            <v>03</v>
          </cell>
          <cell r="I239" t="str">
            <v>　　１０人～　１９人</v>
          </cell>
          <cell r="J239">
            <v>4</v>
          </cell>
          <cell r="K239">
            <v>42</v>
          </cell>
          <cell r="L239">
            <v>13</v>
          </cell>
          <cell r="M239">
            <v>29</v>
          </cell>
          <cell r="N239">
            <v>42</v>
          </cell>
          <cell r="O239">
            <v>13</v>
          </cell>
          <cell r="P239">
            <v>19</v>
          </cell>
          <cell r="Q239">
            <v>0</v>
          </cell>
          <cell r="R239">
            <v>10</v>
          </cell>
          <cell r="S239">
            <v>0</v>
          </cell>
          <cell r="T239">
            <v>0</v>
          </cell>
          <cell r="U239">
            <v>0</v>
          </cell>
          <cell r="V239">
            <v>0</v>
          </cell>
          <cell r="W239">
            <v>0</v>
          </cell>
          <cell r="X239">
            <v>0</v>
          </cell>
          <cell r="Y239">
            <v>0</v>
          </cell>
          <cell r="Z239">
            <v>0</v>
          </cell>
          <cell r="AA239">
            <v>13329</v>
          </cell>
          <cell r="AB239">
            <v>9395</v>
          </cell>
          <cell r="AC239">
            <v>0</v>
          </cell>
          <cell r="AD239">
            <v>0</v>
          </cell>
          <cell r="AE239">
            <v>0</v>
          </cell>
          <cell r="AF239">
            <v>0</v>
          </cell>
          <cell r="AG239">
            <v>0</v>
          </cell>
          <cell r="AH239">
            <v>0</v>
          </cell>
          <cell r="AI239">
            <v>0</v>
          </cell>
          <cell r="AJ239">
            <v>32345</v>
          </cell>
          <cell r="AK239">
            <v>8800</v>
          </cell>
          <cell r="AL239">
            <v>23545</v>
          </cell>
          <cell r="AM239">
            <v>0</v>
          </cell>
          <cell r="AN239">
            <v>0</v>
          </cell>
          <cell r="AO239">
            <v>0</v>
          </cell>
          <cell r="AP239">
            <v>0</v>
          </cell>
          <cell r="AQ239">
            <v>1699</v>
          </cell>
          <cell r="AR239">
            <v>21251</v>
          </cell>
          <cell r="AS239">
            <v>0</v>
          </cell>
          <cell r="AT239">
            <v>0</v>
          </cell>
        </row>
        <row r="240">
          <cell r="F240" t="str">
            <v/>
          </cell>
          <cell r="G240" t="str">
            <v>04</v>
          </cell>
          <cell r="I240" t="str">
            <v>　　２０人～　２９人</v>
          </cell>
          <cell r="J240">
            <v>2</v>
          </cell>
          <cell r="K240">
            <v>54</v>
          </cell>
          <cell r="L240">
            <v>38</v>
          </cell>
          <cell r="M240">
            <v>16</v>
          </cell>
          <cell r="N240">
            <v>54</v>
          </cell>
          <cell r="O240">
            <v>31</v>
          </cell>
          <cell r="P240">
            <v>6</v>
          </cell>
          <cell r="Q240">
            <v>7</v>
          </cell>
          <cell r="R240">
            <v>10</v>
          </cell>
          <cell r="S240">
            <v>0</v>
          </cell>
          <cell r="T240">
            <v>0</v>
          </cell>
          <cell r="U240">
            <v>0</v>
          </cell>
          <cell r="V240">
            <v>0</v>
          </cell>
          <cell r="W240">
            <v>0</v>
          </cell>
          <cell r="X240">
            <v>0</v>
          </cell>
          <cell r="Y240">
            <v>0</v>
          </cell>
          <cell r="Z240">
            <v>0</v>
          </cell>
          <cell r="AA240">
            <v>19020</v>
          </cell>
          <cell r="AB240">
            <v>24120</v>
          </cell>
          <cell r="AC240">
            <v>0</v>
          </cell>
          <cell r="AD240">
            <v>0</v>
          </cell>
          <cell r="AE240">
            <v>0</v>
          </cell>
          <cell r="AF240">
            <v>0</v>
          </cell>
          <cell r="AG240">
            <v>0</v>
          </cell>
          <cell r="AH240">
            <v>0</v>
          </cell>
          <cell r="AI240">
            <v>0</v>
          </cell>
          <cell r="AJ240">
            <v>49682</v>
          </cell>
          <cell r="AK240">
            <v>46248</v>
          </cell>
          <cell r="AL240">
            <v>3434</v>
          </cell>
          <cell r="AM240">
            <v>0</v>
          </cell>
          <cell r="AN240">
            <v>0</v>
          </cell>
          <cell r="AO240">
            <v>0</v>
          </cell>
          <cell r="AP240">
            <v>0</v>
          </cell>
          <cell r="AQ240">
            <v>1893</v>
          </cell>
          <cell r="AR240">
            <v>23669</v>
          </cell>
          <cell r="AS240">
            <v>0</v>
          </cell>
          <cell r="AT240">
            <v>0</v>
          </cell>
        </row>
        <row r="241">
          <cell r="F241" t="str">
            <v/>
          </cell>
          <cell r="G241" t="str">
            <v>05</v>
          </cell>
          <cell r="I241" t="str">
            <v>　　３０人～　４９人</v>
          </cell>
          <cell r="J241">
            <v>3</v>
          </cell>
          <cell r="K241">
            <v>116</v>
          </cell>
          <cell r="L241">
            <v>69</v>
          </cell>
          <cell r="M241">
            <v>47</v>
          </cell>
          <cell r="N241">
            <v>116</v>
          </cell>
          <cell r="O241">
            <v>51</v>
          </cell>
          <cell r="P241">
            <v>15</v>
          </cell>
          <cell r="Q241">
            <v>16</v>
          </cell>
          <cell r="R241">
            <v>27</v>
          </cell>
          <cell r="S241">
            <v>2</v>
          </cell>
          <cell r="T241">
            <v>5</v>
          </cell>
          <cell r="U241">
            <v>0</v>
          </cell>
          <cell r="V241">
            <v>0</v>
          </cell>
          <cell r="W241">
            <v>0</v>
          </cell>
          <cell r="X241">
            <v>0</v>
          </cell>
          <cell r="Y241">
            <v>0</v>
          </cell>
          <cell r="Z241">
            <v>0</v>
          </cell>
          <cell r="AA241">
            <v>36197</v>
          </cell>
          <cell r="AB241">
            <v>75359</v>
          </cell>
          <cell r="AC241">
            <v>52417</v>
          </cell>
          <cell r="AD241">
            <v>118</v>
          </cell>
          <cell r="AE241">
            <v>3568</v>
          </cell>
          <cell r="AF241">
            <v>10234</v>
          </cell>
          <cell r="AG241">
            <v>8098</v>
          </cell>
          <cell r="AH241">
            <v>924</v>
          </cell>
          <cell r="AI241">
            <v>0</v>
          </cell>
          <cell r="AJ241">
            <v>171862</v>
          </cell>
          <cell r="AK241">
            <v>166790</v>
          </cell>
          <cell r="AL241">
            <v>4120</v>
          </cell>
          <cell r="AM241">
            <v>0</v>
          </cell>
          <cell r="AN241">
            <v>952</v>
          </cell>
          <cell r="AO241">
            <v>0</v>
          </cell>
          <cell r="AP241">
            <v>0</v>
          </cell>
          <cell r="AQ241">
            <v>6775</v>
          </cell>
          <cell r="AR241">
            <v>89728</v>
          </cell>
          <cell r="AS241">
            <v>172532</v>
          </cell>
          <cell r="AT241">
            <v>84995</v>
          </cell>
        </row>
        <row r="242">
          <cell r="F242" t="str">
            <v/>
          </cell>
          <cell r="G242" t="str">
            <v>07</v>
          </cell>
          <cell r="I242" t="str">
            <v>　１００人～１９９人</v>
          </cell>
          <cell r="J242">
            <v>1</v>
          </cell>
          <cell r="K242">
            <v>154</v>
          </cell>
          <cell r="L242">
            <v>41</v>
          </cell>
          <cell r="M242">
            <v>113</v>
          </cell>
          <cell r="N242">
            <v>154</v>
          </cell>
          <cell r="O242">
            <v>23</v>
          </cell>
          <cell r="P242">
            <v>5</v>
          </cell>
          <cell r="Q242">
            <v>18</v>
          </cell>
          <cell r="R242">
            <v>108</v>
          </cell>
          <cell r="S242">
            <v>0</v>
          </cell>
          <cell r="T242">
            <v>0</v>
          </cell>
          <cell r="U242">
            <v>0</v>
          </cell>
          <cell r="V242">
            <v>0</v>
          </cell>
          <cell r="W242">
            <v>0</v>
          </cell>
          <cell r="X242">
            <v>0</v>
          </cell>
          <cell r="Y242">
            <v>0</v>
          </cell>
          <cell r="Z242">
            <v>0</v>
          </cell>
          <cell r="AA242">
            <v>23103</v>
          </cell>
          <cell r="AB242">
            <v>82341</v>
          </cell>
          <cell r="AC242">
            <v>81423</v>
          </cell>
          <cell r="AD242">
            <v>518</v>
          </cell>
          <cell r="AE242">
            <v>400</v>
          </cell>
          <cell r="AF242">
            <v>0</v>
          </cell>
          <cell r="AG242">
            <v>0</v>
          </cell>
          <cell r="AH242">
            <v>0</v>
          </cell>
          <cell r="AI242">
            <v>0</v>
          </cell>
          <cell r="AJ242">
            <v>136850</v>
          </cell>
          <cell r="AK242">
            <v>136850</v>
          </cell>
          <cell r="AL242">
            <v>0</v>
          </cell>
          <cell r="AM242">
            <v>0</v>
          </cell>
          <cell r="AN242">
            <v>0</v>
          </cell>
          <cell r="AO242">
            <v>0</v>
          </cell>
          <cell r="AP242">
            <v>0</v>
          </cell>
          <cell r="AQ242">
            <v>3908</v>
          </cell>
          <cell r="AR242">
            <v>50601</v>
          </cell>
          <cell r="AS242">
            <v>136850</v>
          </cell>
          <cell r="AT242">
            <v>50601</v>
          </cell>
        </row>
        <row r="243">
          <cell r="F243" t="str">
            <v>1831</v>
          </cell>
          <cell r="G243" t="str">
            <v/>
          </cell>
          <cell r="H243" t="str">
            <v>電気機械器具用プラスチック製品（加工業を除く）</v>
          </cell>
          <cell r="J243">
            <v>3</v>
          </cell>
          <cell r="K243">
            <v>56</v>
          </cell>
          <cell r="L243">
            <v>34</v>
          </cell>
          <cell r="M243">
            <v>22</v>
          </cell>
          <cell r="N243">
            <v>56</v>
          </cell>
          <cell r="O243">
            <v>25</v>
          </cell>
          <cell r="P243">
            <v>5</v>
          </cell>
          <cell r="Q243">
            <v>7</v>
          </cell>
          <cell r="R243">
            <v>13</v>
          </cell>
          <cell r="S243">
            <v>2</v>
          </cell>
          <cell r="T243">
            <v>4</v>
          </cell>
          <cell r="U243">
            <v>0</v>
          </cell>
          <cell r="V243">
            <v>0</v>
          </cell>
          <cell r="W243">
            <v>0</v>
          </cell>
          <cell r="X243">
            <v>0</v>
          </cell>
          <cell r="Y243">
            <v>0</v>
          </cell>
          <cell r="Z243">
            <v>0</v>
          </cell>
          <cell r="AA243">
            <v>16499</v>
          </cell>
          <cell r="AB243">
            <v>21333</v>
          </cell>
          <cell r="AC243">
            <v>8299</v>
          </cell>
          <cell r="AD243">
            <v>110</v>
          </cell>
          <cell r="AE243">
            <v>1539</v>
          </cell>
          <cell r="AF243">
            <v>2957</v>
          </cell>
          <cell r="AG243">
            <v>346</v>
          </cell>
          <cell r="AH243">
            <v>924</v>
          </cell>
          <cell r="AI243">
            <v>0</v>
          </cell>
          <cell r="AJ243">
            <v>63127</v>
          </cell>
          <cell r="AK243">
            <v>46967</v>
          </cell>
          <cell r="AL243">
            <v>15208</v>
          </cell>
          <cell r="AM243">
            <v>0</v>
          </cell>
          <cell r="AN243">
            <v>952</v>
          </cell>
          <cell r="AO243">
            <v>0</v>
          </cell>
          <cell r="AP243">
            <v>0</v>
          </cell>
          <cell r="AQ243">
            <v>3065</v>
          </cell>
          <cell r="AR243">
            <v>38729</v>
          </cell>
          <cell r="AS243">
            <v>35317</v>
          </cell>
          <cell r="AT243">
            <v>19904</v>
          </cell>
        </row>
        <row r="244">
          <cell r="F244" t="str">
            <v/>
          </cell>
          <cell r="G244" t="str">
            <v>02</v>
          </cell>
          <cell r="I244" t="str">
            <v>　　　４人～　　９人</v>
          </cell>
          <cell r="J244">
            <v>1</v>
          </cell>
          <cell r="K244">
            <v>8</v>
          </cell>
          <cell r="L244">
            <v>6</v>
          </cell>
          <cell r="M244">
            <v>2</v>
          </cell>
          <cell r="N244">
            <v>8</v>
          </cell>
          <cell r="O244">
            <v>6</v>
          </cell>
          <cell r="P244">
            <v>1</v>
          </cell>
          <cell r="Q244">
            <v>0</v>
          </cell>
          <cell r="R244">
            <v>1</v>
          </cell>
          <cell r="S244">
            <v>0</v>
          </cell>
          <cell r="T244">
            <v>0</v>
          </cell>
          <cell r="U244">
            <v>0</v>
          </cell>
          <cell r="V244">
            <v>0</v>
          </cell>
          <cell r="W244">
            <v>0</v>
          </cell>
          <cell r="X244">
            <v>0</v>
          </cell>
          <cell r="Y244">
            <v>0</v>
          </cell>
          <cell r="Z244">
            <v>0</v>
          </cell>
          <cell r="AA244">
            <v>2092</v>
          </cell>
          <cell r="AB244">
            <v>5637</v>
          </cell>
          <cell r="AC244">
            <v>0</v>
          </cell>
          <cell r="AD244">
            <v>0</v>
          </cell>
          <cell r="AE244">
            <v>0</v>
          </cell>
          <cell r="AF244">
            <v>0</v>
          </cell>
          <cell r="AG244">
            <v>0</v>
          </cell>
          <cell r="AH244">
            <v>0</v>
          </cell>
          <cell r="AI244">
            <v>0</v>
          </cell>
          <cell r="AJ244">
            <v>21200</v>
          </cell>
          <cell r="AK244">
            <v>16700</v>
          </cell>
          <cell r="AL244">
            <v>4500</v>
          </cell>
          <cell r="AM244">
            <v>0</v>
          </cell>
          <cell r="AN244">
            <v>0</v>
          </cell>
          <cell r="AO244">
            <v>0</v>
          </cell>
          <cell r="AP244">
            <v>0</v>
          </cell>
          <cell r="AQ244">
            <v>1153</v>
          </cell>
          <cell r="AR244">
            <v>14410</v>
          </cell>
          <cell r="AS244">
            <v>0</v>
          </cell>
          <cell r="AT244">
            <v>0</v>
          </cell>
        </row>
        <row r="245">
          <cell r="F245" t="str">
            <v/>
          </cell>
          <cell r="G245" t="str">
            <v>03</v>
          </cell>
          <cell r="I245" t="str">
            <v>　　１０人～　１９人</v>
          </cell>
          <cell r="J245">
            <v>1</v>
          </cell>
          <cell r="K245">
            <v>11</v>
          </cell>
          <cell r="L245">
            <v>3</v>
          </cell>
          <cell r="M245">
            <v>8</v>
          </cell>
          <cell r="N245">
            <v>11</v>
          </cell>
          <cell r="O245">
            <v>3</v>
          </cell>
          <cell r="P245">
            <v>2</v>
          </cell>
          <cell r="Q245">
            <v>0</v>
          </cell>
          <cell r="R245">
            <v>6</v>
          </cell>
          <cell r="S245">
            <v>0</v>
          </cell>
          <cell r="T245">
            <v>0</v>
          </cell>
          <cell r="U245">
            <v>0</v>
          </cell>
          <cell r="V245">
            <v>0</v>
          </cell>
          <cell r="W245">
            <v>0</v>
          </cell>
          <cell r="X245">
            <v>0</v>
          </cell>
          <cell r="Y245">
            <v>0</v>
          </cell>
          <cell r="Z245">
            <v>0</v>
          </cell>
          <cell r="AA245">
            <v>1987</v>
          </cell>
          <cell r="AB245">
            <v>1521</v>
          </cell>
          <cell r="AC245">
            <v>0</v>
          </cell>
          <cell r="AD245">
            <v>0</v>
          </cell>
          <cell r="AE245">
            <v>0</v>
          </cell>
          <cell r="AF245">
            <v>0</v>
          </cell>
          <cell r="AG245">
            <v>0</v>
          </cell>
          <cell r="AH245">
            <v>0</v>
          </cell>
          <cell r="AI245">
            <v>0</v>
          </cell>
          <cell r="AJ245">
            <v>6588</v>
          </cell>
          <cell r="AK245">
            <v>0</v>
          </cell>
          <cell r="AL245">
            <v>6588</v>
          </cell>
          <cell r="AM245">
            <v>0</v>
          </cell>
          <cell r="AN245">
            <v>0</v>
          </cell>
          <cell r="AO245">
            <v>0</v>
          </cell>
          <cell r="AP245">
            <v>0</v>
          </cell>
          <cell r="AQ245">
            <v>375</v>
          </cell>
          <cell r="AR245">
            <v>4692</v>
          </cell>
          <cell r="AS245">
            <v>0</v>
          </cell>
          <cell r="AT245">
            <v>0</v>
          </cell>
        </row>
        <row r="246">
          <cell r="F246" t="str">
            <v/>
          </cell>
          <cell r="G246" t="str">
            <v>05</v>
          </cell>
          <cell r="I246" t="str">
            <v>　　３０人～　４９人</v>
          </cell>
          <cell r="J246">
            <v>1</v>
          </cell>
          <cell r="K246">
            <v>37</v>
          </cell>
          <cell r="L246">
            <v>25</v>
          </cell>
          <cell r="M246">
            <v>12</v>
          </cell>
          <cell r="N246">
            <v>37</v>
          </cell>
          <cell r="O246">
            <v>16</v>
          </cell>
          <cell r="P246">
            <v>2</v>
          </cell>
          <cell r="Q246">
            <v>7</v>
          </cell>
          <cell r="R246">
            <v>6</v>
          </cell>
          <cell r="S246">
            <v>2</v>
          </cell>
          <cell r="T246">
            <v>4</v>
          </cell>
          <cell r="U246">
            <v>0</v>
          </cell>
          <cell r="V246">
            <v>0</v>
          </cell>
          <cell r="W246">
            <v>0</v>
          </cell>
          <cell r="X246">
            <v>0</v>
          </cell>
          <cell r="Y246">
            <v>0</v>
          </cell>
          <cell r="Z246">
            <v>0</v>
          </cell>
          <cell r="AA246">
            <v>12420</v>
          </cell>
          <cell r="AB246">
            <v>14175</v>
          </cell>
          <cell r="AC246">
            <v>8299</v>
          </cell>
          <cell r="AD246">
            <v>110</v>
          </cell>
          <cell r="AE246">
            <v>1539</v>
          </cell>
          <cell r="AF246">
            <v>2957</v>
          </cell>
          <cell r="AG246">
            <v>346</v>
          </cell>
          <cell r="AH246">
            <v>924</v>
          </cell>
          <cell r="AI246">
            <v>0</v>
          </cell>
          <cell r="AJ246">
            <v>35339</v>
          </cell>
          <cell r="AK246">
            <v>30267</v>
          </cell>
          <cell r="AL246">
            <v>4120</v>
          </cell>
          <cell r="AM246">
            <v>0</v>
          </cell>
          <cell r="AN246">
            <v>952</v>
          </cell>
          <cell r="AO246">
            <v>0</v>
          </cell>
          <cell r="AP246">
            <v>0</v>
          </cell>
          <cell r="AQ246">
            <v>1537</v>
          </cell>
          <cell r="AR246">
            <v>19627</v>
          </cell>
          <cell r="AS246">
            <v>35317</v>
          </cell>
          <cell r="AT246">
            <v>19904</v>
          </cell>
        </row>
        <row r="247">
          <cell r="F247" t="str">
            <v>1832</v>
          </cell>
          <cell r="G247" t="str">
            <v/>
          </cell>
          <cell r="H247" t="str">
            <v>輸送機械器具用プラスチック製品（加工業を除く）</v>
          </cell>
          <cell r="J247">
            <v>1</v>
          </cell>
          <cell r="K247">
            <v>11</v>
          </cell>
          <cell r="L247">
            <v>8</v>
          </cell>
          <cell r="M247">
            <v>3</v>
          </cell>
          <cell r="N247">
            <v>11</v>
          </cell>
          <cell r="O247">
            <v>8</v>
          </cell>
          <cell r="P247">
            <v>3</v>
          </cell>
          <cell r="Q247">
            <v>0</v>
          </cell>
          <cell r="R247">
            <v>0</v>
          </cell>
          <cell r="S247">
            <v>0</v>
          </cell>
          <cell r="T247">
            <v>0</v>
          </cell>
          <cell r="U247">
            <v>0</v>
          </cell>
          <cell r="V247">
            <v>0</v>
          </cell>
          <cell r="W247">
            <v>0</v>
          </cell>
          <cell r="X247">
            <v>0</v>
          </cell>
          <cell r="Y247">
            <v>0</v>
          </cell>
          <cell r="Z247">
            <v>0</v>
          </cell>
          <cell r="AA247">
            <v>7680</v>
          </cell>
          <cell r="AB247">
            <v>5500</v>
          </cell>
          <cell r="AC247">
            <v>0</v>
          </cell>
          <cell r="AD247">
            <v>0</v>
          </cell>
          <cell r="AE247">
            <v>0</v>
          </cell>
          <cell r="AF247">
            <v>0</v>
          </cell>
          <cell r="AG247">
            <v>0</v>
          </cell>
          <cell r="AH247">
            <v>0</v>
          </cell>
          <cell r="AI247">
            <v>0</v>
          </cell>
          <cell r="AJ247">
            <v>17600</v>
          </cell>
          <cell r="AK247">
            <v>8800</v>
          </cell>
          <cell r="AL247">
            <v>8800</v>
          </cell>
          <cell r="AM247">
            <v>0</v>
          </cell>
          <cell r="AN247">
            <v>0</v>
          </cell>
          <cell r="AO247">
            <v>0</v>
          </cell>
          <cell r="AP247">
            <v>0</v>
          </cell>
          <cell r="AQ247">
            <v>896</v>
          </cell>
          <cell r="AR247">
            <v>11204</v>
          </cell>
          <cell r="AS247">
            <v>0</v>
          </cell>
          <cell r="AT247">
            <v>0</v>
          </cell>
        </row>
        <row r="248">
          <cell r="F248" t="str">
            <v/>
          </cell>
          <cell r="G248" t="str">
            <v>03</v>
          </cell>
          <cell r="I248" t="str">
            <v>　　１０人～　１９人</v>
          </cell>
          <cell r="J248">
            <v>1</v>
          </cell>
          <cell r="K248">
            <v>11</v>
          </cell>
          <cell r="L248">
            <v>8</v>
          </cell>
          <cell r="M248">
            <v>3</v>
          </cell>
          <cell r="N248">
            <v>11</v>
          </cell>
          <cell r="O248">
            <v>8</v>
          </cell>
          <cell r="P248">
            <v>3</v>
          </cell>
          <cell r="Q248">
            <v>0</v>
          </cell>
          <cell r="R248">
            <v>0</v>
          </cell>
          <cell r="S248">
            <v>0</v>
          </cell>
          <cell r="T248">
            <v>0</v>
          </cell>
          <cell r="U248">
            <v>0</v>
          </cell>
          <cell r="V248">
            <v>0</v>
          </cell>
          <cell r="W248">
            <v>0</v>
          </cell>
          <cell r="X248">
            <v>0</v>
          </cell>
          <cell r="Y248">
            <v>0</v>
          </cell>
          <cell r="Z248">
            <v>0</v>
          </cell>
          <cell r="AA248">
            <v>7680</v>
          </cell>
          <cell r="AB248">
            <v>5500</v>
          </cell>
          <cell r="AC248">
            <v>0</v>
          </cell>
          <cell r="AD248">
            <v>0</v>
          </cell>
          <cell r="AE248">
            <v>0</v>
          </cell>
          <cell r="AF248">
            <v>0</v>
          </cell>
          <cell r="AG248">
            <v>0</v>
          </cell>
          <cell r="AH248">
            <v>0</v>
          </cell>
          <cell r="AI248">
            <v>0</v>
          </cell>
          <cell r="AJ248">
            <v>17600</v>
          </cell>
          <cell r="AK248">
            <v>8800</v>
          </cell>
          <cell r="AL248">
            <v>8800</v>
          </cell>
          <cell r="AM248">
            <v>0</v>
          </cell>
          <cell r="AN248">
            <v>0</v>
          </cell>
          <cell r="AO248">
            <v>0</v>
          </cell>
          <cell r="AP248">
            <v>0</v>
          </cell>
          <cell r="AQ248">
            <v>896</v>
          </cell>
          <cell r="AR248">
            <v>11204</v>
          </cell>
          <cell r="AS248">
            <v>0</v>
          </cell>
          <cell r="AT248">
            <v>0</v>
          </cell>
        </row>
        <row r="249">
          <cell r="F249" t="str">
            <v>1833</v>
          </cell>
          <cell r="G249" t="str">
            <v/>
          </cell>
          <cell r="H249" t="str">
            <v>その他の工業用プラスチック製品（加工業を除く）</v>
          </cell>
          <cell r="J249">
            <v>6</v>
          </cell>
          <cell r="K249">
            <v>278</v>
          </cell>
          <cell r="L249">
            <v>109</v>
          </cell>
          <cell r="M249">
            <v>169</v>
          </cell>
          <cell r="N249">
            <v>278</v>
          </cell>
          <cell r="O249">
            <v>77</v>
          </cell>
          <cell r="P249">
            <v>24</v>
          </cell>
          <cell r="Q249">
            <v>32</v>
          </cell>
          <cell r="R249">
            <v>144</v>
          </cell>
          <cell r="S249">
            <v>0</v>
          </cell>
          <cell r="T249">
            <v>1</v>
          </cell>
          <cell r="U249">
            <v>0</v>
          </cell>
          <cell r="V249">
            <v>0</v>
          </cell>
          <cell r="W249">
            <v>0</v>
          </cell>
          <cell r="X249">
            <v>0</v>
          </cell>
          <cell r="Y249">
            <v>0</v>
          </cell>
          <cell r="Z249">
            <v>0</v>
          </cell>
          <cell r="AA249">
            <v>61681</v>
          </cell>
          <cell r="AB249">
            <v>165746</v>
          </cell>
          <cell r="AC249">
            <v>125541</v>
          </cell>
          <cell r="AD249">
            <v>526</v>
          </cell>
          <cell r="AE249">
            <v>2429</v>
          </cell>
          <cell r="AF249">
            <v>7277</v>
          </cell>
          <cell r="AG249">
            <v>7752</v>
          </cell>
          <cell r="AH249">
            <v>0</v>
          </cell>
          <cell r="AI249">
            <v>0</v>
          </cell>
          <cell r="AJ249">
            <v>316816</v>
          </cell>
          <cell r="AK249">
            <v>309699</v>
          </cell>
          <cell r="AL249">
            <v>7117</v>
          </cell>
          <cell r="AM249">
            <v>0</v>
          </cell>
          <cell r="AN249">
            <v>0</v>
          </cell>
          <cell r="AO249">
            <v>0</v>
          </cell>
          <cell r="AP249">
            <v>0</v>
          </cell>
          <cell r="AQ249">
            <v>10718</v>
          </cell>
          <cell r="AR249">
            <v>140352</v>
          </cell>
          <cell r="AS249">
            <v>274065</v>
          </cell>
          <cell r="AT249">
            <v>115692</v>
          </cell>
        </row>
        <row r="250">
          <cell r="F250" t="str">
            <v/>
          </cell>
          <cell r="G250" t="str">
            <v>02</v>
          </cell>
          <cell r="I250" t="str">
            <v>　　　４人～　　９人</v>
          </cell>
          <cell r="J250">
            <v>1</v>
          </cell>
          <cell r="K250">
            <v>8</v>
          </cell>
          <cell r="L250">
            <v>6</v>
          </cell>
          <cell r="M250">
            <v>2</v>
          </cell>
          <cell r="N250">
            <v>8</v>
          </cell>
          <cell r="O250">
            <v>6</v>
          </cell>
          <cell r="P250">
            <v>0</v>
          </cell>
          <cell r="Q250">
            <v>0</v>
          </cell>
          <cell r="R250">
            <v>2</v>
          </cell>
          <cell r="S250">
            <v>0</v>
          </cell>
          <cell r="T250">
            <v>0</v>
          </cell>
          <cell r="U250">
            <v>0</v>
          </cell>
          <cell r="V250">
            <v>0</v>
          </cell>
          <cell r="W250">
            <v>0</v>
          </cell>
          <cell r="X250">
            <v>0</v>
          </cell>
          <cell r="Y250">
            <v>0</v>
          </cell>
          <cell r="Z250">
            <v>0</v>
          </cell>
          <cell r="AA250">
            <v>2500</v>
          </cell>
          <cell r="AB250">
            <v>4700</v>
          </cell>
          <cell r="AC250">
            <v>0</v>
          </cell>
          <cell r="AD250">
            <v>0</v>
          </cell>
          <cell r="AE250">
            <v>0</v>
          </cell>
          <cell r="AF250">
            <v>0</v>
          </cell>
          <cell r="AG250">
            <v>0</v>
          </cell>
          <cell r="AH250">
            <v>0</v>
          </cell>
          <cell r="AI250">
            <v>0</v>
          </cell>
          <cell r="AJ250">
            <v>7900</v>
          </cell>
          <cell r="AK250">
            <v>7900</v>
          </cell>
          <cell r="AL250">
            <v>0</v>
          </cell>
          <cell r="AM250">
            <v>0</v>
          </cell>
          <cell r="AN250">
            <v>0</v>
          </cell>
          <cell r="AO250">
            <v>0</v>
          </cell>
          <cell r="AP250">
            <v>0</v>
          </cell>
          <cell r="AQ250">
            <v>237</v>
          </cell>
          <cell r="AR250">
            <v>2963</v>
          </cell>
          <cell r="AS250">
            <v>0</v>
          </cell>
          <cell r="AT250">
            <v>0</v>
          </cell>
        </row>
        <row r="251">
          <cell r="F251" t="str">
            <v/>
          </cell>
          <cell r="G251" t="str">
            <v>03</v>
          </cell>
          <cell r="I251" t="str">
            <v>　　１０人～　１９人</v>
          </cell>
          <cell r="J251">
            <v>1</v>
          </cell>
          <cell r="K251">
            <v>10</v>
          </cell>
          <cell r="L251">
            <v>1</v>
          </cell>
          <cell r="M251">
            <v>9</v>
          </cell>
          <cell r="N251">
            <v>10</v>
          </cell>
          <cell r="O251">
            <v>1</v>
          </cell>
          <cell r="P251">
            <v>5</v>
          </cell>
          <cell r="Q251">
            <v>0</v>
          </cell>
          <cell r="R251">
            <v>4</v>
          </cell>
          <cell r="S251">
            <v>0</v>
          </cell>
          <cell r="T251">
            <v>0</v>
          </cell>
          <cell r="U251">
            <v>0</v>
          </cell>
          <cell r="V251">
            <v>0</v>
          </cell>
          <cell r="W251">
            <v>0</v>
          </cell>
          <cell r="X251">
            <v>0</v>
          </cell>
          <cell r="Y251">
            <v>0</v>
          </cell>
          <cell r="Z251">
            <v>0</v>
          </cell>
          <cell r="AA251">
            <v>1801</v>
          </cell>
          <cell r="AB251">
            <v>1861</v>
          </cell>
          <cell r="AC251">
            <v>0</v>
          </cell>
          <cell r="AD251">
            <v>0</v>
          </cell>
          <cell r="AE251">
            <v>0</v>
          </cell>
          <cell r="AF251">
            <v>0</v>
          </cell>
          <cell r="AG251">
            <v>0</v>
          </cell>
          <cell r="AH251">
            <v>0</v>
          </cell>
          <cell r="AI251">
            <v>0</v>
          </cell>
          <cell r="AJ251">
            <v>3683</v>
          </cell>
          <cell r="AK251">
            <v>0</v>
          </cell>
          <cell r="AL251">
            <v>3683</v>
          </cell>
          <cell r="AM251">
            <v>0</v>
          </cell>
          <cell r="AN251">
            <v>0</v>
          </cell>
          <cell r="AO251">
            <v>0</v>
          </cell>
          <cell r="AP251">
            <v>0</v>
          </cell>
          <cell r="AQ251">
            <v>135</v>
          </cell>
          <cell r="AR251">
            <v>1687</v>
          </cell>
          <cell r="AS251">
            <v>0</v>
          </cell>
          <cell r="AT251">
            <v>0</v>
          </cell>
        </row>
        <row r="252">
          <cell r="F252" t="str">
            <v/>
          </cell>
          <cell r="G252" t="str">
            <v>04</v>
          </cell>
          <cell r="I252" t="str">
            <v>　　２０人～　２９人</v>
          </cell>
          <cell r="J252">
            <v>1</v>
          </cell>
          <cell r="K252">
            <v>27</v>
          </cell>
          <cell r="L252">
            <v>17</v>
          </cell>
          <cell r="M252">
            <v>10</v>
          </cell>
          <cell r="N252">
            <v>27</v>
          </cell>
          <cell r="O252">
            <v>12</v>
          </cell>
          <cell r="P252">
            <v>1</v>
          </cell>
          <cell r="Q252">
            <v>5</v>
          </cell>
          <cell r="R252">
            <v>9</v>
          </cell>
          <cell r="S252">
            <v>0</v>
          </cell>
          <cell r="T252">
            <v>0</v>
          </cell>
          <cell r="U252">
            <v>0</v>
          </cell>
          <cell r="V252">
            <v>0</v>
          </cell>
          <cell r="W252">
            <v>0</v>
          </cell>
          <cell r="X252">
            <v>0</v>
          </cell>
          <cell r="Y252">
            <v>0</v>
          </cell>
          <cell r="Z252">
            <v>0</v>
          </cell>
          <cell r="AA252">
            <v>10500</v>
          </cell>
          <cell r="AB252">
            <v>15660</v>
          </cell>
          <cell r="AC252">
            <v>0</v>
          </cell>
          <cell r="AD252">
            <v>0</v>
          </cell>
          <cell r="AE252">
            <v>0</v>
          </cell>
          <cell r="AF252">
            <v>0</v>
          </cell>
          <cell r="AG252">
            <v>0</v>
          </cell>
          <cell r="AH252">
            <v>0</v>
          </cell>
          <cell r="AI252">
            <v>0</v>
          </cell>
          <cell r="AJ252">
            <v>31860</v>
          </cell>
          <cell r="AK252">
            <v>28426</v>
          </cell>
          <cell r="AL252">
            <v>3434</v>
          </cell>
          <cell r="AM252">
            <v>0</v>
          </cell>
          <cell r="AN252">
            <v>0</v>
          </cell>
          <cell r="AO252">
            <v>0</v>
          </cell>
          <cell r="AP252">
            <v>0</v>
          </cell>
          <cell r="AQ252">
            <v>1200</v>
          </cell>
          <cell r="AR252">
            <v>15000</v>
          </cell>
          <cell r="AS252">
            <v>0</v>
          </cell>
          <cell r="AT252">
            <v>0</v>
          </cell>
        </row>
        <row r="253">
          <cell r="F253" t="str">
            <v/>
          </cell>
          <cell r="G253" t="str">
            <v>05</v>
          </cell>
          <cell r="I253" t="str">
            <v>　　３０人～　４９人</v>
          </cell>
          <cell r="J253">
            <v>2</v>
          </cell>
          <cell r="K253">
            <v>79</v>
          </cell>
          <cell r="L253">
            <v>44</v>
          </cell>
          <cell r="M253">
            <v>35</v>
          </cell>
          <cell r="N253">
            <v>79</v>
          </cell>
          <cell r="O253">
            <v>35</v>
          </cell>
          <cell r="P253">
            <v>13</v>
          </cell>
          <cell r="Q253">
            <v>9</v>
          </cell>
          <cell r="R253">
            <v>21</v>
          </cell>
          <cell r="S253">
            <v>0</v>
          </cell>
          <cell r="T253">
            <v>1</v>
          </cell>
          <cell r="U253">
            <v>0</v>
          </cell>
          <cell r="V253">
            <v>0</v>
          </cell>
          <cell r="W253">
            <v>0</v>
          </cell>
          <cell r="X253">
            <v>0</v>
          </cell>
          <cell r="Y253">
            <v>0</v>
          </cell>
          <cell r="Z253">
            <v>0</v>
          </cell>
          <cell r="AA253">
            <v>23777</v>
          </cell>
          <cell r="AB253">
            <v>61184</v>
          </cell>
          <cell r="AC253">
            <v>44118</v>
          </cell>
          <cell r="AD253">
            <v>8</v>
          </cell>
          <cell r="AE253">
            <v>2029</v>
          </cell>
          <cell r="AF253">
            <v>7277</v>
          </cell>
          <cell r="AG253">
            <v>7752</v>
          </cell>
          <cell r="AH253">
            <v>0</v>
          </cell>
          <cell r="AI253">
            <v>0</v>
          </cell>
          <cell r="AJ253">
            <v>136523</v>
          </cell>
          <cell r="AK253">
            <v>136523</v>
          </cell>
          <cell r="AL253">
            <v>0</v>
          </cell>
          <cell r="AM253">
            <v>0</v>
          </cell>
          <cell r="AN253">
            <v>0</v>
          </cell>
          <cell r="AO253">
            <v>0</v>
          </cell>
          <cell r="AP253">
            <v>0</v>
          </cell>
          <cell r="AQ253">
            <v>5238</v>
          </cell>
          <cell r="AR253">
            <v>70101</v>
          </cell>
          <cell r="AS253">
            <v>137215</v>
          </cell>
          <cell r="AT253">
            <v>65091</v>
          </cell>
        </row>
        <row r="254">
          <cell r="F254" t="str">
            <v/>
          </cell>
          <cell r="G254" t="str">
            <v>07</v>
          </cell>
          <cell r="I254" t="str">
            <v>　１００人～１９９人</v>
          </cell>
          <cell r="J254">
            <v>1</v>
          </cell>
          <cell r="K254">
            <v>154</v>
          </cell>
          <cell r="L254">
            <v>41</v>
          </cell>
          <cell r="M254">
            <v>113</v>
          </cell>
          <cell r="N254">
            <v>154</v>
          </cell>
          <cell r="O254">
            <v>23</v>
          </cell>
          <cell r="P254">
            <v>5</v>
          </cell>
          <cell r="Q254">
            <v>18</v>
          </cell>
          <cell r="R254">
            <v>108</v>
          </cell>
          <cell r="S254">
            <v>0</v>
          </cell>
          <cell r="T254">
            <v>0</v>
          </cell>
          <cell r="U254">
            <v>0</v>
          </cell>
          <cell r="V254">
            <v>0</v>
          </cell>
          <cell r="W254">
            <v>0</v>
          </cell>
          <cell r="X254">
            <v>0</v>
          </cell>
          <cell r="Y254">
            <v>0</v>
          </cell>
          <cell r="Z254">
            <v>0</v>
          </cell>
          <cell r="AA254">
            <v>23103</v>
          </cell>
          <cell r="AB254">
            <v>82341</v>
          </cell>
          <cell r="AC254">
            <v>81423</v>
          </cell>
          <cell r="AD254">
            <v>518</v>
          </cell>
          <cell r="AE254">
            <v>400</v>
          </cell>
          <cell r="AF254">
            <v>0</v>
          </cell>
          <cell r="AG254">
            <v>0</v>
          </cell>
          <cell r="AH254">
            <v>0</v>
          </cell>
          <cell r="AI254">
            <v>0</v>
          </cell>
          <cell r="AJ254">
            <v>136850</v>
          </cell>
          <cell r="AK254">
            <v>136850</v>
          </cell>
          <cell r="AL254">
            <v>0</v>
          </cell>
          <cell r="AM254">
            <v>0</v>
          </cell>
          <cell r="AN254">
            <v>0</v>
          </cell>
          <cell r="AO254">
            <v>0</v>
          </cell>
          <cell r="AP254">
            <v>0</v>
          </cell>
          <cell r="AQ254">
            <v>3908</v>
          </cell>
          <cell r="AR254">
            <v>50601</v>
          </cell>
          <cell r="AS254">
            <v>136850</v>
          </cell>
          <cell r="AT254">
            <v>50601</v>
          </cell>
        </row>
        <row r="255">
          <cell r="F255" t="str">
            <v>1834</v>
          </cell>
          <cell r="G255" t="str">
            <v/>
          </cell>
          <cell r="H255" t="str">
            <v>工業用プラスチック製品加工業</v>
          </cell>
          <cell r="J255">
            <v>7</v>
          </cell>
          <cell r="K255">
            <v>68</v>
          </cell>
          <cell r="L255">
            <v>39</v>
          </cell>
          <cell r="M255">
            <v>29</v>
          </cell>
          <cell r="N255">
            <v>68</v>
          </cell>
          <cell r="O255">
            <v>33</v>
          </cell>
          <cell r="P255">
            <v>21</v>
          </cell>
          <cell r="Q255">
            <v>6</v>
          </cell>
          <cell r="R255">
            <v>8</v>
          </cell>
          <cell r="S255">
            <v>0</v>
          </cell>
          <cell r="T255">
            <v>0</v>
          </cell>
          <cell r="U255">
            <v>0</v>
          </cell>
          <cell r="V255">
            <v>0</v>
          </cell>
          <cell r="W255">
            <v>0</v>
          </cell>
          <cell r="X255">
            <v>0</v>
          </cell>
          <cell r="Y255">
            <v>0</v>
          </cell>
          <cell r="Z255">
            <v>0</v>
          </cell>
          <cell r="AA255">
            <v>17692</v>
          </cell>
          <cell r="AB255">
            <v>12829</v>
          </cell>
          <cell r="AC255">
            <v>0</v>
          </cell>
          <cell r="AD255">
            <v>0</v>
          </cell>
          <cell r="AE255">
            <v>0</v>
          </cell>
          <cell r="AF255">
            <v>0</v>
          </cell>
          <cell r="AG255">
            <v>0</v>
          </cell>
          <cell r="AH255">
            <v>0</v>
          </cell>
          <cell r="AI255">
            <v>0</v>
          </cell>
          <cell r="AJ255">
            <v>41574</v>
          </cell>
          <cell r="AK255">
            <v>29043</v>
          </cell>
          <cell r="AL255">
            <v>10166</v>
          </cell>
          <cell r="AM255">
            <v>0</v>
          </cell>
          <cell r="AN255">
            <v>2365</v>
          </cell>
          <cell r="AO255">
            <v>0</v>
          </cell>
          <cell r="AP255">
            <v>0</v>
          </cell>
          <cell r="AQ255">
            <v>2129</v>
          </cell>
          <cell r="AR255">
            <v>26616</v>
          </cell>
          <cell r="AS255">
            <v>0</v>
          </cell>
          <cell r="AT255">
            <v>0</v>
          </cell>
        </row>
        <row r="256">
          <cell r="F256" t="str">
            <v/>
          </cell>
          <cell r="G256" t="str">
            <v>02</v>
          </cell>
          <cell r="I256" t="str">
            <v>　　　４人～　　９人</v>
          </cell>
          <cell r="J256">
            <v>5</v>
          </cell>
          <cell r="K256">
            <v>31</v>
          </cell>
          <cell r="L256">
            <v>17</v>
          </cell>
          <cell r="M256">
            <v>14</v>
          </cell>
          <cell r="N256">
            <v>31</v>
          </cell>
          <cell r="O256">
            <v>13</v>
          </cell>
          <cell r="P256">
            <v>7</v>
          </cell>
          <cell r="Q256">
            <v>4</v>
          </cell>
          <cell r="R256">
            <v>7</v>
          </cell>
          <cell r="S256">
            <v>0</v>
          </cell>
          <cell r="T256">
            <v>0</v>
          </cell>
          <cell r="U256">
            <v>0</v>
          </cell>
          <cell r="V256">
            <v>0</v>
          </cell>
          <cell r="W256">
            <v>0</v>
          </cell>
          <cell r="X256">
            <v>0</v>
          </cell>
          <cell r="Y256">
            <v>0</v>
          </cell>
          <cell r="Z256">
            <v>0</v>
          </cell>
          <cell r="AA256">
            <v>7311</v>
          </cell>
          <cell r="AB256">
            <v>3856</v>
          </cell>
          <cell r="AC256">
            <v>0</v>
          </cell>
          <cell r="AD256">
            <v>0</v>
          </cell>
          <cell r="AE256">
            <v>0</v>
          </cell>
          <cell r="AF256">
            <v>0</v>
          </cell>
          <cell r="AG256">
            <v>0</v>
          </cell>
          <cell r="AH256">
            <v>0</v>
          </cell>
          <cell r="AI256">
            <v>0</v>
          </cell>
          <cell r="AJ256">
            <v>19278</v>
          </cell>
          <cell r="AK256">
            <v>11221</v>
          </cell>
          <cell r="AL256">
            <v>5692</v>
          </cell>
          <cell r="AM256">
            <v>0</v>
          </cell>
          <cell r="AN256">
            <v>2365</v>
          </cell>
          <cell r="AO256">
            <v>0</v>
          </cell>
          <cell r="AP256">
            <v>0</v>
          </cell>
          <cell r="AQ256">
            <v>1143</v>
          </cell>
          <cell r="AR256">
            <v>14279</v>
          </cell>
          <cell r="AS256">
            <v>0</v>
          </cell>
          <cell r="AT256">
            <v>0</v>
          </cell>
        </row>
        <row r="257">
          <cell r="F257" t="str">
            <v/>
          </cell>
          <cell r="G257" t="str">
            <v>03</v>
          </cell>
          <cell r="I257" t="str">
            <v>　　１０人～　１９人</v>
          </cell>
          <cell r="J257">
            <v>1</v>
          </cell>
          <cell r="K257">
            <v>10</v>
          </cell>
          <cell r="L257">
            <v>1</v>
          </cell>
          <cell r="M257">
            <v>9</v>
          </cell>
          <cell r="N257">
            <v>10</v>
          </cell>
          <cell r="O257">
            <v>1</v>
          </cell>
          <cell r="P257">
            <v>9</v>
          </cell>
          <cell r="Q257">
            <v>0</v>
          </cell>
          <cell r="R257">
            <v>0</v>
          </cell>
          <cell r="S257">
            <v>0</v>
          </cell>
          <cell r="T257">
            <v>0</v>
          </cell>
          <cell r="U257">
            <v>0</v>
          </cell>
          <cell r="V257">
            <v>0</v>
          </cell>
          <cell r="W257">
            <v>0</v>
          </cell>
          <cell r="X257">
            <v>0</v>
          </cell>
          <cell r="Y257">
            <v>0</v>
          </cell>
          <cell r="Z257">
            <v>0</v>
          </cell>
          <cell r="AA257">
            <v>1861</v>
          </cell>
          <cell r="AB257">
            <v>513</v>
          </cell>
          <cell r="AC257">
            <v>0</v>
          </cell>
          <cell r="AD257">
            <v>0</v>
          </cell>
          <cell r="AE257">
            <v>0</v>
          </cell>
          <cell r="AF257">
            <v>0</v>
          </cell>
          <cell r="AG257">
            <v>0</v>
          </cell>
          <cell r="AH257">
            <v>0</v>
          </cell>
          <cell r="AI257">
            <v>0</v>
          </cell>
          <cell r="AJ257">
            <v>4474</v>
          </cell>
          <cell r="AK257">
            <v>0</v>
          </cell>
          <cell r="AL257">
            <v>4474</v>
          </cell>
          <cell r="AM257">
            <v>0</v>
          </cell>
          <cell r="AN257">
            <v>0</v>
          </cell>
          <cell r="AO257">
            <v>0</v>
          </cell>
          <cell r="AP257">
            <v>0</v>
          </cell>
          <cell r="AQ257">
            <v>293</v>
          </cell>
          <cell r="AR257">
            <v>3668</v>
          </cell>
          <cell r="AS257">
            <v>0</v>
          </cell>
          <cell r="AT257">
            <v>0</v>
          </cell>
        </row>
        <row r="258">
          <cell r="F258" t="str">
            <v/>
          </cell>
          <cell r="G258" t="str">
            <v>04</v>
          </cell>
          <cell r="I258" t="str">
            <v>　　２０人～　２９人</v>
          </cell>
          <cell r="J258">
            <v>1</v>
          </cell>
          <cell r="K258">
            <v>27</v>
          </cell>
          <cell r="L258">
            <v>21</v>
          </cell>
          <cell r="M258">
            <v>6</v>
          </cell>
          <cell r="N258">
            <v>27</v>
          </cell>
          <cell r="O258">
            <v>19</v>
          </cell>
          <cell r="P258">
            <v>5</v>
          </cell>
          <cell r="Q258">
            <v>2</v>
          </cell>
          <cell r="R258">
            <v>1</v>
          </cell>
          <cell r="S258">
            <v>0</v>
          </cell>
          <cell r="T258">
            <v>0</v>
          </cell>
          <cell r="U258">
            <v>0</v>
          </cell>
          <cell r="V258">
            <v>0</v>
          </cell>
          <cell r="W258">
            <v>0</v>
          </cell>
          <cell r="X258">
            <v>0</v>
          </cell>
          <cell r="Y258">
            <v>0</v>
          </cell>
          <cell r="Z258">
            <v>0</v>
          </cell>
          <cell r="AA258">
            <v>8520</v>
          </cell>
          <cell r="AB258">
            <v>8460</v>
          </cell>
          <cell r="AC258">
            <v>0</v>
          </cell>
          <cell r="AD258">
            <v>0</v>
          </cell>
          <cell r="AE258">
            <v>0</v>
          </cell>
          <cell r="AF258">
            <v>0</v>
          </cell>
          <cell r="AG258">
            <v>0</v>
          </cell>
          <cell r="AH258">
            <v>0</v>
          </cell>
          <cell r="AI258">
            <v>0</v>
          </cell>
          <cell r="AJ258">
            <v>17822</v>
          </cell>
          <cell r="AK258">
            <v>17822</v>
          </cell>
          <cell r="AL258">
            <v>0</v>
          </cell>
          <cell r="AM258">
            <v>0</v>
          </cell>
          <cell r="AN258">
            <v>0</v>
          </cell>
          <cell r="AO258">
            <v>0</v>
          </cell>
          <cell r="AP258">
            <v>0</v>
          </cell>
          <cell r="AQ258">
            <v>693</v>
          </cell>
          <cell r="AR258">
            <v>8669</v>
          </cell>
          <cell r="AS258">
            <v>0</v>
          </cell>
          <cell r="AT258">
            <v>0</v>
          </cell>
        </row>
        <row r="259">
          <cell r="F259" t="str">
            <v>184</v>
          </cell>
          <cell r="G259" t="str">
            <v/>
          </cell>
          <cell r="H259" t="str">
            <v>発泡・強化プラスチック製品製造業</v>
          </cell>
          <cell r="J259">
            <v>3</v>
          </cell>
          <cell r="K259">
            <v>30</v>
          </cell>
          <cell r="L259">
            <v>21</v>
          </cell>
          <cell r="M259">
            <v>9</v>
          </cell>
          <cell r="N259">
            <v>30</v>
          </cell>
          <cell r="O259">
            <v>20</v>
          </cell>
          <cell r="P259">
            <v>4</v>
          </cell>
          <cell r="Q259">
            <v>1</v>
          </cell>
          <cell r="R259">
            <v>5</v>
          </cell>
          <cell r="S259">
            <v>0</v>
          </cell>
          <cell r="T259">
            <v>0</v>
          </cell>
          <cell r="U259">
            <v>0</v>
          </cell>
          <cell r="V259">
            <v>0</v>
          </cell>
          <cell r="W259">
            <v>0</v>
          </cell>
          <cell r="X259">
            <v>1</v>
          </cell>
          <cell r="Y259">
            <v>0</v>
          </cell>
          <cell r="Z259">
            <v>0</v>
          </cell>
          <cell r="AA259">
            <v>13235</v>
          </cell>
          <cell r="AB259">
            <v>31496</v>
          </cell>
          <cell r="AC259">
            <v>0</v>
          </cell>
          <cell r="AD259">
            <v>0</v>
          </cell>
          <cell r="AE259">
            <v>0</v>
          </cell>
          <cell r="AF259">
            <v>0</v>
          </cell>
          <cell r="AG259">
            <v>0</v>
          </cell>
          <cell r="AH259">
            <v>0</v>
          </cell>
          <cell r="AI259">
            <v>706</v>
          </cell>
          <cell r="AJ259">
            <v>63527</v>
          </cell>
          <cell r="AK259">
            <v>63527</v>
          </cell>
          <cell r="AL259">
            <v>0</v>
          </cell>
          <cell r="AM259">
            <v>0</v>
          </cell>
          <cell r="AN259">
            <v>0</v>
          </cell>
          <cell r="AO259">
            <v>0</v>
          </cell>
          <cell r="AP259">
            <v>0</v>
          </cell>
          <cell r="AQ259">
            <v>2372</v>
          </cell>
          <cell r="AR259">
            <v>29659</v>
          </cell>
          <cell r="AS259">
            <v>0</v>
          </cell>
          <cell r="AT259">
            <v>0</v>
          </cell>
        </row>
        <row r="260">
          <cell r="F260" t="str">
            <v/>
          </cell>
          <cell r="G260" t="str">
            <v>02</v>
          </cell>
          <cell r="I260" t="str">
            <v>　　　４人～　　９人</v>
          </cell>
          <cell r="J260">
            <v>1</v>
          </cell>
          <cell r="K260">
            <v>7</v>
          </cell>
          <cell r="L260">
            <v>5</v>
          </cell>
          <cell r="M260">
            <v>2</v>
          </cell>
          <cell r="N260">
            <v>7</v>
          </cell>
          <cell r="O260">
            <v>5</v>
          </cell>
          <cell r="P260">
            <v>0</v>
          </cell>
          <cell r="Q260">
            <v>0</v>
          </cell>
          <cell r="R260">
            <v>2</v>
          </cell>
          <cell r="S260">
            <v>0</v>
          </cell>
          <cell r="T260">
            <v>0</v>
          </cell>
          <cell r="U260">
            <v>0</v>
          </cell>
          <cell r="V260">
            <v>0</v>
          </cell>
          <cell r="W260">
            <v>0</v>
          </cell>
          <cell r="X260">
            <v>0</v>
          </cell>
          <cell r="Y260">
            <v>0</v>
          </cell>
          <cell r="Z260">
            <v>0</v>
          </cell>
          <cell r="AA260">
            <v>4053</v>
          </cell>
          <cell r="AB260">
            <v>7335</v>
          </cell>
          <cell r="AC260">
            <v>0</v>
          </cell>
          <cell r="AD260">
            <v>0</v>
          </cell>
          <cell r="AE260">
            <v>0</v>
          </cell>
          <cell r="AF260">
            <v>0</v>
          </cell>
          <cell r="AG260">
            <v>0</v>
          </cell>
          <cell r="AH260">
            <v>0</v>
          </cell>
          <cell r="AI260">
            <v>237</v>
          </cell>
          <cell r="AJ260">
            <v>17804</v>
          </cell>
          <cell r="AK260">
            <v>17804</v>
          </cell>
          <cell r="AL260">
            <v>0</v>
          </cell>
          <cell r="AM260">
            <v>0</v>
          </cell>
          <cell r="AN260">
            <v>0</v>
          </cell>
          <cell r="AO260">
            <v>0</v>
          </cell>
          <cell r="AP260">
            <v>0</v>
          </cell>
          <cell r="AQ260">
            <v>775</v>
          </cell>
          <cell r="AR260">
            <v>9694</v>
          </cell>
          <cell r="AS260">
            <v>0</v>
          </cell>
          <cell r="AT260">
            <v>0</v>
          </cell>
        </row>
        <row r="261">
          <cell r="F261" t="str">
            <v/>
          </cell>
          <cell r="G261" t="str">
            <v>03</v>
          </cell>
          <cell r="I261" t="str">
            <v>　　１０人～　１９人</v>
          </cell>
          <cell r="J261">
            <v>2</v>
          </cell>
          <cell r="K261">
            <v>23</v>
          </cell>
          <cell r="L261">
            <v>16</v>
          </cell>
          <cell r="M261">
            <v>7</v>
          </cell>
          <cell r="N261">
            <v>23</v>
          </cell>
          <cell r="O261">
            <v>15</v>
          </cell>
          <cell r="P261">
            <v>4</v>
          </cell>
          <cell r="Q261">
            <v>1</v>
          </cell>
          <cell r="R261">
            <v>3</v>
          </cell>
          <cell r="S261">
            <v>0</v>
          </cell>
          <cell r="T261">
            <v>0</v>
          </cell>
          <cell r="U261">
            <v>0</v>
          </cell>
          <cell r="V261">
            <v>0</v>
          </cell>
          <cell r="W261">
            <v>0</v>
          </cell>
          <cell r="X261">
            <v>1</v>
          </cell>
          <cell r="Y261">
            <v>0</v>
          </cell>
          <cell r="Z261">
            <v>0</v>
          </cell>
          <cell r="AA261">
            <v>9182</v>
          </cell>
          <cell r="AB261">
            <v>24161</v>
          </cell>
          <cell r="AC261">
            <v>0</v>
          </cell>
          <cell r="AD261">
            <v>0</v>
          </cell>
          <cell r="AE261">
            <v>0</v>
          </cell>
          <cell r="AF261">
            <v>0</v>
          </cell>
          <cell r="AG261">
            <v>0</v>
          </cell>
          <cell r="AH261">
            <v>0</v>
          </cell>
          <cell r="AI261">
            <v>469</v>
          </cell>
          <cell r="AJ261">
            <v>45723</v>
          </cell>
          <cell r="AK261">
            <v>45723</v>
          </cell>
          <cell r="AL261">
            <v>0</v>
          </cell>
          <cell r="AM261">
            <v>0</v>
          </cell>
          <cell r="AN261">
            <v>0</v>
          </cell>
          <cell r="AO261">
            <v>0</v>
          </cell>
          <cell r="AP261">
            <v>0</v>
          </cell>
          <cell r="AQ261">
            <v>1597</v>
          </cell>
          <cell r="AR261">
            <v>19965</v>
          </cell>
          <cell r="AS261">
            <v>0</v>
          </cell>
          <cell r="AT261">
            <v>0</v>
          </cell>
        </row>
        <row r="262">
          <cell r="F262" t="str">
            <v>1841</v>
          </cell>
          <cell r="G262" t="str">
            <v/>
          </cell>
          <cell r="H262" t="str">
            <v>軟質プラスチック発泡製品製造業（半硬質性を含む）</v>
          </cell>
          <cell r="J262">
            <v>1</v>
          </cell>
          <cell r="K262">
            <v>13</v>
          </cell>
          <cell r="L262">
            <v>8</v>
          </cell>
          <cell r="M262">
            <v>5</v>
          </cell>
          <cell r="N262">
            <v>13</v>
          </cell>
          <cell r="O262">
            <v>7</v>
          </cell>
          <cell r="P262">
            <v>2</v>
          </cell>
          <cell r="Q262">
            <v>1</v>
          </cell>
          <cell r="R262">
            <v>3</v>
          </cell>
          <cell r="S262">
            <v>0</v>
          </cell>
          <cell r="T262">
            <v>0</v>
          </cell>
          <cell r="U262">
            <v>0</v>
          </cell>
          <cell r="V262">
            <v>0</v>
          </cell>
          <cell r="W262">
            <v>0</v>
          </cell>
          <cell r="X262">
            <v>1</v>
          </cell>
          <cell r="Y262">
            <v>0</v>
          </cell>
          <cell r="Z262">
            <v>0</v>
          </cell>
          <cell r="AA262">
            <v>3540</v>
          </cell>
          <cell r="AB262">
            <v>9607</v>
          </cell>
          <cell r="AC262">
            <v>0</v>
          </cell>
          <cell r="AD262">
            <v>0</v>
          </cell>
          <cell r="AE262">
            <v>0</v>
          </cell>
          <cell r="AF262">
            <v>0</v>
          </cell>
          <cell r="AG262">
            <v>0</v>
          </cell>
          <cell r="AH262">
            <v>0</v>
          </cell>
          <cell r="AI262">
            <v>469</v>
          </cell>
          <cell r="AJ262">
            <v>19706</v>
          </cell>
          <cell r="AK262">
            <v>19706</v>
          </cell>
          <cell r="AL262">
            <v>0</v>
          </cell>
          <cell r="AM262">
            <v>0</v>
          </cell>
          <cell r="AN262">
            <v>0</v>
          </cell>
          <cell r="AO262">
            <v>0</v>
          </cell>
          <cell r="AP262">
            <v>0</v>
          </cell>
          <cell r="AQ262">
            <v>748</v>
          </cell>
          <cell r="AR262">
            <v>9351</v>
          </cell>
          <cell r="AS262">
            <v>0</v>
          </cell>
          <cell r="AT262">
            <v>0</v>
          </cell>
        </row>
        <row r="263">
          <cell r="F263" t="str">
            <v/>
          </cell>
          <cell r="G263" t="str">
            <v>03</v>
          </cell>
          <cell r="I263" t="str">
            <v>　　１０人～　１９人</v>
          </cell>
          <cell r="J263">
            <v>1</v>
          </cell>
          <cell r="K263">
            <v>13</v>
          </cell>
          <cell r="L263">
            <v>8</v>
          </cell>
          <cell r="M263">
            <v>5</v>
          </cell>
          <cell r="N263">
            <v>13</v>
          </cell>
          <cell r="O263">
            <v>7</v>
          </cell>
          <cell r="P263">
            <v>2</v>
          </cell>
          <cell r="Q263">
            <v>1</v>
          </cell>
          <cell r="R263">
            <v>3</v>
          </cell>
          <cell r="S263">
            <v>0</v>
          </cell>
          <cell r="T263">
            <v>0</v>
          </cell>
          <cell r="U263">
            <v>0</v>
          </cell>
          <cell r="V263">
            <v>0</v>
          </cell>
          <cell r="W263">
            <v>0</v>
          </cell>
          <cell r="X263">
            <v>1</v>
          </cell>
          <cell r="Y263">
            <v>0</v>
          </cell>
          <cell r="Z263">
            <v>0</v>
          </cell>
          <cell r="AA263">
            <v>3540</v>
          </cell>
          <cell r="AB263">
            <v>9607</v>
          </cell>
          <cell r="AC263">
            <v>0</v>
          </cell>
          <cell r="AD263">
            <v>0</v>
          </cell>
          <cell r="AE263">
            <v>0</v>
          </cell>
          <cell r="AF263">
            <v>0</v>
          </cell>
          <cell r="AG263">
            <v>0</v>
          </cell>
          <cell r="AH263">
            <v>0</v>
          </cell>
          <cell r="AI263">
            <v>469</v>
          </cell>
          <cell r="AJ263">
            <v>19706</v>
          </cell>
          <cell r="AK263">
            <v>19706</v>
          </cell>
          <cell r="AL263">
            <v>0</v>
          </cell>
          <cell r="AM263">
            <v>0</v>
          </cell>
          <cell r="AN263">
            <v>0</v>
          </cell>
          <cell r="AO263">
            <v>0</v>
          </cell>
          <cell r="AP263">
            <v>0</v>
          </cell>
          <cell r="AQ263">
            <v>748</v>
          </cell>
          <cell r="AR263">
            <v>9351</v>
          </cell>
          <cell r="AS263">
            <v>0</v>
          </cell>
          <cell r="AT263">
            <v>0</v>
          </cell>
        </row>
        <row r="264">
          <cell r="F264" t="str">
            <v>1844</v>
          </cell>
          <cell r="G264" t="str">
            <v/>
          </cell>
          <cell r="H264" t="str">
            <v>強化プラスチック製容器・浴槽等製造業</v>
          </cell>
          <cell r="J264">
            <v>2</v>
          </cell>
          <cell r="K264">
            <v>17</v>
          </cell>
          <cell r="L264">
            <v>13</v>
          </cell>
          <cell r="M264">
            <v>4</v>
          </cell>
          <cell r="N264">
            <v>17</v>
          </cell>
          <cell r="O264">
            <v>13</v>
          </cell>
          <cell r="P264">
            <v>2</v>
          </cell>
          <cell r="Q264">
            <v>0</v>
          </cell>
          <cell r="R264">
            <v>2</v>
          </cell>
          <cell r="S264">
            <v>0</v>
          </cell>
          <cell r="T264">
            <v>0</v>
          </cell>
          <cell r="U264">
            <v>0</v>
          </cell>
          <cell r="V264">
            <v>0</v>
          </cell>
          <cell r="W264">
            <v>0</v>
          </cell>
          <cell r="X264">
            <v>0</v>
          </cell>
          <cell r="Y264">
            <v>0</v>
          </cell>
          <cell r="Z264">
            <v>0</v>
          </cell>
          <cell r="AA264">
            <v>9695</v>
          </cell>
          <cell r="AB264">
            <v>21889</v>
          </cell>
          <cell r="AC264">
            <v>0</v>
          </cell>
          <cell r="AD264">
            <v>0</v>
          </cell>
          <cell r="AE264">
            <v>0</v>
          </cell>
          <cell r="AF264">
            <v>0</v>
          </cell>
          <cell r="AG264">
            <v>0</v>
          </cell>
          <cell r="AH264">
            <v>0</v>
          </cell>
          <cell r="AI264">
            <v>237</v>
          </cell>
          <cell r="AJ264">
            <v>43821</v>
          </cell>
          <cell r="AK264">
            <v>43821</v>
          </cell>
          <cell r="AL264">
            <v>0</v>
          </cell>
          <cell r="AM264">
            <v>0</v>
          </cell>
          <cell r="AN264">
            <v>0</v>
          </cell>
          <cell r="AO264">
            <v>0</v>
          </cell>
          <cell r="AP264">
            <v>0</v>
          </cell>
          <cell r="AQ264">
            <v>1624</v>
          </cell>
          <cell r="AR264">
            <v>20308</v>
          </cell>
          <cell r="AS264">
            <v>0</v>
          </cell>
          <cell r="AT264">
            <v>0</v>
          </cell>
        </row>
        <row r="265">
          <cell r="F265" t="str">
            <v/>
          </cell>
          <cell r="G265" t="str">
            <v>02</v>
          </cell>
          <cell r="I265" t="str">
            <v>　　　４人～　　９人</v>
          </cell>
          <cell r="J265">
            <v>1</v>
          </cell>
          <cell r="K265">
            <v>7</v>
          </cell>
          <cell r="L265">
            <v>5</v>
          </cell>
          <cell r="M265">
            <v>2</v>
          </cell>
          <cell r="N265">
            <v>7</v>
          </cell>
          <cell r="O265">
            <v>5</v>
          </cell>
          <cell r="P265">
            <v>0</v>
          </cell>
          <cell r="Q265">
            <v>0</v>
          </cell>
          <cell r="R265">
            <v>2</v>
          </cell>
          <cell r="S265">
            <v>0</v>
          </cell>
          <cell r="T265">
            <v>0</v>
          </cell>
          <cell r="U265">
            <v>0</v>
          </cell>
          <cell r="V265">
            <v>0</v>
          </cell>
          <cell r="W265">
            <v>0</v>
          </cell>
          <cell r="X265">
            <v>0</v>
          </cell>
          <cell r="Y265">
            <v>0</v>
          </cell>
          <cell r="Z265">
            <v>0</v>
          </cell>
          <cell r="AA265">
            <v>4053</v>
          </cell>
          <cell r="AB265">
            <v>7335</v>
          </cell>
          <cell r="AC265">
            <v>0</v>
          </cell>
          <cell r="AD265">
            <v>0</v>
          </cell>
          <cell r="AE265">
            <v>0</v>
          </cell>
          <cell r="AF265">
            <v>0</v>
          </cell>
          <cell r="AG265">
            <v>0</v>
          </cell>
          <cell r="AH265">
            <v>0</v>
          </cell>
          <cell r="AI265">
            <v>237</v>
          </cell>
          <cell r="AJ265">
            <v>17804</v>
          </cell>
          <cell r="AK265">
            <v>17804</v>
          </cell>
          <cell r="AL265">
            <v>0</v>
          </cell>
          <cell r="AM265">
            <v>0</v>
          </cell>
          <cell r="AN265">
            <v>0</v>
          </cell>
          <cell r="AO265">
            <v>0</v>
          </cell>
          <cell r="AP265">
            <v>0</v>
          </cell>
          <cell r="AQ265">
            <v>775</v>
          </cell>
          <cell r="AR265">
            <v>9694</v>
          </cell>
          <cell r="AS265">
            <v>0</v>
          </cell>
          <cell r="AT265">
            <v>0</v>
          </cell>
        </row>
        <row r="266">
          <cell r="F266" t="str">
            <v/>
          </cell>
          <cell r="G266" t="str">
            <v>03</v>
          </cell>
          <cell r="I266" t="str">
            <v>　　１０人～　１９人</v>
          </cell>
          <cell r="J266">
            <v>1</v>
          </cell>
          <cell r="K266">
            <v>10</v>
          </cell>
          <cell r="L266">
            <v>8</v>
          </cell>
          <cell r="M266">
            <v>2</v>
          </cell>
          <cell r="N266">
            <v>10</v>
          </cell>
          <cell r="O266">
            <v>8</v>
          </cell>
          <cell r="P266">
            <v>2</v>
          </cell>
          <cell r="Q266">
            <v>0</v>
          </cell>
          <cell r="R266">
            <v>0</v>
          </cell>
          <cell r="S266">
            <v>0</v>
          </cell>
          <cell r="T266">
            <v>0</v>
          </cell>
          <cell r="U266">
            <v>0</v>
          </cell>
          <cell r="V266">
            <v>0</v>
          </cell>
          <cell r="W266">
            <v>0</v>
          </cell>
          <cell r="X266">
            <v>0</v>
          </cell>
          <cell r="Y266">
            <v>0</v>
          </cell>
          <cell r="Z266">
            <v>0</v>
          </cell>
          <cell r="AA266">
            <v>5642</v>
          </cell>
          <cell r="AB266">
            <v>14554</v>
          </cell>
          <cell r="AC266">
            <v>0</v>
          </cell>
          <cell r="AD266">
            <v>0</v>
          </cell>
          <cell r="AE266">
            <v>0</v>
          </cell>
          <cell r="AF266">
            <v>0</v>
          </cell>
          <cell r="AG266">
            <v>0</v>
          </cell>
          <cell r="AH266">
            <v>0</v>
          </cell>
          <cell r="AI266">
            <v>0</v>
          </cell>
          <cell r="AJ266">
            <v>26017</v>
          </cell>
          <cell r="AK266">
            <v>26017</v>
          </cell>
          <cell r="AL266">
            <v>0</v>
          </cell>
          <cell r="AM266">
            <v>0</v>
          </cell>
          <cell r="AN266">
            <v>0</v>
          </cell>
          <cell r="AO266">
            <v>0</v>
          </cell>
          <cell r="AP266">
            <v>0</v>
          </cell>
          <cell r="AQ266">
            <v>849</v>
          </cell>
          <cell r="AR266">
            <v>10614</v>
          </cell>
          <cell r="AS266">
            <v>0</v>
          </cell>
          <cell r="AT266">
            <v>0</v>
          </cell>
        </row>
        <row r="267">
          <cell r="F267" t="str">
            <v>189</v>
          </cell>
          <cell r="G267" t="str">
            <v/>
          </cell>
          <cell r="H267" t="str">
            <v>その他のプラスチック製品製造業</v>
          </cell>
          <cell r="J267">
            <v>4</v>
          </cell>
          <cell r="K267">
            <v>101</v>
          </cell>
          <cell r="L267">
            <v>54</v>
          </cell>
          <cell r="M267">
            <v>47</v>
          </cell>
          <cell r="N267">
            <v>101</v>
          </cell>
          <cell r="O267">
            <v>54</v>
          </cell>
          <cell r="P267">
            <v>16</v>
          </cell>
          <cell r="Q267">
            <v>0</v>
          </cell>
          <cell r="R267">
            <v>27</v>
          </cell>
          <cell r="S267">
            <v>0</v>
          </cell>
          <cell r="T267">
            <v>4</v>
          </cell>
          <cell r="U267">
            <v>0</v>
          </cell>
          <cell r="V267">
            <v>0</v>
          </cell>
          <cell r="W267">
            <v>0</v>
          </cell>
          <cell r="X267">
            <v>0</v>
          </cell>
          <cell r="Y267">
            <v>0</v>
          </cell>
          <cell r="Z267">
            <v>0</v>
          </cell>
          <cell r="AA267">
            <v>36616</v>
          </cell>
          <cell r="AB267">
            <v>70467</v>
          </cell>
          <cell r="AC267">
            <v>38244</v>
          </cell>
          <cell r="AD267">
            <v>9</v>
          </cell>
          <cell r="AE267">
            <v>937</v>
          </cell>
          <cell r="AF267">
            <v>19529</v>
          </cell>
          <cell r="AG267">
            <v>0</v>
          </cell>
          <cell r="AH267">
            <v>0</v>
          </cell>
          <cell r="AI267">
            <v>0</v>
          </cell>
          <cell r="AJ267">
            <v>160980</v>
          </cell>
          <cell r="AK267">
            <v>160980</v>
          </cell>
          <cell r="AL267">
            <v>0</v>
          </cell>
          <cell r="AM267">
            <v>0</v>
          </cell>
          <cell r="AN267">
            <v>0</v>
          </cell>
          <cell r="AO267">
            <v>0</v>
          </cell>
          <cell r="AP267">
            <v>0</v>
          </cell>
          <cell r="AQ267">
            <v>6540</v>
          </cell>
          <cell r="AR267">
            <v>83973</v>
          </cell>
          <cell r="AS267">
            <v>135114</v>
          </cell>
          <cell r="AT267">
            <v>68981</v>
          </cell>
        </row>
        <row r="268">
          <cell r="F268" t="str">
            <v/>
          </cell>
          <cell r="G268" t="str">
            <v>02</v>
          </cell>
          <cell r="I268" t="str">
            <v>　　　４人～　　９人</v>
          </cell>
          <cell r="J268">
            <v>1</v>
          </cell>
          <cell r="K268">
            <v>4</v>
          </cell>
          <cell r="L268">
            <v>1</v>
          </cell>
          <cell r="M268">
            <v>3</v>
          </cell>
          <cell r="N268">
            <v>4</v>
          </cell>
          <cell r="O268">
            <v>1</v>
          </cell>
          <cell r="P268">
            <v>3</v>
          </cell>
          <cell r="Q268">
            <v>0</v>
          </cell>
          <cell r="R268">
            <v>0</v>
          </cell>
          <cell r="S268">
            <v>0</v>
          </cell>
          <cell r="T268">
            <v>0</v>
          </cell>
          <cell r="U268">
            <v>0</v>
          </cell>
          <cell r="V268">
            <v>0</v>
          </cell>
          <cell r="W268">
            <v>0</v>
          </cell>
          <cell r="X268">
            <v>0</v>
          </cell>
          <cell r="Y268">
            <v>0</v>
          </cell>
          <cell r="Z268">
            <v>0</v>
          </cell>
          <cell r="AA268">
            <v>1008</v>
          </cell>
          <cell r="AB268">
            <v>2776</v>
          </cell>
          <cell r="AC268">
            <v>0</v>
          </cell>
          <cell r="AD268">
            <v>0</v>
          </cell>
          <cell r="AE268">
            <v>0</v>
          </cell>
          <cell r="AF268">
            <v>0</v>
          </cell>
          <cell r="AG268">
            <v>0</v>
          </cell>
          <cell r="AH268">
            <v>0</v>
          </cell>
          <cell r="AI268">
            <v>0</v>
          </cell>
          <cell r="AJ268">
            <v>4776</v>
          </cell>
          <cell r="AK268">
            <v>4776</v>
          </cell>
          <cell r="AL268">
            <v>0</v>
          </cell>
          <cell r="AM268">
            <v>0</v>
          </cell>
          <cell r="AN268">
            <v>0</v>
          </cell>
          <cell r="AO268">
            <v>0</v>
          </cell>
          <cell r="AP268">
            <v>0</v>
          </cell>
          <cell r="AQ268">
            <v>148</v>
          </cell>
          <cell r="AR268">
            <v>1852</v>
          </cell>
          <cell r="AS268">
            <v>0</v>
          </cell>
          <cell r="AT268">
            <v>0</v>
          </cell>
        </row>
        <row r="269">
          <cell r="F269" t="str">
            <v/>
          </cell>
          <cell r="G269" t="str">
            <v>03</v>
          </cell>
          <cell r="I269" t="str">
            <v>　　１０人～　１９人</v>
          </cell>
          <cell r="J269">
            <v>1</v>
          </cell>
          <cell r="K269">
            <v>17</v>
          </cell>
          <cell r="L269">
            <v>4</v>
          </cell>
          <cell r="M269">
            <v>13</v>
          </cell>
          <cell r="N269">
            <v>17</v>
          </cell>
          <cell r="O269">
            <v>4</v>
          </cell>
          <cell r="P269">
            <v>0</v>
          </cell>
          <cell r="Q269">
            <v>0</v>
          </cell>
          <cell r="R269">
            <v>13</v>
          </cell>
          <cell r="S269">
            <v>0</v>
          </cell>
          <cell r="T269">
            <v>0</v>
          </cell>
          <cell r="U269">
            <v>0</v>
          </cell>
          <cell r="V269">
            <v>0</v>
          </cell>
          <cell r="W269">
            <v>0</v>
          </cell>
          <cell r="X269">
            <v>0</v>
          </cell>
          <cell r="Y269">
            <v>0</v>
          </cell>
          <cell r="Z269">
            <v>0</v>
          </cell>
          <cell r="AA269">
            <v>3867</v>
          </cell>
          <cell r="AB269">
            <v>8972</v>
          </cell>
          <cell r="AC269">
            <v>0</v>
          </cell>
          <cell r="AD269">
            <v>0</v>
          </cell>
          <cell r="AE269">
            <v>0</v>
          </cell>
          <cell r="AF269">
            <v>0</v>
          </cell>
          <cell r="AG269">
            <v>0</v>
          </cell>
          <cell r="AH269">
            <v>0</v>
          </cell>
          <cell r="AI269">
            <v>0</v>
          </cell>
          <cell r="AJ269">
            <v>24221</v>
          </cell>
          <cell r="AK269">
            <v>24221</v>
          </cell>
          <cell r="AL269">
            <v>0</v>
          </cell>
          <cell r="AM269">
            <v>0</v>
          </cell>
          <cell r="AN269">
            <v>0</v>
          </cell>
          <cell r="AO269">
            <v>0</v>
          </cell>
          <cell r="AP269">
            <v>0</v>
          </cell>
          <cell r="AQ269">
            <v>1129</v>
          </cell>
          <cell r="AR269">
            <v>14120</v>
          </cell>
          <cell r="AS269">
            <v>0</v>
          </cell>
          <cell r="AT269">
            <v>0</v>
          </cell>
        </row>
        <row r="270">
          <cell r="F270" t="str">
            <v/>
          </cell>
          <cell r="G270" t="str">
            <v>05</v>
          </cell>
          <cell r="I270" t="str">
            <v>　　３０人～　４９人</v>
          </cell>
          <cell r="J270">
            <v>2</v>
          </cell>
          <cell r="K270">
            <v>80</v>
          </cell>
          <cell r="L270">
            <v>49</v>
          </cell>
          <cell r="M270">
            <v>31</v>
          </cell>
          <cell r="N270">
            <v>80</v>
          </cell>
          <cell r="O270">
            <v>49</v>
          </cell>
          <cell r="P270">
            <v>13</v>
          </cell>
          <cell r="Q270">
            <v>0</v>
          </cell>
          <cell r="R270">
            <v>14</v>
          </cell>
          <cell r="S270">
            <v>0</v>
          </cell>
          <cell r="T270">
            <v>4</v>
          </cell>
          <cell r="U270">
            <v>0</v>
          </cell>
          <cell r="V270">
            <v>0</v>
          </cell>
          <cell r="W270">
            <v>0</v>
          </cell>
          <cell r="X270">
            <v>0</v>
          </cell>
          <cell r="Y270">
            <v>0</v>
          </cell>
          <cell r="Z270">
            <v>0</v>
          </cell>
          <cell r="AA270">
            <v>31741</v>
          </cell>
          <cell r="AB270">
            <v>58719</v>
          </cell>
          <cell r="AC270">
            <v>38244</v>
          </cell>
          <cell r="AD270">
            <v>9</v>
          </cell>
          <cell r="AE270">
            <v>937</v>
          </cell>
          <cell r="AF270">
            <v>19529</v>
          </cell>
          <cell r="AG270">
            <v>0</v>
          </cell>
          <cell r="AH270">
            <v>0</v>
          </cell>
          <cell r="AI270">
            <v>0</v>
          </cell>
          <cell r="AJ270">
            <v>131983</v>
          </cell>
          <cell r="AK270">
            <v>131983</v>
          </cell>
          <cell r="AL270">
            <v>0</v>
          </cell>
          <cell r="AM270">
            <v>0</v>
          </cell>
          <cell r="AN270">
            <v>0</v>
          </cell>
          <cell r="AO270">
            <v>0</v>
          </cell>
          <cell r="AP270">
            <v>0</v>
          </cell>
          <cell r="AQ270">
            <v>5263</v>
          </cell>
          <cell r="AR270">
            <v>68001</v>
          </cell>
          <cell r="AS270">
            <v>135114</v>
          </cell>
          <cell r="AT270">
            <v>68981</v>
          </cell>
        </row>
        <row r="271">
          <cell r="F271" t="str">
            <v>1897</v>
          </cell>
          <cell r="G271" t="str">
            <v/>
          </cell>
          <cell r="H271" t="str">
            <v>他に分類されないプラスチック製品製造業</v>
          </cell>
          <cell r="J271">
            <v>2</v>
          </cell>
          <cell r="K271">
            <v>80</v>
          </cell>
          <cell r="L271">
            <v>49</v>
          </cell>
          <cell r="M271">
            <v>31</v>
          </cell>
          <cell r="N271">
            <v>80</v>
          </cell>
          <cell r="O271">
            <v>49</v>
          </cell>
          <cell r="P271">
            <v>13</v>
          </cell>
          <cell r="Q271">
            <v>0</v>
          </cell>
          <cell r="R271">
            <v>14</v>
          </cell>
          <cell r="S271">
            <v>0</v>
          </cell>
          <cell r="T271">
            <v>4</v>
          </cell>
          <cell r="U271">
            <v>0</v>
          </cell>
          <cell r="V271">
            <v>0</v>
          </cell>
          <cell r="W271">
            <v>0</v>
          </cell>
          <cell r="X271">
            <v>0</v>
          </cell>
          <cell r="Y271">
            <v>0</v>
          </cell>
          <cell r="Z271">
            <v>0</v>
          </cell>
          <cell r="AA271">
            <v>31741</v>
          </cell>
          <cell r="AB271">
            <v>58719</v>
          </cell>
          <cell r="AC271">
            <v>38244</v>
          </cell>
          <cell r="AD271">
            <v>9</v>
          </cell>
          <cell r="AE271">
            <v>937</v>
          </cell>
          <cell r="AF271">
            <v>19529</v>
          </cell>
          <cell r="AG271">
            <v>0</v>
          </cell>
          <cell r="AH271">
            <v>0</v>
          </cell>
          <cell r="AI271">
            <v>0</v>
          </cell>
          <cell r="AJ271">
            <v>131983</v>
          </cell>
          <cell r="AK271">
            <v>131983</v>
          </cell>
          <cell r="AL271">
            <v>0</v>
          </cell>
          <cell r="AM271">
            <v>0</v>
          </cell>
          <cell r="AN271">
            <v>0</v>
          </cell>
          <cell r="AO271">
            <v>0</v>
          </cell>
          <cell r="AP271">
            <v>0</v>
          </cell>
          <cell r="AQ271">
            <v>5263</v>
          </cell>
          <cell r="AR271">
            <v>68001</v>
          </cell>
          <cell r="AS271">
            <v>135114</v>
          </cell>
          <cell r="AT271">
            <v>68981</v>
          </cell>
        </row>
        <row r="272">
          <cell r="F272" t="str">
            <v/>
          </cell>
          <cell r="G272" t="str">
            <v>05</v>
          </cell>
          <cell r="I272" t="str">
            <v>　　３０人～　４９人</v>
          </cell>
          <cell r="J272">
            <v>2</v>
          </cell>
          <cell r="K272">
            <v>80</v>
          </cell>
          <cell r="L272">
            <v>49</v>
          </cell>
          <cell r="M272">
            <v>31</v>
          </cell>
          <cell r="N272">
            <v>80</v>
          </cell>
          <cell r="O272">
            <v>49</v>
          </cell>
          <cell r="P272">
            <v>13</v>
          </cell>
          <cell r="Q272">
            <v>0</v>
          </cell>
          <cell r="R272">
            <v>14</v>
          </cell>
          <cell r="S272">
            <v>0</v>
          </cell>
          <cell r="T272">
            <v>4</v>
          </cell>
          <cell r="U272">
            <v>0</v>
          </cell>
          <cell r="V272">
            <v>0</v>
          </cell>
          <cell r="W272">
            <v>0</v>
          </cell>
          <cell r="X272">
            <v>0</v>
          </cell>
          <cell r="Y272">
            <v>0</v>
          </cell>
          <cell r="Z272">
            <v>0</v>
          </cell>
          <cell r="AA272">
            <v>31741</v>
          </cell>
          <cell r="AB272">
            <v>58719</v>
          </cell>
          <cell r="AC272">
            <v>38244</v>
          </cell>
          <cell r="AD272">
            <v>9</v>
          </cell>
          <cell r="AE272">
            <v>937</v>
          </cell>
          <cell r="AF272">
            <v>19529</v>
          </cell>
          <cell r="AG272">
            <v>0</v>
          </cell>
          <cell r="AH272">
            <v>0</v>
          </cell>
          <cell r="AI272">
            <v>0</v>
          </cell>
          <cell r="AJ272">
            <v>131983</v>
          </cell>
          <cell r="AK272">
            <v>131983</v>
          </cell>
          <cell r="AL272">
            <v>0</v>
          </cell>
          <cell r="AM272">
            <v>0</v>
          </cell>
          <cell r="AN272">
            <v>0</v>
          </cell>
          <cell r="AO272">
            <v>0</v>
          </cell>
          <cell r="AP272">
            <v>0</v>
          </cell>
          <cell r="AQ272">
            <v>5263</v>
          </cell>
          <cell r="AR272">
            <v>68001</v>
          </cell>
          <cell r="AS272">
            <v>135114</v>
          </cell>
          <cell r="AT272">
            <v>68981</v>
          </cell>
        </row>
        <row r="273">
          <cell r="F273" t="str">
            <v>1898</v>
          </cell>
          <cell r="G273" t="str">
            <v/>
          </cell>
          <cell r="H273" t="str">
            <v>他に分類されないプラスチック製品加工業</v>
          </cell>
          <cell r="J273">
            <v>2</v>
          </cell>
          <cell r="K273">
            <v>21</v>
          </cell>
          <cell r="L273">
            <v>5</v>
          </cell>
          <cell r="M273">
            <v>16</v>
          </cell>
          <cell r="N273">
            <v>21</v>
          </cell>
          <cell r="O273">
            <v>5</v>
          </cell>
          <cell r="P273">
            <v>3</v>
          </cell>
          <cell r="Q273">
            <v>0</v>
          </cell>
          <cell r="R273">
            <v>13</v>
          </cell>
          <cell r="S273">
            <v>0</v>
          </cell>
          <cell r="T273">
            <v>0</v>
          </cell>
          <cell r="U273">
            <v>0</v>
          </cell>
          <cell r="V273">
            <v>0</v>
          </cell>
          <cell r="W273">
            <v>0</v>
          </cell>
          <cell r="X273">
            <v>0</v>
          </cell>
          <cell r="Y273">
            <v>0</v>
          </cell>
          <cell r="Z273">
            <v>0</v>
          </cell>
          <cell r="AA273">
            <v>4875</v>
          </cell>
          <cell r="AB273">
            <v>11748</v>
          </cell>
          <cell r="AC273">
            <v>0</v>
          </cell>
          <cell r="AD273">
            <v>0</v>
          </cell>
          <cell r="AE273">
            <v>0</v>
          </cell>
          <cell r="AF273">
            <v>0</v>
          </cell>
          <cell r="AG273">
            <v>0</v>
          </cell>
          <cell r="AH273">
            <v>0</v>
          </cell>
          <cell r="AI273">
            <v>0</v>
          </cell>
          <cell r="AJ273">
            <v>28997</v>
          </cell>
          <cell r="AK273">
            <v>28997</v>
          </cell>
          <cell r="AL273">
            <v>0</v>
          </cell>
          <cell r="AM273">
            <v>0</v>
          </cell>
          <cell r="AN273">
            <v>0</v>
          </cell>
          <cell r="AO273">
            <v>0</v>
          </cell>
          <cell r="AP273">
            <v>0</v>
          </cell>
          <cell r="AQ273">
            <v>1277</v>
          </cell>
          <cell r="AR273">
            <v>15972</v>
          </cell>
          <cell r="AS273">
            <v>0</v>
          </cell>
          <cell r="AT273">
            <v>0</v>
          </cell>
        </row>
        <row r="274">
          <cell r="F274" t="str">
            <v/>
          </cell>
          <cell r="G274" t="str">
            <v>02</v>
          </cell>
          <cell r="I274" t="str">
            <v>　　　４人～　　９人</v>
          </cell>
          <cell r="J274">
            <v>1</v>
          </cell>
          <cell r="K274">
            <v>4</v>
          </cell>
          <cell r="L274">
            <v>1</v>
          </cell>
          <cell r="M274">
            <v>3</v>
          </cell>
          <cell r="N274">
            <v>4</v>
          </cell>
          <cell r="O274">
            <v>1</v>
          </cell>
          <cell r="P274">
            <v>3</v>
          </cell>
          <cell r="Q274">
            <v>0</v>
          </cell>
          <cell r="R274">
            <v>0</v>
          </cell>
          <cell r="S274">
            <v>0</v>
          </cell>
          <cell r="T274">
            <v>0</v>
          </cell>
          <cell r="U274">
            <v>0</v>
          </cell>
          <cell r="V274">
            <v>0</v>
          </cell>
          <cell r="W274">
            <v>0</v>
          </cell>
          <cell r="X274">
            <v>0</v>
          </cell>
          <cell r="Y274">
            <v>0</v>
          </cell>
          <cell r="Z274">
            <v>0</v>
          </cell>
          <cell r="AA274">
            <v>1008</v>
          </cell>
          <cell r="AB274">
            <v>2776</v>
          </cell>
          <cell r="AC274">
            <v>0</v>
          </cell>
          <cell r="AD274">
            <v>0</v>
          </cell>
          <cell r="AE274">
            <v>0</v>
          </cell>
          <cell r="AF274">
            <v>0</v>
          </cell>
          <cell r="AG274">
            <v>0</v>
          </cell>
          <cell r="AH274">
            <v>0</v>
          </cell>
          <cell r="AI274">
            <v>0</v>
          </cell>
          <cell r="AJ274">
            <v>4776</v>
          </cell>
          <cell r="AK274">
            <v>4776</v>
          </cell>
          <cell r="AL274">
            <v>0</v>
          </cell>
          <cell r="AM274">
            <v>0</v>
          </cell>
          <cell r="AN274">
            <v>0</v>
          </cell>
          <cell r="AO274">
            <v>0</v>
          </cell>
          <cell r="AP274">
            <v>0</v>
          </cell>
          <cell r="AQ274">
            <v>148</v>
          </cell>
          <cell r="AR274">
            <v>1852</v>
          </cell>
          <cell r="AS274">
            <v>0</v>
          </cell>
          <cell r="AT274">
            <v>0</v>
          </cell>
        </row>
        <row r="275">
          <cell r="F275" t="str">
            <v/>
          </cell>
          <cell r="G275" t="str">
            <v>03</v>
          </cell>
          <cell r="I275" t="str">
            <v>　　１０人～　１９人</v>
          </cell>
          <cell r="J275">
            <v>1</v>
          </cell>
          <cell r="K275">
            <v>17</v>
          </cell>
          <cell r="L275">
            <v>4</v>
          </cell>
          <cell r="M275">
            <v>13</v>
          </cell>
          <cell r="N275">
            <v>17</v>
          </cell>
          <cell r="O275">
            <v>4</v>
          </cell>
          <cell r="P275">
            <v>0</v>
          </cell>
          <cell r="Q275">
            <v>0</v>
          </cell>
          <cell r="R275">
            <v>13</v>
          </cell>
          <cell r="S275">
            <v>0</v>
          </cell>
          <cell r="T275">
            <v>0</v>
          </cell>
          <cell r="U275">
            <v>0</v>
          </cell>
          <cell r="V275">
            <v>0</v>
          </cell>
          <cell r="W275">
            <v>0</v>
          </cell>
          <cell r="X275">
            <v>0</v>
          </cell>
          <cell r="Y275">
            <v>0</v>
          </cell>
          <cell r="Z275">
            <v>0</v>
          </cell>
          <cell r="AA275">
            <v>3867</v>
          </cell>
          <cell r="AB275">
            <v>8972</v>
          </cell>
          <cell r="AC275">
            <v>0</v>
          </cell>
          <cell r="AD275">
            <v>0</v>
          </cell>
          <cell r="AE275">
            <v>0</v>
          </cell>
          <cell r="AF275">
            <v>0</v>
          </cell>
          <cell r="AG275">
            <v>0</v>
          </cell>
          <cell r="AH275">
            <v>0</v>
          </cell>
          <cell r="AI275">
            <v>0</v>
          </cell>
          <cell r="AJ275">
            <v>24221</v>
          </cell>
          <cell r="AK275">
            <v>24221</v>
          </cell>
          <cell r="AL275">
            <v>0</v>
          </cell>
          <cell r="AM275">
            <v>0</v>
          </cell>
          <cell r="AN275">
            <v>0</v>
          </cell>
          <cell r="AO275">
            <v>0</v>
          </cell>
          <cell r="AP275">
            <v>0</v>
          </cell>
          <cell r="AQ275">
            <v>1129</v>
          </cell>
          <cell r="AR275">
            <v>14120</v>
          </cell>
          <cell r="AS275">
            <v>0</v>
          </cell>
          <cell r="AT275">
            <v>0</v>
          </cell>
        </row>
        <row r="276">
          <cell r="F276" t="str">
            <v>19</v>
          </cell>
          <cell r="G276" t="str">
            <v/>
          </cell>
          <cell r="H276" t="str">
            <v>ゴム製品製造業</v>
          </cell>
          <cell r="J276">
            <v>5</v>
          </cell>
          <cell r="K276">
            <v>62</v>
          </cell>
          <cell r="L276">
            <v>22</v>
          </cell>
          <cell r="M276">
            <v>40</v>
          </cell>
          <cell r="N276">
            <v>58</v>
          </cell>
          <cell r="O276">
            <v>19</v>
          </cell>
          <cell r="P276">
            <v>14</v>
          </cell>
          <cell r="Q276">
            <v>1</v>
          </cell>
          <cell r="R276">
            <v>24</v>
          </cell>
          <cell r="S276">
            <v>0</v>
          </cell>
          <cell r="T276">
            <v>0</v>
          </cell>
          <cell r="U276">
            <v>4</v>
          </cell>
          <cell r="V276">
            <v>2</v>
          </cell>
          <cell r="W276">
            <v>2</v>
          </cell>
          <cell r="X276">
            <v>0</v>
          </cell>
          <cell r="Y276">
            <v>0</v>
          </cell>
          <cell r="Z276">
            <v>0</v>
          </cell>
          <cell r="AA276">
            <v>12343</v>
          </cell>
          <cell r="AB276">
            <v>15459</v>
          </cell>
          <cell r="AC276">
            <v>0</v>
          </cell>
          <cell r="AD276">
            <v>0</v>
          </cell>
          <cell r="AE276">
            <v>0</v>
          </cell>
          <cell r="AF276">
            <v>0</v>
          </cell>
          <cell r="AG276">
            <v>0</v>
          </cell>
          <cell r="AH276">
            <v>0</v>
          </cell>
          <cell r="AI276">
            <v>111</v>
          </cell>
          <cell r="AJ276">
            <v>42307</v>
          </cell>
          <cell r="AK276">
            <v>42307</v>
          </cell>
          <cell r="AL276">
            <v>0</v>
          </cell>
          <cell r="AM276">
            <v>0</v>
          </cell>
          <cell r="AN276">
            <v>0</v>
          </cell>
          <cell r="AO276">
            <v>0</v>
          </cell>
          <cell r="AP276">
            <v>0</v>
          </cell>
          <cell r="AQ276">
            <v>1989</v>
          </cell>
          <cell r="AR276">
            <v>24859</v>
          </cell>
          <cell r="AS276">
            <v>0</v>
          </cell>
          <cell r="AT276">
            <v>0</v>
          </cell>
        </row>
        <row r="277">
          <cell r="F277" t="str">
            <v/>
          </cell>
          <cell r="G277" t="str">
            <v>02</v>
          </cell>
          <cell r="I277" t="str">
            <v>　　　４人～　　９人</v>
          </cell>
          <cell r="J277">
            <v>3</v>
          </cell>
          <cell r="K277">
            <v>16</v>
          </cell>
          <cell r="L277">
            <v>10</v>
          </cell>
          <cell r="M277">
            <v>6</v>
          </cell>
          <cell r="N277">
            <v>12</v>
          </cell>
          <cell r="O277">
            <v>7</v>
          </cell>
          <cell r="P277">
            <v>1</v>
          </cell>
          <cell r="Q277">
            <v>1</v>
          </cell>
          <cell r="R277">
            <v>3</v>
          </cell>
          <cell r="S277">
            <v>0</v>
          </cell>
          <cell r="T277">
            <v>0</v>
          </cell>
          <cell r="U277">
            <v>4</v>
          </cell>
          <cell r="V277">
            <v>2</v>
          </cell>
          <cell r="W277">
            <v>2</v>
          </cell>
          <cell r="X277">
            <v>0</v>
          </cell>
          <cell r="Y277">
            <v>0</v>
          </cell>
          <cell r="Z277">
            <v>0</v>
          </cell>
          <cell r="AA277">
            <v>3193</v>
          </cell>
          <cell r="AB277">
            <v>6138</v>
          </cell>
          <cell r="AC277">
            <v>0</v>
          </cell>
          <cell r="AD277">
            <v>0</v>
          </cell>
          <cell r="AE277">
            <v>0</v>
          </cell>
          <cell r="AF277">
            <v>0</v>
          </cell>
          <cell r="AG277">
            <v>0</v>
          </cell>
          <cell r="AH277">
            <v>0</v>
          </cell>
          <cell r="AI277">
            <v>111</v>
          </cell>
          <cell r="AJ277">
            <v>14532</v>
          </cell>
          <cell r="AK277">
            <v>14532</v>
          </cell>
          <cell r="AL277">
            <v>0</v>
          </cell>
          <cell r="AM277">
            <v>0</v>
          </cell>
          <cell r="AN277">
            <v>0</v>
          </cell>
          <cell r="AO277">
            <v>0</v>
          </cell>
          <cell r="AP277">
            <v>0</v>
          </cell>
          <cell r="AQ277">
            <v>622</v>
          </cell>
          <cell r="AR277">
            <v>7772</v>
          </cell>
          <cell r="AS277">
            <v>0</v>
          </cell>
          <cell r="AT277">
            <v>0</v>
          </cell>
        </row>
        <row r="278">
          <cell r="F278" t="str">
            <v/>
          </cell>
          <cell r="G278" t="str">
            <v>03</v>
          </cell>
          <cell r="I278" t="str">
            <v>　　１０人～　１９人</v>
          </cell>
          <cell r="J278">
            <v>1</v>
          </cell>
          <cell r="K278">
            <v>18</v>
          </cell>
          <cell r="L278">
            <v>6</v>
          </cell>
          <cell r="M278">
            <v>12</v>
          </cell>
          <cell r="N278">
            <v>18</v>
          </cell>
          <cell r="O278">
            <v>6</v>
          </cell>
          <cell r="P278">
            <v>5</v>
          </cell>
          <cell r="Q278">
            <v>0</v>
          </cell>
          <cell r="R278">
            <v>7</v>
          </cell>
          <cell r="S278">
            <v>0</v>
          </cell>
          <cell r="T278">
            <v>0</v>
          </cell>
          <cell r="U278">
            <v>0</v>
          </cell>
          <cell r="V278">
            <v>0</v>
          </cell>
          <cell r="W278">
            <v>0</v>
          </cell>
          <cell r="X278">
            <v>0</v>
          </cell>
          <cell r="Y278">
            <v>0</v>
          </cell>
          <cell r="Z278">
            <v>0</v>
          </cell>
          <cell r="AA278">
            <v>3650</v>
          </cell>
          <cell r="AB278">
            <v>4121</v>
          </cell>
          <cell r="AC278">
            <v>0</v>
          </cell>
          <cell r="AD278">
            <v>0</v>
          </cell>
          <cell r="AE278">
            <v>0</v>
          </cell>
          <cell r="AF278">
            <v>0</v>
          </cell>
          <cell r="AG278">
            <v>0</v>
          </cell>
          <cell r="AH278">
            <v>0</v>
          </cell>
          <cell r="AI278">
            <v>0</v>
          </cell>
          <cell r="AJ278">
            <v>11775</v>
          </cell>
          <cell r="AK278">
            <v>11775</v>
          </cell>
          <cell r="AL278">
            <v>0</v>
          </cell>
          <cell r="AM278">
            <v>0</v>
          </cell>
          <cell r="AN278">
            <v>0</v>
          </cell>
          <cell r="AO278">
            <v>0</v>
          </cell>
          <cell r="AP278">
            <v>0</v>
          </cell>
          <cell r="AQ278">
            <v>567</v>
          </cell>
          <cell r="AR278">
            <v>7087</v>
          </cell>
          <cell r="AS278">
            <v>0</v>
          </cell>
          <cell r="AT278">
            <v>0</v>
          </cell>
        </row>
        <row r="279">
          <cell r="F279" t="str">
            <v/>
          </cell>
          <cell r="G279" t="str">
            <v>04</v>
          </cell>
          <cell r="I279" t="str">
            <v>　　２０人～　２９人</v>
          </cell>
          <cell r="J279">
            <v>1</v>
          </cell>
          <cell r="K279">
            <v>28</v>
          </cell>
          <cell r="L279">
            <v>6</v>
          </cell>
          <cell r="M279">
            <v>22</v>
          </cell>
          <cell r="N279">
            <v>28</v>
          </cell>
          <cell r="O279">
            <v>6</v>
          </cell>
          <cell r="P279">
            <v>8</v>
          </cell>
          <cell r="Q279">
            <v>0</v>
          </cell>
          <cell r="R279">
            <v>14</v>
          </cell>
          <cell r="S279">
            <v>0</v>
          </cell>
          <cell r="T279">
            <v>0</v>
          </cell>
          <cell r="U279">
            <v>0</v>
          </cell>
          <cell r="V279">
            <v>0</v>
          </cell>
          <cell r="W279">
            <v>0</v>
          </cell>
          <cell r="X279">
            <v>0</v>
          </cell>
          <cell r="Y279">
            <v>0</v>
          </cell>
          <cell r="Z279">
            <v>0</v>
          </cell>
          <cell r="AA279">
            <v>5500</v>
          </cell>
          <cell r="AB279">
            <v>5200</v>
          </cell>
          <cell r="AC279">
            <v>0</v>
          </cell>
          <cell r="AD279">
            <v>0</v>
          </cell>
          <cell r="AE279">
            <v>0</v>
          </cell>
          <cell r="AF279">
            <v>0</v>
          </cell>
          <cell r="AG279">
            <v>0</v>
          </cell>
          <cell r="AH279">
            <v>0</v>
          </cell>
          <cell r="AI279">
            <v>0</v>
          </cell>
          <cell r="AJ279">
            <v>16000</v>
          </cell>
          <cell r="AK279">
            <v>16000</v>
          </cell>
          <cell r="AL279">
            <v>0</v>
          </cell>
          <cell r="AM279">
            <v>0</v>
          </cell>
          <cell r="AN279">
            <v>0</v>
          </cell>
          <cell r="AO279">
            <v>0</v>
          </cell>
          <cell r="AP279">
            <v>0</v>
          </cell>
          <cell r="AQ279">
            <v>800</v>
          </cell>
          <cell r="AR279">
            <v>10000</v>
          </cell>
          <cell r="AS279">
            <v>0</v>
          </cell>
          <cell r="AT279">
            <v>0</v>
          </cell>
        </row>
        <row r="280">
          <cell r="F280" t="str">
            <v>193</v>
          </cell>
          <cell r="G280" t="str">
            <v/>
          </cell>
          <cell r="H280" t="str">
            <v>ゴムベルト・ゴムホース・工業用ゴム製品製造業</v>
          </cell>
          <cell r="J280">
            <v>2</v>
          </cell>
          <cell r="K280">
            <v>11</v>
          </cell>
          <cell r="L280">
            <v>8</v>
          </cell>
          <cell r="M280">
            <v>3</v>
          </cell>
          <cell r="N280">
            <v>7</v>
          </cell>
          <cell r="O280">
            <v>6</v>
          </cell>
          <cell r="P280">
            <v>1</v>
          </cell>
          <cell r="Q280">
            <v>0</v>
          </cell>
          <cell r="R280">
            <v>0</v>
          </cell>
          <cell r="S280">
            <v>0</v>
          </cell>
          <cell r="T280">
            <v>0</v>
          </cell>
          <cell r="U280">
            <v>4</v>
          </cell>
          <cell r="V280">
            <v>2</v>
          </cell>
          <cell r="W280">
            <v>2</v>
          </cell>
          <cell r="X280">
            <v>0</v>
          </cell>
          <cell r="Y280">
            <v>0</v>
          </cell>
          <cell r="Z280">
            <v>0</v>
          </cell>
          <cell r="AA280">
            <v>1693</v>
          </cell>
          <cell r="AB280">
            <v>2790</v>
          </cell>
          <cell r="AC280">
            <v>0</v>
          </cell>
          <cell r="AD280">
            <v>0</v>
          </cell>
          <cell r="AE280">
            <v>0</v>
          </cell>
          <cell r="AF280">
            <v>0</v>
          </cell>
          <cell r="AG280">
            <v>0</v>
          </cell>
          <cell r="AH280">
            <v>0</v>
          </cell>
          <cell r="AI280">
            <v>0</v>
          </cell>
          <cell r="AJ280">
            <v>8430</v>
          </cell>
          <cell r="AK280">
            <v>8430</v>
          </cell>
          <cell r="AL280">
            <v>0</v>
          </cell>
          <cell r="AM280">
            <v>0</v>
          </cell>
          <cell r="AN280">
            <v>0</v>
          </cell>
          <cell r="AO280">
            <v>0</v>
          </cell>
          <cell r="AP280">
            <v>0</v>
          </cell>
          <cell r="AQ280">
            <v>418</v>
          </cell>
          <cell r="AR280">
            <v>5222</v>
          </cell>
          <cell r="AS280">
            <v>0</v>
          </cell>
          <cell r="AT280">
            <v>0</v>
          </cell>
        </row>
        <row r="281">
          <cell r="F281" t="str">
            <v/>
          </cell>
          <cell r="G281" t="str">
            <v>02</v>
          </cell>
          <cell r="I281" t="str">
            <v>　　　４人～　　９人</v>
          </cell>
          <cell r="J281">
            <v>2</v>
          </cell>
          <cell r="K281">
            <v>11</v>
          </cell>
          <cell r="L281">
            <v>8</v>
          </cell>
          <cell r="M281">
            <v>3</v>
          </cell>
          <cell r="N281">
            <v>7</v>
          </cell>
          <cell r="O281">
            <v>6</v>
          </cell>
          <cell r="P281">
            <v>1</v>
          </cell>
          <cell r="Q281">
            <v>0</v>
          </cell>
          <cell r="R281">
            <v>0</v>
          </cell>
          <cell r="S281">
            <v>0</v>
          </cell>
          <cell r="T281">
            <v>0</v>
          </cell>
          <cell r="U281">
            <v>4</v>
          </cell>
          <cell r="V281">
            <v>2</v>
          </cell>
          <cell r="W281">
            <v>2</v>
          </cell>
          <cell r="X281">
            <v>0</v>
          </cell>
          <cell r="Y281">
            <v>0</v>
          </cell>
          <cell r="Z281">
            <v>0</v>
          </cell>
          <cell r="AA281">
            <v>1693</v>
          </cell>
          <cell r="AB281">
            <v>2790</v>
          </cell>
          <cell r="AC281">
            <v>0</v>
          </cell>
          <cell r="AD281">
            <v>0</v>
          </cell>
          <cell r="AE281">
            <v>0</v>
          </cell>
          <cell r="AF281">
            <v>0</v>
          </cell>
          <cell r="AG281">
            <v>0</v>
          </cell>
          <cell r="AH281">
            <v>0</v>
          </cell>
          <cell r="AI281">
            <v>0</v>
          </cell>
          <cell r="AJ281">
            <v>8430</v>
          </cell>
          <cell r="AK281">
            <v>8430</v>
          </cell>
          <cell r="AL281">
            <v>0</v>
          </cell>
          <cell r="AM281">
            <v>0</v>
          </cell>
          <cell r="AN281">
            <v>0</v>
          </cell>
          <cell r="AO281">
            <v>0</v>
          </cell>
          <cell r="AP281">
            <v>0</v>
          </cell>
          <cell r="AQ281">
            <v>418</v>
          </cell>
          <cell r="AR281">
            <v>5222</v>
          </cell>
          <cell r="AS281">
            <v>0</v>
          </cell>
          <cell r="AT281">
            <v>0</v>
          </cell>
        </row>
        <row r="282">
          <cell r="F282" t="str">
            <v>1933</v>
          </cell>
          <cell r="G282" t="str">
            <v/>
          </cell>
          <cell r="H282" t="str">
            <v>工業用ゴム製品製造業</v>
          </cell>
          <cell r="J282">
            <v>2</v>
          </cell>
          <cell r="K282">
            <v>11</v>
          </cell>
          <cell r="L282">
            <v>8</v>
          </cell>
          <cell r="M282">
            <v>3</v>
          </cell>
          <cell r="N282">
            <v>7</v>
          </cell>
          <cell r="O282">
            <v>6</v>
          </cell>
          <cell r="P282">
            <v>1</v>
          </cell>
          <cell r="Q282">
            <v>0</v>
          </cell>
          <cell r="R282">
            <v>0</v>
          </cell>
          <cell r="S282">
            <v>0</v>
          </cell>
          <cell r="T282">
            <v>0</v>
          </cell>
          <cell r="U282">
            <v>4</v>
          </cell>
          <cell r="V282">
            <v>2</v>
          </cell>
          <cell r="W282">
            <v>2</v>
          </cell>
          <cell r="X282">
            <v>0</v>
          </cell>
          <cell r="Y282">
            <v>0</v>
          </cell>
          <cell r="Z282">
            <v>0</v>
          </cell>
          <cell r="AA282">
            <v>1693</v>
          </cell>
          <cell r="AB282">
            <v>2790</v>
          </cell>
          <cell r="AC282">
            <v>0</v>
          </cell>
          <cell r="AD282">
            <v>0</v>
          </cell>
          <cell r="AE282">
            <v>0</v>
          </cell>
          <cell r="AF282">
            <v>0</v>
          </cell>
          <cell r="AG282">
            <v>0</v>
          </cell>
          <cell r="AH282">
            <v>0</v>
          </cell>
          <cell r="AI282">
            <v>0</v>
          </cell>
          <cell r="AJ282">
            <v>8430</v>
          </cell>
          <cell r="AK282">
            <v>8430</v>
          </cell>
          <cell r="AL282">
            <v>0</v>
          </cell>
          <cell r="AM282">
            <v>0</v>
          </cell>
          <cell r="AN282">
            <v>0</v>
          </cell>
          <cell r="AO282">
            <v>0</v>
          </cell>
          <cell r="AP282">
            <v>0</v>
          </cell>
          <cell r="AQ282">
            <v>418</v>
          </cell>
          <cell r="AR282">
            <v>5222</v>
          </cell>
          <cell r="AS282">
            <v>0</v>
          </cell>
          <cell r="AT282">
            <v>0</v>
          </cell>
        </row>
        <row r="283">
          <cell r="F283" t="str">
            <v/>
          </cell>
          <cell r="G283" t="str">
            <v>02</v>
          </cell>
          <cell r="I283" t="str">
            <v>　　　４人～　　９人</v>
          </cell>
          <cell r="J283">
            <v>2</v>
          </cell>
          <cell r="K283">
            <v>11</v>
          </cell>
          <cell r="L283">
            <v>8</v>
          </cell>
          <cell r="M283">
            <v>3</v>
          </cell>
          <cell r="N283">
            <v>7</v>
          </cell>
          <cell r="O283">
            <v>6</v>
          </cell>
          <cell r="P283">
            <v>1</v>
          </cell>
          <cell r="Q283">
            <v>0</v>
          </cell>
          <cell r="R283">
            <v>0</v>
          </cell>
          <cell r="S283">
            <v>0</v>
          </cell>
          <cell r="T283">
            <v>0</v>
          </cell>
          <cell r="U283">
            <v>4</v>
          </cell>
          <cell r="V283">
            <v>2</v>
          </cell>
          <cell r="W283">
            <v>2</v>
          </cell>
          <cell r="X283">
            <v>0</v>
          </cell>
          <cell r="Y283">
            <v>0</v>
          </cell>
          <cell r="Z283">
            <v>0</v>
          </cell>
          <cell r="AA283">
            <v>1693</v>
          </cell>
          <cell r="AB283">
            <v>2790</v>
          </cell>
          <cell r="AC283">
            <v>0</v>
          </cell>
          <cell r="AD283">
            <v>0</v>
          </cell>
          <cell r="AE283">
            <v>0</v>
          </cell>
          <cell r="AF283">
            <v>0</v>
          </cell>
          <cell r="AG283">
            <v>0</v>
          </cell>
          <cell r="AH283">
            <v>0</v>
          </cell>
          <cell r="AI283">
            <v>0</v>
          </cell>
          <cell r="AJ283">
            <v>8430</v>
          </cell>
          <cell r="AK283">
            <v>8430</v>
          </cell>
          <cell r="AL283">
            <v>0</v>
          </cell>
          <cell r="AM283">
            <v>0</v>
          </cell>
          <cell r="AN283">
            <v>0</v>
          </cell>
          <cell r="AO283">
            <v>0</v>
          </cell>
          <cell r="AP283">
            <v>0</v>
          </cell>
          <cell r="AQ283">
            <v>418</v>
          </cell>
          <cell r="AR283">
            <v>5222</v>
          </cell>
          <cell r="AS283">
            <v>0</v>
          </cell>
          <cell r="AT283">
            <v>0</v>
          </cell>
        </row>
        <row r="284">
          <cell r="F284" t="str">
            <v>199</v>
          </cell>
          <cell r="G284" t="str">
            <v/>
          </cell>
          <cell r="H284" t="str">
            <v>その他のゴム製品製造業</v>
          </cell>
          <cell r="J284">
            <v>3</v>
          </cell>
          <cell r="K284">
            <v>51</v>
          </cell>
          <cell r="L284">
            <v>14</v>
          </cell>
          <cell r="M284">
            <v>37</v>
          </cell>
          <cell r="N284">
            <v>51</v>
          </cell>
          <cell r="O284">
            <v>13</v>
          </cell>
          <cell r="P284">
            <v>13</v>
          </cell>
          <cell r="Q284">
            <v>1</v>
          </cell>
          <cell r="R284">
            <v>24</v>
          </cell>
          <cell r="S284">
            <v>0</v>
          </cell>
          <cell r="T284">
            <v>0</v>
          </cell>
          <cell r="U284">
            <v>0</v>
          </cell>
          <cell r="V284">
            <v>0</v>
          </cell>
          <cell r="W284">
            <v>0</v>
          </cell>
          <cell r="X284">
            <v>0</v>
          </cell>
          <cell r="Y284">
            <v>0</v>
          </cell>
          <cell r="Z284">
            <v>0</v>
          </cell>
          <cell r="AA284">
            <v>10650</v>
          </cell>
          <cell r="AB284">
            <v>12669</v>
          </cell>
          <cell r="AC284">
            <v>0</v>
          </cell>
          <cell r="AD284">
            <v>0</v>
          </cell>
          <cell r="AE284">
            <v>0</v>
          </cell>
          <cell r="AF284">
            <v>0</v>
          </cell>
          <cell r="AG284">
            <v>0</v>
          </cell>
          <cell r="AH284">
            <v>0</v>
          </cell>
          <cell r="AI284">
            <v>111</v>
          </cell>
          <cell r="AJ284">
            <v>33877</v>
          </cell>
          <cell r="AK284">
            <v>33877</v>
          </cell>
          <cell r="AL284">
            <v>0</v>
          </cell>
          <cell r="AM284">
            <v>0</v>
          </cell>
          <cell r="AN284">
            <v>0</v>
          </cell>
          <cell r="AO284">
            <v>0</v>
          </cell>
          <cell r="AP284">
            <v>0</v>
          </cell>
          <cell r="AQ284">
            <v>1571</v>
          </cell>
          <cell r="AR284">
            <v>19637</v>
          </cell>
          <cell r="AS284">
            <v>0</v>
          </cell>
          <cell r="AT284">
            <v>0</v>
          </cell>
        </row>
        <row r="285">
          <cell r="F285" t="str">
            <v/>
          </cell>
          <cell r="G285" t="str">
            <v>02</v>
          </cell>
          <cell r="I285" t="str">
            <v>　　　４人～　　９人</v>
          </cell>
          <cell r="J285">
            <v>1</v>
          </cell>
          <cell r="K285">
            <v>5</v>
          </cell>
          <cell r="L285">
            <v>2</v>
          </cell>
          <cell r="M285">
            <v>3</v>
          </cell>
          <cell r="N285">
            <v>5</v>
          </cell>
          <cell r="O285">
            <v>1</v>
          </cell>
          <cell r="P285">
            <v>0</v>
          </cell>
          <cell r="Q285">
            <v>1</v>
          </cell>
          <cell r="R285">
            <v>3</v>
          </cell>
          <cell r="S285">
            <v>0</v>
          </cell>
          <cell r="T285">
            <v>0</v>
          </cell>
          <cell r="U285">
            <v>0</v>
          </cell>
          <cell r="V285">
            <v>0</v>
          </cell>
          <cell r="W285">
            <v>0</v>
          </cell>
          <cell r="X285">
            <v>0</v>
          </cell>
          <cell r="Y285">
            <v>0</v>
          </cell>
          <cell r="Z285">
            <v>0</v>
          </cell>
          <cell r="AA285">
            <v>1500</v>
          </cell>
          <cell r="AB285">
            <v>3348</v>
          </cell>
          <cell r="AC285">
            <v>0</v>
          </cell>
          <cell r="AD285">
            <v>0</v>
          </cell>
          <cell r="AE285">
            <v>0</v>
          </cell>
          <cell r="AF285">
            <v>0</v>
          </cell>
          <cell r="AG285">
            <v>0</v>
          </cell>
          <cell r="AH285">
            <v>0</v>
          </cell>
          <cell r="AI285">
            <v>111</v>
          </cell>
          <cell r="AJ285">
            <v>6102</v>
          </cell>
          <cell r="AK285">
            <v>6102</v>
          </cell>
          <cell r="AL285">
            <v>0</v>
          </cell>
          <cell r="AM285">
            <v>0</v>
          </cell>
          <cell r="AN285">
            <v>0</v>
          </cell>
          <cell r="AO285">
            <v>0</v>
          </cell>
          <cell r="AP285">
            <v>0</v>
          </cell>
          <cell r="AQ285">
            <v>204</v>
          </cell>
          <cell r="AR285">
            <v>2550</v>
          </cell>
          <cell r="AS285">
            <v>0</v>
          </cell>
          <cell r="AT285">
            <v>0</v>
          </cell>
        </row>
        <row r="286">
          <cell r="F286" t="str">
            <v/>
          </cell>
          <cell r="G286" t="str">
            <v>03</v>
          </cell>
          <cell r="I286" t="str">
            <v>　　１０人～　１９人</v>
          </cell>
          <cell r="J286">
            <v>1</v>
          </cell>
          <cell r="K286">
            <v>18</v>
          </cell>
          <cell r="L286">
            <v>6</v>
          </cell>
          <cell r="M286">
            <v>12</v>
          </cell>
          <cell r="N286">
            <v>18</v>
          </cell>
          <cell r="O286">
            <v>6</v>
          </cell>
          <cell r="P286">
            <v>5</v>
          </cell>
          <cell r="Q286">
            <v>0</v>
          </cell>
          <cell r="R286">
            <v>7</v>
          </cell>
          <cell r="S286">
            <v>0</v>
          </cell>
          <cell r="T286">
            <v>0</v>
          </cell>
          <cell r="U286">
            <v>0</v>
          </cell>
          <cell r="V286">
            <v>0</v>
          </cell>
          <cell r="W286">
            <v>0</v>
          </cell>
          <cell r="X286">
            <v>0</v>
          </cell>
          <cell r="Y286">
            <v>0</v>
          </cell>
          <cell r="Z286">
            <v>0</v>
          </cell>
          <cell r="AA286">
            <v>3650</v>
          </cell>
          <cell r="AB286">
            <v>4121</v>
          </cell>
          <cell r="AC286">
            <v>0</v>
          </cell>
          <cell r="AD286">
            <v>0</v>
          </cell>
          <cell r="AE286">
            <v>0</v>
          </cell>
          <cell r="AF286">
            <v>0</v>
          </cell>
          <cell r="AG286">
            <v>0</v>
          </cell>
          <cell r="AH286">
            <v>0</v>
          </cell>
          <cell r="AI286">
            <v>0</v>
          </cell>
          <cell r="AJ286">
            <v>11775</v>
          </cell>
          <cell r="AK286">
            <v>11775</v>
          </cell>
          <cell r="AL286">
            <v>0</v>
          </cell>
          <cell r="AM286">
            <v>0</v>
          </cell>
          <cell r="AN286">
            <v>0</v>
          </cell>
          <cell r="AO286">
            <v>0</v>
          </cell>
          <cell r="AP286">
            <v>0</v>
          </cell>
          <cell r="AQ286">
            <v>567</v>
          </cell>
          <cell r="AR286">
            <v>7087</v>
          </cell>
          <cell r="AS286">
            <v>0</v>
          </cell>
          <cell r="AT286">
            <v>0</v>
          </cell>
        </row>
        <row r="287">
          <cell r="F287" t="str">
            <v/>
          </cell>
          <cell r="G287" t="str">
            <v>04</v>
          </cell>
          <cell r="I287" t="str">
            <v>　　２０人～　２９人</v>
          </cell>
          <cell r="J287">
            <v>1</v>
          </cell>
          <cell r="K287">
            <v>28</v>
          </cell>
          <cell r="L287">
            <v>6</v>
          </cell>
          <cell r="M287">
            <v>22</v>
          </cell>
          <cell r="N287">
            <v>28</v>
          </cell>
          <cell r="O287">
            <v>6</v>
          </cell>
          <cell r="P287">
            <v>8</v>
          </cell>
          <cell r="Q287">
            <v>0</v>
          </cell>
          <cell r="R287">
            <v>14</v>
          </cell>
          <cell r="S287">
            <v>0</v>
          </cell>
          <cell r="T287">
            <v>0</v>
          </cell>
          <cell r="U287">
            <v>0</v>
          </cell>
          <cell r="V287">
            <v>0</v>
          </cell>
          <cell r="W287">
            <v>0</v>
          </cell>
          <cell r="X287">
            <v>0</v>
          </cell>
          <cell r="Y287">
            <v>0</v>
          </cell>
          <cell r="Z287">
            <v>0</v>
          </cell>
          <cell r="AA287">
            <v>5500</v>
          </cell>
          <cell r="AB287">
            <v>5200</v>
          </cell>
          <cell r="AC287">
            <v>0</v>
          </cell>
          <cell r="AD287">
            <v>0</v>
          </cell>
          <cell r="AE287">
            <v>0</v>
          </cell>
          <cell r="AF287">
            <v>0</v>
          </cell>
          <cell r="AG287">
            <v>0</v>
          </cell>
          <cell r="AH287">
            <v>0</v>
          </cell>
          <cell r="AI287">
            <v>0</v>
          </cell>
          <cell r="AJ287">
            <v>16000</v>
          </cell>
          <cell r="AK287">
            <v>16000</v>
          </cell>
          <cell r="AL287">
            <v>0</v>
          </cell>
          <cell r="AM287">
            <v>0</v>
          </cell>
          <cell r="AN287">
            <v>0</v>
          </cell>
          <cell r="AO287">
            <v>0</v>
          </cell>
          <cell r="AP287">
            <v>0</v>
          </cell>
          <cell r="AQ287">
            <v>800</v>
          </cell>
          <cell r="AR287">
            <v>10000</v>
          </cell>
          <cell r="AS287">
            <v>0</v>
          </cell>
          <cell r="AT287">
            <v>0</v>
          </cell>
        </row>
        <row r="288">
          <cell r="F288" t="str">
            <v>1999</v>
          </cell>
          <cell r="G288" t="str">
            <v/>
          </cell>
          <cell r="H288" t="str">
            <v>他に分類されないゴム製品製造業</v>
          </cell>
          <cell r="J288">
            <v>3</v>
          </cell>
          <cell r="K288">
            <v>51</v>
          </cell>
          <cell r="L288">
            <v>14</v>
          </cell>
          <cell r="M288">
            <v>37</v>
          </cell>
          <cell r="N288">
            <v>51</v>
          </cell>
          <cell r="O288">
            <v>13</v>
          </cell>
          <cell r="P288">
            <v>13</v>
          </cell>
          <cell r="Q288">
            <v>1</v>
          </cell>
          <cell r="R288">
            <v>24</v>
          </cell>
          <cell r="S288">
            <v>0</v>
          </cell>
          <cell r="T288">
            <v>0</v>
          </cell>
          <cell r="U288">
            <v>0</v>
          </cell>
          <cell r="V288">
            <v>0</v>
          </cell>
          <cell r="W288">
            <v>0</v>
          </cell>
          <cell r="X288">
            <v>0</v>
          </cell>
          <cell r="Y288">
            <v>0</v>
          </cell>
          <cell r="Z288">
            <v>0</v>
          </cell>
          <cell r="AA288">
            <v>10650</v>
          </cell>
          <cell r="AB288">
            <v>12669</v>
          </cell>
          <cell r="AC288">
            <v>0</v>
          </cell>
          <cell r="AD288">
            <v>0</v>
          </cell>
          <cell r="AE288">
            <v>0</v>
          </cell>
          <cell r="AF288">
            <v>0</v>
          </cell>
          <cell r="AG288">
            <v>0</v>
          </cell>
          <cell r="AH288">
            <v>0</v>
          </cell>
          <cell r="AI288">
            <v>111</v>
          </cell>
          <cell r="AJ288">
            <v>33877</v>
          </cell>
          <cell r="AK288">
            <v>33877</v>
          </cell>
          <cell r="AL288">
            <v>0</v>
          </cell>
          <cell r="AM288">
            <v>0</v>
          </cell>
          <cell r="AN288">
            <v>0</v>
          </cell>
          <cell r="AO288">
            <v>0</v>
          </cell>
          <cell r="AP288">
            <v>0</v>
          </cell>
          <cell r="AQ288">
            <v>1571</v>
          </cell>
          <cell r="AR288">
            <v>19637</v>
          </cell>
          <cell r="AS288">
            <v>0</v>
          </cell>
          <cell r="AT288">
            <v>0</v>
          </cell>
        </row>
        <row r="289">
          <cell r="F289" t="str">
            <v/>
          </cell>
          <cell r="G289" t="str">
            <v>02</v>
          </cell>
          <cell r="I289" t="str">
            <v>　　　４人～　　９人</v>
          </cell>
          <cell r="J289">
            <v>1</v>
          </cell>
          <cell r="K289">
            <v>5</v>
          </cell>
          <cell r="L289">
            <v>2</v>
          </cell>
          <cell r="M289">
            <v>3</v>
          </cell>
          <cell r="N289">
            <v>5</v>
          </cell>
          <cell r="O289">
            <v>1</v>
          </cell>
          <cell r="P289">
            <v>0</v>
          </cell>
          <cell r="Q289">
            <v>1</v>
          </cell>
          <cell r="R289">
            <v>3</v>
          </cell>
          <cell r="S289">
            <v>0</v>
          </cell>
          <cell r="T289">
            <v>0</v>
          </cell>
          <cell r="U289">
            <v>0</v>
          </cell>
          <cell r="V289">
            <v>0</v>
          </cell>
          <cell r="W289">
            <v>0</v>
          </cell>
          <cell r="X289">
            <v>0</v>
          </cell>
          <cell r="Y289">
            <v>0</v>
          </cell>
          <cell r="Z289">
            <v>0</v>
          </cell>
          <cell r="AA289">
            <v>1500</v>
          </cell>
          <cell r="AB289">
            <v>3348</v>
          </cell>
          <cell r="AC289">
            <v>0</v>
          </cell>
          <cell r="AD289">
            <v>0</v>
          </cell>
          <cell r="AE289">
            <v>0</v>
          </cell>
          <cell r="AF289">
            <v>0</v>
          </cell>
          <cell r="AG289">
            <v>0</v>
          </cell>
          <cell r="AH289">
            <v>0</v>
          </cell>
          <cell r="AI289">
            <v>111</v>
          </cell>
          <cell r="AJ289">
            <v>6102</v>
          </cell>
          <cell r="AK289">
            <v>6102</v>
          </cell>
          <cell r="AL289">
            <v>0</v>
          </cell>
          <cell r="AM289">
            <v>0</v>
          </cell>
          <cell r="AN289">
            <v>0</v>
          </cell>
          <cell r="AO289">
            <v>0</v>
          </cell>
          <cell r="AP289">
            <v>0</v>
          </cell>
          <cell r="AQ289">
            <v>204</v>
          </cell>
          <cell r="AR289">
            <v>2550</v>
          </cell>
          <cell r="AS289">
            <v>0</v>
          </cell>
          <cell r="AT289">
            <v>0</v>
          </cell>
        </row>
        <row r="290">
          <cell r="F290" t="str">
            <v/>
          </cell>
          <cell r="G290" t="str">
            <v>03</v>
          </cell>
          <cell r="I290" t="str">
            <v>　　１０人～　１９人</v>
          </cell>
          <cell r="J290">
            <v>1</v>
          </cell>
          <cell r="K290">
            <v>18</v>
          </cell>
          <cell r="L290">
            <v>6</v>
          </cell>
          <cell r="M290">
            <v>12</v>
          </cell>
          <cell r="N290">
            <v>18</v>
          </cell>
          <cell r="O290">
            <v>6</v>
          </cell>
          <cell r="P290">
            <v>5</v>
          </cell>
          <cell r="Q290">
            <v>0</v>
          </cell>
          <cell r="R290">
            <v>7</v>
          </cell>
          <cell r="S290">
            <v>0</v>
          </cell>
          <cell r="T290">
            <v>0</v>
          </cell>
          <cell r="U290">
            <v>0</v>
          </cell>
          <cell r="V290">
            <v>0</v>
          </cell>
          <cell r="W290">
            <v>0</v>
          </cell>
          <cell r="X290">
            <v>0</v>
          </cell>
          <cell r="Y290">
            <v>0</v>
          </cell>
          <cell r="Z290">
            <v>0</v>
          </cell>
          <cell r="AA290">
            <v>3650</v>
          </cell>
          <cell r="AB290">
            <v>4121</v>
          </cell>
          <cell r="AC290">
            <v>0</v>
          </cell>
          <cell r="AD290">
            <v>0</v>
          </cell>
          <cell r="AE290">
            <v>0</v>
          </cell>
          <cell r="AF290">
            <v>0</v>
          </cell>
          <cell r="AG290">
            <v>0</v>
          </cell>
          <cell r="AH290">
            <v>0</v>
          </cell>
          <cell r="AI290">
            <v>0</v>
          </cell>
          <cell r="AJ290">
            <v>11775</v>
          </cell>
          <cell r="AK290">
            <v>11775</v>
          </cell>
          <cell r="AL290">
            <v>0</v>
          </cell>
          <cell r="AM290">
            <v>0</v>
          </cell>
          <cell r="AN290">
            <v>0</v>
          </cell>
          <cell r="AO290">
            <v>0</v>
          </cell>
          <cell r="AP290">
            <v>0</v>
          </cell>
          <cell r="AQ290">
            <v>567</v>
          </cell>
          <cell r="AR290">
            <v>7087</v>
          </cell>
          <cell r="AS290">
            <v>0</v>
          </cell>
          <cell r="AT290">
            <v>0</v>
          </cell>
        </row>
        <row r="291">
          <cell r="F291" t="str">
            <v/>
          </cell>
          <cell r="G291" t="str">
            <v>04</v>
          </cell>
          <cell r="I291" t="str">
            <v>　　２０人～　２９人</v>
          </cell>
          <cell r="J291">
            <v>1</v>
          </cell>
          <cell r="K291">
            <v>28</v>
          </cell>
          <cell r="L291">
            <v>6</v>
          </cell>
          <cell r="M291">
            <v>22</v>
          </cell>
          <cell r="N291">
            <v>28</v>
          </cell>
          <cell r="O291">
            <v>6</v>
          </cell>
          <cell r="P291">
            <v>8</v>
          </cell>
          <cell r="Q291">
            <v>0</v>
          </cell>
          <cell r="R291">
            <v>14</v>
          </cell>
          <cell r="S291">
            <v>0</v>
          </cell>
          <cell r="T291">
            <v>0</v>
          </cell>
          <cell r="U291">
            <v>0</v>
          </cell>
          <cell r="V291">
            <v>0</v>
          </cell>
          <cell r="W291">
            <v>0</v>
          </cell>
          <cell r="X291">
            <v>0</v>
          </cell>
          <cell r="Y291">
            <v>0</v>
          </cell>
          <cell r="Z291">
            <v>0</v>
          </cell>
          <cell r="AA291">
            <v>5500</v>
          </cell>
          <cell r="AB291">
            <v>5200</v>
          </cell>
          <cell r="AC291">
            <v>0</v>
          </cell>
          <cell r="AD291">
            <v>0</v>
          </cell>
          <cell r="AE291">
            <v>0</v>
          </cell>
          <cell r="AF291">
            <v>0</v>
          </cell>
          <cell r="AG291">
            <v>0</v>
          </cell>
          <cell r="AH291">
            <v>0</v>
          </cell>
          <cell r="AI291">
            <v>0</v>
          </cell>
          <cell r="AJ291">
            <v>16000</v>
          </cell>
          <cell r="AK291">
            <v>16000</v>
          </cell>
          <cell r="AL291">
            <v>0</v>
          </cell>
          <cell r="AM291">
            <v>0</v>
          </cell>
          <cell r="AN291">
            <v>0</v>
          </cell>
          <cell r="AO291">
            <v>0</v>
          </cell>
          <cell r="AP291">
            <v>0</v>
          </cell>
          <cell r="AQ291">
            <v>800</v>
          </cell>
          <cell r="AR291">
            <v>10000</v>
          </cell>
          <cell r="AS291">
            <v>0</v>
          </cell>
          <cell r="AT291">
            <v>0</v>
          </cell>
        </row>
        <row r="292">
          <cell r="F292" t="str">
            <v>20</v>
          </cell>
          <cell r="G292" t="str">
            <v/>
          </cell>
          <cell r="H292" t="str">
            <v>なめし革・同製品・毛皮製造業</v>
          </cell>
          <cell r="J292">
            <v>1</v>
          </cell>
          <cell r="K292">
            <v>14</v>
          </cell>
          <cell r="L292">
            <v>3</v>
          </cell>
          <cell r="M292">
            <v>11</v>
          </cell>
          <cell r="N292">
            <v>14</v>
          </cell>
          <cell r="O292">
            <v>3</v>
          </cell>
          <cell r="P292">
            <v>2</v>
          </cell>
          <cell r="Q292">
            <v>0</v>
          </cell>
          <cell r="R292">
            <v>9</v>
          </cell>
          <cell r="S292">
            <v>0</v>
          </cell>
          <cell r="T292">
            <v>0</v>
          </cell>
          <cell r="U292">
            <v>0</v>
          </cell>
          <cell r="V292">
            <v>0</v>
          </cell>
          <cell r="W292">
            <v>0</v>
          </cell>
          <cell r="X292">
            <v>0</v>
          </cell>
          <cell r="Y292">
            <v>0</v>
          </cell>
          <cell r="Z292">
            <v>0</v>
          </cell>
          <cell r="AA292">
            <v>2330</v>
          </cell>
          <cell r="AB292">
            <v>3348</v>
          </cell>
          <cell r="AC292">
            <v>0</v>
          </cell>
          <cell r="AD292">
            <v>0</v>
          </cell>
          <cell r="AE292">
            <v>0</v>
          </cell>
          <cell r="AF292">
            <v>0</v>
          </cell>
          <cell r="AG292">
            <v>0</v>
          </cell>
          <cell r="AH292">
            <v>0</v>
          </cell>
          <cell r="AI292">
            <v>5335</v>
          </cell>
          <cell r="AJ292">
            <v>5724</v>
          </cell>
          <cell r="AK292">
            <v>5724</v>
          </cell>
          <cell r="AL292">
            <v>0</v>
          </cell>
          <cell r="AM292">
            <v>0</v>
          </cell>
          <cell r="AN292">
            <v>0</v>
          </cell>
          <cell r="AO292">
            <v>0</v>
          </cell>
          <cell r="AP292">
            <v>0</v>
          </cell>
          <cell r="AQ292">
            <v>176</v>
          </cell>
          <cell r="AR292">
            <v>2200</v>
          </cell>
          <cell r="AS292">
            <v>0</v>
          </cell>
          <cell r="AT292">
            <v>0</v>
          </cell>
        </row>
        <row r="293">
          <cell r="F293" t="str">
            <v/>
          </cell>
          <cell r="G293" t="str">
            <v>03</v>
          </cell>
          <cell r="I293" t="str">
            <v>　　１０人～　１９人</v>
          </cell>
          <cell r="J293">
            <v>1</v>
          </cell>
          <cell r="K293">
            <v>14</v>
          </cell>
          <cell r="L293">
            <v>3</v>
          </cell>
          <cell r="M293">
            <v>11</v>
          </cell>
          <cell r="N293">
            <v>14</v>
          </cell>
          <cell r="O293">
            <v>3</v>
          </cell>
          <cell r="P293">
            <v>2</v>
          </cell>
          <cell r="Q293">
            <v>0</v>
          </cell>
          <cell r="R293">
            <v>9</v>
          </cell>
          <cell r="S293">
            <v>0</v>
          </cell>
          <cell r="T293">
            <v>0</v>
          </cell>
          <cell r="U293">
            <v>0</v>
          </cell>
          <cell r="V293">
            <v>0</v>
          </cell>
          <cell r="W293">
            <v>0</v>
          </cell>
          <cell r="X293">
            <v>0</v>
          </cell>
          <cell r="Y293">
            <v>0</v>
          </cell>
          <cell r="Z293">
            <v>0</v>
          </cell>
          <cell r="AA293">
            <v>2330</v>
          </cell>
          <cell r="AB293">
            <v>3348</v>
          </cell>
          <cell r="AC293">
            <v>0</v>
          </cell>
          <cell r="AD293">
            <v>0</v>
          </cell>
          <cell r="AE293">
            <v>0</v>
          </cell>
          <cell r="AF293">
            <v>0</v>
          </cell>
          <cell r="AG293">
            <v>0</v>
          </cell>
          <cell r="AH293">
            <v>0</v>
          </cell>
          <cell r="AI293">
            <v>5335</v>
          </cell>
          <cell r="AJ293">
            <v>5724</v>
          </cell>
          <cell r="AK293">
            <v>5724</v>
          </cell>
          <cell r="AL293">
            <v>0</v>
          </cell>
          <cell r="AM293">
            <v>0</v>
          </cell>
          <cell r="AN293">
            <v>0</v>
          </cell>
          <cell r="AO293">
            <v>0</v>
          </cell>
          <cell r="AP293">
            <v>0</v>
          </cell>
          <cell r="AQ293">
            <v>176</v>
          </cell>
          <cell r="AR293">
            <v>2200</v>
          </cell>
          <cell r="AS293">
            <v>0</v>
          </cell>
          <cell r="AT293">
            <v>0</v>
          </cell>
        </row>
        <row r="294">
          <cell r="F294" t="str">
            <v>207</v>
          </cell>
          <cell r="G294" t="str">
            <v/>
          </cell>
          <cell r="H294" t="str">
            <v>袋物製造業</v>
          </cell>
          <cell r="J294">
            <v>1</v>
          </cell>
          <cell r="K294">
            <v>14</v>
          </cell>
          <cell r="L294">
            <v>3</v>
          </cell>
          <cell r="M294">
            <v>11</v>
          </cell>
          <cell r="N294">
            <v>14</v>
          </cell>
          <cell r="O294">
            <v>3</v>
          </cell>
          <cell r="P294">
            <v>2</v>
          </cell>
          <cell r="Q294">
            <v>0</v>
          </cell>
          <cell r="R294">
            <v>9</v>
          </cell>
          <cell r="S294">
            <v>0</v>
          </cell>
          <cell r="T294">
            <v>0</v>
          </cell>
          <cell r="U294">
            <v>0</v>
          </cell>
          <cell r="V294">
            <v>0</v>
          </cell>
          <cell r="W294">
            <v>0</v>
          </cell>
          <cell r="X294">
            <v>0</v>
          </cell>
          <cell r="Y294">
            <v>0</v>
          </cell>
          <cell r="Z294">
            <v>0</v>
          </cell>
          <cell r="AA294">
            <v>2330</v>
          </cell>
          <cell r="AB294">
            <v>3348</v>
          </cell>
          <cell r="AC294">
            <v>0</v>
          </cell>
          <cell r="AD294">
            <v>0</v>
          </cell>
          <cell r="AE294">
            <v>0</v>
          </cell>
          <cell r="AF294">
            <v>0</v>
          </cell>
          <cell r="AG294">
            <v>0</v>
          </cell>
          <cell r="AH294">
            <v>0</v>
          </cell>
          <cell r="AI294">
            <v>5335</v>
          </cell>
          <cell r="AJ294">
            <v>5724</v>
          </cell>
          <cell r="AK294">
            <v>5724</v>
          </cell>
          <cell r="AL294">
            <v>0</v>
          </cell>
          <cell r="AM294">
            <v>0</v>
          </cell>
          <cell r="AN294">
            <v>0</v>
          </cell>
          <cell r="AO294">
            <v>0</v>
          </cell>
          <cell r="AP294">
            <v>0</v>
          </cell>
          <cell r="AQ294">
            <v>176</v>
          </cell>
          <cell r="AR294">
            <v>2200</v>
          </cell>
          <cell r="AS294">
            <v>0</v>
          </cell>
          <cell r="AT294">
            <v>0</v>
          </cell>
        </row>
        <row r="295">
          <cell r="F295" t="str">
            <v/>
          </cell>
          <cell r="G295" t="str">
            <v>03</v>
          </cell>
          <cell r="I295" t="str">
            <v>　　１０人～　１９人</v>
          </cell>
          <cell r="J295">
            <v>1</v>
          </cell>
          <cell r="K295">
            <v>14</v>
          </cell>
          <cell r="L295">
            <v>3</v>
          </cell>
          <cell r="M295">
            <v>11</v>
          </cell>
          <cell r="N295">
            <v>14</v>
          </cell>
          <cell r="O295">
            <v>3</v>
          </cell>
          <cell r="P295">
            <v>2</v>
          </cell>
          <cell r="Q295">
            <v>0</v>
          </cell>
          <cell r="R295">
            <v>9</v>
          </cell>
          <cell r="S295">
            <v>0</v>
          </cell>
          <cell r="T295">
            <v>0</v>
          </cell>
          <cell r="U295">
            <v>0</v>
          </cell>
          <cell r="V295">
            <v>0</v>
          </cell>
          <cell r="W295">
            <v>0</v>
          </cell>
          <cell r="X295">
            <v>0</v>
          </cell>
          <cell r="Y295">
            <v>0</v>
          </cell>
          <cell r="Z295">
            <v>0</v>
          </cell>
          <cell r="AA295">
            <v>2330</v>
          </cell>
          <cell r="AB295">
            <v>3348</v>
          </cell>
          <cell r="AC295">
            <v>0</v>
          </cell>
          <cell r="AD295">
            <v>0</v>
          </cell>
          <cell r="AE295">
            <v>0</v>
          </cell>
          <cell r="AF295">
            <v>0</v>
          </cell>
          <cell r="AG295">
            <v>0</v>
          </cell>
          <cell r="AH295">
            <v>0</v>
          </cell>
          <cell r="AI295">
            <v>5335</v>
          </cell>
          <cell r="AJ295">
            <v>5724</v>
          </cell>
          <cell r="AK295">
            <v>5724</v>
          </cell>
          <cell r="AL295">
            <v>0</v>
          </cell>
          <cell r="AM295">
            <v>0</v>
          </cell>
          <cell r="AN295">
            <v>0</v>
          </cell>
          <cell r="AO295">
            <v>0</v>
          </cell>
          <cell r="AP295">
            <v>0</v>
          </cell>
          <cell r="AQ295">
            <v>176</v>
          </cell>
          <cell r="AR295">
            <v>2200</v>
          </cell>
          <cell r="AS295">
            <v>0</v>
          </cell>
          <cell r="AT295">
            <v>0</v>
          </cell>
        </row>
        <row r="296">
          <cell r="F296" t="str">
            <v>2072</v>
          </cell>
          <cell r="G296" t="str">
            <v/>
          </cell>
          <cell r="H296" t="str">
            <v>ハンドバッグ製造業</v>
          </cell>
          <cell r="J296">
            <v>1</v>
          </cell>
          <cell r="K296">
            <v>14</v>
          </cell>
          <cell r="L296">
            <v>3</v>
          </cell>
          <cell r="M296">
            <v>11</v>
          </cell>
          <cell r="N296">
            <v>14</v>
          </cell>
          <cell r="O296">
            <v>3</v>
          </cell>
          <cell r="P296">
            <v>2</v>
          </cell>
          <cell r="Q296">
            <v>0</v>
          </cell>
          <cell r="R296">
            <v>9</v>
          </cell>
          <cell r="S296">
            <v>0</v>
          </cell>
          <cell r="T296">
            <v>0</v>
          </cell>
          <cell r="U296">
            <v>0</v>
          </cell>
          <cell r="V296">
            <v>0</v>
          </cell>
          <cell r="W296">
            <v>0</v>
          </cell>
          <cell r="X296">
            <v>0</v>
          </cell>
          <cell r="Y296">
            <v>0</v>
          </cell>
          <cell r="Z296">
            <v>0</v>
          </cell>
          <cell r="AA296">
            <v>2330</v>
          </cell>
          <cell r="AB296">
            <v>3348</v>
          </cell>
          <cell r="AC296">
            <v>0</v>
          </cell>
          <cell r="AD296">
            <v>0</v>
          </cell>
          <cell r="AE296">
            <v>0</v>
          </cell>
          <cell r="AF296">
            <v>0</v>
          </cell>
          <cell r="AG296">
            <v>0</v>
          </cell>
          <cell r="AH296">
            <v>0</v>
          </cell>
          <cell r="AI296">
            <v>5335</v>
          </cell>
          <cell r="AJ296">
            <v>5724</v>
          </cell>
          <cell r="AK296">
            <v>5724</v>
          </cell>
          <cell r="AL296">
            <v>0</v>
          </cell>
          <cell r="AM296">
            <v>0</v>
          </cell>
          <cell r="AN296">
            <v>0</v>
          </cell>
          <cell r="AO296">
            <v>0</v>
          </cell>
          <cell r="AP296">
            <v>0</v>
          </cell>
          <cell r="AQ296">
            <v>176</v>
          </cell>
          <cell r="AR296">
            <v>2200</v>
          </cell>
          <cell r="AS296">
            <v>0</v>
          </cell>
          <cell r="AT296">
            <v>0</v>
          </cell>
        </row>
        <row r="297">
          <cell r="F297" t="str">
            <v/>
          </cell>
          <cell r="G297" t="str">
            <v>03</v>
          </cell>
          <cell r="I297" t="str">
            <v>　　１０人～　１９人</v>
          </cell>
          <cell r="J297">
            <v>1</v>
          </cell>
          <cell r="K297">
            <v>14</v>
          </cell>
          <cell r="L297">
            <v>3</v>
          </cell>
          <cell r="M297">
            <v>11</v>
          </cell>
          <cell r="N297">
            <v>14</v>
          </cell>
          <cell r="O297">
            <v>3</v>
          </cell>
          <cell r="P297">
            <v>2</v>
          </cell>
          <cell r="Q297">
            <v>0</v>
          </cell>
          <cell r="R297">
            <v>9</v>
          </cell>
          <cell r="S297">
            <v>0</v>
          </cell>
          <cell r="T297">
            <v>0</v>
          </cell>
          <cell r="U297">
            <v>0</v>
          </cell>
          <cell r="V297">
            <v>0</v>
          </cell>
          <cell r="W297">
            <v>0</v>
          </cell>
          <cell r="X297">
            <v>0</v>
          </cell>
          <cell r="Y297">
            <v>0</v>
          </cell>
          <cell r="Z297">
            <v>0</v>
          </cell>
          <cell r="AA297">
            <v>2330</v>
          </cell>
          <cell r="AB297">
            <v>3348</v>
          </cell>
          <cell r="AC297">
            <v>0</v>
          </cell>
          <cell r="AD297">
            <v>0</v>
          </cell>
          <cell r="AE297">
            <v>0</v>
          </cell>
          <cell r="AF297">
            <v>0</v>
          </cell>
          <cell r="AG297">
            <v>0</v>
          </cell>
          <cell r="AH297">
            <v>0</v>
          </cell>
          <cell r="AI297">
            <v>5335</v>
          </cell>
          <cell r="AJ297">
            <v>5724</v>
          </cell>
          <cell r="AK297">
            <v>5724</v>
          </cell>
          <cell r="AL297">
            <v>0</v>
          </cell>
          <cell r="AM297">
            <v>0</v>
          </cell>
          <cell r="AN297">
            <v>0</v>
          </cell>
          <cell r="AO297">
            <v>0</v>
          </cell>
          <cell r="AP297">
            <v>0</v>
          </cell>
          <cell r="AQ297">
            <v>176</v>
          </cell>
          <cell r="AR297">
            <v>2200</v>
          </cell>
          <cell r="AS297">
            <v>0</v>
          </cell>
          <cell r="AT297">
            <v>0</v>
          </cell>
        </row>
        <row r="298">
          <cell r="F298" t="str">
            <v>21</v>
          </cell>
          <cell r="G298" t="str">
            <v/>
          </cell>
          <cell r="H298" t="str">
            <v>窯業・土石製品製造業</v>
          </cell>
          <cell r="J298">
            <v>13</v>
          </cell>
          <cell r="K298">
            <v>482</v>
          </cell>
          <cell r="L298">
            <v>430</v>
          </cell>
          <cell r="M298">
            <v>52</v>
          </cell>
          <cell r="N298">
            <v>483</v>
          </cell>
          <cell r="O298">
            <v>351</v>
          </cell>
          <cell r="P298">
            <v>36</v>
          </cell>
          <cell r="Q298">
            <v>15</v>
          </cell>
          <cell r="R298">
            <v>7</v>
          </cell>
          <cell r="S298">
            <v>65</v>
          </cell>
          <cell r="T298">
            <v>9</v>
          </cell>
          <cell r="U298">
            <v>0</v>
          </cell>
          <cell r="V298">
            <v>0</v>
          </cell>
          <cell r="W298">
            <v>0</v>
          </cell>
          <cell r="X298">
            <v>427</v>
          </cell>
          <cell r="Y298">
            <v>0</v>
          </cell>
          <cell r="Z298">
            <v>0</v>
          </cell>
          <cell r="AA298">
            <v>206295</v>
          </cell>
          <cell r="AB298">
            <v>330989</v>
          </cell>
          <cell r="AC298">
            <v>138232</v>
          </cell>
          <cell r="AD298">
            <v>1693</v>
          </cell>
          <cell r="AE298">
            <v>26556</v>
          </cell>
          <cell r="AF298">
            <v>8918</v>
          </cell>
          <cell r="AG298">
            <v>198</v>
          </cell>
          <cell r="AH298">
            <v>1851</v>
          </cell>
          <cell r="AI298">
            <v>117605</v>
          </cell>
          <cell r="AJ298">
            <v>904946</v>
          </cell>
          <cell r="AK298">
            <v>346347</v>
          </cell>
          <cell r="AL298">
            <v>552940</v>
          </cell>
          <cell r="AM298">
            <v>0</v>
          </cell>
          <cell r="AN298">
            <v>5659</v>
          </cell>
          <cell r="AO298">
            <v>0</v>
          </cell>
          <cell r="AP298">
            <v>0</v>
          </cell>
          <cell r="AQ298">
            <v>19189</v>
          </cell>
          <cell r="AR298">
            <v>554768</v>
          </cell>
          <cell r="AS298">
            <v>674551</v>
          </cell>
          <cell r="AT298">
            <v>462053</v>
          </cell>
        </row>
        <row r="299">
          <cell r="F299" t="str">
            <v/>
          </cell>
          <cell r="G299" t="str">
            <v>02</v>
          </cell>
          <cell r="I299" t="str">
            <v>　　　４人～　　９人</v>
          </cell>
          <cell r="J299">
            <v>3</v>
          </cell>
          <cell r="K299">
            <v>24</v>
          </cell>
          <cell r="L299">
            <v>17</v>
          </cell>
          <cell r="M299">
            <v>7</v>
          </cell>
          <cell r="N299">
            <v>24</v>
          </cell>
          <cell r="O299">
            <v>17</v>
          </cell>
          <cell r="P299">
            <v>5</v>
          </cell>
          <cell r="Q299">
            <v>0</v>
          </cell>
          <cell r="R299">
            <v>2</v>
          </cell>
          <cell r="S299">
            <v>0</v>
          </cell>
          <cell r="T299">
            <v>0</v>
          </cell>
          <cell r="U299">
            <v>0</v>
          </cell>
          <cell r="V299">
            <v>0</v>
          </cell>
          <cell r="W299">
            <v>0</v>
          </cell>
          <cell r="X299">
            <v>427</v>
          </cell>
          <cell r="Y299">
            <v>0</v>
          </cell>
          <cell r="Z299">
            <v>0</v>
          </cell>
          <cell r="AA299">
            <v>12537</v>
          </cell>
          <cell r="AB299">
            <v>81626</v>
          </cell>
          <cell r="AC299">
            <v>0</v>
          </cell>
          <cell r="AD299">
            <v>0</v>
          </cell>
          <cell r="AE299">
            <v>0</v>
          </cell>
          <cell r="AF299">
            <v>0</v>
          </cell>
          <cell r="AG299">
            <v>0</v>
          </cell>
          <cell r="AH299">
            <v>0</v>
          </cell>
          <cell r="AI299">
            <v>55542</v>
          </cell>
          <cell r="AJ299">
            <v>123049</v>
          </cell>
          <cell r="AK299">
            <v>123049</v>
          </cell>
          <cell r="AL299">
            <v>0</v>
          </cell>
          <cell r="AM299">
            <v>0</v>
          </cell>
          <cell r="AN299">
            <v>0</v>
          </cell>
          <cell r="AO299">
            <v>0</v>
          </cell>
          <cell r="AP299">
            <v>0</v>
          </cell>
          <cell r="AQ299">
            <v>3067</v>
          </cell>
          <cell r="AR299">
            <v>38356</v>
          </cell>
          <cell r="AS299">
            <v>0</v>
          </cell>
          <cell r="AT299">
            <v>0</v>
          </cell>
        </row>
        <row r="300">
          <cell r="F300" t="str">
            <v/>
          </cell>
          <cell r="G300" t="str">
            <v>03</v>
          </cell>
          <cell r="I300" t="str">
            <v>　　１０人～　１９人</v>
          </cell>
          <cell r="J300">
            <v>3</v>
          </cell>
          <cell r="K300">
            <v>37</v>
          </cell>
          <cell r="L300">
            <v>23</v>
          </cell>
          <cell r="M300">
            <v>14</v>
          </cell>
          <cell r="N300">
            <v>38</v>
          </cell>
          <cell r="O300">
            <v>22</v>
          </cell>
          <cell r="P300">
            <v>9</v>
          </cell>
          <cell r="Q300">
            <v>0</v>
          </cell>
          <cell r="R300">
            <v>5</v>
          </cell>
          <cell r="S300">
            <v>2</v>
          </cell>
          <cell r="T300">
            <v>0</v>
          </cell>
          <cell r="U300">
            <v>0</v>
          </cell>
          <cell r="V300">
            <v>0</v>
          </cell>
          <cell r="W300">
            <v>0</v>
          </cell>
          <cell r="X300">
            <v>0</v>
          </cell>
          <cell r="Y300">
            <v>0</v>
          </cell>
          <cell r="Z300">
            <v>0</v>
          </cell>
          <cell r="AA300">
            <v>10222</v>
          </cell>
          <cell r="AB300">
            <v>58958</v>
          </cell>
          <cell r="AC300">
            <v>0</v>
          </cell>
          <cell r="AD300">
            <v>0</v>
          </cell>
          <cell r="AE300">
            <v>0</v>
          </cell>
          <cell r="AF300">
            <v>0</v>
          </cell>
          <cell r="AG300">
            <v>0</v>
          </cell>
          <cell r="AH300">
            <v>0</v>
          </cell>
          <cell r="AI300">
            <v>51154</v>
          </cell>
          <cell r="AJ300">
            <v>90630</v>
          </cell>
          <cell r="AK300">
            <v>81914</v>
          </cell>
          <cell r="AL300">
            <v>6219</v>
          </cell>
          <cell r="AM300">
            <v>0</v>
          </cell>
          <cell r="AN300">
            <v>2497</v>
          </cell>
          <cell r="AO300">
            <v>0</v>
          </cell>
          <cell r="AP300">
            <v>0</v>
          </cell>
          <cell r="AQ300">
            <v>2345</v>
          </cell>
          <cell r="AR300">
            <v>29327</v>
          </cell>
          <cell r="AS300">
            <v>0</v>
          </cell>
          <cell r="AT300">
            <v>0</v>
          </cell>
        </row>
        <row r="301">
          <cell r="F301" t="str">
            <v/>
          </cell>
          <cell r="G301" t="str">
            <v>04</v>
          </cell>
          <cell r="I301" t="str">
            <v>　　２０人～　２９人</v>
          </cell>
          <cell r="J301">
            <v>2</v>
          </cell>
          <cell r="K301">
            <v>43</v>
          </cell>
          <cell r="L301">
            <v>35</v>
          </cell>
          <cell r="M301">
            <v>8</v>
          </cell>
          <cell r="N301">
            <v>43</v>
          </cell>
          <cell r="O301">
            <v>27</v>
          </cell>
          <cell r="P301">
            <v>8</v>
          </cell>
          <cell r="Q301">
            <v>8</v>
          </cell>
          <cell r="R301">
            <v>0</v>
          </cell>
          <cell r="S301">
            <v>0</v>
          </cell>
          <cell r="T301">
            <v>0</v>
          </cell>
          <cell r="U301">
            <v>0</v>
          </cell>
          <cell r="V301">
            <v>0</v>
          </cell>
          <cell r="W301">
            <v>0</v>
          </cell>
          <cell r="X301">
            <v>0</v>
          </cell>
          <cell r="Y301">
            <v>0</v>
          </cell>
          <cell r="Z301">
            <v>0</v>
          </cell>
          <cell r="AA301">
            <v>18178</v>
          </cell>
          <cell r="AB301">
            <v>12957</v>
          </cell>
          <cell r="AC301">
            <v>0</v>
          </cell>
          <cell r="AD301">
            <v>0</v>
          </cell>
          <cell r="AE301">
            <v>0</v>
          </cell>
          <cell r="AF301">
            <v>0</v>
          </cell>
          <cell r="AG301">
            <v>0</v>
          </cell>
          <cell r="AH301">
            <v>0</v>
          </cell>
          <cell r="AI301">
            <v>9689</v>
          </cell>
          <cell r="AJ301">
            <v>26634</v>
          </cell>
          <cell r="AK301">
            <v>19358</v>
          </cell>
          <cell r="AL301">
            <v>7276</v>
          </cell>
          <cell r="AM301">
            <v>0</v>
          </cell>
          <cell r="AN301">
            <v>0</v>
          </cell>
          <cell r="AO301">
            <v>0</v>
          </cell>
          <cell r="AP301">
            <v>0</v>
          </cell>
          <cell r="AQ301">
            <v>1014</v>
          </cell>
          <cell r="AR301">
            <v>12663</v>
          </cell>
          <cell r="AS301">
            <v>0</v>
          </cell>
          <cell r="AT301">
            <v>0</v>
          </cell>
        </row>
        <row r="302">
          <cell r="F302" t="str">
            <v/>
          </cell>
          <cell r="G302" t="str">
            <v>05</v>
          </cell>
          <cell r="I302" t="str">
            <v>　　３０人～　４９人</v>
          </cell>
          <cell r="J302">
            <v>1</v>
          </cell>
          <cell r="K302">
            <v>34</v>
          </cell>
          <cell r="L302">
            <v>32</v>
          </cell>
          <cell r="M302">
            <v>2</v>
          </cell>
          <cell r="N302">
            <v>34</v>
          </cell>
          <cell r="O302">
            <v>25</v>
          </cell>
          <cell r="P302">
            <v>1</v>
          </cell>
          <cell r="Q302">
            <v>1</v>
          </cell>
          <cell r="R302">
            <v>0</v>
          </cell>
          <cell r="S302">
            <v>6</v>
          </cell>
          <cell r="T302">
            <v>1</v>
          </cell>
          <cell r="U302">
            <v>0</v>
          </cell>
          <cell r="V302">
            <v>0</v>
          </cell>
          <cell r="W302">
            <v>0</v>
          </cell>
          <cell r="X302">
            <v>0</v>
          </cell>
          <cell r="Y302">
            <v>0</v>
          </cell>
          <cell r="Z302">
            <v>0</v>
          </cell>
          <cell r="AA302">
            <v>9095</v>
          </cell>
          <cell r="AB302">
            <v>5778</v>
          </cell>
          <cell r="AC302">
            <v>2041</v>
          </cell>
          <cell r="AD302">
            <v>0</v>
          </cell>
          <cell r="AE302">
            <v>3737</v>
          </cell>
          <cell r="AF302">
            <v>0</v>
          </cell>
          <cell r="AG302">
            <v>0</v>
          </cell>
          <cell r="AH302">
            <v>0</v>
          </cell>
          <cell r="AI302">
            <v>0</v>
          </cell>
          <cell r="AJ302">
            <v>19173</v>
          </cell>
          <cell r="AK302">
            <v>0</v>
          </cell>
          <cell r="AL302">
            <v>19173</v>
          </cell>
          <cell r="AM302">
            <v>0</v>
          </cell>
          <cell r="AN302">
            <v>0</v>
          </cell>
          <cell r="AO302">
            <v>0</v>
          </cell>
          <cell r="AP302">
            <v>0</v>
          </cell>
          <cell r="AQ302">
            <v>5</v>
          </cell>
          <cell r="AR302">
            <v>13390</v>
          </cell>
          <cell r="AS302">
            <v>19277</v>
          </cell>
          <cell r="AT302">
            <v>13067</v>
          </cell>
        </row>
        <row r="303">
          <cell r="F303" t="str">
            <v/>
          </cell>
          <cell r="G303" t="str">
            <v>06</v>
          </cell>
          <cell r="I303" t="str">
            <v>　　５０人～　９９人</v>
          </cell>
          <cell r="J303">
            <v>3</v>
          </cell>
          <cell r="K303">
            <v>206</v>
          </cell>
          <cell r="L303">
            <v>189</v>
          </cell>
          <cell r="M303">
            <v>17</v>
          </cell>
          <cell r="N303">
            <v>206</v>
          </cell>
          <cell r="O303">
            <v>158</v>
          </cell>
          <cell r="P303">
            <v>10</v>
          </cell>
          <cell r="Q303">
            <v>6</v>
          </cell>
          <cell r="R303">
            <v>0</v>
          </cell>
          <cell r="S303">
            <v>25</v>
          </cell>
          <cell r="T303">
            <v>7</v>
          </cell>
          <cell r="U303">
            <v>0</v>
          </cell>
          <cell r="V303">
            <v>0</v>
          </cell>
          <cell r="W303">
            <v>0</v>
          </cell>
          <cell r="X303">
            <v>0</v>
          </cell>
          <cell r="Y303">
            <v>0</v>
          </cell>
          <cell r="Z303">
            <v>0</v>
          </cell>
          <cell r="AA303">
            <v>89559</v>
          </cell>
          <cell r="AB303">
            <v>148687</v>
          </cell>
          <cell r="AC303">
            <v>122316</v>
          </cell>
          <cell r="AD303">
            <v>64</v>
          </cell>
          <cell r="AE303">
            <v>15340</v>
          </cell>
          <cell r="AF303">
            <v>8918</v>
          </cell>
          <cell r="AG303">
            <v>198</v>
          </cell>
          <cell r="AH303">
            <v>1851</v>
          </cell>
          <cell r="AI303">
            <v>1220</v>
          </cell>
          <cell r="AJ303">
            <v>449179</v>
          </cell>
          <cell r="AK303">
            <v>122026</v>
          </cell>
          <cell r="AL303">
            <v>323991</v>
          </cell>
          <cell r="AM303">
            <v>0</v>
          </cell>
          <cell r="AN303">
            <v>3162</v>
          </cell>
          <cell r="AO303">
            <v>0</v>
          </cell>
          <cell r="AP303">
            <v>0</v>
          </cell>
          <cell r="AQ303">
            <v>6625</v>
          </cell>
          <cell r="AR303">
            <v>293867</v>
          </cell>
          <cell r="AS303">
            <v>458408</v>
          </cell>
          <cell r="AT303">
            <v>285856</v>
          </cell>
        </row>
        <row r="304">
          <cell r="F304" t="str">
            <v/>
          </cell>
          <cell r="G304" t="str">
            <v>07</v>
          </cell>
          <cell r="I304" t="str">
            <v>　１００人～１９９人</v>
          </cell>
          <cell r="J304">
            <v>1</v>
          </cell>
          <cell r="K304">
            <v>138</v>
          </cell>
          <cell r="L304">
            <v>134</v>
          </cell>
          <cell r="M304">
            <v>4</v>
          </cell>
          <cell r="N304">
            <v>138</v>
          </cell>
          <cell r="O304">
            <v>102</v>
          </cell>
          <cell r="P304">
            <v>3</v>
          </cell>
          <cell r="Q304">
            <v>0</v>
          </cell>
          <cell r="R304">
            <v>0</v>
          </cell>
          <cell r="S304">
            <v>32</v>
          </cell>
          <cell r="T304">
            <v>1</v>
          </cell>
          <cell r="U304">
            <v>0</v>
          </cell>
          <cell r="V304">
            <v>0</v>
          </cell>
          <cell r="W304">
            <v>0</v>
          </cell>
          <cell r="X304">
            <v>0</v>
          </cell>
          <cell r="Y304">
            <v>0</v>
          </cell>
          <cell r="Z304">
            <v>0</v>
          </cell>
          <cell r="AA304">
            <v>66704</v>
          </cell>
          <cell r="AB304">
            <v>22983</v>
          </cell>
          <cell r="AC304">
            <v>13875</v>
          </cell>
          <cell r="AD304">
            <v>1629</v>
          </cell>
          <cell r="AE304">
            <v>7479</v>
          </cell>
          <cell r="AF304">
            <v>0</v>
          </cell>
          <cell r="AG304">
            <v>0</v>
          </cell>
          <cell r="AH304">
            <v>0</v>
          </cell>
          <cell r="AI304">
            <v>0</v>
          </cell>
          <cell r="AJ304">
            <v>196281</v>
          </cell>
          <cell r="AK304">
            <v>0</v>
          </cell>
          <cell r="AL304">
            <v>196281</v>
          </cell>
          <cell r="AM304">
            <v>0</v>
          </cell>
          <cell r="AN304">
            <v>0</v>
          </cell>
          <cell r="AO304">
            <v>0</v>
          </cell>
          <cell r="AP304">
            <v>0</v>
          </cell>
          <cell r="AQ304">
            <v>6133</v>
          </cell>
          <cell r="AR304">
            <v>167165</v>
          </cell>
          <cell r="AS304">
            <v>196866</v>
          </cell>
          <cell r="AT304">
            <v>163130</v>
          </cell>
        </row>
        <row r="305">
          <cell r="F305" t="str">
            <v>211</v>
          </cell>
          <cell r="G305" t="str">
            <v/>
          </cell>
          <cell r="H305" t="str">
            <v>ガラス・同製品製造業</v>
          </cell>
          <cell r="J305">
            <v>7</v>
          </cell>
          <cell r="K305">
            <v>354</v>
          </cell>
          <cell r="L305">
            <v>325</v>
          </cell>
          <cell r="M305">
            <v>29</v>
          </cell>
          <cell r="N305">
            <v>354</v>
          </cell>
          <cell r="O305">
            <v>269</v>
          </cell>
          <cell r="P305">
            <v>20</v>
          </cell>
          <cell r="Q305">
            <v>3</v>
          </cell>
          <cell r="R305">
            <v>4</v>
          </cell>
          <cell r="S305">
            <v>53</v>
          </cell>
          <cell r="T305">
            <v>5</v>
          </cell>
          <cell r="U305">
            <v>0</v>
          </cell>
          <cell r="V305">
            <v>0</v>
          </cell>
          <cell r="W305">
            <v>0</v>
          </cell>
          <cell r="X305">
            <v>0</v>
          </cell>
          <cell r="Y305">
            <v>0</v>
          </cell>
          <cell r="Z305">
            <v>0</v>
          </cell>
          <cell r="AA305">
            <v>155886</v>
          </cell>
          <cell r="AB305">
            <v>148392</v>
          </cell>
          <cell r="AC305">
            <v>94495</v>
          </cell>
          <cell r="AD305">
            <v>1629</v>
          </cell>
          <cell r="AE305">
            <v>24126</v>
          </cell>
          <cell r="AF305">
            <v>0</v>
          </cell>
          <cell r="AG305">
            <v>0</v>
          </cell>
          <cell r="AH305">
            <v>0</v>
          </cell>
          <cell r="AI305">
            <v>0</v>
          </cell>
          <cell r="AJ305">
            <v>582310</v>
          </cell>
          <cell r="AK305">
            <v>33450</v>
          </cell>
          <cell r="AL305">
            <v>548860</v>
          </cell>
          <cell r="AM305">
            <v>0</v>
          </cell>
          <cell r="AN305">
            <v>0</v>
          </cell>
          <cell r="AO305">
            <v>0</v>
          </cell>
          <cell r="AP305">
            <v>0</v>
          </cell>
          <cell r="AQ305">
            <v>10851</v>
          </cell>
          <cell r="AR305">
            <v>423067</v>
          </cell>
          <cell r="AS305">
            <v>545907</v>
          </cell>
          <cell r="AT305">
            <v>393866</v>
          </cell>
        </row>
        <row r="306">
          <cell r="F306" t="str">
            <v/>
          </cell>
          <cell r="G306" t="str">
            <v>02</v>
          </cell>
          <cell r="I306" t="str">
            <v>　　　４人～　　９人</v>
          </cell>
          <cell r="J306">
            <v>1</v>
          </cell>
          <cell r="K306">
            <v>9</v>
          </cell>
          <cell r="L306">
            <v>4</v>
          </cell>
          <cell r="M306">
            <v>5</v>
          </cell>
          <cell r="N306">
            <v>9</v>
          </cell>
          <cell r="O306">
            <v>4</v>
          </cell>
          <cell r="P306">
            <v>3</v>
          </cell>
          <cell r="Q306">
            <v>0</v>
          </cell>
          <cell r="R306">
            <v>2</v>
          </cell>
          <cell r="S306">
            <v>0</v>
          </cell>
          <cell r="T306">
            <v>0</v>
          </cell>
          <cell r="U306">
            <v>0</v>
          </cell>
          <cell r="V306">
            <v>0</v>
          </cell>
          <cell r="W306">
            <v>0</v>
          </cell>
          <cell r="X306">
            <v>0</v>
          </cell>
          <cell r="Y306">
            <v>0</v>
          </cell>
          <cell r="Z306">
            <v>0</v>
          </cell>
          <cell r="AA306">
            <v>2099</v>
          </cell>
          <cell r="AB306">
            <v>17951</v>
          </cell>
          <cell r="AC306">
            <v>0</v>
          </cell>
          <cell r="AD306">
            <v>0</v>
          </cell>
          <cell r="AE306">
            <v>0</v>
          </cell>
          <cell r="AF306">
            <v>0</v>
          </cell>
          <cell r="AG306">
            <v>0</v>
          </cell>
          <cell r="AH306">
            <v>0</v>
          </cell>
          <cell r="AI306">
            <v>0</v>
          </cell>
          <cell r="AJ306">
            <v>21323</v>
          </cell>
          <cell r="AK306">
            <v>21323</v>
          </cell>
          <cell r="AL306">
            <v>0</v>
          </cell>
          <cell r="AM306">
            <v>0</v>
          </cell>
          <cell r="AN306">
            <v>0</v>
          </cell>
          <cell r="AO306">
            <v>0</v>
          </cell>
          <cell r="AP306">
            <v>0</v>
          </cell>
          <cell r="AQ306">
            <v>249</v>
          </cell>
          <cell r="AR306">
            <v>3123</v>
          </cell>
          <cell r="AS306">
            <v>0</v>
          </cell>
          <cell r="AT306">
            <v>0</v>
          </cell>
        </row>
        <row r="307">
          <cell r="F307" t="str">
            <v/>
          </cell>
          <cell r="G307" t="str">
            <v>03</v>
          </cell>
          <cell r="I307" t="str">
            <v>　　１０人～　１９人</v>
          </cell>
          <cell r="J307">
            <v>1</v>
          </cell>
          <cell r="K307">
            <v>14</v>
          </cell>
          <cell r="L307">
            <v>7</v>
          </cell>
          <cell r="M307">
            <v>7</v>
          </cell>
          <cell r="N307">
            <v>14</v>
          </cell>
          <cell r="O307">
            <v>7</v>
          </cell>
          <cell r="P307">
            <v>5</v>
          </cell>
          <cell r="Q307">
            <v>0</v>
          </cell>
          <cell r="R307">
            <v>2</v>
          </cell>
          <cell r="S307">
            <v>0</v>
          </cell>
          <cell r="T307">
            <v>0</v>
          </cell>
          <cell r="U307">
            <v>0</v>
          </cell>
          <cell r="V307">
            <v>0</v>
          </cell>
          <cell r="W307">
            <v>0</v>
          </cell>
          <cell r="X307">
            <v>0</v>
          </cell>
          <cell r="Y307">
            <v>0</v>
          </cell>
          <cell r="Z307">
            <v>0</v>
          </cell>
          <cell r="AA307">
            <v>5033</v>
          </cell>
          <cell r="AB307">
            <v>4638</v>
          </cell>
          <cell r="AC307">
            <v>0</v>
          </cell>
          <cell r="AD307">
            <v>0</v>
          </cell>
          <cell r="AE307">
            <v>0</v>
          </cell>
          <cell r="AF307">
            <v>0</v>
          </cell>
          <cell r="AG307">
            <v>0</v>
          </cell>
          <cell r="AH307">
            <v>0</v>
          </cell>
          <cell r="AI307">
            <v>0</v>
          </cell>
          <cell r="AJ307">
            <v>18346</v>
          </cell>
          <cell r="AK307">
            <v>12127</v>
          </cell>
          <cell r="AL307">
            <v>6219</v>
          </cell>
          <cell r="AM307">
            <v>0</v>
          </cell>
          <cell r="AN307">
            <v>0</v>
          </cell>
          <cell r="AO307">
            <v>0</v>
          </cell>
          <cell r="AP307">
            <v>0</v>
          </cell>
          <cell r="AQ307">
            <v>1015</v>
          </cell>
          <cell r="AR307">
            <v>12693</v>
          </cell>
          <cell r="AS307">
            <v>0</v>
          </cell>
          <cell r="AT307">
            <v>0</v>
          </cell>
        </row>
        <row r="308">
          <cell r="F308" t="str">
            <v/>
          </cell>
          <cell r="G308" t="str">
            <v>04</v>
          </cell>
          <cell r="I308" t="str">
            <v>　　２０人～　２９人</v>
          </cell>
          <cell r="J308">
            <v>1</v>
          </cell>
          <cell r="K308">
            <v>21</v>
          </cell>
          <cell r="L308">
            <v>20</v>
          </cell>
          <cell r="M308">
            <v>1</v>
          </cell>
          <cell r="N308">
            <v>21</v>
          </cell>
          <cell r="O308">
            <v>20</v>
          </cell>
          <cell r="P308">
            <v>1</v>
          </cell>
          <cell r="Q308">
            <v>0</v>
          </cell>
          <cell r="R308">
            <v>0</v>
          </cell>
          <cell r="S308">
            <v>0</v>
          </cell>
          <cell r="T308">
            <v>0</v>
          </cell>
          <cell r="U308">
            <v>0</v>
          </cell>
          <cell r="V308">
            <v>0</v>
          </cell>
          <cell r="W308">
            <v>0</v>
          </cell>
          <cell r="X308">
            <v>0</v>
          </cell>
          <cell r="Y308">
            <v>0</v>
          </cell>
          <cell r="Z308">
            <v>0</v>
          </cell>
          <cell r="AA308">
            <v>11376</v>
          </cell>
          <cell r="AB308">
            <v>5553</v>
          </cell>
          <cell r="AC308">
            <v>0</v>
          </cell>
          <cell r="AD308">
            <v>0</v>
          </cell>
          <cell r="AE308">
            <v>0</v>
          </cell>
          <cell r="AF308">
            <v>0</v>
          </cell>
          <cell r="AG308">
            <v>0</v>
          </cell>
          <cell r="AH308">
            <v>0</v>
          </cell>
          <cell r="AI308">
            <v>0</v>
          </cell>
          <cell r="AJ308">
            <v>7276</v>
          </cell>
          <cell r="AK308">
            <v>0</v>
          </cell>
          <cell r="AL308">
            <v>7276</v>
          </cell>
          <cell r="AM308">
            <v>0</v>
          </cell>
          <cell r="AN308">
            <v>0</v>
          </cell>
          <cell r="AO308">
            <v>0</v>
          </cell>
          <cell r="AP308">
            <v>0</v>
          </cell>
          <cell r="AQ308">
            <v>128</v>
          </cell>
          <cell r="AR308">
            <v>1595</v>
          </cell>
          <cell r="AS308">
            <v>0</v>
          </cell>
          <cell r="AT308">
            <v>0</v>
          </cell>
        </row>
        <row r="309">
          <cell r="F309" t="str">
            <v/>
          </cell>
          <cell r="G309" t="str">
            <v>05</v>
          </cell>
          <cell r="I309" t="str">
            <v>　　３０人～　４９人</v>
          </cell>
          <cell r="J309">
            <v>1</v>
          </cell>
          <cell r="K309">
            <v>34</v>
          </cell>
          <cell r="L309">
            <v>32</v>
          </cell>
          <cell r="M309">
            <v>2</v>
          </cell>
          <cell r="N309">
            <v>34</v>
          </cell>
          <cell r="O309">
            <v>25</v>
          </cell>
          <cell r="P309">
            <v>1</v>
          </cell>
          <cell r="Q309">
            <v>1</v>
          </cell>
          <cell r="R309">
            <v>0</v>
          </cell>
          <cell r="S309">
            <v>6</v>
          </cell>
          <cell r="T309">
            <v>1</v>
          </cell>
          <cell r="U309">
            <v>0</v>
          </cell>
          <cell r="V309">
            <v>0</v>
          </cell>
          <cell r="W309">
            <v>0</v>
          </cell>
          <cell r="X309">
            <v>0</v>
          </cell>
          <cell r="Y309">
            <v>0</v>
          </cell>
          <cell r="Z309">
            <v>0</v>
          </cell>
          <cell r="AA309">
            <v>9095</v>
          </cell>
          <cell r="AB309">
            <v>5778</v>
          </cell>
          <cell r="AC309">
            <v>2041</v>
          </cell>
          <cell r="AD309">
            <v>0</v>
          </cell>
          <cell r="AE309">
            <v>3737</v>
          </cell>
          <cell r="AF309">
            <v>0</v>
          </cell>
          <cell r="AG309">
            <v>0</v>
          </cell>
          <cell r="AH309">
            <v>0</v>
          </cell>
          <cell r="AI309">
            <v>0</v>
          </cell>
          <cell r="AJ309">
            <v>19173</v>
          </cell>
          <cell r="AK309">
            <v>0</v>
          </cell>
          <cell r="AL309">
            <v>19173</v>
          </cell>
          <cell r="AM309">
            <v>0</v>
          </cell>
          <cell r="AN309">
            <v>0</v>
          </cell>
          <cell r="AO309">
            <v>0</v>
          </cell>
          <cell r="AP309">
            <v>0</v>
          </cell>
          <cell r="AQ309">
            <v>5</v>
          </cell>
          <cell r="AR309">
            <v>13390</v>
          </cell>
          <cell r="AS309">
            <v>19277</v>
          </cell>
          <cell r="AT309">
            <v>13067</v>
          </cell>
        </row>
        <row r="310">
          <cell r="F310" t="str">
            <v/>
          </cell>
          <cell r="G310" t="str">
            <v>06</v>
          </cell>
          <cell r="I310" t="str">
            <v>　　５０人～　９９人</v>
          </cell>
          <cell r="J310">
            <v>2</v>
          </cell>
          <cell r="K310">
            <v>138</v>
          </cell>
          <cell r="L310">
            <v>128</v>
          </cell>
          <cell r="M310">
            <v>10</v>
          </cell>
          <cell r="N310">
            <v>138</v>
          </cell>
          <cell r="O310">
            <v>111</v>
          </cell>
          <cell r="P310">
            <v>7</v>
          </cell>
          <cell r="Q310">
            <v>2</v>
          </cell>
          <cell r="R310">
            <v>0</v>
          </cell>
          <cell r="S310">
            <v>15</v>
          </cell>
          <cell r="T310">
            <v>3</v>
          </cell>
          <cell r="U310">
            <v>0</v>
          </cell>
          <cell r="V310">
            <v>0</v>
          </cell>
          <cell r="W310">
            <v>0</v>
          </cell>
          <cell r="X310">
            <v>0</v>
          </cell>
          <cell r="Y310">
            <v>0</v>
          </cell>
          <cell r="Z310">
            <v>0</v>
          </cell>
          <cell r="AA310">
            <v>61579</v>
          </cell>
          <cell r="AB310">
            <v>91489</v>
          </cell>
          <cell r="AC310">
            <v>78579</v>
          </cell>
          <cell r="AD310">
            <v>0</v>
          </cell>
          <cell r="AE310">
            <v>12910</v>
          </cell>
          <cell r="AF310">
            <v>0</v>
          </cell>
          <cell r="AG310">
            <v>0</v>
          </cell>
          <cell r="AH310">
            <v>0</v>
          </cell>
          <cell r="AI310">
            <v>0</v>
          </cell>
          <cell r="AJ310">
            <v>319911</v>
          </cell>
          <cell r="AK310">
            <v>0</v>
          </cell>
          <cell r="AL310">
            <v>319911</v>
          </cell>
          <cell r="AM310">
            <v>0</v>
          </cell>
          <cell r="AN310">
            <v>0</v>
          </cell>
          <cell r="AO310">
            <v>0</v>
          </cell>
          <cell r="AP310">
            <v>0</v>
          </cell>
          <cell r="AQ310">
            <v>3321</v>
          </cell>
          <cell r="AR310">
            <v>225101</v>
          </cell>
          <cell r="AS310">
            <v>329764</v>
          </cell>
          <cell r="AT310">
            <v>217669</v>
          </cell>
        </row>
        <row r="311">
          <cell r="F311" t="str">
            <v/>
          </cell>
          <cell r="G311" t="str">
            <v>07</v>
          </cell>
          <cell r="I311" t="str">
            <v>　１００人～１９９人</v>
          </cell>
          <cell r="J311">
            <v>1</v>
          </cell>
          <cell r="K311">
            <v>138</v>
          </cell>
          <cell r="L311">
            <v>134</v>
          </cell>
          <cell r="M311">
            <v>4</v>
          </cell>
          <cell r="N311">
            <v>138</v>
          </cell>
          <cell r="O311">
            <v>102</v>
          </cell>
          <cell r="P311">
            <v>3</v>
          </cell>
          <cell r="Q311">
            <v>0</v>
          </cell>
          <cell r="R311">
            <v>0</v>
          </cell>
          <cell r="S311">
            <v>32</v>
          </cell>
          <cell r="T311">
            <v>1</v>
          </cell>
          <cell r="U311">
            <v>0</v>
          </cell>
          <cell r="V311">
            <v>0</v>
          </cell>
          <cell r="W311">
            <v>0</v>
          </cell>
          <cell r="X311">
            <v>0</v>
          </cell>
          <cell r="Y311">
            <v>0</v>
          </cell>
          <cell r="Z311">
            <v>0</v>
          </cell>
          <cell r="AA311">
            <v>66704</v>
          </cell>
          <cell r="AB311">
            <v>22983</v>
          </cell>
          <cell r="AC311">
            <v>13875</v>
          </cell>
          <cell r="AD311">
            <v>1629</v>
          </cell>
          <cell r="AE311">
            <v>7479</v>
          </cell>
          <cell r="AF311">
            <v>0</v>
          </cell>
          <cell r="AG311">
            <v>0</v>
          </cell>
          <cell r="AH311">
            <v>0</v>
          </cell>
          <cell r="AI311">
            <v>0</v>
          </cell>
          <cell r="AJ311">
            <v>196281</v>
          </cell>
          <cell r="AK311">
            <v>0</v>
          </cell>
          <cell r="AL311">
            <v>196281</v>
          </cell>
          <cell r="AM311">
            <v>0</v>
          </cell>
          <cell r="AN311">
            <v>0</v>
          </cell>
          <cell r="AO311">
            <v>0</v>
          </cell>
          <cell r="AP311">
            <v>0</v>
          </cell>
          <cell r="AQ311">
            <v>6133</v>
          </cell>
          <cell r="AR311">
            <v>167165</v>
          </cell>
          <cell r="AS311">
            <v>196866</v>
          </cell>
          <cell r="AT311">
            <v>163130</v>
          </cell>
        </row>
        <row r="312">
          <cell r="F312" t="str">
            <v>2112</v>
          </cell>
          <cell r="G312" t="str">
            <v/>
          </cell>
          <cell r="H312" t="str">
            <v>板ガラス加工業</v>
          </cell>
          <cell r="J312">
            <v>1</v>
          </cell>
          <cell r="K312">
            <v>14</v>
          </cell>
          <cell r="L312">
            <v>7</v>
          </cell>
          <cell r="M312">
            <v>7</v>
          </cell>
          <cell r="N312">
            <v>14</v>
          </cell>
          <cell r="O312">
            <v>7</v>
          </cell>
          <cell r="P312">
            <v>5</v>
          </cell>
          <cell r="Q312">
            <v>0</v>
          </cell>
          <cell r="R312">
            <v>2</v>
          </cell>
          <cell r="S312">
            <v>0</v>
          </cell>
          <cell r="T312">
            <v>0</v>
          </cell>
          <cell r="U312">
            <v>0</v>
          </cell>
          <cell r="V312">
            <v>0</v>
          </cell>
          <cell r="W312">
            <v>0</v>
          </cell>
          <cell r="X312">
            <v>0</v>
          </cell>
          <cell r="Y312">
            <v>0</v>
          </cell>
          <cell r="Z312">
            <v>0</v>
          </cell>
          <cell r="AA312">
            <v>5033</v>
          </cell>
          <cell r="AB312">
            <v>4638</v>
          </cell>
          <cell r="AC312">
            <v>0</v>
          </cell>
          <cell r="AD312">
            <v>0</v>
          </cell>
          <cell r="AE312">
            <v>0</v>
          </cell>
          <cell r="AF312">
            <v>0</v>
          </cell>
          <cell r="AG312">
            <v>0</v>
          </cell>
          <cell r="AH312">
            <v>0</v>
          </cell>
          <cell r="AI312">
            <v>0</v>
          </cell>
          <cell r="AJ312">
            <v>18346</v>
          </cell>
          <cell r="AK312">
            <v>12127</v>
          </cell>
          <cell r="AL312">
            <v>6219</v>
          </cell>
          <cell r="AM312">
            <v>0</v>
          </cell>
          <cell r="AN312">
            <v>0</v>
          </cell>
          <cell r="AO312">
            <v>0</v>
          </cell>
          <cell r="AP312">
            <v>0</v>
          </cell>
          <cell r="AQ312">
            <v>1015</v>
          </cell>
          <cell r="AR312">
            <v>12693</v>
          </cell>
          <cell r="AS312">
            <v>0</v>
          </cell>
          <cell r="AT312">
            <v>0</v>
          </cell>
        </row>
        <row r="313">
          <cell r="F313" t="str">
            <v/>
          </cell>
          <cell r="G313" t="str">
            <v>03</v>
          </cell>
          <cell r="I313" t="str">
            <v>　　１０人～　１９人</v>
          </cell>
          <cell r="J313">
            <v>1</v>
          </cell>
          <cell r="K313">
            <v>14</v>
          </cell>
          <cell r="L313">
            <v>7</v>
          </cell>
          <cell r="M313">
            <v>7</v>
          </cell>
          <cell r="N313">
            <v>14</v>
          </cell>
          <cell r="O313">
            <v>7</v>
          </cell>
          <cell r="P313">
            <v>5</v>
          </cell>
          <cell r="Q313">
            <v>0</v>
          </cell>
          <cell r="R313">
            <v>2</v>
          </cell>
          <cell r="S313">
            <v>0</v>
          </cell>
          <cell r="T313">
            <v>0</v>
          </cell>
          <cell r="U313">
            <v>0</v>
          </cell>
          <cell r="V313">
            <v>0</v>
          </cell>
          <cell r="W313">
            <v>0</v>
          </cell>
          <cell r="X313">
            <v>0</v>
          </cell>
          <cell r="Y313">
            <v>0</v>
          </cell>
          <cell r="Z313">
            <v>0</v>
          </cell>
          <cell r="AA313">
            <v>5033</v>
          </cell>
          <cell r="AB313">
            <v>4638</v>
          </cell>
          <cell r="AC313">
            <v>0</v>
          </cell>
          <cell r="AD313">
            <v>0</v>
          </cell>
          <cell r="AE313">
            <v>0</v>
          </cell>
          <cell r="AF313">
            <v>0</v>
          </cell>
          <cell r="AG313">
            <v>0</v>
          </cell>
          <cell r="AH313">
            <v>0</v>
          </cell>
          <cell r="AI313">
            <v>0</v>
          </cell>
          <cell r="AJ313">
            <v>18346</v>
          </cell>
          <cell r="AK313">
            <v>12127</v>
          </cell>
          <cell r="AL313">
            <v>6219</v>
          </cell>
          <cell r="AM313">
            <v>0</v>
          </cell>
          <cell r="AN313">
            <v>0</v>
          </cell>
          <cell r="AO313">
            <v>0</v>
          </cell>
          <cell r="AP313">
            <v>0</v>
          </cell>
          <cell r="AQ313">
            <v>1015</v>
          </cell>
          <cell r="AR313">
            <v>12693</v>
          </cell>
          <cell r="AS313">
            <v>0</v>
          </cell>
          <cell r="AT313">
            <v>0</v>
          </cell>
        </row>
        <row r="314">
          <cell r="F314" t="str">
            <v>2115</v>
          </cell>
          <cell r="G314" t="str">
            <v/>
          </cell>
          <cell r="H314" t="str">
            <v>理化学用・医療用ガラス器具製造業</v>
          </cell>
          <cell r="J314">
            <v>1</v>
          </cell>
          <cell r="K314">
            <v>9</v>
          </cell>
          <cell r="L314">
            <v>4</v>
          </cell>
          <cell r="M314">
            <v>5</v>
          </cell>
          <cell r="N314">
            <v>9</v>
          </cell>
          <cell r="O314">
            <v>4</v>
          </cell>
          <cell r="P314">
            <v>3</v>
          </cell>
          <cell r="Q314">
            <v>0</v>
          </cell>
          <cell r="R314">
            <v>2</v>
          </cell>
          <cell r="S314">
            <v>0</v>
          </cell>
          <cell r="T314">
            <v>0</v>
          </cell>
          <cell r="U314">
            <v>0</v>
          </cell>
          <cell r="V314">
            <v>0</v>
          </cell>
          <cell r="W314">
            <v>0</v>
          </cell>
          <cell r="X314">
            <v>0</v>
          </cell>
          <cell r="Y314">
            <v>0</v>
          </cell>
          <cell r="Z314">
            <v>0</v>
          </cell>
          <cell r="AA314">
            <v>2099</v>
          </cell>
          <cell r="AB314">
            <v>17951</v>
          </cell>
          <cell r="AC314">
            <v>0</v>
          </cell>
          <cell r="AD314">
            <v>0</v>
          </cell>
          <cell r="AE314">
            <v>0</v>
          </cell>
          <cell r="AF314">
            <v>0</v>
          </cell>
          <cell r="AG314">
            <v>0</v>
          </cell>
          <cell r="AH314">
            <v>0</v>
          </cell>
          <cell r="AI314">
            <v>0</v>
          </cell>
          <cell r="AJ314">
            <v>21323</v>
          </cell>
          <cell r="AK314">
            <v>21323</v>
          </cell>
          <cell r="AL314">
            <v>0</v>
          </cell>
          <cell r="AM314">
            <v>0</v>
          </cell>
          <cell r="AN314">
            <v>0</v>
          </cell>
          <cell r="AO314">
            <v>0</v>
          </cell>
          <cell r="AP314">
            <v>0</v>
          </cell>
          <cell r="AQ314">
            <v>249</v>
          </cell>
          <cell r="AR314">
            <v>3123</v>
          </cell>
          <cell r="AS314">
            <v>0</v>
          </cell>
          <cell r="AT314">
            <v>0</v>
          </cell>
        </row>
        <row r="315">
          <cell r="F315" t="str">
            <v/>
          </cell>
          <cell r="G315" t="str">
            <v>02</v>
          </cell>
          <cell r="I315" t="str">
            <v>　　　４人～　　９人</v>
          </cell>
          <cell r="J315">
            <v>1</v>
          </cell>
          <cell r="K315">
            <v>9</v>
          </cell>
          <cell r="L315">
            <v>4</v>
          </cell>
          <cell r="M315">
            <v>5</v>
          </cell>
          <cell r="N315">
            <v>9</v>
          </cell>
          <cell r="O315">
            <v>4</v>
          </cell>
          <cell r="P315">
            <v>3</v>
          </cell>
          <cell r="Q315">
            <v>0</v>
          </cell>
          <cell r="R315">
            <v>2</v>
          </cell>
          <cell r="S315">
            <v>0</v>
          </cell>
          <cell r="T315">
            <v>0</v>
          </cell>
          <cell r="U315">
            <v>0</v>
          </cell>
          <cell r="V315">
            <v>0</v>
          </cell>
          <cell r="W315">
            <v>0</v>
          </cell>
          <cell r="X315">
            <v>0</v>
          </cell>
          <cell r="Y315">
            <v>0</v>
          </cell>
          <cell r="Z315">
            <v>0</v>
          </cell>
          <cell r="AA315">
            <v>2099</v>
          </cell>
          <cell r="AB315">
            <v>17951</v>
          </cell>
          <cell r="AC315">
            <v>0</v>
          </cell>
          <cell r="AD315">
            <v>0</v>
          </cell>
          <cell r="AE315">
            <v>0</v>
          </cell>
          <cell r="AF315">
            <v>0</v>
          </cell>
          <cell r="AG315">
            <v>0</v>
          </cell>
          <cell r="AH315">
            <v>0</v>
          </cell>
          <cell r="AI315">
            <v>0</v>
          </cell>
          <cell r="AJ315">
            <v>21323</v>
          </cell>
          <cell r="AK315">
            <v>21323</v>
          </cell>
          <cell r="AL315">
            <v>0</v>
          </cell>
          <cell r="AM315">
            <v>0</v>
          </cell>
          <cell r="AN315">
            <v>0</v>
          </cell>
          <cell r="AO315">
            <v>0</v>
          </cell>
          <cell r="AP315">
            <v>0</v>
          </cell>
          <cell r="AQ315">
            <v>249</v>
          </cell>
          <cell r="AR315">
            <v>3123</v>
          </cell>
          <cell r="AS315">
            <v>0</v>
          </cell>
          <cell r="AT315">
            <v>0</v>
          </cell>
        </row>
        <row r="316">
          <cell r="F316" t="str">
            <v>2119</v>
          </cell>
          <cell r="G316" t="str">
            <v/>
          </cell>
          <cell r="H316" t="str">
            <v>その他のガラス・同製品製造業</v>
          </cell>
          <cell r="J316">
            <v>5</v>
          </cell>
          <cell r="K316">
            <v>331</v>
          </cell>
          <cell r="L316">
            <v>314</v>
          </cell>
          <cell r="M316">
            <v>17</v>
          </cell>
          <cell r="N316">
            <v>331</v>
          </cell>
          <cell r="O316">
            <v>258</v>
          </cell>
          <cell r="P316">
            <v>12</v>
          </cell>
          <cell r="Q316">
            <v>3</v>
          </cell>
          <cell r="R316">
            <v>0</v>
          </cell>
          <cell r="S316">
            <v>53</v>
          </cell>
          <cell r="T316">
            <v>5</v>
          </cell>
          <cell r="U316">
            <v>0</v>
          </cell>
          <cell r="V316">
            <v>0</v>
          </cell>
          <cell r="W316">
            <v>0</v>
          </cell>
          <cell r="X316">
            <v>0</v>
          </cell>
          <cell r="Y316">
            <v>0</v>
          </cell>
          <cell r="Z316">
            <v>0</v>
          </cell>
          <cell r="AA316">
            <v>148754</v>
          </cell>
          <cell r="AB316">
            <v>125803</v>
          </cell>
          <cell r="AC316">
            <v>94495</v>
          </cell>
          <cell r="AD316">
            <v>1629</v>
          </cell>
          <cell r="AE316">
            <v>24126</v>
          </cell>
          <cell r="AF316">
            <v>0</v>
          </cell>
          <cell r="AG316">
            <v>0</v>
          </cell>
          <cell r="AH316">
            <v>0</v>
          </cell>
          <cell r="AI316">
            <v>0</v>
          </cell>
          <cell r="AJ316">
            <v>542641</v>
          </cell>
          <cell r="AK316">
            <v>0</v>
          </cell>
          <cell r="AL316">
            <v>542641</v>
          </cell>
          <cell r="AM316">
            <v>0</v>
          </cell>
          <cell r="AN316">
            <v>0</v>
          </cell>
          <cell r="AO316">
            <v>0</v>
          </cell>
          <cell r="AP316">
            <v>0</v>
          </cell>
          <cell r="AQ316">
            <v>9587</v>
          </cell>
          <cell r="AR316">
            <v>407251</v>
          </cell>
          <cell r="AS316">
            <v>545907</v>
          </cell>
          <cell r="AT316">
            <v>393866</v>
          </cell>
        </row>
        <row r="317">
          <cell r="F317" t="str">
            <v/>
          </cell>
          <cell r="G317" t="str">
            <v>04</v>
          </cell>
          <cell r="I317" t="str">
            <v>　　２０人～　２９人</v>
          </cell>
          <cell r="J317">
            <v>1</v>
          </cell>
          <cell r="K317">
            <v>21</v>
          </cell>
          <cell r="L317">
            <v>20</v>
          </cell>
          <cell r="M317">
            <v>1</v>
          </cell>
          <cell r="N317">
            <v>21</v>
          </cell>
          <cell r="O317">
            <v>20</v>
          </cell>
          <cell r="P317">
            <v>1</v>
          </cell>
          <cell r="Q317">
            <v>0</v>
          </cell>
          <cell r="R317">
            <v>0</v>
          </cell>
          <cell r="S317">
            <v>0</v>
          </cell>
          <cell r="T317">
            <v>0</v>
          </cell>
          <cell r="U317">
            <v>0</v>
          </cell>
          <cell r="V317">
            <v>0</v>
          </cell>
          <cell r="W317">
            <v>0</v>
          </cell>
          <cell r="X317">
            <v>0</v>
          </cell>
          <cell r="Y317">
            <v>0</v>
          </cell>
          <cell r="Z317">
            <v>0</v>
          </cell>
          <cell r="AA317">
            <v>11376</v>
          </cell>
          <cell r="AB317">
            <v>5553</v>
          </cell>
          <cell r="AC317">
            <v>0</v>
          </cell>
          <cell r="AD317">
            <v>0</v>
          </cell>
          <cell r="AE317">
            <v>0</v>
          </cell>
          <cell r="AF317">
            <v>0</v>
          </cell>
          <cell r="AG317">
            <v>0</v>
          </cell>
          <cell r="AH317">
            <v>0</v>
          </cell>
          <cell r="AI317">
            <v>0</v>
          </cell>
          <cell r="AJ317">
            <v>7276</v>
          </cell>
          <cell r="AK317">
            <v>0</v>
          </cell>
          <cell r="AL317">
            <v>7276</v>
          </cell>
          <cell r="AM317">
            <v>0</v>
          </cell>
          <cell r="AN317">
            <v>0</v>
          </cell>
          <cell r="AO317">
            <v>0</v>
          </cell>
          <cell r="AP317">
            <v>0</v>
          </cell>
          <cell r="AQ317">
            <v>128</v>
          </cell>
          <cell r="AR317">
            <v>1595</v>
          </cell>
          <cell r="AS317">
            <v>0</v>
          </cell>
          <cell r="AT317">
            <v>0</v>
          </cell>
        </row>
        <row r="318">
          <cell r="F318" t="str">
            <v/>
          </cell>
          <cell r="G318" t="str">
            <v>05</v>
          </cell>
          <cell r="I318" t="str">
            <v>　　３０人～　４９人</v>
          </cell>
          <cell r="J318">
            <v>1</v>
          </cell>
          <cell r="K318">
            <v>34</v>
          </cell>
          <cell r="L318">
            <v>32</v>
          </cell>
          <cell r="M318">
            <v>2</v>
          </cell>
          <cell r="N318">
            <v>34</v>
          </cell>
          <cell r="O318">
            <v>25</v>
          </cell>
          <cell r="P318">
            <v>1</v>
          </cell>
          <cell r="Q318">
            <v>1</v>
          </cell>
          <cell r="R318">
            <v>0</v>
          </cell>
          <cell r="S318">
            <v>6</v>
          </cell>
          <cell r="T318">
            <v>1</v>
          </cell>
          <cell r="U318">
            <v>0</v>
          </cell>
          <cell r="V318">
            <v>0</v>
          </cell>
          <cell r="W318">
            <v>0</v>
          </cell>
          <cell r="X318">
            <v>0</v>
          </cell>
          <cell r="Y318">
            <v>0</v>
          </cell>
          <cell r="Z318">
            <v>0</v>
          </cell>
          <cell r="AA318">
            <v>9095</v>
          </cell>
          <cell r="AB318">
            <v>5778</v>
          </cell>
          <cell r="AC318">
            <v>2041</v>
          </cell>
          <cell r="AD318">
            <v>0</v>
          </cell>
          <cell r="AE318">
            <v>3737</v>
          </cell>
          <cell r="AF318">
            <v>0</v>
          </cell>
          <cell r="AG318">
            <v>0</v>
          </cell>
          <cell r="AH318">
            <v>0</v>
          </cell>
          <cell r="AI318">
            <v>0</v>
          </cell>
          <cell r="AJ318">
            <v>19173</v>
          </cell>
          <cell r="AK318">
            <v>0</v>
          </cell>
          <cell r="AL318">
            <v>19173</v>
          </cell>
          <cell r="AM318">
            <v>0</v>
          </cell>
          <cell r="AN318">
            <v>0</v>
          </cell>
          <cell r="AO318">
            <v>0</v>
          </cell>
          <cell r="AP318">
            <v>0</v>
          </cell>
          <cell r="AQ318">
            <v>5</v>
          </cell>
          <cell r="AR318">
            <v>13390</v>
          </cell>
          <cell r="AS318">
            <v>19277</v>
          </cell>
          <cell r="AT318">
            <v>13067</v>
          </cell>
        </row>
        <row r="319">
          <cell r="F319" t="str">
            <v/>
          </cell>
          <cell r="G319" t="str">
            <v>06</v>
          </cell>
          <cell r="I319" t="str">
            <v>　　５０人～　９９人</v>
          </cell>
          <cell r="J319">
            <v>2</v>
          </cell>
          <cell r="K319">
            <v>138</v>
          </cell>
          <cell r="L319">
            <v>128</v>
          </cell>
          <cell r="M319">
            <v>10</v>
          </cell>
          <cell r="N319">
            <v>138</v>
          </cell>
          <cell r="O319">
            <v>111</v>
          </cell>
          <cell r="P319">
            <v>7</v>
          </cell>
          <cell r="Q319">
            <v>2</v>
          </cell>
          <cell r="R319">
            <v>0</v>
          </cell>
          <cell r="S319">
            <v>15</v>
          </cell>
          <cell r="T319">
            <v>3</v>
          </cell>
          <cell r="U319">
            <v>0</v>
          </cell>
          <cell r="V319">
            <v>0</v>
          </cell>
          <cell r="W319">
            <v>0</v>
          </cell>
          <cell r="X319">
            <v>0</v>
          </cell>
          <cell r="Y319">
            <v>0</v>
          </cell>
          <cell r="Z319">
            <v>0</v>
          </cell>
          <cell r="AA319">
            <v>61579</v>
          </cell>
          <cell r="AB319">
            <v>91489</v>
          </cell>
          <cell r="AC319">
            <v>78579</v>
          </cell>
          <cell r="AD319">
            <v>0</v>
          </cell>
          <cell r="AE319">
            <v>12910</v>
          </cell>
          <cell r="AF319">
            <v>0</v>
          </cell>
          <cell r="AG319">
            <v>0</v>
          </cell>
          <cell r="AH319">
            <v>0</v>
          </cell>
          <cell r="AI319">
            <v>0</v>
          </cell>
          <cell r="AJ319">
            <v>319911</v>
          </cell>
          <cell r="AK319">
            <v>0</v>
          </cell>
          <cell r="AL319">
            <v>319911</v>
          </cell>
          <cell r="AM319">
            <v>0</v>
          </cell>
          <cell r="AN319">
            <v>0</v>
          </cell>
          <cell r="AO319">
            <v>0</v>
          </cell>
          <cell r="AP319">
            <v>0</v>
          </cell>
          <cell r="AQ319">
            <v>3321</v>
          </cell>
          <cell r="AR319">
            <v>225101</v>
          </cell>
          <cell r="AS319">
            <v>329764</v>
          </cell>
          <cell r="AT319">
            <v>217669</v>
          </cell>
        </row>
        <row r="320">
          <cell r="F320" t="str">
            <v/>
          </cell>
          <cell r="G320" t="str">
            <v>07</v>
          </cell>
          <cell r="I320" t="str">
            <v>　１００人～１９９人</v>
          </cell>
          <cell r="J320">
            <v>1</v>
          </cell>
          <cell r="K320">
            <v>138</v>
          </cell>
          <cell r="L320">
            <v>134</v>
          </cell>
          <cell r="M320">
            <v>4</v>
          </cell>
          <cell r="N320">
            <v>138</v>
          </cell>
          <cell r="O320">
            <v>102</v>
          </cell>
          <cell r="P320">
            <v>3</v>
          </cell>
          <cell r="Q320">
            <v>0</v>
          </cell>
          <cell r="R320">
            <v>0</v>
          </cell>
          <cell r="S320">
            <v>32</v>
          </cell>
          <cell r="T320">
            <v>1</v>
          </cell>
          <cell r="U320">
            <v>0</v>
          </cell>
          <cell r="V320">
            <v>0</v>
          </cell>
          <cell r="W320">
            <v>0</v>
          </cell>
          <cell r="X320">
            <v>0</v>
          </cell>
          <cell r="Y320">
            <v>0</v>
          </cell>
          <cell r="Z320">
            <v>0</v>
          </cell>
          <cell r="AA320">
            <v>66704</v>
          </cell>
          <cell r="AB320">
            <v>22983</v>
          </cell>
          <cell r="AC320">
            <v>13875</v>
          </cell>
          <cell r="AD320">
            <v>1629</v>
          </cell>
          <cell r="AE320">
            <v>7479</v>
          </cell>
          <cell r="AF320">
            <v>0</v>
          </cell>
          <cell r="AG320">
            <v>0</v>
          </cell>
          <cell r="AH320">
            <v>0</v>
          </cell>
          <cell r="AI320">
            <v>0</v>
          </cell>
          <cell r="AJ320">
            <v>196281</v>
          </cell>
          <cell r="AK320">
            <v>0</v>
          </cell>
          <cell r="AL320">
            <v>196281</v>
          </cell>
          <cell r="AM320">
            <v>0</v>
          </cell>
          <cell r="AN320">
            <v>0</v>
          </cell>
          <cell r="AO320">
            <v>0</v>
          </cell>
          <cell r="AP320">
            <v>0</v>
          </cell>
          <cell r="AQ320">
            <v>6133</v>
          </cell>
          <cell r="AR320">
            <v>167165</v>
          </cell>
          <cell r="AS320">
            <v>196866</v>
          </cell>
          <cell r="AT320">
            <v>163130</v>
          </cell>
        </row>
        <row r="321">
          <cell r="F321" t="str">
            <v>212</v>
          </cell>
          <cell r="G321" t="str">
            <v/>
          </cell>
          <cell r="H321" t="str">
            <v>セメント・同製品製造業</v>
          </cell>
          <cell r="J321">
            <v>4</v>
          </cell>
          <cell r="K321">
            <v>48</v>
          </cell>
          <cell r="L321">
            <v>35</v>
          </cell>
          <cell r="M321">
            <v>13</v>
          </cell>
          <cell r="N321">
            <v>49</v>
          </cell>
          <cell r="O321">
            <v>26</v>
          </cell>
          <cell r="P321">
            <v>12</v>
          </cell>
          <cell r="Q321">
            <v>8</v>
          </cell>
          <cell r="R321">
            <v>1</v>
          </cell>
          <cell r="S321">
            <v>2</v>
          </cell>
          <cell r="T321">
            <v>0</v>
          </cell>
          <cell r="U321">
            <v>0</v>
          </cell>
          <cell r="V321">
            <v>0</v>
          </cell>
          <cell r="W321">
            <v>0</v>
          </cell>
          <cell r="X321">
            <v>427</v>
          </cell>
          <cell r="Y321">
            <v>0</v>
          </cell>
          <cell r="Z321">
            <v>0</v>
          </cell>
          <cell r="AA321">
            <v>19275</v>
          </cell>
          <cell r="AB321">
            <v>123495</v>
          </cell>
          <cell r="AC321">
            <v>0</v>
          </cell>
          <cell r="AD321">
            <v>0</v>
          </cell>
          <cell r="AE321">
            <v>0</v>
          </cell>
          <cell r="AF321">
            <v>0</v>
          </cell>
          <cell r="AG321">
            <v>0</v>
          </cell>
          <cell r="AH321">
            <v>0</v>
          </cell>
          <cell r="AI321">
            <v>116385</v>
          </cell>
          <cell r="AJ321">
            <v>184966</v>
          </cell>
          <cell r="AK321">
            <v>182469</v>
          </cell>
          <cell r="AL321">
            <v>0</v>
          </cell>
          <cell r="AM321">
            <v>0</v>
          </cell>
          <cell r="AN321">
            <v>2497</v>
          </cell>
          <cell r="AO321">
            <v>0</v>
          </cell>
          <cell r="AP321">
            <v>0</v>
          </cell>
          <cell r="AQ321">
            <v>4553</v>
          </cell>
          <cell r="AR321">
            <v>56918</v>
          </cell>
          <cell r="AS321">
            <v>0</v>
          </cell>
          <cell r="AT321">
            <v>0</v>
          </cell>
        </row>
        <row r="322">
          <cell r="F322" t="str">
            <v/>
          </cell>
          <cell r="G322" t="str">
            <v>02</v>
          </cell>
          <cell r="I322" t="str">
            <v>　　　４人～　　９人</v>
          </cell>
          <cell r="J322">
            <v>2</v>
          </cell>
          <cell r="K322">
            <v>15</v>
          </cell>
          <cell r="L322">
            <v>13</v>
          </cell>
          <cell r="M322">
            <v>2</v>
          </cell>
          <cell r="N322">
            <v>15</v>
          </cell>
          <cell r="O322">
            <v>13</v>
          </cell>
          <cell r="P322">
            <v>2</v>
          </cell>
          <cell r="Q322">
            <v>0</v>
          </cell>
          <cell r="R322">
            <v>0</v>
          </cell>
          <cell r="S322">
            <v>0</v>
          </cell>
          <cell r="T322">
            <v>0</v>
          </cell>
          <cell r="U322">
            <v>0</v>
          </cell>
          <cell r="V322">
            <v>0</v>
          </cell>
          <cell r="W322">
            <v>0</v>
          </cell>
          <cell r="X322">
            <v>427</v>
          </cell>
          <cell r="Y322">
            <v>0</v>
          </cell>
          <cell r="Z322">
            <v>0</v>
          </cell>
          <cell r="AA322">
            <v>10438</v>
          </cell>
          <cell r="AB322">
            <v>63675</v>
          </cell>
          <cell r="AC322">
            <v>0</v>
          </cell>
          <cell r="AD322">
            <v>0</v>
          </cell>
          <cell r="AE322">
            <v>0</v>
          </cell>
          <cell r="AF322">
            <v>0</v>
          </cell>
          <cell r="AG322">
            <v>0</v>
          </cell>
          <cell r="AH322">
            <v>0</v>
          </cell>
          <cell r="AI322">
            <v>55542</v>
          </cell>
          <cell r="AJ322">
            <v>101726</v>
          </cell>
          <cell r="AK322">
            <v>101726</v>
          </cell>
          <cell r="AL322">
            <v>0</v>
          </cell>
          <cell r="AM322">
            <v>0</v>
          </cell>
          <cell r="AN322">
            <v>0</v>
          </cell>
          <cell r="AO322">
            <v>0</v>
          </cell>
          <cell r="AP322">
            <v>0</v>
          </cell>
          <cell r="AQ322">
            <v>2818</v>
          </cell>
          <cell r="AR322">
            <v>35233</v>
          </cell>
          <cell r="AS322">
            <v>0</v>
          </cell>
          <cell r="AT322">
            <v>0</v>
          </cell>
        </row>
        <row r="323">
          <cell r="F323" t="str">
            <v/>
          </cell>
          <cell r="G323" t="str">
            <v>03</v>
          </cell>
          <cell r="I323" t="str">
            <v>　　１０人～　１９人</v>
          </cell>
          <cell r="J323">
            <v>1</v>
          </cell>
          <cell r="K323">
            <v>11</v>
          </cell>
          <cell r="L323">
            <v>7</v>
          </cell>
          <cell r="M323">
            <v>4</v>
          </cell>
          <cell r="N323">
            <v>12</v>
          </cell>
          <cell r="O323">
            <v>6</v>
          </cell>
          <cell r="P323">
            <v>3</v>
          </cell>
          <cell r="Q323">
            <v>0</v>
          </cell>
          <cell r="R323">
            <v>1</v>
          </cell>
          <cell r="S323">
            <v>2</v>
          </cell>
          <cell r="T323">
            <v>0</v>
          </cell>
          <cell r="U323">
            <v>0</v>
          </cell>
          <cell r="V323">
            <v>0</v>
          </cell>
          <cell r="W323">
            <v>0</v>
          </cell>
          <cell r="X323">
            <v>0</v>
          </cell>
          <cell r="Y323">
            <v>0</v>
          </cell>
          <cell r="Z323">
            <v>0</v>
          </cell>
          <cell r="AA323">
            <v>2035</v>
          </cell>
          <cell r="AB323">
            <v>52416</v>
          </cell>
          <cell r="AC323">
            <v>0</v>
          </cell>
          <cell r="AD323">
            <v>0</v>
          </cell>
          <cell r="AE323">
            <v>0</v>
          </cell>
          <cell r="AF323">
            <v>0</v>
          </cell>
          <cell r="AG323">
            <v>0</v>
          </cell>
          <cell r="AH323">
            <v>0</v>
          </cell>
          <cell r="AI323">
            <v>51154</v>
          </cell>
          <cell r="AJ323">
            <v>63882</v>
          </cell>
          <cell r="AK323">
            <v>61385</v>
          </cell>
          <cell r="AL323">
            <v>0</v>
          </cell>
          <cell r="AM323">
            <v>0</v>
          </cell>
          <cell r="AN323">
            <v>2497</v>
          </cell>
          <cell r="AO323">
            <v>0</v>
          </cell>
          <cell r="AP323">
            <v>0</v>
          </cell>
          <cell r="AQ323">
            <v>849</v>
          </cell>
          <cell r="AR323">
            <v>10617</v>
          </cell>
          <cell r="AS323">
            <v>0</v>
          </cell>
          <cell r="AT323">
            <v>0</v>
          </cell>
        </row>
        <row r="324">
          <cell r="F324" t="str">
            <v/>
          </cell>
          <cell r="G324" t="str">
            <v>04</v>
          </cell>
          <cell r="I324" t="str">
            <v>　　２０人～　２９人</v>
          </cell>
          <cell r="J324">
            <v>1</v>
          </cell>
          <cell r="K324">
            <v>22</v>
          </cell>
          <cell r="L324">
            <v>15</v>
          </cell>
          <cell r="M324">
            <v>7</v>
          </cell>
          <cell r="N324">
            <v>22</v>
          </cell>
          <cell r="O324">
            <v>7</v>
          </cell>
          <cell r="P324">
            <v>7</v>
          </cell>
          <cell r="Q324">
            <v>8</v>
          </cell>
          <cell r="R324">
            <v>0</v>
          </cell>
          <cell r="S324">
            <v>0</v>
          </cell>
          <cell r="T324">
            <v>0</v>
          </cell>
          <cell r="U324">
            <v>0</v>
          </cell>
          <cell r="V324">
            <v>0</v>
          </cell>
          <cell r="W324">
            <v>0</v>
          </cell>
          <cell r="X324">
            <v>0</v>
          </cell>
          <cell r="Y324">
            <v>0</v>
          </cell>
          <cell r="Z324">
            <v>0</v>
          </cell>
          <cell r="AA324">
            <v>6802</v>
          </cell>
          <cell r="AB324">
            <v>7404</v>
          </cell>
          <cell r="AC324">
            <v>0</v>
          </cell>
          <cell r="AD324">
            <v>0</v>
          </cell>
          <cell r="AE324">
            <v>0</v>
          </cell>
          <cell r="AF324">
            <v>0</v>
          </cell>
          <cell r="AG324">
            <v>0</v>
          </cell>
          <cell r="AH324">
            <v>0</v>
          </cell>
          <cell r="AI324">
            <v>9689</v>
          </cell>
          <cell r="AJ324">
            <v>19358</v>
          </cell>
          <cell r="AK324">
            <v>19358</v>
          </cell>
          <cell r="AL324">
            <v>0</v>
          </cell>
          <cell r="AM324">
            <v>0</v>
          </cell>
          <cell r="AN324">
            <v>0</v>
          </cell>
          <cell r="AO324">
            <v>0</v>
          </cell>
          <cell r="AP324">
            <v>0</v>
          </cell>
          <cell r="AQ324">
            <v>886</v>
          </cell>
          <cell r="AR324">
            <v>11068</v>
          </cell>
          <cell r="AS324">
            <v>0</v>
          </cell>
          <cell r="AT324">
            <v>0</v>
          </cell>
        </row>
        <row r="325">
          <cell r="F325" t="str">
            <v>2122</v>
          </cell>
          <cell r="G325" t="str">
            <v/>
          </cell>
          <cell r="H325" t="str">
            <v>生コンクリート製造業</v>
          </cell>
          <cell r="J325">
            <v>4</v>
          </cell>
          <cell r="K325">
            <v>48</v>
          </cell>
          <cell r="L325">
            <v>35</v>
          </cell>
          <cell r="M325">
            <v>13</v>
          </cell>
          <cell r="N325">
            <v>49</v>
          </cell>
          <cell r="O325">
            <v>26</v>
          </cell>
          <cell r="P325">
            <v>12</v>
          </cell>
          <cell r="Q325">
            <v>8</v>
          </cell>
          <cell r="R325">
            <v>1</v>
          </cell>
          <cell r="S325">
            <v>2</v>
          </cell>
          <cell r="T325">
            <v>0</v>
          </cell>
          <cell r="U325">
            <v>0</v>
          </cell>
          <cell r="V325">
            <v>0</v>
          </cell>
          <cell r="W325">
            <v>0</v>
          </cell>
          <cell r="X325">
            <v>427</v>
          </cell>
          <cell r="Y325">
            <v>0</v>
          </cell>
          <cell r="Z325">
            <v>0</v>
          </cell>
          <cell r="AA325">
            <v>19275</v>
          </cell>
          <cell r="AB325">
            <v>123495</v>
          </cell>
          <cell r="AC325">
            <v>0</v>
          </cell>
          <cell r="AD325">
            <v>0</v>
          </cell>
          <cell r="AE325">
            <v>0</v>
          </cell>
          <cell r="AF325">
            <v>0</v>
          </cell>
          <cell r="AG325">
            <v>0</v>
          </cell>
          <cell r="AH325">
            <v>0</v>
          </cell>
          <cell r="AI325">
            <v>116385</v>
          </cell>
          <cell r="AJ325">
            <v>184966</v>
          </cell>
          <cell r="AK325">
            <v>182469</v>
          </cell>
          <cell r="AL325">
            <v>0</v>
          </cell>
          <cell r="AM325">
            <v>0</v>
          </cell>
          <cell r="AN325">
            <v>2497</v>
          </cell>
          <cell r="AO325">
            <v>0</v>
          </cell>
          <cell r="AP325">
            <v>0</v>
          </cell>
          <cell r="AQ325">
            <v>4553</v>
          </cell>
          <cell r="AR325">
            <v>56918</v>
          </cell>
          <cell r="AS325">
            <v>0</v>
          </cell>
          <cell r="AT325">
            <v>0</v>
          </cell>
        </row>
        <row r="326">
          <cell r="F326" t="str">
            <v/>
          </cell>
          <cell r="G326" t="str">
            <v>02</v>
          </cell>
          <cell r="I326" t="str">
            <v>　　　４人～　　９人</v>
          </cell>
          <cell r="J326">
            <v>2</v>
          </cell>
          <cell r="K326">
            <v>15</v>
          </cell>
          <cell r="L326">
            <v>13</v>
          </cell>
          <cell r="M326">
            <v>2</v>
          </cell>
          <cell r="N326">
            <v>15</v>
          </cell>
          <cell r="O326">
            <v>13</v>
          </cell>
          <cell r="P326">
            <v>2</v>
          </cell>
          <cell r="Q326">
            <v>0</v>
          </cell>
          <cell r="R326">
            <v>0</v>
          </cell>
          <cell r="S326">
            <v>0</v>
          </cell>
          <cell r="T326">
            <v>0</v>
          </cell>
          <cell r="U326">
            <v>0</v>
          </cell>
          <cell r="V326">
            <v>0</v>
          </cell>
          <cell r="W326">
            <v>0</v>
          </cell>
          <cell r="X326">
            <v>427</v>
          </cell>
          <cell r="Y326">
            <v>0</v>
          </cell>
          <cell r="Z326">
            <v>0</v>
          </cell>
          <cell r="AA326">
            <v>10438</v>
          </cell>
          <cell r="AB326">
            <v>63675</v>
          </cell>
          <cell r="AC326">
            <v>0</v>
          </cell>
          <cell r="AD326">
            <v>0</v>
          </cell>
          <cell r="AE326">
            <v>0</v>
          </cell>
          <cell r="AF326">
            <v>0</v>
          </cell>
          <cell r="AG326">
            <v>0</v>
          </cell>
          <cell r="AH326">
            <v>0</v>
          </cell>
          <cell r="AI326">
            <v>55542</v>
          </cell>
          <cell r="AJ326">
            <v>101726</v>
          </cell>
          <cell r="AK326">
            <v>101726</v>
          </cell>
          <cell r="AL326">
            <v>0</v>
          </cell>
          <cell r="AM326">
            <v>0</v>
          </cell>
          <cell r="AN326">
            <v>0</v>
          </cell>
          <cell r="AO326">
            <v>0</v>
          </cell>
          <cell r="AP326">
            <v>0</v>
          </cell>
          <cell r="AQ326">
            <v>2818</v>
          </cell>
          <cell r="AR326">
            <v>35233</v>
          </cell>
          <cell r="AS326">
            <v>0</v>
          </cell>
          <cell r="AT326">
            <v>0</v>
          </cell>
        </row>
        <row r="327">
          <cell r="F327" t="str">
            <v/>
          </cell>
          <cell r="G327" t="str">
            <v>03</v>
          </cell>
          <cell r="I327" t="str">
            <v>　　１０人～　１９人</v>
          </cell>
          <cell r="J327">
            <v>1</v>
          </cell>
          <cell r="K327">
            <v>11</v>
          </cell>
          <cell r="L327">
            <v>7</v>
          </cell>
          <cell r="M327">
            <v>4</v>
          </cell>
          <cell r="N327">
            <v>12</v>
          </cell>
          <cell r="O327">
            <v>6</v>
          </cell>
          <cell r="P327">
            <v>3</v>
          </cell>
          <cell r="Q327">
            <v>0</v>
          </cell>
          <cell r="R327">
            <v>1</v>
          </cell>
          <cell r="S327">
            <v>2</v>
          </cell>
          <cell r="T327">
            <v>0</v>
          </cell>
          <cell r="U327">
            <v>0</v>
          </cell>
          <cell r="V327">
            <v>0</v>
          </cell>
          <cell r="W327">
            <v>0</v>
          </cell>
          <cell r="X327">
            <v>0</v>
          </cell>
          <cell r="Y327">
            <v>0</v>
          </cell>
          <cell r="Z327">
            <v>0</v>
          </cell>
          <cell r="AA327">
            <v>2035</v>
          </cell>
          <cell r="AB327">
            <v>52416</v>
          </cell>
          <cell r="AC327">
            <v>0</v>
          </cell>
          <cell r="AD327">
            <v>0</v>
          </cell>
          <cell r="AE327">
            <v>0</v>
          </cell>
          <cell r="AF327">
            <v>0</v>
          </cell>
          <cell r="AG327">
            <v>0</v>
          </cell>
          <cell r="AH327">
            <v>0</v>
          </cell>
          <cell r="AI327">
            <v>51154</v>
          </cell>
          <cell r="AJ327">
            <v>63882</v>
          </cell>
          <cell r="AK327">
            <v>61385</v>
          </cell>
          <cell r="AL327">
            <v>0</v>
          </cell>
          <cell r="AM327">
            <v>0</v>
          </cell>
          <cell r="AN327">
            <v>2497</v>
          </cell>
          <cell r="AO327">
            <v>0</v>
          </cell>
          <cell r="AP327">
            <v>0</v>
          </cell>
          <cell r="AQ327">
            <v>849</v>
          </cell>
          <cell r="AR327">
            <v>10617</v>
          </cell>
          <cell r="AS327">
            <v>0</v>
          </cell>
          <cell r="AT327">
            <v>0</v>
          </cell>
        </row>
        <row r="328">
          <cell r="F328" t="str">
            <v/>
          </cell>
          <cell r="G328" t="str">
            <v>04</v>
          </cell>
          <cell r="I328" t="str">
            <v>　　２０人～　２９人</v>
          </cell>
          <cell r="J328">
            <v>1</v>
          </cell>
          <cell r="K328">
            <v>22</v>
          </cell>
          <cell r="L328">
            <v>15</v>
          </cell>
          <cell r="M328">
            <v>7</v>
          </cell>
          <cell r="N328">
            <v>22</v>
          </cell>
          <cell r="O328">
            <v>7</v>
          </cell>
          <cell r="P328">
            <v>7</v>
          </cell>
          <cell r="Q328">
            <v>8</v>
          </cell>
          <cell r="R328">
            <v>0</v>
          </cell>
          <cell r="S328">
            <v>0</v>
          </cell>
          <cell r="T328">
            <v>0</v>
          </cell>
          <cell r="U328">
            <v>0</v>
          </cell>
          <cell r="V328">
            <v>0</v>
          </cell>
          <cell r="W328">
            <v>0</v>
          </cell>
          <cell r="X328">
            <v>0</v>
          </cell>
          <cell r="Y328">
            <v>0</v>
          </cell>
          <cell r="Z328">
            <v>0</v>
          </cell>
          <cell r="AA328">
            <v>6802</v>
          </cell>
          <cell r="AB328">
            <v>7404</v>
          </cell>
          <cell r="AC328">
            <v>0</v>
          </cell>
          <cell r="AD328">
            <v>0</v>
          </cell>
          <cell r="AE328">
            <v>0</v>
          </cell>
          <cell r="AF328">
            <v>0</v>
          </cell>
          <cell r="AG328">
            <v>0</v>
          </cell>
          <cell r="AH328">
            <v>0</v>
          </cell>
          <cell r="AI328">
            <v>9689</v>
          </cell>
          <cell r="AJ328">
            <v>19358</v>
          </cell>
          <cell r="AK328">
            <v>19358</v>
          </cell>
          <cell r="AL328">
            <v>0</v>
          </cell>
          <cell r="AM328">
            <v>0</v>
          </cell>
          <cell r="AN328">
            <v>0</v>
          </cell>
          <cell r="AO328">
            <v>0</v>
          </cell>
          <cell r="AP328">
            <v>0</v>
          </cell>
          <cell r="AQ328">
            <v>886</v>
          </cell>
          <cell r="AR328">
            <v>11068</v>
          </cell>
          <cell r="AS328">
            <v>0</v>
          </cell>
          <cell r="AT328">
            <v>0</v>
          </cell>
        </row>
        <row r="329">
          <cell r="F329" t="str">
            <v>216</v>
          </cell>
          <cell r="G329" t="str">
            <v/>
          </cell>
          <cell r="H329" t="str">
            <v>炭素・黒鉛製品製造業</v>
          </cell>
          <cell r="J329">
            <v>2</v>
          </cell>
          <cell r="K329">
            <v>80</v>
          </cell>
          <cell r="L329">
            <v>70</v>
          </cell>
          <cell r="M329">
            <v>10</v>
          </cell>
          <cell r="N329">
            <v>80</v>
          </cell>
          <cell r="O329">
            <v>56</v>
          </cell>
          <cell r="P329">
            <v>4</v>
          </cell>
          <cell r="Q329">
            <v>4</v>
          </cell>
          <cell r="R329">
            <v>2</v>
          </cell>
          <cell r="S329">
            <v>10</v>
          </cell>
          <cell r="T329">
            <v>4</v>
          </cell>
          <cell r="U329">
            <v>0</v>
          </cell>
          <cell r="V329">
            <v>0</v>
          </cell>
          <cell r="W329">
            <v>0</v>
          </cell>
          <cell r="X329">
            <v>0</v>
          </cell>
          <cell r="Y329">
            <v>0</v>
          </cell>
          <cell r="Z329">
            <v>0</v>
          </cell>
          <cell r="AA329">
            <v>31134</v>
          </cell>
          <cell r="AB329">
            <v>59102</v>
          </cell>
          <cell r="AC329">
            <v>43737</v>
          </cell>
          <cell r="AD329">
            <v>64</v>
          </cell>
          <cell r="AE329">
            <v>2430</v>
          </cell>
          <cell r="AF329">
            <v>8918</v>
          </cell>
          <cell r="AG329">
            <v>198</v>
          </cell>
          <cell r="AH329">
            <v>1851</v>
          </cell>
          <cell r="AI329">
            <v>1220</v>
          </cell>
          <cell r="AJ329">
            <v>137670</v>
          </cell>
          <cell r="AK329">
            <v>130428</v>
          </cell>
          <cell r="AL329">
            <v>4080</v>
          </cell>
          <cell r="AM329">
            <v>0</v>
          </cell>
          <cell r="AN329">
            <v>3162</v>
          </cell>
          <cell r="AO329">
            <v>0</v>
          </cell>
          <cell r="AP329">
            <v>0</v>
          </cell>
          <cell r="AQ329">
            <v>3785</v>
          </cell>
          <cell r="AR329">
            <v>74783</v>
          </cell>
          <cell r="AS329">
            <v>128644</v>
          </cell>
          <cell r="AT329">
            <v>68187</v>
          </cell>
        </row>
        <row r="330">
          <cell r="F330" t="str">
            <v/>
          </cell>
          <cell r="G330" t="str">
            <v>03</v>
          </cell>
          <cell r="I330" t="str">
            <v>　　１０人～　１９人</v>
          </cell>
          <cell r="J330">
            <v>1</v>
          </cell>
          <cell r="K330">
            <v>12</v>
          </cell>
          <cell r="L330">
            <v>9</v>
          </cell>
          <cell r="M330">
            <v>3</v>
          </cell>
          <cell r="N330">
            <v>12</v>
          </cell>
          <cell r="O330">
            <v>9</v>
          </cell>
          <cell r="P330">
            <v>1</v>
          </cell>
          <cell r="Q330">
            <v>0</v>
          </cell>
          <cell r="R330">
            <v>2</v>
          </cell>
          <cell r="S330">
            <v>0</v>
          </cell>
          <cell r="T330">
            <v>0</v>
          </cell>
          <cell r="U330">
            <v>0</v>
          </cell>
          <cell r="V330">
            <v>0</v>
          </cell>
          <cell r="W330">
            <v>0</v>
          </cell>
          <cell r="X330">
            <v>0</v>
          </cell>
          <cell r="Y330">
            <v>0</v>
          </cell>
          <cell r="Z330">
            <v>0</v>
          </cell>
          <cell r="AA330">
            <v>3154</v>
          </cell>
          <cell r="AB330">
            <v>1904</v>
          </cell>
          <cell r="AC330">
            <v>0</v>
          </cell>
          <cell r="AD330">
            <v>0</v>
          </cell>
          <cell r="AE330">
            <v>0</v>
          </cell>
          <cell r="AF330">
            <v>0</v>
          </cell>
          <cell r="AG330">
            <v>0</v>
          </cell>
          <cell r="AH330">
            <v>0</v>
          </cell>
          <cell r="AI330">
            <v>0</v>
          </cell>
          <cell r="AJ330">
            <v>8402</v>
          </cell>
          <cell r="AK330">
            <v>8402</v>
          </cell>
          <cell r="AL330">
            <v>0</v>
          </cell>
          <cell r="AM330">
            <v>0</v>
          </cell>
          <cell r="AN330">
            <v>0</v>
          </cell>
          <cell r="AO330">
            <v>0</v>
          </cell>
          <cell r="AP330">
            <v>0</v>
          </cell>
          <cell r="AQ330">
            <v>481</v>
          </cell>
          <cell r="AR330">
            <v>6017</v>
          </cell>
          <cell r="AS330">
            <v>0</v>
          </cell>
          <cell r="AT330">
            <v>0</v>
          </cell>
        </row>
        <row r="331">
          <cell r="F331" t="str">
            <v/>
          </cell>
          <cell r="G331" t="str">
            <v>06</v>
          </cell>
          <cell r="I331" t="str">
            <v>　　５０人～　９９人</v>
          </cell>
          <cell r="J331">
            <v>1</v>
          </cell>
          <cell r="K331">
            <v>68</v>
          </cell>
          <cell r="L331">
            <v>61</v>
          </cell>
          <cell r="M331">
            <v>7</v>
          </cell>
          <cell r="N331">
            <v>68</v>
          </cell>
          <cell r="O331">
            <v>47</v>
          </cell>
          <cell r="P331">
            <v>3</v>
          </cell>
          <cell r="Q331">
            <v>4</v>
          </cell>
          <cell r="R331">
            <v>0</v>
          </cell>
          <cell r="S331">
            <v>10</v>
          </cell>
          <cell r="T331">
            <v>4</v>
          </cell>
          <cell r="U331">
            <v>0</v>
          </cell>
          <cell r="V331">
            <v>0</v>
          </cell>
          <cell r="W331">
            <v>0</v>
          </cell>
          <cell r="X331">
            <v>0</v>
          </cell>
          <cell r="Y331">
            <v>0</v>
          </cell>
          <cell r="Z331">
            <v>0</v>
          </cell>
          <cell r="AA331">
            <v>27980</v>
          </cell>
          <cell r="AB331">
            <v>57198</v>
          </cell>
          <cell r="AC331">
            <v>43737</v>
          </cell>
          <cell r="AD331">
            <v>64</v>
          </cell>
          <cell r="AE331">
            <v>2430</v>
          </cell>
          <cell r="AF331">
            <v>8918</v>
          </cell>
          <cell r="AG331">
            <v>198</v>
          </cell>
          <cell r="AH331">
            <v>1851</v>
          </cell>
          <cell r="AI331">
            <v>1220</v>
          </cell>
          <cell r="AJ331">
            <v>129268</v>
          </cell>
          <cell r="AK331">
            <v>122026</v>
          </cell>
          <cell r="AL331">
            <v>4080</v>
          </cell>
          <cell r="AM331">
            <v>0</v>
          </cell>
          <cell r="AN331">
            <v>3162</v>
          </cell>
          <cell r="AO331">
            <v>0</v>
          </cell>
          <cell r="AP331">
            <v>0</v>
          </cell>
          <cell r="AQ331">
            <v>3304</v>
          </cell>
          <cell r="AR331">
            <v>68766</v>
          </cell>
          <cell r="AS331">
            <v>128644</v>
          </cell>
          <cell r="AT331">
            <v>68187</v>
          </cell>
        </row>
        <row r="332">
          <cell r="F332" t="str">
            <v>2169</v>
          </cell>
          <cell r="G332" t="str">
            <v/>
          </cell>
          <cell r="H332" t="str">
            <v>その他の炭素・黒鉛製品製造業</v>
          </cell>
          <cell r="J332">
            <v>2</v>
          </cell>
          <cell r="K332">
            <v>80</v>
          </cell>
          <cell r="L332">
            <v>70</v>
          </cell>
          <cell r="M332">
            <v>10</v>
          </cell>
          <cell r="N332">
            <v>80</v>
          </cell>
          <cell r="O332">
            <v>56</v>
          </cell>
          <cell r="P332">
            <v>4</v>
          </cell>
          <cell r="Q332">
            <v>4</v>
          </cell>
          <cell r="R332">
            <v>2</v>
          </cell>
          <cell r="S332">
            <v>10</v>
          </cell>
          <cell r="T332">
            <v>4</v>
          </cell>
          <cell r="U332">
            <v>0</v>
          </cell>
          <cell r="V332">
            <v>0</v>
          </cell>
          <cell r="W332">
            <v>0</v>
          </cell>
          <cell r="X332">
            <v>0</v>
          </cell>
          <cell r="Y332">
            <v>0</v>
          </cell>
          <cell r="Z332">
            <v>0</v>
          </cell>
          <cell r="AA332">
            <v>31134</v>
          </cell>
          <cell r="AB332">
            <v>59102</v>
          </cell>
          <cell r="AC332">
            <v>43737</v>
          </cell>
          <cell r="AD332">
            <v>64</v>
          </cell>
          <cell r="AE332">
            <v>2430</v>
          </cell>
          <cell r="AF332">
            <v>8918</v>
          </cell>
          <cell r="AG332">
            <v>198</v>
          </cell>
          <cell r="AH332">
            <v>1851</v>
          </cell>
          <cell r="AI332">
            <v>1220</v>
          </cell>
          <cell r="AJ332">
            <v>137670</v>
          </cell>
          <cell r="AK332">
            <v>130428</v>
          </cell>
          <cell r="AL332">
            <v>4080</v>
          </cell>
          <cell r="AM332">
            <v>0</v>
          </cell>
          <cell r="AN332">
            <v>3162</v>
          </cell>
          <cell r="AO332">
            <v>0</v>
          </cell>
          <cell r="AP332">
            <v>0</v>
          </cell>
          <cell r="AQ332">
            <v>3785</v>
          </cell>
          <cell r="AR332">
            <v>74783</v>
          </cell>
          <cell r="AS332">
            <v>128644</v>
          </cell>
          <cell r="AT332">
            <v>68187</v>
          </cell>
        </row>
        <row r="333">
          <cell r="F333" t="str">
            <v/>
          </cell>
          <cell r="G333" t="str">
            <v>03</v>
          </cell>
          <cell r="I333" t="str">
            <v>　　１０人～　１９人</v>
          </cell>
          <cell r="J333">
            <v>1</v>
          </cell>
          <cell r="K333">
            <v>12</v>
          </cell>
          <cell r="L333">
            <v>9</v>
          </cell>
          <cell r="M333">
            <v>3</v>
          </cell>
          <cell r="N333">
            <v>12</v>
          </cell>
          <cell r="O333">
            <v>9</v>
          </cell>
          <cell r="P333">
            <v>1</v>
          </cell>
          <cell r="Q333">
            <v>0</v>
          </cell>
          <cell r="R333">
            <v>2</v>
          </cell>
          <cell r="S333">
            <v>0</v>
          </cell>
          <cell r="T333">
            <v>0</v>
          </cell>
          <cell r="U333">
            <v>0</v>
          </cell>
          <cell r="V333">
            <v>0</v>
          </cell>
          <cell r="W333">
            <v>0</v>
          </cell>
          <cell r="X333">
            <v>0</v>
          </cell>
          <cell r="Y333">
            <v>0</v>
          </cell>
          <cell r="Z333">
            <v>0</v>
          </cell>
          <cell r="AA333">
            <v>3154</v>
          </cell>
          <cell r="AB333">
            <v>1904</v>
          </cell>
          <cell r="AC333">
            <v>0</v>
          </cell>
          <cell r="AD333">
            <v>0</v>
          </cell>
          <cell r="AE333">
            <v>0</v>
          </cell>
          <cell r="AF333">
            <v>0</v>
          </cell>
          <cell r="AG333">
            <v>0</v>
          </cell>
          <cell r="AH333">
            <v>0</v>
          </cell>
          <cell r="AI333">
            <v>0</v>
          </cell>
          <cell r="AJ333">
            <v>8402</v>
          </cell>
          <cell r="AK333">
            <v>8402</v>
          </cell>
          <cell r="AL333">
            <v>0</v>
          </cell>
          <cell r="AM333">
            <v>0</v>
          </cell>
          <cell r="AN333">
            <v>0</v>
          </cell>
          <cell r="AO333">
            <v>0</v>
          </cell>
          <cell r="AP333">
            <v>0</v>
          </cell>
          <cell r="AQ333">
            <v>481</v>
          </cell>
          <cell r="AR333">
            <v>6017</v>
          </cell>
          <cell r="AS333">
            <v>0</v>
          </cell>
          <cell r="AT333">
            <v>0</v>
          </cell>
        </row>
        <row r="334">
          <cell r="F334" t="str">
            <v/>
          </cell>
          <cell r="G334" t="str">
            <v>06</v>
          </cell>
          <cell r="I334" t="str">
            <v>　　５０人～　９９人</v>
          </cell>
          <cell r="J334">
            <v>1</v>
          </cell>
          <cell r="K334">
            <v>68</v>
          </cell>
          <cell r="L334">
            <v>61</v>
          </cell>
          <cell r="M334">
            <v>7</v>
          </cell>
          <cell r="N334">
            <v>68</v>
          </cell>
          <cell r="O334">
            <v>47</v>
          </cell>
          <cell r="P334">
            <v>3</v>
          </cell>
          <cell r="Q334">
            <v>4</v>
          </cell>
          <cell r="R334">
            <v>0</v>
          </cell>
          <cell r="S334">
            <v>10</v>
          </cell>
          <cell r="T334">
            <v>4</v>
          </cell>
          <cell r="U334">
            <v>0</v>
          </cell>
          <cell r="V334">
            <v>0</v>
          </cell>
          <cell r="W334">
            <v>0</v>
          </cell>
          <cell r="X334">
            <v>0</v>
          </cell>
          <cell r="Y334">
            <v>0</v>
          </cell>
          <cell r="Z334">
            <v>0</v>
          </cell>
          <cell r="AA334">
            <v>27980</v>
          </cell>
          <cell r="AB334">
            <v>57198</v>
          </cell>
          <cell r="AC334">
            <v>43737</v>
          </cell>
          <cell r="AD334">
            <v>64</v>
          </cell>
          <cell r="AE334">
            <v>2430</v>
          </cell>
          <cell r="AF334">
            <v>8918</v>
          </cell>
          <cell r="AG334">
            <v>198</v>
          </cell>
          <cell r="AH334">
            <v>1851</v>
          </cell>
          <cell r="AI334">
            <v>1220</v>
          </cell>
          <cell r="AJ334">
            <v>129268</v>
          </cell>
          <cell r="AK334">
            <v>122026</v>
          </cell>
          <cell r="AL334">
            <v>4080</v>
          </cell>
          <cell r="AM334">
            <v>0</v>
          </cell>
          <cell r="AN334">
            <v>3162</v>
          </cell>
          <cell r="AO334">
            <v>0</v>
          </cell>
          <cell r="AP334">
            <v>0</v>
          </cell>
          <cell r="AQ334">
            <v>3304</v>
          </cell>
          <cell r="AR334">
            <v>68766</v>
          </cell>
          <cell r="AS334">
            <v>128644</v>
          </cell>
          <cell r="AT334">
            <v>68187</v>
          </cell>
        </row>
        <row r="335">
          <cell r="F335" t="str">
            <v>22</v>
          </cell>
          <cell r="G335" t="str">
            <v/>
          </cell>
          <cell r="H335" t="str">
            <v>鉄鋼業</v>
          </cell>
          <cell r="J335">
            <v>7</v>
          </cell>
          <cell r="K335">
            <v>111</v>
          </cell>
          <cell r="L335">
            <v>86</v>
          </cell>
          <cell r="M335">
            <v>25</v>
          </cell>
          <cell r="N335">
            <v>116</v>
          </cell>
          <cell r="O335">
            <v>79</v>
          </cell>
          <cell r="P335">
            <v>17</v>
          </cell>
          <cell r="Q335">
            <v>8</v>
          </cell>
          <cell r="R335">
            <v>8</v>
          </cell>
          <cell r="S335">
            <v>4</v>
          </cell>
          <cell r="T335">
            <v>0</v>
          </cell>
          <cell r="U335">
            <v>1</v>
          </cell>
          <cell r="V335">
            <v>1</v>
          </cell>
          <cell r="W335">
            <v>0</v>
          </cell>
          <cell r="X335">
            <v>0</v>
          </cell>
          <cell r="Y335">
            <v>2</v>
          </cell>
          <cell r="Z335">
            <v>0</v>
          </cell>
          <cell r="AA335">
            <v>47175</v>
          </cell>
          <cell r="AB335">
            <v>1177682</v>
          </cell>
          <cell r="AC335">
            <v>782460</v>
          </cell>
          <cell r="AD335">
            <v>2209</v>
          </cell>
          <cell r="AE335">
            <v>1169</v>
          </cell>
          <cell r="AF335">
            <v>167670</v>
          </cell>
          <cell r="AG335">
            <v>134136</v>
          </cell>
          <cell r="AH335">
            <v>0</v>
          </cell>
          <cell r="AI335">
            <v>545</v>
          </cell>
          <cell r="AJ335">
            <v>1383310</v>
          </cell>
          <cell r="AK335">
            <v>1335657</v>
          </cell>
          <cell r="AL335">
            <v>32063</v>
          </cell>
          <cell r="AM335">
            <v>0</v>
          </cell>
          <cell r="AN335">
            <v>15590</v>
          </cell>
          <cell r="AO335">
            <v>0</v>
          </cell>
          <cell r="AP335">
            <v>0</v>
          </cell>
          <cell r="AQ335">
            <v>14319</v>
          </cell>
          <cell r="AR335">
            <v>191309</v>
          </cell>
          <cell r="AS335">
            <v>1257988</v>
          </cell>
          <cell r="AT335">
            <v>157737</v>
          </cell>
        </row>
        <row r="336">
          <cell r="F336" t="str">
            <v/>
          </cell>
          <cell r="G336" t="str">
            <v>02</v>
          </cell>
          <cell r="I336" t="str">
            <v>　　　４人～　　９人</v>
          </cell>
          <cell r="J336">
            <v>2</v>
          </cell>
          <cell r="K336">
            <v>14</v>
          </cell>
          <cell r="L336">
            <v>7</v>
          </cell>
          <cell r="M336">
            <v>7</v>
          </cell>
          <cell r="N336">
            <v>13</v>
          </cell>
          <cell r="O336">
            <v>3</v>
          </cell>
          <cell r="P336">
            <v>2</v>
          </cell>
          <cell r="Q336">
            <v>3</v>
          </cell>
          <cell r="R336">
            <v>5</v>
          </cell>
          <cell r="S336">
            <v>0</v>
          </cell>
          <cell r="T336">
            <v>0</v>
          </cell>
          <cell r="U336">
            <v>1</v>
          </cell>
          <cell r="V336">
            <v>1</v>
          </cell>
          <cell r="W336">
            <v>0</v>
          </cell>
          <cell r="X336">
            <v>0</v>
          </cell>
          <cell r="Y336">
            <v>2</v>
          </cell>
          <cell r="Z336">
            <v>0</v>
          </cell>
          <cell r="AA336">
            <v>4348</v>
          </cell>
          <cell r="AB336">
            <v>15724</v>
          </cell>
          <cell r="AC336">
            <v>0</v>
          </cell>
          <cell r="AD336">
            <v>0</v>
          </cell>
          <cell r="AE336">
            <v>0</v>
          </cell>
          <cell r="AF336">
            <v>0</v>
          </cell>
          <cell r="AG336">
            <v>0</v>
          </cell>
          <cell r="AH336">
            <v>0</v>
          </cell>
          <cell r="AI336">
            <v>0</v>
          </cell>
          <cell r="AJ336">
            <v>22540</v>
          </cell>
          <cell r="AK336">
            <v>22378</v>
          </cell>
          <cell r="AL336">
            <v>162</v>
          </cell>
          <cell r="AM336">
            <v>0</v>
          </cell>
          <cell r="AN336">
            <v>0</v>
          </cell>
          <cell r="AO336">
            <v>0</v>
          </cell>
          <cell r="AP336">
            <v>0</v>
          </cell>
          <cell r="AQ336">
            <v>505</v>
          </cell>
          <cell r="AR336">
            <v>6311</v>
          </cell>
          <cell r="AS336">
            <v>0</v>
          </cell>
          <cell r="AT336">
            <v>0</v>
          </cell>
        </row>
        <row r="337">
          <cell r="F337" t="str">
            <v/>
          </cell>
          <cell r="G337" t="str">
            <v>03</v>
          </cell>
          <cell r="I337" t="str">
            <v>　　１０人～　１９人</v>
          </cell>
          <cell r="J337">
            <v>4</v>
          </cell>
          <cell r="K337">
            <v>56</v>
          </cell>
          <cell r="L337">
            <v>43</v>
          </cell>
          <cell r="M337">
            <v>13</v>
          </cell>
          <cell r="N337">
            <v>62</v>
          </cell>
          <cell r="O337">
            <v>41</v>
          </cell>
          <cell r="P337">
            <v>11</v>
          </cell>
          <cell r="Q337">
            <v>4</v>
          </cell>
          <cell r="R337">
            <v>2</v>
          </cell>
          <cell r="S337">
            <v>4</v>
          </cell>
          <cell r="T337">
            <v>0</v>
          </cell>
          <cell r="U337">
            <v>0</v>
          </cell>
          <cell r="V337">
            <v>0</v>
          </cell>
          <cell r="W337">
            <v>0</v>
          </cell>
          <cell r="X337">
            <v>0</v>
          </cell>
          <cell r="Y337">
            <v>0</v>
          </cell>
          <cell r="Z337">
            <v>0</v>
          </cell>
          <cell r="AA337">
            <v>27949</v>
          </cell>
          <cell r="AB337">
            <v>74314</v>
          </cell>
          <cell r="AC337">
            <v>0</v>
          </cell>
          <cell r="AD337">
            <v>0</v>
          </cell>
          <cell r="AE337">
            <v>0</v>
          </cell>
          <cell r="AF337">
            <v>0</v>
          </cell>
          <cell r="AG337">
            <v>0</v>
          </cell>
          <cell r="AH337">
            <v>0</v>
          </cell>
          <cell r="AI337">
            <v>545</v>
          </cell>
          <cell r="AJ337">
            <v>124820</v>
          </cell>
          <cell r="AK337">
            <v>77329</v>
          </cell>
          <cell r="AL337">
            <v>31901</v>
          </cell>
          <cell r="AM337">
            <v>0</v>
          </cell>
          <cell r="AN337">
            <v>15590</v>
          </cell>
          <cell r="AO337">
            <v>0</v>
          </cell>
          <cell r="AP337">
            <v>0</v>
          </cell>
          <cell r="AQ337">
            <v>3741</v>
          </cell>
          <cell r="AR337">
            <v>46765</v>
          </cell>
          <cell r="AS337">
            <v>0</v>
          </cell>
          <cell r="AT337">
            <v>0</v>
          </cell>
        </row>
        <row r="338">
          <cell r="F338" t="str">
            <v/>
          </cell>
          <cell r="G338" t="str">
            <v>05</v>
          </cell>
          <cell r="I338" t="str">
            <v>　　３０人～　４９人</v>
          </cell>
          <cell r="J338">
            <v>1</v>
          </cell>
          <cell r="K338">
            <v>41</v>
          </cell>
          <cell r="L338">
            <v>36</v>
          </cell>
          <cell r="M338">
            <v>5</v>
          </cell>
          <cell r="N338">
            <v>41</v>
          </cell>
          <cell r="O338">
            <v>35</v>
          </cell>
          <cell r="P338">
            <v>4</v>
          </cell>
          <cell r="Q338">
            <v>1</v>
          </cell>
          <cell r="R338">
            <v>1</v>
          </cell>
          <cell r="S338">
            <v>0</v>
          </cell>
          <cell r="T338">
            <v>0</v>
          </cell>
          <cell r="U338">
            <v>0</v>
          </cell>
          <cell r="V338">
            <v>0</v>
          </cell>
          <cell r="W338">
            <v>0</v>
          </cell>
          <cell r="X338">
            <v>0</v>
          </cell>
          <cell r="Y338">
            <v>0</v>
          </cell>
          <cell r="Z338">
            <v>0</v>
          </cell>
          <cell r="AA338">
            <v>14878</v>
          </cell>
          <cell r="AB338">
            <v>1087644</v>
          </cell>
          <cell r="AC338">
            <v>782460</v>
          </cell>
          <cell r="AD338">
            <v>2209</v>
          </cell>
          <cell r="AE338">
            <v>1169</v>
          </cell>
          <cell r="AF338">
            <v>167670</v>
          </cell>
          <cell r="AG338">
            <v>134136</v>
          </cell>
          <cell r="AH338">
            <v>0</v>
          </cell>
          <cell r="AI338">
            <v>0</v>
          </cell>
          <cell r="AJ338">
            <v>1235950</v>
          </cell>
          <cell r="AK338">
            <v>1235950</v>
          </cell>
          <cell r="AL338">
            <v>0</v>
          </cell>
          <cell r="AM338">
            <v>0</v>
          </cell>
          <cell r="AN338">
            <v>0</v>
          </cell>
          <cell r="AO338">
            <v>0</v>
          </cell>
          <cell r="AP338">
            <v>0</v>
          </cell>
          <cell r="AQ338">
            <v>10073</v>
          </cell>
          <cell r="AR338">
            <v>138233</v>
          </cell>
          <cell r="AS338">
            <v>1257988</v>
          </cell>
          <cell r="AT338">
            <v>157737</v>
          </cell>
        </row>
        <row r="339">
          <cell r="F339" t="str">
            <v>221</v>
          </cell>
          <cell r="G339" t="str">
            <v/>
          </cell>
          <cell r="H339" t="str">
            <v>製鉄業</v>
          </cell>
          <cell r="J339">
            <v>1</v>
          </cell>
          <cell r="K339">
            <v>10</v>
          </cell>
          <cell r="L339">
            <v>8</v>
          </cell>
          <cell r="M339">
            <v>2</v>
          </cell>
          <cell r="N339">
            <v>10</v>
          </cell>
          <cell r="O339">
            <v>8</v>
          </cell>
          <cell r="P339">
            <v>2</v>
          </cell>
          <cell r="Q339">
            <v>0</v>
          </cell>
          <cell r="R339">
            <v>0</v>
          </cell>
          <cell r="S339">
            <v>0</v>
          </cell>
          <cell r="T339">
            <v>0</v>
          </cell>
          <cell r="U339">
            <v>0</v>
          </cell>
          <cell r="V339">
            <v>0</v>
          </cell>
          <cell r="W339">
            <v>0</v>
          </cell>
          <cell r="X339">
            <v>0</v>
          </cell>
          <cell r="Y339">
            <v>0</v>
          </cell>
          <cell r="Z339">
            <v>0</v>
          </cell>
          <cell r="AA339">
            <v>5559</v>
          </cell>
          <cell r="AB339">
            <v>50150</v>
          </cell>
          <cell r="AC339">
            <v>0</v>
          </cell>
          <cell r="AD339">
            <v>0</v>
          </cell>
          <cell r="AE339">
            <v>0</v>
          </cell>
          <cell r="AF339">
            <v>0</v>
          </cell>
          <cell r="AG339">
            <v>0</v>
          </cell>
          <cell r="AH339">
            <v>0</v>
          </cell>
          <cell r="AI339">
            <v>150</v>
          </cell>
          <cell r="AJ339">
            <v>62632</v>
          </cell>
          <cell r="AK339">
            <v>40382</v>
          </cell>
          <cell r="AL339">
            <v>6660</v>
          </cell>
          <cell r="AM339">
            <v>0</v>
          </cell>
          <cell r="AN339">
            <v>15590</v>
          </cell>
          <cell r="AO339">
            <v>0</v>
          </cell>
          <cell r="AP339">
            <v>0</v>
          </cell>
          <cell r="AQ339">
            <v>924</v>
          </cell>
          <cell r="AR339">
            <v>11558</v>
          </cell>
          <cell r="AS339">
            <v>0</v>
          </cell>
          <cell r="AT339">
            <v>0</v>
          </cell>
        </row>
        <row r="340">
          <cell r="F340" t="str">
            <v/>
          </cell>
          <cell r="G340" t="str">
            <v>03</v>
          </cell>
          <cell r="I340" t="str">
            <v>　　１０人～　１９人</v>
          </cell>
          <cell r="J340">
            <v>1</v>
          </cell>
          <cell r="K340">
            <v>10</v>
          </cell>
          <cell r="L340">
            <v>8</v>
          </cell>
          <cell r="M340">
            <v>2</v>
          </cell>
          <cell r="N340">
            <v>10</v>
          </cell>
          <cell r="O340">
            <v>8</v>
          </cell>
          <cell r="P340">
            <v>2</v>
          </cell>
          <cell r="Q340">
            <v>0</v>
          </cell>
          <cell r="R340">
            <v>0</v>
          </cell>
          <cell r="S340">
            <v>0</v>
          </cell>
          <cell r="T340">
            <v>0</v>
          </cell>
          <cell r="U340">
            <v>0</v>
          </cell>
          <cell r="V340">
            <v>0</v>
          </cell>
          <cell r="W340">
            <v>0</v>
          </cell>
          <cell r="X340">
            <v>0</v>
          </cell>
          <cell r="Y340">
            <v>0</v>
          </cell>
          <cell r="Z340">
            <v>0</v>
          </cell>
          <cell r="AA340">
            <v>5559</v>
          </cell>
          <cell r="AB340">
            <v>50150</v>
          </cell>
          <cell r="AC340">
            <v>0</v>
          </cell>
          <cell r="AD340">
            <v>0</v>
          </cell>
          <cell r="AE340">
            <v>0</v>
          </cell>
          <cell r="AF340">
            <v>0</v>
          </cell>
          <cell r="AG340">
            <v>0</v>
          </cell>
          <cell r="AH340">
            <v>0</v>
          </cell>
          <cell r="AI340">
            <v>150</v>
          </cell>
          <cell r="AJ340">
            <v>62632</v>
          </cell>
          <cell r="AK340">
            <v>40382</v>
          </cell>
          <cell r="AL340">
            <v>6660</v>
          </cell>
          <cell r="AM340">
            <v>0</v>
          </cell>
          <cell r="AN340">
            <v>15590</v>
          </cell>
          <cell r="AO340">
            <v>0</v>
          </cell>
          <cell r="AP340">
            <v>0</v>
          </cell>
          <cell r="AQ340">
            <v>924</v>
          </cell>
          <cell r="AR340">
            <v>11558</v>
          </cell>
          <cell r="AS340">
            <v>0</v>
          </cell>
          <cell r="AT340">
            <v>0</v>
          </cell>
        </row>
        <row r="341">
          <cell r="F341" t="str">
            <v>2213</v>
          </cell>
          <cell r="G341" t="str">
            <v/>
          </cell>
          <cell r="H341" t="str">
            <v>フェロアロイ製造業</v>
          </cell>
          <cell r="J341">
            <v>1</v>
          </cell>
          <cell r="K341">
            <v>10</v>
          </cell>
          <cell r="L341">
            <v>8</v>
          </cell>
          <cell r="M341">
            <v>2</v>
          </cell>
          <cell r="N341">
            <v>10</v>
          </cell>
          <cell r="O341">
            <v>8</v>
          </cell>
          <cell r="P341">
            <v>2</v>
          </cell>
          <cell r="Q341">
            <v>0</v>
          </cell>
          <cell r="R341">
            <v>0</v>
          </cell>
          <cell r="S341">
            <v>0</v>
          </cell>
          <cell r="T341">
            <v>0</v>
          </cell>
          <cell r="U341">
            <v>0</v>
          </cell>
          <cell r="V341">
            <v>0</v>
          </cell>
          <cell r="W341">
            <v>0</v>
          </cell>
          <cell r="X341">
            <v>0</v>
          </cell>
          <cell r="Y341">
            <v>0</v>
          </cell>
          <cell r="Z341">
            <v>0</v>
          </cell>
          <cell r="AA341">
            <v>5559</v>
          </cell>
          <cell r="AB341">
            <v>50150</v>
          </cell>
          <cell r="AC341">
            <v>0</v>
          </cell>
          <cell r="AD341">
            <v>0</v>
          </cell>
          <cell r="AE341">
            <v>0</v>
          </cell>
          <cell r="AF341">
            <v>0</v>
          </cell>
          <cell r="AG341">
            <v>0</v>
          </cell>
          <cell r="AH341">
            <v>0</v>
          </cell>
          <cell r="AI341">
            <v>150</v>
          </cell>
          <cell r="AJ341">
            <v>62632</v>
          </cell>
          <cell r="AK341">
            <v>40382</v>
          </cell>
          <cell r="AL341">
            <v>6660</v>
          </cell>
          <cell r="AM341">
            <v>0</v>
          </cell>
          <cell r="AN341">
            <v>15590</v>
          </cell>
          <cell r="AO341">
            <v>0</v>
          </cell>
          <cell r="AP341">
            <v>0</v>
          </cell>
          <cell r="AQ341">
            <v>924</v>
          </cell>
          <cell r="AR341">
            <v>11558</v>
          </cell>
          <cell r="AS341">
            <v>0</v>
          </cell>
          <cell r="AT341">
            <v>0</v>
          </cell>
        </row>
        <row r="342">
          <cell r="F342" t="str">
            <v/>
          </cell>
          <cell r="G342" t="str">
            <v>03</v>
          </cell>
          <cell r="I342" t="str">
            <v>　　１０人～　１９人</v>
          </cell>
          <cell r="J342">
            <v>1</v>
          </cell>
          <cell r="K342">
            <v>10</v>
          </cell>
          <cell r="L342">
            <v>8</v>
          </cell>
          <cell r="M342">
            <v>2</v>
          </cell>
          <cell r="N342">
            <v>10</v>
          </cell>
          <cell r="O342">
            <v>8</v>
          </cell>
          <cell r="P342">
            <v>2</v>
          </cell>
          <cell r="Q342">
            <v>0</v>
          </cell>
          <cell r="R342">
            <v>0</v>
          </cell>
          <cell r="S342">
            <v>0</v>
          </cell>
          <cell r="T342">
            <v>0</v>
          </cell>
          <cell r="U342">
            <v>0</v>
          </cell>
          <cell r="V342">
            <v>0</v>
          </cell>
          <cell r="W342">
            <v>0</v>
          </cell>
          <cell r="X342">
            <v>0</v>
          </cell>
          <cell r="Y342">
            <v>0</v>
          </cell>
          <cell r="Z342">
            <v>0</v>
          </cell>
          <cell r="AA342">
            <v>5559</v>
          </cell>
          <cell r="AB342">
            <v>50150</v>
          </cell>
          <cell r="AC342">
            <v>0</v>
          </cell>
          <cell r="AD342">
            <v>0</v>
          </cell>
          <cell r="AE342">
            <v>0</v>
          </cell>
          <cell r="AF342">
            <v>0</v>
          </cell>
          <cell r="AG342">
            <v>0</v>
          </cell>
          <cell r="AH342">
            <v>0</v>
          </cell>
          <cell r="AI342">
            <v>150</v>
          </cell>
          <cell r="AJ342">
            <v>62632</v>
          </cell>
          <cell r="AK342">
            <v>40382</v>
          </cell>
          <cell r="AL342">
            <v>6660</v>
          </cell>
          <cell r="AM342">
            <v>0</v>
          </cell>
          <cell r="AN342">
            <v>15590</v>
          </cell>
          <cell r="AO342">
            <v>0</v>
          </cell>
          <cell r="AP342">
            <v>0</v>
          </cell>
          <cell r="AQ342">
            <v>924</v>
          </cell>
          <cell r="AR342">
            <v>11558</v>
          </cell>
          <cell r="AS342">
            <v>0</v>
          </cell>
          <cell r="AT342">
            <v>0</v>
          </cell>
        </row>
        <row r="343">
          <cell r="F343" t="str">
            <v>223</v>
          </cell>
          <cell r="G343" t="str">
            <v/>
          </cell>
          <cell r="H343" t="str">
            <v>製鋼を行わない鋼材製造業（表面処理鋼材を除く）</v>
          </cell>
          <cell r="J343">
            <v>1</v>
          </cell>
          <cell r="K343">
            <v>18</v>
          </cell>
          <cell r="L343">
            <v>14</v>
          </cell>
          <cell r="M343">
            <v>4</v>
          </cell>
          <cell r="N343">
            <v>18</v>
          </cell>
          <cell r="O343">
            <v>10</v>
          </cell>
          <cell r="P343">
            <v>3</v>
          </cell>
          <cell r="Q343">
            <v>0</v>
          </cell>
          <cell r="R343">
            <v>1</v>
          </cell>
          <cell r="S343">
            <v>4</v>
          </cell>
          <cell r="T343">
            <v>0</v>
          </cell>
          <cell r="U343">
            <v>0</v>
          </cell>
          <cell r="V343">
            <v>0</v>
          </cell>
          <cell r="W343">
            <v>0</v>
          </cell>
          <cell r="X343">
            <v>0</v>
          </cell>
          <cell r="Y343">
            <v>0</v>
          </cell>
          <cell r="Z343">
            <v>0</v>
          </cell>
          <cell r="AA343">
            <v>5884</v>
          </cell>
          <cell r="AB343">
            <v>15045</v>
          </cell>
          <cell r="AC343">
            <v>0</v>
          </cell>
          <cell r="AD343">
            <v>0</v>
          </cell>
          <cell r="AE343">
            <v>0</v>
          </cell>
          <cell r="AF343">
            <v>0</v>
          </cell>
          <cell r="AG343">
            <v>0</v>
          </cell>
          <cell r="AH343">
            <v>0</v>
          </cell>
          <cell r="AI343">
            <v>395</v>
          </cell>
          <cell r="AJ343">
            <v>17793</v>
          </cell>
          <cell r="AK343">
            <v>17793</v>
          </cell>
          <cell r="AL343">
            <v>0</v>
          </cell>
          <cell r="AM343">
            <v>0</v>
          </cell>
          <cell r="AN343">
            <v>0</v>
          </cell>
          <cell r="AO343">
            <v>0</v>
          </cell>
          <cell r="AP343">
            <v>0</v>
          </cell>
          <cell r="AQ343">
            <v>204</v>
          </cell>
          <cell r="AR343">
            <v>2544</v>
          </cell>
          <cell r="AS343">
            <v>0</v>
          </cell>
          <cell r="AT343">
            <v>0</v>
          </cell>
        </row>
        <row r="344">
          <cell r="F344" t="str">
            <v/>
          </cell>
          <cell r="G344" t="str">
            <v>03</v>
          </cell>
          <cell r="I344" t="str">
            <v>　　１０人～　１９人</v>
          </cell>
          <cell r="J344">
            <v>1</v>
          </cell>
          <cell r="K344">
            <v>18</v>
          </cell>
          <cell r="L344">
            <v>14</v>
          </cell>
          <cell r="M344">
            <v>4</v>
          </cell>
          <cell r="N344">
            <v>18</v>
          </cell>
          <cell r="O344">
            <v>10</v>
          </cell>
          <cell r="P344">
            <v>3</v>
          </cell>
          <cell r="Q344">
            <v>0</v>
          </cell>
          <cell r="R344">
            <v>1</v>
          </cell>
          <cell r="S344">
            <v>4</v>
          </cell>
          <cell r="T344">
            <v>0</v>
          </cell>
          <cell r="U344">
            <v>0</v>
          </cell>
          <cell r="V344">
            <v>0</v>
          </cell>
          <cell r="W344">
            <v>0</v>
          </cell>
          <cell r="X344">
            <v>0</v>
          </cell>
          <cell r="Y344">
            <v>0</v>
          </cell>
          <cell r="Z344">
            <v>0</v>
          </cell>
          <cell r="AA344">
            <v>5884</v>
          </cell>
          <cell r="AB344">
            <v>15045</v>
          </cell>
          <cell r="AC344">
            <v>0</v>
          </cell>
          <cell r="AD344">
            <v>0</v>
          </cell>
          <cell r="AE344">
            <v>0</v>
          </cell>
          <cell r="AF344">
            <v>0</v>
          </cell>
          <cell r="AG344">
            <v>0</v>
          </cell>
          <cell r="AH344">
            <v>0</v>
          </cell>
          <cell r="AI344">
            <v>395</v>
          </cell>
          <cell r="AJ344">
            <v>17793</v>
          </cell>
          <cell r="AK344">
            <v>17793</v>
          </cell>
          <cell r="AL344">
            <v>0</v>
          </cell>
          <cell r="AM344">
            <v>0</v>
          </cell>
          <cell r="AN344">
            <v>0</v>
          </cell>
          <cell r="AO344">
            <v>0</v>
          </cell>
          <cell r="AP344">
            <v>0</v>
          </cell>
          <cell r="AQ344">
            <v>204</v>
          </cell>
          <cell r="AR344">
            <v>2544</v>
          </cell>
          <cell r="AS344">
            <v>0</v>
          </cell>
          <cell r="AT344">
            <v>0</v>
          </cell>
        </row>
        <row r="345">
          <cell r="F345" t="str">
            <v>2232</v>
          </cell>
          <cell r="G345" t="str">
            <v/>
          </cell>
          <cell r="H345" t="str">
            <v>冷間圧延業（鋼管，伸鉄を除く）</v>
          </cell>
          <cell r="J345">
            <v>1</v>
          </cell>
          <cell r="K345">
            <v>18</v>
          </cell>
          <cell r="L345">
            <v>14</v>
          </cell>
          <cell r="M345">
            <v>4</v>
          </cell>
          <cell r="N345">
            <v>18</v>
          </cell>
          <cell r="O345">
            <v>10</v>
          </cell>
          <cell r="P345">
            <v>3</v>
          </cell>
          <cell r="Q345">
            <v>0</v>
          </cell>
          <cell r="R345">
            <v>1</v>
          </cell>
          <cell r="S345">
            <v>4</v>
          </cell>
          <cell r="T345">
            <v>0</v>
          </cell>
          <cell r="U345">
            <v>0</v>
          </cell>
          <cell r="V345">
            <v>0</v>
          </cell>
          <cell r="W345">
            <v>0</v>
          </cell>
          <cell r="X345">
            <v>0</v>
          </cell>
          <cell r="Y345">
            <v>0</v>
          </cell>
          <cell r="Z345">
            <v>0</v>
          </cell>
          <cell r="AA345">
            <v>5884</v>
          </cell>
          <cell r="AB345">
            <v>15045</v>
          </cell>
          <cell r="AC345">
            <v>0</v>
          </cell>
          <cell r="AD345">
            <v>0</v>
          </cell>
          <cell r="AE345">
            <v>0</v>
          </cell>
          <cell r="AF345">
            <v>0</v>
          </cell>
          <cell r="AG345">
            <v>0</v>
          </cell>
          <cell r="AH345">
            <v>0</v>
          </cell>
          <cell r="AI345">
            <v>395</v>
          </cell>
          <cell r="AJ345">
            <v>17793</v>
          </cell>
          <cell r="AK345">
            <v>17793</v>
          </cell>
          <cell r="AL345">
            <v>0</v>
          </cell>
          <cell r="AM345">
            <v>0</v>
          </cell>
          <cell r="AN345">
            <v>0</v>
          </cell>
          <cell r="AO345">
            <v>0</v>
          </cell>
          <cell r="AP345">
            <v>0</v>
          </cell>
          <cell r="AQ345">
            <v>204</v>
          </cell>
          <cell r="AR345">
            <v>2544</v>
          </cell>
          <cell r="AS345">
            <v>0</v>
          </cell>
          <cell r="AT345">
            <v>0</v>
          </cell>
        </row>
        <row r="346">
          <cell r="F346" t="str">
            <v/>
          </cell>
          <cell r="G346" t="str">
            <v>03</v>
          </cell>
          <cell r="I346" t="str">
            <v>　　１０人～　１９人</v>
          </cell>
          <cell r="J346">
            <v>1</v>
          </cell>
          <cell r="K346">
            <v>18</v>
          </cell>
          <cell r="L346">
            <v>14</v>
          </cell>
          <cell r="M346">
            <v>4</v>
          </cell>
          <cell r="N346">
            <v>18</v>
          </cell>
          <cell r="O346">
            <v>10</v>
          </cell>
          <cell r="P346">
            <v>3</v>
          </cell>
          <cell r="Q346">
            <v>0</v>
          </cell>
          <cell r="R346">
            <v>1</v>
          </cell>
          <cell r="S346">
            <v>4</v>
          </cell>
          <cell r="T346">
            <v>0</v>
          </cell>
          <cell r="U346">
            <v>0</v>
          </cell>
          <cell r="V346">
            <v>0</v>
          </cell>
          <cell r="W346">
            <v>0</v>
          </cell>
          <cell r="X346">
            <v>0</v>
          </cell>
          <cell r="Y346">
            <v>0</v>
          </cell>
          <cell r="Z346">
            <v>0</v>
          </cell>
          <cell r="AA346">
            <v>5884</v>
          </cell>
          <cell r="AB346">
            <v>15045</v>
          </cell>
          <cell r="AC346">
            <v>0</v>
          </cell>
          <cell r="AD346">
            <v>0</v>
          </cell>
          <cell r="AE346">
            <v>0</v>
          </cell>
          <cell r="AF346">
            <v>0</v>
          </cell>
          <cell r="AG346">
            <v>0</v>
          </cell>
          <cell r="AH346">
            <v>0</v>
          </cell>
          <cell r="AI346">
            <v>395</v>
          </cell>
          <cell r="AJ346">
            <v>17793</v>
          </cell>
          <cell r="AK346">
            <v>17793</v>
          </cell>
          <cell r="AL346">
            <v>0</v>
          </cell>
          <cell r="AM346">
            <v>0</v>
          </cell>
          <cell r="AN346">
            <v>0</v>
          </cell>
          <cell r="AO346">
            <v>0</v>
          </cell>
          <cell r="AP346">
            <v>0</v>
          </cell>
          <cell r="AQ346">
            <v>204</v>
          </cell>
          <cell r="AR346">
            <v>2544</v>
          </cell>
          <cell r="AS346">
            <v>0</v>
          </cell>
          <cell r="AT346">
            <v>0</v>
          </cell>
        </row>
        <row r="347">
          <cell r="F347" t="str">
            <v>229</v>
          </cell>
          <cell r="G347" t="str">
            <v/>
          </cell>
          <cell r="H347" t="str">
            <v>その他の鉄鋼業</v>
          </cell>
          <cell r="J347">
            <v>5</v>
          </cell>
          <cell r="K347">
            <v>83</v>
          </cell>
          <cell r="L347">
            <v>64</v>
          </cell>
          <cell r="M347">
            <v>19</v>
          </cell>
          <cell r="N347">
            <v>88</v>
          </cell>
          <cell r="O347">
            <v>61</v>
          </cell>
          <cell r="P347">
            <v>12</v>
          </cell>
          <cell r="Q347">
            <v>8</v>
          </cell>
          <cell r="R347">
            <v>7</v>
          </cell>
          <cell r="S347">
            <v>0</v>
          </cell>
          <cell r="T347">
            <v>0</v>
          </cell>
          <cell r="U347">
            <v>1</v>
          </cell>
          <cell r="V347">
            <v>1</v>
          </cell>
          <cell r="W347">
            <v>0</v>
          </cell>
          <cell r="X347">
            <v>0</v>
          </cell>
          <cell r="Y347">
            <v>2</v>
          </cell>
          <cell r="Z347">
            <v>0</v>
          </cell>
          <cell r="AA347">
            <v>35732</v>
          </cell>
          <cell r="AB347">
            <v>1112487</v>
          </cell>
          <cell r="AC347">
            <v>782460</v>
          </cell>
          <cell r="AD347">
            <v>2209</v>
          </cell>
          <cell r="AE347">
            <v>1169</v>
          </cell>
          <cell r="AF347">
            <v>167670</v>
          </cell>
          <cell r="AG347">
            <v>134136</v>
          </cell>
          <cell r="AH347">
            <v>0</v>
          </cell>
          <cell r="AI347">
            <v>0</v>
          </cell>
          <cell r="AJ347">
            <v>1302885</v>
          </cell>
          <cell r="AK347">
            <v>1277482</v>
          </cell>
          <cell r="AL347">
            <v>25403</v>
          </cell>
          <cell r="AM347">
            <v>0</v>
          </cell>
          <cell r="AN347">
            <v>0</v>
          </cell>
          <cell r="AO347">
            <v>0</v>
          </cell>
          <cell r="AP347">
            <v>0</v>
          </cell>
          <cell r="AQ347">
            <v>13191</v>
          </cell>
          <cell r="AR347">
            <v>177207</v>
          </cell>
          <cell r="AS347">
            <v>1257988</v>
          </cell>
          <cell r="AT347">
            <v>157737</v>
          </cell>
        </row>
        <row r="348">
          <cell r="F348" t="str">
            <v/>
          </cell>
          <cell r="G348" t="str">
            <v>02</v>
          </cell>
          <cell r="I348" t="str">
            <v>　　　４人～　　９人</v>
          </cell>
          <cell r="J348">
            <v>2</v>
          </cell>
          <cell r="K348">
            <v>14</v>
          </cell>
          <cell r="L348">
            <v>7</v>
          </cell>
          <cell r="M348">
            <v>7</v>
          </cell>
          <cell r="N348">
            <v>13</v>
          </cell>
          <cell r="O348">
            <v>3</v>
          </cell>
          <cell r="P348">
            <v>2</v>
          </cell>
          <cell r="Q348">
            <v>3</v>
          </cell>
          <cell r="R348">
            <v>5</v>
          </cell>
          <cell r="S348">
            <v>0</v>
          </cell>
          <cell r="T348">
            <v>0</v>
          </cell>
          <cell r="U348">
            <v>1</v>
          </cell>
          <cell r="V348">
            <v>1</v>
          </cell>
          <cell r="W348">
            <v>0</v>
          </cell>
          <cell r="X348">
            <v>0</v>
          </cell>
          <cell r="Y348">
            <v>2</v>
          </cell>
          <cell r="Z348">
            <v>0</v>
          </cell>
          <cell r="AA348">
            <v>4348</v>
          </cell>
          <cell r="AB348">
            <v>15724</v>
          </cell>
          <cell r="AC348">
            <v>0</v>
          </cell>
          <cell r="AD348">
            <v>0</v>
          </cell>
          <cell r="AE348">
            <v>0</v>
          </cell>
          <cell r="AF348">
            <v>0</v>
          </cell>
          <cell r="AG348">
            <v>0</v>
          </cell>
          <cell r="AH348">
            <v>0</v>
          </cell>
          <cell r="AI348">
            <v>0</v>
          </cell>
          <cell r="AJ348">
            <v>22540</v>
          </cell>
          <cell r="AK348">
            <v>22378</v>
          </cell>
          <cell r="AL348">
            <v>162</v>
          </cell>
          <cell r="AM348">
            <v>0</v>
          </cell>
          <cell r="AN348">
            <v>0</v>
          </cell>
          <cell r="AO348">
            <v>0</v>
          </cell>
          <cell r="AP348">
            <v>0</v>
          </cell>
          <cell r="AQ348">
            <v>505</v>
          </cell>
          <cell r="AR348">
            <v>6311</v>
          </cell>
          <cell r="AS348">
            <v>0</v>
          </cell>
          <cell r="AT348">
            <v>0</v>
          </cell>
        </row>
        <row r="349">
          <cell r="F349" t="str">
            <v/>
          </cell>
          <cell r="G349" t="str">
            <v>03</v>
          </cell>
          <cell r="I349" t="str">
            <v>　　１０人～　１９人</v>
          </cell>
          <cell r="J349">
            <v>2</v>
          </cell>
          <cell r="K349">
            <v>28</v>
          </cell>
          <cell r="L349">
            <v>21</v>
          </cell>
          <cell r="M349">
            <v>7</v>
          </cell>
          <cell r="N349">
            <v>34</v>
          </cell>
          <cell r="O349">
            <v>23</v>
          </cell>
          <cell r="P349">
            <v>6</v>
          </cell>
          <cell r="Q349">
            <v>4</v>
          </cell>
          <cell r="R349">
            <v>1</v>
          </cell>
          <cell r="S349">
            <v>0</v>
          </cell>
          <cell r="T349">
            <v>0</v>
          </cell>
          <cell r="U349">
            <v>0</v>
          </cell>
          <cell r="V349">
            <v>0</v>
          </cell>
          <cell r="W349">
            <v>0</v>
          </cell>
          <cell r="X349">
            <v>0</v>
          </cell>
          <cell r="Y349">
            <v>0</v>
          </cell>
          <cell r="Z349">
            <v>0</v>
          </cell>
          <cell r="AA349">
            <v>16506</v>
          </cell>
          <cell r="AB349">
            <v>9119</v>
          </cell>
          <cell r="AC349">
            <v>0</v>
          </cell>
          <cell r="AD349">
            <v>0</v>
          </cell>
          <cell r="AE349">
            <v>0</v>
          </cell>
          <cell r="AF349">
            <v>0</v>
          </cell>
          <cell r="AG349">
            <v>0</v>
          </cell>
          <cell r="AH349">
            <v>0</v>
          </cell>
          <cell r="AI349">
            <v>0</v>
          </cell>
          <cell r="AJ349">
            <v>44395</v>
          </cell>
          <cell r="AK349">
            <v>19154</v>
          </cell>
          <cell r="AL349">
            <v>25241</v>
          </cell>
          <cell r="AM349">
            <v>0</v>
          </cell>
          <cell r="AN349">
            <v>0</v>
          </cell>
          <cell r="AO349">
            <v>0</v>
          </cell>
          <cell r="AP349">
            <v>0</v>
          </cell>
          <cell r="AQ349">
            <v>2613</v>
          </cell>
          <cell r="AR349">
            <v>32663</v>
          </cell>
          <cell r="AS349">
            <v>0</v>
          </cell>
          <cell r="AT349">
            <v>0</v>
          </cell>
        </row>
        <row r="350">
          <cell r="F350" t="str">
            <v/>
          </cell>
          <cell r="G350" t="str">
            <v>05</v>
          </cell>
          <cell r="I350" t="str">
            <v>　　３０人～　４９人</v>
          </cell>
          <cell r="J350">
            <v>1</v>
          </cell>
          <cell r="K350">
            <v>41</v>
          </cell>
          <cell r="L350">
            <v>36</v>
          </cell>
          <cell r="M350">
            <v>5</v>
          </cell>
          <cell r="N350">
            <v>41</v>
          </cell>
          <cell r="O350">
            <v>35</v>
          </cell>
          <cell r="P350">
            <v>4</v>
          </cell>
          <cell r="Q350">
            <v>1</v>
          </cell>
          <cell r="R350">
            <v>1</v>
          </cell>
          <cell r="S350">
            <v>0</v>
          </cell>
          <cell r="T350">
            <v>0</v>
          </cell>
          <cell r="U350">
            <v>0</v>
          </cell>
          <cell r="V350">
            <v>0</v>
          </cell>
          <cell r="W350">
            <v>0</v>
          </cell>
          <cell r="X350">
            <v>0</v>
          </cell>
          <cell r="Y350">
            <v>0</v>
          </cell>
          <cell r="Z350">
            <v>0</v>
          </cell>
          <cell r="AA350">
            <v>14878</v>
          </cell>
          <cell r="AB350">
            <v>1087644</v>
          </cell>
          <cell r="AC350">
            <v>782460</v>
          </cell>
          <cell r="AD350">
            <v>2209</v>
          </cell>
          <cell r="AE350">
            <v>1169</v>
          </cell>
          <cell r="AF350">
            <v>167670</v>
          </cell>
          <cell r="AG350">
            <v>134136</v>
          </cell>
          <cell r="AH350">
            <v>0</v>
          </cell>
          <cell r="AI350">
            <v>0</v>
          </cell>
          <cell r="AJ350">
            <v>1235950</v>
          </cell>
          <cell r="AK350">
            <v>1235950</v>
          </cell>
          <cell r="AL350">
            <v>0</v>
          </cell>
          <cell r="AM350">
            <v>0</v>
          </cell>
          <cell r="AN350">
            <v>0</v>
          </cell>
          <cell r="AO350">
            <v>0</v>
          </cell>
          <cell r="AP350">
            <v>0</v>
          </cell>
          <cell r="AQ350">
            <v>10073</v>
          </cell>
          <cell r="AR350">
            <v>138233</v>
          </cell>
          <cell r="AS350">
            <v>1257988</v>
          </cell>
          <cell r="AT350">
            <v>157737</v>
          </cell>
        </row>
        <row r="351">
          <cell r="F351" t="str">
            <v>2291</v>
          </cell>
          <cell r="G351" t="str">
            <v/>
          </cell>
          <cell r="H351" t="str">
            <v>鉄鋼シャースリット業</v>
          </cell>
          <cell r="J351">
            <v>2</v>
          </cell>
          <cell r="K351">
            <v>52</v>
          </cell>
          <cell r="L351">
            <v>44</v>
          </cell>
          <cell r="M351">
            <v>8</v>
          </cell>
          <cell r="N351">
            <v>52</v>
          </cell>
          <cell r="O351">
            <v>40</v>
          </cell>
          <cell r="P351">
            <v>7</v>
          </cell>
          <cell r="Q351">
            <v>4</v>
          </cell>
          <cell r="R351">
            <v>1</v>
          </cell>
          <cell r="S351">
            <v>0</v>
          </cell>
          <cell r="T351">
            <v>0</v>
          </cell>
          <cell r="U351">
            <v>0</v>
          </cell>
          <cell r="V351">
            <v>0</v>
          </cell>
          <cell r="W351">
            <v>0</v>
          </cell>
          <cell r="X351">
            <v>0</v>
          </cell>
          <cell r="Y351">
            <v>0</v>
          </cell>
          <cell r="Z351">
            <v>0</v>
          </cell>
          <cell r="AA351">
            <v>19382</v>
          </cell>
          <cell r="AB351">
            <v>1096338</v>
          </cell>
          <cell r="AC351">
            <v>782460</v>
          </cell>
          <cell r="AD351">
            <v>2209</v>
          </cell>
          <cell r="AE351">
            <v>1169</v>
          </cell>
          <cell r="AF351">
            <v>167670</v>
          </cell>
          <cell r="AG351">
            <v>134136</v>
          </cell>
          <cell r="AH351">
            <v>0</v>
          </cell>
          <cell r="AI351">
            <v>0</v>
          </cell>
          <cell r="AJ351">
            <v>1255104</v>
          </cell>
          <cell r="AK351">
            <v>1255104</v>
          </cell>
          <cell r="AL351">
            <v>0</v>
          </cell>
          <cell r="AM351">
            <v>0</v>
          </cell>
          <cell r="AN351">
            <v>0</v>
          </cell>
          <cell r="AO351">
            <v>0</v>
          </cell>
          <cell r="AP351">
            <v>0</v>
          </cell>
          <cell r="AQ351">
            <v>10848</v>
          </cell>
          <cell r="AR351">
            <v>147918</v>
          </cell>
          <cell r="AS351">
            <v>1257988</v>
          </cell>
          <cell r="AT351">
            <v>157737</v>
          </cell>
        </row>
        <row r="352">
          <cell r="F352" t="str">
            <v/>
          </cell>
          <cell r="G352" t="str">
            <v>03</v>
          </cell>
          <cell r="I352" t="str">
            <v>　　１０人～　１９人</v>
          </cell>
          <cell r="J352">
            <v>1</v>
          </cell>
          <cell r="K352">
            <v>11</v>
          </cell>
          <cell r="L352">
            <v>8</v>
          </cell>
          <cell r="M352">
            <v>3</v>
          </cell>
          <cell r="N352">
            <v>11</v>
          </cell>
          <cell r="O352">
            <v>5</v>
          </cell>
          <cell r="P352">
            <v>3</v>
          </cell>
          <cell r="Q352">
            <v>3</v>
          </cell>
          <cell r="R352">
            <v>0</v>
          </cell>
          <cell r="S352">
            <v>0</v>
          </cell>
          <cell r="T352">
            <v>0</v>
          </cell>
          <cell r="U352">
            <v>0</v>
          </cell>
          <cell r="V352">
            <v>0</v>
          </cell>
          <cell r="W352">
            <v>0</v>
          </cell>
          <cell r="X352">
            <v>0</v>
          </cell>
          <cell r="Y352">
            <v>0</v>
          </cell>
          <cell r="Z352">
            <v>0</v>
          </cell>
          <cell r="AA352">
            <v>4504</v>
          </cell>
          <cell r="AB352">
            <v>8694</v>
          </cell>
          <cell r="AC352">
            <v>0</v>
          </cell>
          <cell r="AD352">
            <v>0</v>
          </cell>
          <cell r="AE352">
            <v>0</v>
          </cell>
          <cell r="AF352">
            <v>0</v>
          </cell>
          <cell r="AG352">
            <v>0</v>
          </cell>
          <cell r="AH352">
            <v>0</v>
          </cell>
          <cell r="AI352">
            <v>0</v>
          </cell>
          <cell r="AJ352">
            <v>19154</v>
          </cell>
          <cell r="AK352">
            <v>19154</v>
          </cell>
          <cell r="AL352">
            <v>0</v>
          </cell>
          <cell r="AM352">
            <v>0</v>
          </cell>
          <cell r="AN352">
            <v>0</v>
          </cell>
          <cell r="AO352">
            <v>0</v>
          </cell>
          <cell r="AP352">
            <v>0</v>
          </cell>
          <cell r="AQ352">
            <v>775</v>
          </cell>
          <cell r="AR352">
            <v>9685</v>
          </cell>
          <cell r="AS352">
            <v>0</v>
          </cell>
          <cell r="AT352">
            <v>0</v>
          </cell>
        </row>
        <row r="353">
          <cell r="F353" t="str">
            <v/>
          </cell>
          <cell r="G353" t="str">
            <v>05</v>
          </cell>
          <cell r="I353" t="str">
            <v>　　３０人～　４９人</v>
          </cell>
          <cell r="J353">
            <v>1</v>
          </cell>
          <cell r="K353">
            <v>41</v>
          </cell>
          <cell r="L353">
            <v>36</v>
          </cell>
          <cell r="M353">
            <v>5</v>
          </cell>
          <cell r="N353">
            <v>41</v>
          </cell>
          <cell r="O353">
            <v>35</v>
          </cell>
          <cell r="P353">
            <v>4</v>
          </cell>
          <cell r="Q353">
            <v>1</v>
          </cell>
          <cell r="R353">
            <v>1</v>
          </cell>
          <cell r="S353">
            <v>0</v>
          </cell>
          <cell r="T353">
            <v>0</v>
          </cell>
          <cell r="U353">
            <v>0</v>
          </cell>
          <cell r="V353">
            <v>0</v>
          </cell>
          <cell r="W353">
            <v>0</v>
          </cell>
          <cell r="X353">
            <v>0</v>
          </cell>
          <cell r="Y353">
            <v>0</v>
          </cell>
          <cell r="Z353">
            <v>0</v>
          </cell>
          <cell r="AA353">
            <v>14878</v>
          </cell>
          <cell r="AB353">
            <v>1087644</v>
          </cell>
          <cell r="AC353">
            <v>782460</v>
          </cell>
          <cell r="AD353">
            <v>2209</v>
          </cell>
          <cell r="AE353">
            <v>1169</v>
          </cell>
          <cell r="AF353">
            <v>167670</v>
          </cell>
          <cell r="AG353">
            <v>134136</v>
          </cell>
          <cell r="AH353">
            <v>0</v>
          </cell>
          <cell r="AI353">
            <v>0</v>
          </cell>
          <cell r="AJ353">
            <v>1235950</v>
          </cell>
          <cell r="AK353">
            <v>1235950</v>
          </cell>
          <cell r="AL353">
            <v>0</v>
          </cell>
          <cell r="AM353">
            <v>0</v>
          </cell>
          <cell r="AN353">
            <v>0</v>
          </cell>
          <cell r="AO353">
            <v>0</v>
          </cell>
          <cell r="AP353">
            <v>0</v>
          </cell>
          <cell r="AQ353">
            <v>10073</v>
          </cell>
          <cell r="AR353">
            <v>138233</v>
          </cell>
          <cell r="AS353">
            <v>1257988</v>
          </cell>
          <cell r="AT353">
            <v>157737</v>
          </cell>
        </row>
        <row r="354">
          <cell r="F354" t="str">
            <v>2299</v>
          </cell>
          <cell r="G354" t="str">
            <v/>
          </cell>
          <cell r="H354" t="str">
            <v>他に分類されない鉄鋼業</v>
          </cell>
          <cell r="J354">
            <v>3</v>
          </cell>
          <cell r="K354">
            <v>31</v>
          </cell>
          <cell r="L354">
            <v>20</v>
          </cell>
          <cell r="M354">
            <v>11</v>
          </cell>
          <cell r="N354">
            <v>36</v>
          </cell>
          <cell r="O354">
            <v>21</v>
          </cell>
          <cell r="P354">
            <v>5</v>
          </cell>
          <cell r="Q354">
            <v>4</v>
          </cell>
          <cell r="R354">
            <v>6</v>
          </cell>
          <cell r="S354">
            <v>0</v>
          </cell>
          <cell r="T354">
            <v>0</v>
          </cell>
          <cell r="U354">
            <v>1</v>
          </cell>
          <cell r="V354">
            <v>1</v>
          </cell>
          <cell r="W354">
            <v>0</v>
          </cell>
          <cell r="X354">
            <v>0</v>
          </cell>
          <cell r="Y354">
            <v>2</v>
          </cell>
          <cell r="Z354">
            <v>0</v>
          </cell>
          <cell r="AA354">
            <v>16350</v>
          </cell>
          <cell r="AB354">
            <v>16149</v>
          </cell>
          <cell r="AC354">
            <v>0</v>
          </cell>
          <cell r="AD354">
            <v>0</v>
          </cell>
          <cell r="AE354">
            <v>0</v>
          </cell>
          <cell r="AF354">
            <v>0</v>
          </cell>
          <cell r="AG354">
            <v>0</v>
          </cell>
          <cell r="AH354">
            <v>0</v>
          </cell>
          <cell r="AI354">
            <v>0</v>
          </cell>
          <cell r="AJ354">
            <v>47781</v>
          </cell>
          <cell r="AK354">
            <v>22378</v>
          </cell>
          <cell r="AL354">
            <v>25403</v>
          </cell>
          <cell r="AM354">
            <v>0</v>
          </cell>
          <cell r="AN354">
            <v>0</v>
          </cell>
          <cell r="AO354">
            <v>0</v>
          </cell>
          <cell r="AP354">
            <v>0</v>
          </cell>
          <cell r="AQ354">
            <v>2343</v>
          </cell>
          <cell r="AR354">
            <v>29289</v>
          </cell>
          <cell r="AS354">
            <v>0</v>
          </cell>
          <cell r="AT354">
            <v>0</v>
          </cell>
        </row>
        <row r="355">
          <cell r="F355" t="str">
            <v/>
          </cell>
          <cell r="G355" t="str">
            <v>02</v>
          </cell>
          <cell r="I355" t="str">
            <v>　　　４人～　　９人</v>
          </cell>
          <cell r="J355">
            <v>2</v>
          </cell>
          <cell r="K355">
            <v>14</v>
          </cell>
          <cell r="L355">
            <v>7</v>
          </cell>
          <cell r="M355">
            <v>7</v>
          </cell>
          <cell r="N355">
            <v>13</v>
          </cell>
          <cell r="O355">
            <v>3</v>
          </cell>
          <cell r="P355">
            <v>2</v>
          </cell>
          <cell r="Q355">
            <v>3</v>
          </cell>
          <cell r="R355">
            <v>5</v>
          </cell>
          <cell r="S355">
            <v>0</v>
          </cell>
          <cell r="T355">
            <v>0</v>
          </cell>
          <cell r="U355">
            <v>1</v>
          </cell>
          <cell r="V355">
            <v>1</v>
          </cell>
          <cell r="W355">
            <v>0</v>
          </cell>
          <cell r="X355">
            <v>0</v>
          </cell>
          <cell r="Y355">
            <v>2</v>
          </cell>
          <cell r="Z355">
            <v>0</v>
          </cell>
          <cell r="AA355">
            <v>4348</v>
          </cell>
          <cell r="AB355">
            <v>15724</v>
          </cell>
          <cell r="AC355">
            <v>0</v>
          </cell>
          <cell r="AD355">
            <v>0</v>
          </cell>
          <cell r="AE355">
            <v>0</v>
          </cell>
          <cell r="AF355">
            <v>0</v>
          </cell>
          <cell r="AG355">
            <v>0</v>
          </cell>
          <cell r="AH355">
            <v>0</v>
          </cell>
          <cell r="AI355">
            <v>0</v>
          </cell>
          <cell r="AJ355">
            <v>22540</v>
          </cell>
          <cell r="AK355">
            <v>22378</v>
          </cell>
          <cell r="AL355">
            <v>162</v>
          </cell>
          <cell r="AM355">
            <v>0</v>
          </cell>
          <cell r="AN355">
            <v>0</v>
          </cell>
          <cell r="AO355">
            <v>0</v>
          </cell>
          <cell r="AP355">
            <v>0</v>
          </cell>
          <cell r="AQ355">
            <v>505</v>
          </cell>
          <cell r="AR355">
            <v>6311</v>
          </cell>
          <cell r="AS355">
            <v>0</v>
          </cell>
          <cell r="AT355">
            <v>0</v>
          </cell>
        </row>
        <row r="356">
          <cell r="F356" t="str">
            <v/>
          </cell>
          <cell r="G356" t="str">
            <v>03</v>
          </cell>
          <cell r="I356" t="str">
            <v>　　１０人～　１９人</v>
          </cell>
          <cell r="J356">
            <v>1</v>
          </cell>
          <cell r="K356">
            <v>17</v>
          </cell>
          <cell r="L356">
            <v>13</v>
          </cell>
          <cell r="M356">
            <v>4</v>
          </cell>
          <cell r="N356">
            <v>23</v>
          </cell>
          <cell r="O356">
            <v>18</v>
          </cell>
          <cell r="P356">
            <v>3</v>
          </cell>
          <cell r="Q356">
            <v>1</v>
          </cell>
          <cell r="R356">
            <v>1</v>
          </cell>
          <cell r="S356">
            <v>0</v>
          </cell>
          <cell r="T356">
            <v>0</v>
          </cell>
          <cell r="U356">
            <v>0</v>
          </cell>
          <cell r="V356">
            <v>0</v>
          </cell>
          <cell r="W356">
            <v>0</v>
          </cell>
          <cell r="X356">
            <v>0</v>
          </cell>
          <cell r="Y356">
            <v>0</v>
          </cell>
          <cell r="Z356">
            <v>0</v>
          </cell>
          <cell r="AA356">
            <v>12002</v>
          </cell>
          <cell r="AB356">
            <v>425</v>
          </cell>
          <cell r="AC356">
            <v>0</v>
          </cell>
          <cell r="AD356">
            <v>0</v>
          </cell>
          <cell r="AE356">
            <v>0</v>
          </cell>
          <cell r="AF356">
            <v>0</v>
          </cell>
          <cell r="AG356">
            <v>0</v>
          </cell>
          <cell r="AH356">
            <v>0</v>
          </cell>
          <cell r="AI356">
            <v>0</v>
          </cell>
          <cell r="AJ356">
            <v>25241</v>
          </cell>
          <cell r="AK356">
            <v>0</v>
          </cell>
          <cell r="AL356">
            <v>25241</v>
          </cell>
          <cell r="AM356">
            <v>0</v>
          </cell>
          <cell r="AN356">
            <v>0</v>
          </cell>
          <cell r="AO356">
            <v>0</v>
          </cell>
          <cell r="AP356">
            <v>0</v>
          </cell>
          <cell r="AQ356">
            <v>1838</v>
          </cell>
          <cell r="AR356">
            <v>22978</v>
          </cell>
          <cell r="AS356">
            <v>0</v>
          </cell>
          <cell r="AT356">
            <v>0</v>
          </cell>
        </row>
        <row r="357">
          <cell r="F357" t="str">
            <v>23</v>
          </cell>
          <cell r="G357" t="str">
            <v/>
          </cell>
          <cell r="H357" t="str">
            <v>非鉄金属製造業</v>
          </cell>
          <cell r="J357">
            <v>5</v>
          </cell>
          <cell r="K357">
            <v>256</v>
          </cell>
          <cell r="L357">
            <v>212</v>
          </cell>
          <cell r="M357">
            <v>44</v>
          </cell>
          <cell r="N357">
            <v>257</v>
          </cell>
          <cell r="O357">
            <v>181</v>
          </cell>
          <cell r="P357">
            <v>26</v>
          </cell>
          <cell r="Q357">
            <v>15</v>
          </cell>
          <cell r="R357">
            <v>10</v>
          </cell>
          <cell r="S357">
            <v>17</v>
          </cell>
          <cell r="T357">
            <v>8</v>
          </cell>
          <cell r="U357">
            <v>0</v>
          </cell>
          <cell r="V357">
            <v>0</v>
          </cell>
          <cell r="W357">
            <v>0</v>
          </cell>
          <cell r="X357">
            <v>0</v>
          </cell>
          <cell r="Y357">
            <v>0</v>
          </cell>
          <cell r="Z357">
            <v>0</v>
          </cell>
          <cell r="AA357">
            <v>152424</v>
          </cell>
          <cell r="AB357">
            <v>1118553</v>
          </cell>
          <cell r="AC357">
            <v>1014055</v>
          </cell>
          <cell r="AD357">
            <v>6340</v>
          </cell>
          <cell r="AE357">
            <v>32922</v>
          </cell>
          <cell r="AF357">
            <v>0</v>
          </cell>
          <cell r="AG357">
            <v>5925</v>
          </cell>
          <cell r="AH357">
            <v>25700</v>
          </cell>
          <cell r="AI357">
            <v>315</v>
          </cell>
          <cell r="AJ357">
            <v>1545229</v>
          </cell>
          <cell r="AK357">
            <v>1457830</v>
          </cell>
          <cell r="AL357">
            <v>59464</v>
          </cell>
          <cell r="AM357">
            <v>0</v>
          </cell>
          <cell r="AN357">
            <v>27935</v>
          </cell>
          <cell r="AO357">
            <v>0</v>
          </cell>
          <cell r="AP357">
            <v>0</v>
          </cell>
          <cell r="AQ357">
            <v>29267</v>
          </cell>
          <cell r="AR357">
            <v>397409</v>
          </cell>
          <cell r="AS357">
            <v>1465541</v>
          </cell>
          <cell r="AT357">
            <v>358757</v>
          </cell>
        </row>
        <row r="358">
          <cell r="F358" t="str">
            <v/>
          </cell>
          <cell r="G358" t="str">
            <v>02</v>
          </cell>
          <cell r="I358" t="str">
            <v>　　　４人～　　９人</v>
          </cell>
          <cell r="J358">
            <v>2</v>
          </cell>
          <cell r="K358">
            <v>13</v>
          </cell>
          <cell r="L358">
            <v>9</v>
          </cell>
          <cell r="M358">
            <v>4</v>
          </cell>
          <cell r="N358">
            <v>13</v>
          </cell>
          <cell r="O358">
            <v>8</v>
          </cell>
          <cell r="P358">
            <v>2</v>
          </cell>
          <cell r="Q358">
            <v>1</v>
          </cell>
          <cell r="R358">
            <v>2</v>
          </cell>
          <cell r="S358">
            <v>0</v>
          </cell>
          <cell r="T358">
            <v>0</v>
          </cell>
          <cell r="U358">
            <v>0</v>
          </cell>
          <cell r="V358">
            <v>0</v>
          </cell>
          <cell r="W358">
            <v>0</v>
          </cell>
          <cell r="X358">
            <v>0</v>
          </cell>
          <cell r="Y358">
            <v>0</v>
          </cell>
          <cell r="Z358">
            <v>0</v>
          </cell>
          <cell r="AA358">
            <v>3907</v>
          </cell>
          <cell r="AB358">
            <v>4714</v>
          </cell>
          <cell r="AC358">
            <v>0</v>
          </cell>
          <cell r="AD358">
            <v>0</v>
          </cell>
          <cell r="AE358">
            <v>0</v>
          </cell>
          <cell r="AF358">
            <v>0</v>
          </cell>
          <cell r="AG358">
            <v>0</v>
          </cell>
          <cell r="AH358">
            <v>0</v>
          </cell>
          <cell r="AI358">
            <v>79</v>
          </cell>
          <cell r="AJ358">
            <v>11470</v>
          </cell>
          <cell r="AK358">
            <v>11470</v>
          </cell>
          <cell r="AL358">
            <v>0</v>
          </cell>
          <cell r="AM358">
            <v>0</v>
          </cell>
          <cell r="AN358">
            <v>0</v>
          </cell>
          <cell r="AO358">
            <v>0</v>
          </cell>
          <cell r="AP358">
            <v>0</v>
          </cell>
          <cell r="AQ358">
            <v>500</v>
          </cell>
          <cell r="AR358">
            <v>6256</v>
          </cell>
          <cell r="AS358">
            <v>0</v>
          </cell>
          <cell r="AT358">
            <v>0</v>
          </cell>
        </row>
        <row r="359">
          <cell r="F359" t="str">
            <v/>
          </cell>
          <cell r="G359" t="str">
            <v>03</v>
          </cell>
          <cell r="I359" t="str">
            <v>　　１０人～　１９人</v>
          </cell>
          <cell r="J359">
            <v>1</v>
          </cell>
          <cell r="K359">
            <v>16</v>
          </cell>
          <cell r="L359">
            <v>11</v>
          </cell>
          <cell r="M359">
            <v>5</v>
          </cell>
          <cell r="N359">
            <v>16</v>
          </cell>
          <cell r="O359">
            <v>9</v>
          </cell>
          <cell r="P359">
            <v>4</v>
          </cell>
          <cell r="Q359">
            <v>2</v>
          </cell>
          <cell r="R359">
            <v>0</v>
          </cell>
          <cell r="S359">
            <v>0</v>
          </cell>
          <cell r="T359">
            <v>1</v>
          </cell>
          <cell r="U359">
            <v>0</v>
          </cell>
          <cell r="V359">
            <v>0</v>
          </cell>
          <cell r="W359">
            <v>0</v>
          </cell>
          <cell r="X359">
            <v>0</v>
          </cell>
          <cell r="Y359">
            <v>0</v>
          </cell>
          <cell r="Z359">
            <v>0</v>
          </cell>
          <cell r="AA359">
            <v>6446</v>
          </cell>
          <cell r="AB359">
            <v>16911</v>
          </cell>
          <cell r="AC359">
            <v>0</v>
          </cell>
          <cell r="AD359">
            <v>0</v>
          </cell>
          <cell r="AE359">
            <v>0</v>
          </cell>
          <cell r="AF359">
            <v>0</v>
          </cell>
          <cell r="AG359">
            <v>0</v>
          </cell>
          <cell r="AH359">
            <v>0</v>
          </cell>
          <cell r="AI359">
            <v>0</v>
          </cell>
          <cell r="AJ359">
            <v>27989</v>
          </cell>
          <cell r="AK359">
            <v>27989</v>
          </cell>
          <cell r="AL359">
            <v>0</v>
          </cell>
          <cell r="AM359">
            <v>0</v>
          </cell>
          <cell r="AN359">
            <v>0</v>
          </cell>
          <cell r="AO359">
            <v>0</v>
          </cell>
          <cell r="AP359">
            <v>0</v>
          </cell>
          <cell r="AQ359">
            <v>757</v>
          </cell>
          <cell r="AR359">
            <v>10321</v>
          </cell>
          <cell r="AS359">
            <v>0</v>
          </cell>
          <cell r="AT359">
            <v>0</v>
          </cell>
        </row>
        <row r="360">
          <cell r="F360" t="str">
            <v/>
          </cell>
          <cell r="G360" t="str">
            <v>04</v>
          </cell>
          <cell r="I360" t="str">
            <v>　　２０人～　２９人</v>
          </cell>
          <cell r="J360">
            <v>1</v>
          </cell>
          <cell r="K360">
            <v>21</v>
          </cell>
          <cell r="L360">
            <v>14</v>
          </cell>
          <cell r="M360">
            <v>7</v>
          </cell>
          <cell r="N360">
            <v>21</v>
          </cell>
          <cell r="O360">
            <v>14</v>
          </cell>
          <cell r="P360">
            <v>2</v>
          </cell>
          <cell r="Q360">
            <v>0</v>
          </cell>
          <cell r="R360">
            <v>5</v>
          </cell>
          <cell r="S360">
            <v>0</v>
          </cell>
          <cell r="T360">
            <v>0</v>
          </cell>
          <cell r="U360">
            <v>0</v>
          </cell>
          <cell r="V360">
            <v>0</v>
          </cell>
          <cell r="W360">
            <v>0</v>
          </cell>
          <cell r="X360">
            <v>0</v>
          </cell>
          <cell r="Y360">
            <v>0</v>
          </cell>
          <cell r="Z360">
            <v>0</v>
          </cell>
          <cell r="AA360">
            <v>12482</v>
          </cell>
          <cell r="AB360">
            <v>11986</v>
          </cell>
          <cell r="AC360">
            <v>0</v>
          </cell>
          <cell r="AD360">
            <v>0</v>
          </cell>
          <cell r="AE360">
            <v>0</v>
          </cell>
          <cell r="AF360">
            <v>0</v>
          </cell>
          <cell r="AG360">
            <v>0</v>
          </cell>
          <cell r="AH360">
            <v>0</v>
          </cell>
          <cell r="AI360">
            <v>236</v>
          </cell>
          <cell r="AJ360">
            <v>41613</v>
          </cell>
          <cell r="AK360">
            <v>41613</v>
          </cell>
          <cell r="AL360">
            <v>0</v>
          </cell>
          <cell r="AM360">
            <v>0</v>
          </cell>
          <cell r="AN360">
            <v>0</v>
          </cell>
          <cell r="AO360">
            <v>0</v>
          </cell>
          <cell r="AP360">
            <v>0</v>
          </cell>
          <cell r="AQ360">
            <v>2195</v>
          </cell>
          <cell r="AR360">
            <v>27432</v>
          </cell>
          <cell r="AS360">
            <v>0</v>
          </cell>
          <cell r="AT360">
            <v>0</v>
          </cell>
        </row>
        <row r="361">
          <cell r="F361" t="str">
            <v/>
          </cell>
          <cell r="G361" t="str">
            <v>08</v>
          </cell>
          <cell r="I361" t="str">
            <v>　２００人～２９９人</v>
          </cell>
          <cell r="J361">
            <v>1</v>
          </cell>
          <cell r="K361">
            <v>206</v>
          </cell>
          <cell r="L361">
            <v>178</v>
          </cell>
          <cell r="M361">
            <v>28</v>
          </cell>
          <cell r="N361">
            <v>207</v>
          </cell>
          <cell r="O361">
            <v>150</v>
          </cell>
          <cell r="P361">
            <v>18</v>
          </cell>
          <cell r="Q361">
            <v>12</v>
          </cell>
          <cell r="R361">
            <v>3</v>
          </cell>
          <cell r="S361">
            <v>17</v>
          </cell>
          <cell r="T361">
            <v>7</v>
          </cell>
          <cell r="U361">
            <v>0</v>
          </cell>
          <cell r="V361">
            <v>0</v>
          </cell>
          <cell r="W361">
            <v>0</v>
          </cell>
          <cell r="X361">
            <v>0</v>
          </cell>
          <cell r="Y361">
            <v>0</v>
          </cell>
          <cell r="Z361">
            <v>0</v>
          </cell>
          <cell r="AA361">
            <v>129589</v>
          </cell>
          <cell r="AB361">
            <v>1084942</v>
          </cell>
          <cell r="AC361">
            <v>1014055</v>
          </cell>
          <cell r="AD361">
            <v>6340</v>
          </cell>
          <cell r="AE361">
            <v>32922</v>
          </cell>
          <cell r="AF361">
            <v>0</v>
          </cell>
          <cell r="AG361">
            <v>5925</v>
          </cell>
          <cell r="AH361">
            <v>25700</v>
          </cell>
          <cell r="AI361">
            <v>0</v>
          </cell>
          <cell r="AJ361">
            <v>1464157</v>
          </cell>
          <cell r="AK361">
            <v>1376758</v>
          </cell>
          <cell r="AL361">
            <v>59464</v>
          </cell>
          <cell r="AM361">
            <v>0</v>
          </cell>
          <cell r="AN361">
            <v>27935</v>
          </cell>
          <cell r="AO361">
            <v>0</v>
          </cell>
          <cell r="AP361">
            <v>0</v>
          </cell>
          <cell r="AQ361">
            <v>25815</v>
          </cell>
          <cell r="AR361">
            <v>353400</v>
          </cell>
          <cell r="AS361">
            <v>1465541</v>
          </cell>
          <cell r="AT361">
            <v>358757</v>
          </cell>
        </row>
        <row r="362">
          <cell r="F362" t="str">
            <v>231</v>
          </cell>
          <cell r="G362" t="str">
            <v/>
          </cell>
          <cell r="H362" t="str">
            <v>非鉄金属第１次製錬・精製業</v>
          </cell>
          <cell r="J362">
            <v>1</v>
          </cell>
          <cell r="K362">
            <v>206</v>
          </cell>
          <cell r="L362">
            <v>178</v>
          </cell>
          <cell r="M362">
            <v>28</v>
          </cell>
          <cell r="N362">
            <v>207</v>
          </cell>
          <cell r="O362">
            <v>150</v>
          </cell>
          <cell r="P362">
            <v>18</v>
          </cell>
          <cell r="Q362">
            <v>12</v>
          </cell>
          <cell r="R362">
            <v>3</v>
          </cell>
          <cell r="S362">
            <v>17</v>
          </cell>
          <cell r="T362">
            <v>7</v>
          </cell>
          <cell r="U362">
            <v>0</v>
          </cell>
          <cell r="V362">
            <v>0</v>
          </cell>
          <cell r="W362">
            <v>0</v>
          </cell>
          <cell r="X362">
            <v>0</v>
          </cell>
          <cell r="Y362">
            <v>0</v>
          </cell>
          <cell r="Z362">
            <v>0</v>
          </cell>
          <cell r="AA362">
            <v>129589</v>
          </cell>
          <cell r="AB362">
            <v>1084942</v>
          </cell>
          <cell r="AC362">
            <v>1014055</v>
          </cell>
          <cell r="AD362">
            <v>6340</v>
          </cell>
          <cell r="AE362">
            <v>32922</v>
          </cell>
          <cell r="AF362">
            <v>0</v>
          </cell>
          <cell r="AG362">
            <v>5925</v>
          </cell>
          <cell r="AH362">
            <v>25700</v>
          </cell>
          <cell r="AI362">
            <v>0</v>
          </cell>
          <cell r="AJ362">
            <v>1464157</v>
          </cell>
          <cell r="AK362">
            <v>1376758</v>
          </cell>
          <cell r="AL362">
            <v>59464</v>
          </cell>
          <cell r="AM362">
            <v>0</v>
          </cell>
          <cell r="AN362">
            <v>27935</v>
          </cell>
          <cell r="AO362">
            <v>0</v>
          </cell>
          <cell r="AP362">
            <v>0</v>
          </cell>
          <cell r="AQ362">
            <v>25815</v>
          </cell>
          <cell r="AR362">
            <v>353400</v>
          </cell>
          <cell r="AS362">
            <v>1465541</v>
          </cell>
          <cell r="AT362">
            <v>358757</v>
          </cell>
        </row>
        <row r="363">
          <cell r="F363" t="str">
            <v/>
          </cell>
          <cell r="G363" t="str">
            <v>08</v>
          </cell>
          <cell r="I363" t="str">
            <v>　２００人～２９９人</v>
          </cell>
          <cell r="J363">
            <v>1</v>
          </cell>
          <cell r="K363">
            <v>206</v>
          </cell>
          <cell r="L363">
            <v>178</v>
          </cell>
          <cell r="M363">
            <v>28</v>
          </cell>
          <cell r="N363">
            <v>207</v>
          </cell>
          <cell r="O363">
            <v>150</v>
          </cell>
          <cell r="P363">
            <v>18</v>
          </cell>
          <cell r="Q363">
            <v>12</v>
          </cell>
          <cell r="R363">
            <v>3</v>
          </cell>
          <cell r="S363">
            <v>17</v>
          </cell>
          <cell r="T363">
            <v>7</v>
          </cell>
          <cell r="U363">
            <v>0</v>
          </cell>
          <cell r="V363">
            <v>0</v>
          </cell>
          <cell r="W363">
            <v>0</v>
          </cell>
          <cell r="X363">
            <v>0</v>
          </cell>
          <cell r="Y363">
            <v>0</v>
          </cell>
          <cell r="Z363">
            <v>0</v>
          </cell>
          <cell r="AA363">
            <v>129589</v>
          </cell>
          <cell r="AB363">
            <v>1084942</v>
          </cell>
          <cell r="AC363">
            <v>1014055</v>
          </cell>
          <cell r="AD363">
            <v>6340</v>
          </cell>
          <cell r="AE363">
            <v>32922</v>
          </cell>
          <cell r="AF363">
            <v>0</v>
          </cell>
          <cell r="AG363">
            <v>5925</v>
          </cell>
          <cell r="AH363">
            <v>25700</v>
          </cell>
          <cell r="AI363">
            <v>0</v>
          </cell>
          <cell r="AJ363">
            <v>1464157</v>
          </cell>
          <cell r="AK363">
            <v>1376758</v>
          </cell>
          <cell r="AL363">
            <v>59464</v>
          </cell>
          <cell r="AM363">
            <v>0</v>
          </cell>
          <cell r="AN363">
            <v>27935</v>
          </cell>
          <cell r="AO363">
            <v>0</v>
          </cell>
          <cell r="AP363">
            <v>0</v>
          </cell>
          <cell r="AQ363">
            <v>25815</v>
          </cell>
          <cell r="AR363">
            <v>353400</v>
          </cell>
          <cell r="AS363">
            <v>1465541</v>
          </cell>
          <cell r="AT363">
            <v>358757</v>
          </cell>
        </row>
        <row r="364">
          <cell r="F364" t="str">
            <v>2319</v>
          </cell>
          <cell r="G364" t="str">
            <v/>
          </cell>
          <cell r="H364" t="str">
            <v>その他の非鉄金属第１次製錬・精製業</v>
          </cell>
          <cell r="J364">
            <v>1</v>
          </cell>
          <cell r="K364">
            <v>206</v>
          </cell>
          <cell r="L364">
            <v>178</v>
          </cell>
          <cell r="M364">
            <v>28</v>
          </cell>
          <cell r="N364">
            <v>207</v>
          </cell>
          <cell r="O364">
            <v>150</v>
          </cell>
          <cell r="P364">
            <v>18</v>
          </cell>
          <cell r="Q364">
            <v>12</v>
          </cell>
          <cell r="R364">
            <v>3</v>
          </cell>
          <cell r="S364">
            <v>17</v>
          </cell>
          <cell r="T364">
            <v>7</v>
          </cell>
          <cell r="U364">
            <v>0</v>
          </cell>
          <cell r="V364">
            <v>0</v>
          </cell>
          <cell r="W364">
            <v>0</v>
          </cell>
          <cell r="X364">
            <v>0</v>
          </cell>
          <cell r="Y364">
            <v>0</v>
          </cell>
          <cell r="Z364">
            <v>0</v>
          </cell>
          <cell r="AA364">
            <v>129589</v>
          </cell>
          <cell r="AB364">
            <v>1084942</v>
          </cell>
          <cell r="AC364">
            <v>1014055</v>
          </cell>
          <cell r="AD364">
            <v>6340</v>
          </cell>
          <cell r="AE364">
            <v>32922</v>
          </cell>
          <cell r="AF364">
            <v>0</v>
          </cell>
          <cell r="AG364">
            <v>5925</v>
          </cell>
          <cell r="AH364">
            <v>25700</v>
          </cell>
          <cell r="AI364">
            <v>0</v>
          </cell>
          <cell r="AJ364">
            <v>1464157</v>
          </cell>
          <cell r="AK364">
            <v>1376758</v>
          </cell>
          <cell r="AL364">
            <v>59464</v>
          </cell>
          <cell r="AM364">
            <v>0</v>
          </cell>
          <cell r="AN364">
            <v>27935</v>
          </cell>
          <cell r="AO364">
            <v>0</v>
          </cell>
          <cell r="AP364">
            <v>0</v>
          </cell>
          <cell r="AQ364">
            <v>25815</v>
          </cell>
          <cell r="AR364">
            <v>353400</v>
          </cell>
          <cell r="AS364">
            <v>1465541</v>
          </cell>
          <cell r="AT364">
            <v>358757</v>
          </cell>
        </row>
        <row r="365">
          <cell r="F365" t="str">
            <v/>
          </cell>
          <cell r="G365" t="str">
            <v>08</v>
          </cell>
          <cell r="I365" t="str">
            <v>　２００人～２９９人</v>
          </cell>
          <cell r="J365">
            <v>1</v>
          </cell>
          <cell r="K365">
            <v>206</v>
          </cell>
          <cell r="L365">
            <v>178</v>
          </cell>
          <cell r="M365">
            <v>28</v>
          </cell>
          <cell r="N365">
            <v>207</v>
          </cell>
          <cell r="O365">
            <v>150</v>
          </cell>
          <cell r="P365">
            <v>18</v>
          </cell>
          <cell r="Q365">
            <v>12</v>
          </cell>
          <cell r="R365">
            <v>3</v>
          </cell>
          <cell r="S365">
            <v>17</v>
          </cell>
          <cell r="T365">
            <v>7</v>
          </cell>
          <cell r="U365">
            <v>0</v>
          </cell>
          <cell r="V365">
            <v>0</v>
          </cell>
          <cell r="W365">
            <v>0</v>
          </cell>
          <cell r="X365">
            <v>0</v>
          </cell>
          <cell r="Y365">
            <v>0</v>
          </cell>
          <cell r="Z365">
            <v>0</v>
          </cell>
          <cell r="AA365">
            <v>129589</v>
          </cell>
          <cell r="AB365">
            <v>1084942</v>
          </cell>
          <cell r="AC365">
            <v>1014055</v>
          </cell>
          <cell r="AD365">
            <v>6340</v>
          </cell>
          <cell r="AE365">
            <v>32922</v>
          </cell>
          <cell r="AF365">
            <v>0</v>
          </cell>
          <cell r="AG365">
            <v>5925</v>
          </cell>
          <cell r="AH365">
            <v>25700</v>
          </cell>
          <cell r="AI365">
            <v>0</v>
          </cell>
          <cell r="AJ365">
            <v>1464157</v>
          </cell>
          <cell r="AK365">
            <v>1376758</v>
          </cell>
          <cell r="AL365">
            <v>59464</v>
          </cell>
          <cell r="AM365">
            <v>0</v>
          </cell>
          <cell r="AN365">
            <v>27935</v>
          </cell>
          <cell r="AO365">
            <v>0</v>
          </cell>
          <cell r="AP365">
            <v>0</v>
          </cell>
          <cell r="AQ365">
            <v>25815</v>
          </cell>
          <cell r="AR365">
            <v>353400</v>
          </cell>
          <cell r="AS365">
            <v>1465541</v>
          </cell>
          <cell r="AT365">
            <v>358757</v>
          </cell>
        </row>
        <row r="366">
          <cell r="F366" t="str">
            <v>235</v>
          </cell>
          <cell r="G366" t="str">
            <v/>
          </cell>
          <cell r="H366" t="str">
            <v>非鉄金属素形材製造業</v>
          </cell>
          <cell r="J366">
            <v>3</v>
          </cell>
          <cell r="K366">
            <v>34</v>
          </cell>
          <cell r="L366">
            <v>23</v>
          </cell>
          <cell r="M366">
            <v>11</v>
          </cell>
          <cell r="N366">
            <v>34</v>
          </cell>
          <cell r="O366">
            <v>22</v>
          </cell>
          <cell r="P366">
            <v>4</v>
          </cell>
          <cell r="Q366">
            <v>1</v>
          </cell>
          <cell r="R366">
            <v>7</v>
          </cell>
          <cell r="S366">
            <v>0</v>
          </cell>
          <cell r="T366">
            <v>0</v>
          </cell>
          <cell r="U366">
            <v>0</v>
          </cell>
          <cell r="V366">
            <v>0</v>
          </cell>
          <cell r="W366">
            <v>0</v>
          </cell>
          <cell r="X366">
            <v>0</v>
          </cell>
          <cell r="Y366">
            <v>0</v>
          </cell>
          <cell r="Z366">
            <v>0</v>
          </cell>
          <cell r="AA366">
            <v>16389</v>
          </cell>
          <cell r="AB366">
            <v>16700</v>
          </cell>
          <cell r="AC366">
            <v>0</v>
          </cell>
          <cell r="AD366">
            <v>0</v>
          </cell>
          <cell r="AE366">
            <v>0</v>
          </cell>
          <cell r="AF366">
            <v>0</v>
          </cell>
          <cell r="AG366">
            <v>0</v>
          </cell>
          <cell r="AH366">
            <v>0</v>
          </cell>
          <cell r="AI366">
            <v>315</v>
          </cell>
          <cell r="AJ366">
            <v>53083</v>
          </cell>
          <cell r="AK366">
            <v>53083</v>
          </cell>
          <cell r="AL366">
            <v>0</v>
          </cell>
          <cell r="AM366">
            <v>0</v>
          </cell>
          <cell r="AN366">
            <v>0</v>
          </cell>
          <cell r="AO366">
            <v>0</v>
          </cell>
          <cell r="AP366">
            <v>0</v>
          </cell>
          <cell r="AQ366">
            <v>2695</v>
          </cell>
          <cell r="AR366">
            <v>33688</v>
          </cell>
          <cell r="AS366">
            <v>0</v>
          </cell>
          <cell r="AT366">
            <v>0</v>
          </cell>
        </row>
        <row r="367">
          <cell r="F367" t="str">
            <v/>
          </cell>
          <cell r="G367" t="str">
            <v>02</v>
          </cell>
          <cell r="I367" t="str">
            <v>　　　４人～　　９人</v>
          </cell>
          <cell r="J367">
            <v>2</v>
          </cell>
          <cell r="K367">
            <v>13</v>
          </cell>
          <cell r="L367">
            <v>9</v>
          </cell>
          <cell r="M367">
            <v>4</v>
          </cell>
          <cell r="N367">
            <v>13</v>
          </cell>
          <cell r="O367">
            <v>8</v>
          </cell>
          <cell r="P367">
            <v>2</v>
          </cell>
          <cell r="Q367">
            <v>1</v>
          </cell>
          <cell r="R367">
            <v>2</v>
          </cell>
          <cell r="S367">
            <v>0</v>
          </cell>
          <cell r="T367">
            <v>0</v>
          </cell>
          <cell r="U367">
            <v>0</v>
          </cell>
          <cell r="V367">
            <v>0</v>
          </cell>
          <cell r="W367">
            <v>0</v>
          </cell>
          <cell r="X367">
            <v>0</v>
          </cell>
          <cell r="Y367">
            <v>0</v>
          </cell>
          <cell r="Z367">
            <v>0</v>
          </cell>
          <cell r="AA367">
            <v>3907</v>
          </cell>
          <cell r="AB367">
            <v>4714</v>
          </cell>
          <cell r="AC367">
            <v>0</v>
          </cell>
          <cell r="AD367">
            <v>0</v>
          </cell>
          <cell r="AE367">
            <v>0</v>
          </cell>
          <cell r="AF367">
            <v>0</v>
          </cell>
          <cell r="AG367">
            <v>0</v>
          </cell>
          <cell r="AH367">
            <v>0</v>
          </cell>
          <cell r="AI367">
            <v>79</v>
          </cell>
          <cell r="AJ367">
            <v>11470</v>
          </cell>
          <cell r="AK367">
            <v>11470</v>
          </cell>
          <cell r="AL367">
            <v>0</v>
          </cell>
          <cell r="AM367">
            <v>0</v>
          </cell>
          <cell r="AN367">
            <v>0</v>
          </cell>
          <cell r="AO367">
            <v>0</v>
          </cell>
          <cell r="AP367">
            <v>0</v>
          </cell>
          <cell r="AQ367">
            <v>500</v>
          </cell>
          <cell r="AR367">
            <v>6256</v>
          </cell>
          <cell r="AS367">
            <v>0</v>
          </cell>
          <cell r="AT367">
            <v>0</v>
          </cell>
        </row>
        <row r="368">
          <cell r="F368" t="str">
            <v/>
          </cell>
          <cell r="G368" t="str">
            <v>04</v>
          </cell>
          <cell r="I368" t="str">
            <v>　　２０人～　２９人</v>
          </cell>
          <cell r="J368">
            <v>1</v>
          </cell>
          <cell r="K368">
            <v>21</v>
          </cell>
          <cell r="L368">
            <v>14</v>
          </cell>
          <cell r="M368">
            <v>7</v>
          </cell>
          <cell r="N368">
            <v>21</v>
          </cell>
          <cell r="O368">
            <v>14</v>
          </cell>
          <cell r="P368">
            <v>2</v>
          </cell>
          <cell r="Q368">
            <v>0</v>
          </cell>
          <cell r="R368">
            <v>5</v>
          </cell>
          <cell r="S368">
            <v>0</v>
          </cell>
          <cell r="T368">
            <v>0</v>
          </cell>
          <cell r="U368">
            <v>0</v>
          </cell>
          <cell r="V368">
            <v>0</v>
          </cell>
          <cell r="W368">
            <v>0</v>
          </cell>
          <cell r="X368">
            <v>0</v>
          </cell>
          <cell r="Y368">
            <v>0</v>
          </cell>
          <cell r="Z368">
            <v>0</v>
          </cell>
          <cell r="AA368">
            <v>12482</v>
          </cell>
          <cell r="AB368">
            <v>11986</v>
          </cell>
          <cell r="AC368">
            <v>0</v>
          </cell>
          <cell r="AD368">
            <v>0</v>
          </cell>
          <cell r="AE368">
            <v>0</v>
          </cell>
          <cell r="AF368">
            <v>0</v>
          </cell>
          <cell r="AG368">
            <v>0</v>
          </cell>
          <cell r="AH368">
            <v>0</v>
          </cell>
          <cell r="AI368">
            <v>236</v>
          </cell>
          <cell r="AJ368">
            <v>41613</v>
          </cell>
          <cell r="AK368">
            <v>41613</v>
          </cell>
          <cell r="AL368">
            <v>0</v>
          </cell>
          <cell r="AM368">
            <v>0</v>
          </cell>
          <cell r="AN368">
            <v>0</v>
          </cell>
          <cell r="AO368">
            <v>0</v>
          </cell>
          <cell r="AP368">
            <v>0</v>
          </cell>
          <cell r="AQ368">
            <v>2195</v>
          </cell>
          <cell r="AR368">
            <v>27432</v>
          </cell>
          <cell r="AS368">
            <v>0</v>
          </cell>
          <cell r="AT368">
            <v>0</v>
          </cell>
        </row>
        <row r="369">
          <cell r="F369" t="str">
            <v>2352</v>
          </cell>
          <cell r="G369" t="str">
            <v/>
          </cell>
          <cell r="H369" t="str">
            <v>非鉄金属鋳物製造業（銅・同合金鋳物及びダイカストを除く）</v>
          </cell>
          <cell r="J369">
            <v>1</v>
          </cell>
          <cell r="K369">
            <v>9</v>
          </cell>
          <cell r="L369">
            <v>6</v>
          </cell>
          <cell r="M369">
            <v>3</v>
          </cell>
          <cell r="N369">
            <v>9</v>
          </cell>
          <cell r="O369">
            <v>6</v>
          </cell>
          <cell r="P369">
            <v>2</v>
          </cell>
          <cell r="Q369">
            <v>0</v>
          </cell>
          <cell r="R369">
            <v>1</v>
          </cell>
          <cell r="S369">
            <v>0</v>
          </cell>
          <cell r="T369">
            <v>0</v>
          </cell>
          <cell r="U369">
            <v>0</v>
          </cell>
          <cell r="V369">
            <v>0</v>
          </cell>
          <cell r="W369">
            <v>0</v>
          </cell>
          <cell r="X369">
            <v>0</v>
          </cell>
          <cell r="Y369">
            <v>0</v>
          </cell>
          <cell r="Z369">
            <v>0</v>
          </cell>
          <cell r="AA369">
            <v>3200</v>
          </cell>
          <cell r="AB369">
            <v>3000</v>
          </cell>
          <cell r="AC369">
            <v>0</v>
          </cell>
          <cell r="AD369">
            <v>0</v>
          </cell>
          <cell r="AE369">
            <v>0</v>
          </cell>
          <cell r="AF369">
            <v>0</v>
          </cell>
          <cell r="AG369">
            <v>0</v>
          </cell>
          <cell r="AH369">
            <v>0</v>
          </cell>
          <cell r="AI369">
            <v>40</v>
          </cell>
          <cell r="AJ369">
            <v>7500</v>
          </cell>
          <cell r="AK369">
            <v>7500</v>
          </cell>
          <cell r="AL369">
            <v>0</v>
          </cell>
          <cell r="AM369">
            <v>0</v>
          </cell>
          <cell r="AN369">
            <v>0</v>
          </cell>
          <cell r="AO369">
            <v>0</v>
          </cell>
          <cell r="AP369">
            <v>0</v>
          </cell>
          <cell r="AQ369">
            <v>333</v>
          </cell>
          <cell r="AR369">
            <v>4167</v>
          </cell>
          <cell r="AS369">
            <v>0</v>
          </cell>
          <cell r="AT369">
            <v>0</v>
          </cell>
        </row>
        <row r="370">
          <cell r="F370" t="str">
            <v/>
          </cell>
          <cell r="G370" t="str">
            <v>02</v>
          </cell>
          <cell r="I370" t="str">
            <v>　　　４人～　　９人</v>
          </cell>
          <cell r="J370">
            <v>1</v>
          </cell>
          <cell r="K370">
            <v>9</v>
          </cell>
          <cell r="L370">
            <v>6</v>
          </cell>
          <cell r="M370">
            <v>3</v>
          </cell>
          <cell r="N370">
            <v>9</v>
          </cell>
          <cell r="O370">
            <v>6</v>
          </cell>
          <cell r="P370">
            <v>2</v>
          </cell>
          <cell r="Q370">
            <v>0</v>
          </cell>
          <cell r="R370">
            <v>1</v>
          </cell>
          <cell r="S370">
            <v>0</v>
          </cell>
          <cell r="T370">
            <v>0</v>
          </cell>
          <cell r="U370">
            <v>0</v>
          </cell>
          <cell r="V370">
            <v>0</v>
          </cell>
          <cell r="W370">
            <v>0</v>
          </cell>
          <cell r="X370">
            <v>0</v>
          </cell>
          <cell r="Y370">
            <v>0</v>
          </cell>
          <cell r="Z370">
            <v>0</v>
          </cell>
          <cell r="AA370">
            <v>3200</v>
          </cell>
          <cell r="AB370">
            <v>3000</v>
          </cell>
          <cell r="AC370">
            <v>0</v>
          </cell>
          <cell r="AD370">
            <v>0</v>
          </cell>
          <cell r="AE370">
            <v>0</v>
          </cell>
          <cell r="AF370">
            <v>0</v>
          </cell>
          <cell r="AG370">
            <v>0</v>
          </cell>
          <cell r="AH370">
            <v>0</v>
          </cell>
          <cell r="AI370">
            <v>40</v>
          </cell>
          <cell r="AJ370">
            <v>7500</v>
          </cell>
          <cell r="AK370">
            <v>7500</v>
          </cell>
          <cell r="AL370">
            <v>0</v>
          </cell>
          <cell r="AM370">
            <v>0</v>
          </cell>
          <cell r="AN370">
            <v>0</v>
          </cell>
          <cell r="AO370">
            <v>0</v>
          </cell>
          <cell r="AP370">
            <v>0</v>
          </cell>
          <cell r="AQ370">
            <v>333</v>
          </cell>
          <cell r="AR370">
            <v>4167</v>
          </cell>
          <cell r="AS370">
            <v>0</v>
          </cell>
          <cell r="AT370">
            <v>0</v>
          </cell>
        </row>
        <row r="371">
          <cell r="F371" t="str">
            <v>2354</v>
          </cell>
          <cell r="G371" t="str">
            <v/>
          </cell>
          <cell r="H371" t="str">
            <v>非鉄金属ダイカスト製造業（アルミニウム・同合金ダイカストを除く）</v>
          </cell>
          <cell r="J371">
            <v>2</v>
          </cell>
          <cell r="K371">
            <v>25</v>
          </cell>
          <cell r="L371">
            <v>17</v>
          </cell>
          <cell r="M371">
            <v>8</v>
          </cell>
          <cell r="N371">
            <v>25</v>
          </cell>
          <cell r="O371">
            <v>16</v>
          </cell>
          <cell r="P371">
            <v>2</v>
          </cell>
          <cell r="Q371">
            <v>1</v>
          </cell>
          <cell r="R371">
            <v>6</v>
          </cell>
          <cell r="S371">
            <v>0</v>
          </cell>
          <cell r="T371">
            <v>0</v>
          </cell>
          <cell r="U371">
            <v>0</v>
          </cell>
          <cell r="V371">
            <v>0</v>
          </cell>
          <cell r="W371">
            <v>0</v>
          </cell>
          <cell r="X371">
            <v>0</v>
          </cell>
          <cell r="Y371">
            <v>0</v>
          </cell>
          <cell r="Z371">
            <v>0</v>
          </cell>
          <cell r="AA371">
            <v>13189</v>
          </cell>
          <cell r="AB371">
            <v>13700</v>
          </cell>
          <cell r="AC371">
            <v>0</v>
          </cell>
          <cell r="AD371">
            <v>0</v>
          </cell>
          <cell r="AE371">
            <v>0</v>
          </cell>
          <cell r="AF371">
            <v>0</v>
          </cell>
          <cell r="AG371">
            <v>0</v>
          </cell>
          <cell r="AH371">
            <v>0</v>
          </cell>
          <cell r="AI371">
            <v>275</v>
          </cell>
          <cell r="AJ371">
            <v>45583</v>
          </cell>
          <cell r="AK371">
            <v>45583</v>
          </cell>
          <cell r="AL371">
            <v>0</v>
          </cell>
          <cell r="AM371">
            <v>0</v>
          </cell>
          <cell r="AN371">
            <v>0</v>
          </cell>
          <cell r="AO371">
            <v>0</v>
          </cell>
          <cell r="AP371">
            <v>0</v>
          </cell>
          <cell r="AQ371">
            <v>2362</v>
          </cell>
          <cell r="AR371">
            <v>29521</v>
          </cell>
          <cell r="AS371">
            <v>0</v>
          </cell>
          <cell r="AT371">
            <v>0</v>
          </cell>
        </row>
        <row r="372">
          <cell r="F372" t="str">
            <v/>
          </cell>
          <cell r="G372" t="str">
            <v>02</v>
          </cell>
          <cell r="I372" t="str">
            <v>　　　４人～　　９人</v>
          </cell>
          <cell r="J372">
            <v>1</v>
          </cell>
          <cell r="K372">
            <v>4</v>
          </cell>
          <cell r="L372">
            <v>3</v>
          </cell>
          <cell r="M372">
            <v>1</v>
          </cell>
          <cell r="N372">
            <v>4</v>
          </cell>
          <cell r="O372">
            <v>2</v>
          </cell>
          <cell r="P372">
            <v>0</v>
          </cell>
          <cell r="Q372">
            <v>1</v>
          </cell>
          <cell r="R372">
            <v>1</v>
          </cell>
          <cell r="S372">
            <v>0</v>
          </cell>
          <cell r="T372">
            <v>0</v>
          </cell>
          <cell r="U372">
            <v>0</v>
          </cell>
          <cell r="V372">
            <v>0</v>
          </cell>
          <cell r="W372">
            <v>0</v>
          </cell>
          <cell r="X372">
            <v>0</v>
          </cell>
          <cell r="Y372">
            <v>0</v>
          </cell>
          <cell r="Z372">
            <v>0</v>
          </cell>
          <cell r="AA372">
            <v>707</v>
          </cell>
          <cell r="AB372">
            <v>1714</v>
          </cell>
          <cell r="AC372">
            <v>0</v>
          </cell>
          <cell r="AD372">
            <v>0</v>
          </cell>
          <cell r="AE372">
            <v>0</v>
          </cell>
          <cell r="AF372">
            <v>0</v>
          </cell>
          <cell r="AG372">
            <v>0</v>
          </cell>
          <cell r="AH372">
            <v>0</v>
          </cell>
          <cell r="AI372">
            <v>39</v>
          </cell>
          <cell r="AJ372">
            <v>3970</v>
          </cell>
          <cell r="AK372">
            <v>3970</v>
          </cell>
          <cell r="AL372">
            <v>0</v>
          </cell>
          <cell r="AM372">
            <v>0</v>
          </cell>
          <cell r="AN372">
            <v>0</v>
          </cell>
          <cell r="AO372">
            <v>0</v>
          </cell>
          <cell r="AP372">
            <v>0</v>
          </cell>
          <cell r="AQ372">
            <v>167</v>
          </cell>
          <cell r="AR372">
            <v>2089</v>
          </cell>
          <cell r="AS372">
            <v>0</v>
          </cell>
          <cell r="AT372">
            <v>0</v>
          </cell>
        </row>
        <row r="373">
          <cell r="F373" t="str">
            <v/>
          </cell>
          <cell r="G373" t="str">
            <v>04</v>
          </cell>
          <cell r="I373" t="str">
            <v>　　２０人～　２９人</v>
          </cell>
          <cell r="J373">
            <v>1</v>
          </cell>
          <cell r="K373">
            <v>21</v>
          </cell>
          <cell r="L373">
            <v>14</v>
          </cell>
          <cell r="M373">
            <v>7</v>
          </cell>
          <cell r="N373">
            <v>21</v>
          </cell>
          <cell r="O373">
            <v>14</v>
          </cell>
          <cell r="P373">
            <v>2</v>
          </cell>
          <cell r="Q373">
            <v>0</v>
          </cell>
          <cell r="R373">
            <v>5</v>
          </cell>
          <cell r="S373">
            <v>0</v>
          </cell>
          <cell r="T373">
            <v>0</v>
          </cell>
          <cell r="U373">
            <v>0</v>
          </cell>
          <cell r="V373">
            <v>0</v>
          </cell>
          <cell r="W373">
            <v>0</v>
          </cell>
          <cell r="X373">
            <v>0</v>
          </cell>
          <cell r="Y373">
            <v>0</v>
          </cell>
          <cell r="Z373">
            <v>0</v>
          </cell>
          <cell r="AA373">
            <v>12482</v>
          </cell>
          <cell r="AB373">
            <v>11986</v>
          </cell>
          <cell r="AC373">
            <v>0</v>
          </cell>
          <cell r="AD373">
            <v>0</v>
          </cell>
          <cell r="AE373">
            <v>0</v>
          </cell>
          <cell r="AF373">
            <v>0</v>
          </cell>
          <cell r="AG373">
            <v>0</v>
          </cell>
          <cell r="AH373">
            <v>0</v>
          </cell>
          <cell r="AI373">
            <v>236</v>
          </cell>
          <cell r="AJ373">
            <v>41613</v>
          </cell>
          <cell r="AK373">
            <v>41613</v>
          </cell>
          <cell r="AL373">
            <v>0</v>
          </cell>
          <cell r="AM373">
            <v>0</v>
          </cell>
          <cell r="AN373">
            <v>0</v>
          </cell>
          <cell r="AO373">
            <v>0</v>
          </cell>
          <cell r="AP373">
            <v>0</v>
          </cell>
          <cell r="AQ373">
            <v>2195</v>
          </cell>
          <cell r="AR373">
            <v>27432</v>
          </cell>
          <cell r="AS373">
            <v>0</v>
          </cell>
          <cell r="AT373">
            <v>0</v>
          </cell>
        </row>
        <row r="374">
          <cell r="F374" t="str">
            <v>239</v>
          </cell>
          <cell r="G374" t="str">
            <v/>
          </cell>
          <cell r="H374" t="str">
            <v>その他の非鉄金属製造業</v>
          </cell>
          <cell r="J374">
            <v>1</v>
          </cell>
          <cell r="K374">
            <v>16</v>
          </cell>
          <cell r="L374">
            <v>11</v>
          </cell>
          <cell r="M374">
            <v>5</v>
          </cell>
          <cell r="N374">
            <v>16</v>
          </cell>
          <cell r="O374">
            <v>9</v>
          </cell>
          <cell r="P374">
            <v>4</v>
          </cell>
          <cell r="Q374">
            <v>2</v>
          </cell>
          <cell r="R374">
            <v>0</v>
          </cell>
          <cell r="S374">
            <v>0</v>
          </cell>
          <cell r="T374">
            <v>1</v>
          </cell>
          <cell r="U374">
            <v>0</v>
          </cell>
          <cell r="V374">
            <v>0</v>
          </cell>
          <cell r="W374">
            <v>0</v>
          </cell>
          <cell r="X374">
            <v>0</v>
          </cell>
          <cell r="Y374">
            <v>0</v>
          </cell>
          <cell r="Z374">
            <v>0</v>
          </cell>
          <cell r="AA374">
            <v>6446</v>
          </cell>
          <cell r="AB374">
            <v>16911</v>
          </cell>
          <cell r="AC374">
            <v>0</v>
          </cell>
          <cell r="AD374">
            <v>0</v>
          </cell>
          <cell r="AE374">
            <v>0</v>
          </cell>
          <cell r="AF374">
            <v>0</v>
          </cell>
          <cell r="AG374">
            <v>0</v>
          </cell>
          <cell r="AH374">
            <v>0</v>
          </cell>
          <cell r="AI374">
            <v>0</v>
          </cell>
          <cell r="AJ374">
            <v>27989</v>
          </cell>
          <cell r="AK374">
            <v>27989</v>
          </cell>
          <cell r="AL374">
            <v>0</v>
          </cell>
          <cell r="AM374">
            <v>0</v>
          </cell>
          <cell r="AN374">
            <v>0</v>
          </cell>
          <cell r="AO374">
            <v>0</v>
          </cell>
          <cell r="AP374">
            <v>0</v>
          </cell>
          <cell r="AQ374">
            <v>757</v>
          </cell>
          <cell r="AR374">
            <v>10321</v>
          </cell>
          <cell r="AS374">
            <v>0</v>
          </cell>
          <cell r="AT374">
            <v>0</v>
          </cell>
        </row>
        <row r="375">
          <cell r="F375" t="str">
            <v/>
          </cell>
          <cell r="G375" t="str">
            <v>03</v>
          </cell>
          <cell r="I375" t="str">
            <v>　　１０人～　１９人</v>
          </cell>
          <cell r="J375">
            <v>1</v>
          </cell>
          <cell r="K375">
            <v>16</v>
          </cell>
          <cell r="L375">
            <v>11</v>
          </cell>
          <cell r="M375">
            <v>5</v>
          </cell>
          <cell r="N375">
            <v>16</v>
          </cell>
          <cell r="O375">
            <v>9</v>
          </cell>
          <cell r="P375">
            <v>4</v>
          </cell>
          <cell r="Q375">
            <v>2</v>
          </cell>
          <cell r="R375">
            <v>0</v>
          </cell>
          <cell r="S375">
            <v>0</v>
          </cell>
          <cell r="T375">
            <v>1</v>
          </cell>
          <cell r="U375">
            <v>0</v>
          </cell>
          <cell r="V375">
            <v>0</v>
          </cell>
          <cell r="W375">
            <v>0</v>
          </cell>
          <cell r="X375">
            <v>0</v>
          </cell>
          <cell r="Y375">
            <v>0</v>
          </cell>
          <cell r="Z375">
            <v>0</v>
          </cell>
          <cell r="AA375">
            <v>6446</v>
          </cell>
          <cell r="AB375">
            <v>16911</v>
          </cell>
          <cell r="AC375">
            <v>0</v>
          </cell>
          <cell r="AD375">
            <v>0</v>
          </cell>
          <cell r="AE375">
            <v>0</v>
          </cell>
          <cell r="AF375">
            <v>0</v>
          </cell>
          <cell r="AG375">
            <v>0</v>
          </cell>
          <cell r="AH375">
            <v>0</v>
          </cell>
          <cell r="AI375">
            <v>0</v>
          </cell>
          <cell r="AJ375">
            <v>27989</v>
          </cell>
          <cell r="AK375">
            <v>27989</v>
          </cell>
          <cell r="AL375">
            <v>0</v>
          </cell>
          <cell r="AM375">
            <v>0</v>
          </cell>
          <cell r="AN375">
            <v>0</v>
          </cell>
          <cell r="AO375">
            <v>0</v>
          </cell>
          <cell r="AP375">
            <v>0</v>
          </cell>
          <cell r="AQ375">
            <v>757</v>
          </cell>
          <cell r="AR375">
            <v>10321</v>
          </cell>
          <cell r="AS375">
            <v>0</v>
          </cell>
          <cell r="AT375">
            <v>0</v>
          </cell>
        </row>
        <row r="376">
          <cell r="F376" t="str">
            <v>2399</v>
          </cell>
          <cell r="G376" t="str">
            <v/>
          </cell>
          <cell r="H376" t="str">
            <v>他に分類されない非鉄金属製造業</v>
          </cell>
          <cell r="J376">
            <v>1</v>
          </cell>
          <cell r="K376">
            <v>16</v>
          </cell>
          <cell r="L376">
            <v>11</v>
          </cell>
          <cell r="M376">
            <v>5</v>
          </cell>
          <cell r="N376">
            <v>16</v>
          </cell>
          <cell r="O376">
            <v>9</v>
          </cell>
          <cell r="P376">
            <v>4</v>
          </cell>
          <cell r="Q376">
            <v>2</v>
          </cell>
          <cell r="R376">
            <v>0</v>
          </cell>
          <cell r="S376">
            <v>0</v>
          </cell>
          <cell r="T376">
            <v>1</v>
          </cell>
          <cell r="U376">
            <v>0</v>
          </cell>
          <cell r="V376">
            <v>0</v>
          </cell>
          <cell r="W376">
            <v>0</v>
          </cell>
          <cell r="X376">
            <v>0</v>
          </cell>
          <cell r="Y376">
            <v>0</v>
          </cell>
          <cell r="Z376">
            <v>0</v>
          </cell>
          <cell r="AA376">
            <v>6446</v>
          </cell>
          <cell r="AB376">
            <v>16911</v>
          </cell>
          <cell r="AC376">
            <v>0</v>
          </cell>
          <cell r="AD376">
            <v>0</v>
          </cell>
          <cell r="AE376">
            <v>0</v>
          </cell>
          <cell r="AF376">
            <v>0</v>
          </cell>
          <cell r="AG376">
            <v>0</v>
          </cell>
          <cell r="AH376">
            <v>0</v>
          </cell>
          <cell r="AI376">
            <v>0</v>
          </cell>
          <cell r="AJ376">
            <v>27989</v>
          </cell>
          <cell r="AK376">
            <v>27989</v>
          </cell>
          <cell r="AL376">
            <v>0</v>
          </cell>
          <cell r="AM376">
            <v>0</v>
          </cell>
          <cell r="AN376">
            <v>0</v>
          </cell>
          <cell r="AO376">
            <v>0</v>
          </cell>
          <cell r="AP376">
            <v>0</v>
          </cell>
          <cell r="AQ376">
            <v>757</v>
          </cell>
          <cell r="AR376">
            <v>10321</v>
          </cell>
          <cell r="AS376">
            <v>0</v>
          </cell>
          <cell r="AT376">
            <v>0</v>
          </cell>
        </row>
        <row r="377">
          <cell r="F377" t="str">
            <v/>
          </cell>
          <cell r="G377" t="str">
            <v>03</v>
          </cell>
          <cell r="I377" t="str">
            <v>　　１０人～　１９人</v>
          </cell>
          <cell r="J377">
            <v>1</v>
          </cell>
          <cell r="K377">
            <v>16</v>
          </cell>
          <cell r="L377">
            <v>11</v>
          </cell>
          <cell r="M377">
            <v>5</v>
          </cell>
          <cell r="N377">
            <v>16</v>
          </cell>
          <cell r="O377">
            <v>9</v>
          </cell>
          <cell r="P377">
            <v>4</v>
          </cell>
          <cell r="Q377">
            <v>2</v>
          </cell>
          <cell r="R377">
            <v>0</v>
          </cell>
          <cell r="S377">
            <v>0</v>
          </cell>
          <cell r="T377">
            <v>1</v>
          </cell>
          <cell r="U377">
            <v>0</v>
          </cell>
          <cell r="V377">
            <v>0</v>
          </cell>
          <cell r="W377">
            <v>0</v>
          </cell>
          <cell r="X377">
            <v>0</v>
          </cell>
          <cell r="Y377">
            <v>0</v>
          </cell>
          <cell r="Z377">
            <v>0</v>
          </cell>
          <cell r="AA377">
            <v>6446</v>
          </cell>
          <cell r="AB377">
            <v>16911</v>
          </cell>
          <cell r="AC377">
            <v>0</v>
          </cell>
          <cell r="AD377">
            <v>0</v>
          </cell>
          <cell r="AE377">
            <v>0</v>
          </cell>
          <cell r="AF377">
            <v>0</v>
          </cell>
          <cell r="AG377">
            <v>0</v>
          </cell>
          <cell r="AH377">
            <v>0</v>
          </cell>
          <cell r="AI377">
            <v>0</v>
          </cell>
          <cell r="AJ377">
            <v>27989</v>
          </cell>
          <cell r="AK377">
            <v>27989</v>
          </cell>
          <cell r="AL377">
            <v>0</v>
          </cell>
          <cell r="AM377">
            <v>0</v>
          </cell>
          <cell r="AN377">
            <v>0</v>
          </cell>
          <cell r="AO377">
            <v>0</v>
          </cell>
          <cell r="AP377">
            <v>0</v>
          </cell>
          <cell r="AQ377">
            <v>757</v>
          </cell>
          <cell r="AR377">
            <v>10321</v>
          </cell>
          <cell r="AS377">
            <v>0</v>
          </cell>
          <cell r="AT377">
            <v>0</v>
          </cell>
        </row>
        <row r="378">
          <cell r="F378" t="str">
            <v>24</v>
          </cell>
          <cell r="G378" t="str">
            <v/>
          </cell>
          <cell r="H378" t="str">
            <v>金属製品製造業</v>
          </cell>
          <cell r="J378">
            <v>124</v>
          </cell>
          <cell r="K378">
            <v>1931</v>
          </cell>
          <cell r="L378">
            <v>1393</v>
          </cell>
          <cell r="M378">
            <v>538</v>
          </cell>
          <cell r="N378">
            <v>1919</v>
          </cell>
          <cell r="O378">
            <v>1173</v>
          </cell>
          <cell r="P378">
            <v>266</v>
          </cell>
          <cell r="Q378">
            <v>175</v>
          </cell>
          <cell r="R378">
            <v>259</v>
          </cell>
          <cell r="S378">
            <v>36</v>
          </cell>
          <cell r="T378">
            <v>10</v>
          </cell>
          <cell r="U378">
            <v>13</v>
          </cell>
          <cell r="V378">
            <v>10</v>
          </cell>
          <cell r="W378">
            <v>3</v>
          </cell>
          <cell r="X378">
            <v>4</v>
          </cell>
          <cell r="Y378">
            <v>1</v>
          </cell>
          <cell r="Z378">
            <v>0</v>
          </cell>
          <cell r="AA378">
            <v>806247</v>
          </cell>
          <cell r="AB378">
            <v>1723010</v>
          </cell>
          <cell r="AC378">
            <v>811750</v>
          </cell>
          <cell r="AD378">
            <v>2960</v>
          </cell>
          <cell r="AE378">
            <v>21993</v>
          </cell>
          <cell r="AF378">
            <v>51325</v>
          </cell>
          <cell r="AG378">
            <v>2722</v>
          </cell>
          <cell r="AH378">
            <v>29568</v>
          </cell>
          <cell r="AI378">
            <v>7476</v>
          </cell>
          <cell r="AJ378">
            <v>3436274</v>
          </cell>
          <cell r="AK378">
            <v>2911711</v>
          </cell>
          <cell r="AL378">
            <v>442520</v>
          </cell>
          <cell r="AM378">
            <v>0</v>
          </cell>
          <cell r="AN378">
            <v>61703</v>
          </cell>
          <cell r="AO378">
            <v>20340</v>
          </cell>
          <cell r="AP378">
            <v>0</v>
          </cell>
          <cell r="AQ378">
            <v>111140</v>
          </cell>
          <cell r="AR378">
            <v>1602124</v>
          </cell>
          <cell r="AS378">
            <v>1519261</v>
          </cell>
          <cell r="AT378">
            <v>581167</v>
          </cell>
        </row>
        <row r="379">
          <cell r="F379" t="str">
            <v/>
          </cell>
          <cell r="G379" t="str">
            <v>02</v>
          </cell>
          <cell r="I379" t="str">
            <v>　　　４人～　　９人</v>
          </cell>
          <cell r="J379">
            <v>69</v>
          </cell>
          <cell r="K379">
            <v>422</v>
          </cell>
          <cell r="L379">
            <v>312</v>
          </cell>
          <cell r="M379">
            <v>110</v>
          </cell>
          <cell r="N379">
            <v>410</v>
          </cell>
          <cell r="O379">
            <v>261</v>
          </cell>
          <cell r="P379">
            <v>61</v>
          </cell>
          <cell r="Q379">
            <v>42</v>
          </cell>
          <cell r="R379">
            <v>46</v>
          </cell>
          <cell r="S379">
            <v>0</v>
          </cell>
          <cell r="T379">
            <v>0</v>
          </cell>
          <cell r="U379">
            <v>12</v>
          </cell>
          <cell r="V379">
            <v>9</v>
          </cell>
          <cell r="W379">
            <v>3</v>
          </cell>
          <cell r="X379">
            <v>3</v>
          </cell>
          <cell r="Y379">
            <v>1</v>
          </cell>
          <cell r="Z379">
            <v>0</v>
          </cell>
          <cell r="AA379">
            <v>155241</v>
          </cell>
          <cell r="AB379">
            <v>247022</v>
          </cell>
          <cell r="AC379">
            <v>0</v>
          </cell>
          <cell r="AD379">
            <v>0</v>
          </cell>
          <cell r="AE379">
            <v>0</v>
          </cell>
          <cell r="AF379">
            <v>0</v>
          </cell>
          <cell r="AG379">
            <v>0</v>
          </cell>
          <cell r="AH379">
            <v>0</v>
          </cell>
          <cell r="AI379">
            <v>1537</v>
          </cell>
          <cell r="AJ379">
            <v>568661</v>
          </cell>
          <cell r="AK379">
            <v>421454</v>
          </cell>
          <cell r="AL379">
            <v>128325</v>
          </cell>
          <cell r="AM379">
            <v>0</v>
          </cell>
          <cell r="AN379">
            <v>2212</v>
          </cell>
          <cell r="AO379">
            <v>16670</v>
          </cell>
          <cell r="AP379">
            <v>0</v>
          </cell>
          <cell r="AQ379">
            <v>23737</v>
          </cell>
          <cell r="AR379">
            <v>297902</v>
          </cell>
          <cell r="AS379">
            <v>0</v>
          </cell>
          <cell r="AT379">
            <v>0</v>
          </cell>
        </row>
        <row r="380">
          <cell r="F380" t="str">
            <v/>
          </cell>
          <cell r="G380" t="str">
            <v>03</v>
          </cell>
          <cell r="I380" t="str">
            <v>　　１０人～　１９人</v>
          </cell>
          <cell r="J380">
            <v>35</v>
          </cell>
          <cell r="K380">
            <v>460</v>
          </cell>
          <cell r="L380">
            <v>366</v>
          </cell>
          <cell r="M380">
            <v>94</v>
          </cell>
          <cell r="N380">
            <v>459</v>
          </cell>
          <cell r="O380">
            <v>311</v>
          </cell>
          <cell r="P380">
            <v>62</v>
          </cell>
          <cell r="Q380">
            <v>39</v>
          </cell>
          <cell r="R380">
            <v>32</v>
          </cell>
          <cell r="S380">
            <v>15</v>
          </cell>
          <cell r="T380">
            <v>0</v>
          </cell>
          <cell r="U380">
            <v>1</v>
          </cell>
          <cell r="V380">
            <v>1</v>
          </cell>
          <cell r="W380">
            <v>0</v>
          </cell>
          <cell r="X380">
            <v>1</v>
          </cell>
          <cell r="Y380">
            <v>0</v>
          </cell>
          <cell r="Z380">
            <v>0</v>
          </cell>
          <cell r="AA380">
            <v>188465</v>
          </cell>
          <cell r="AB380">
            <v>278893</v>
          </cell>
          <cell r="AC380">
            <v>0</v>
          </cell>
          <cell r="AD380">
            <v>0</v>
          </cell>
          <cell r="AE380">
            <v>0</v>
          </cell>
          <cell r="AF380">
            <v>0</v>
          </cell>
          <cell r="AG380">
            <v>0</v>
          </cell>
          <cell r="AH380">
            <v>0</v>
          </cell>
          <cell r="AI380">
            <v>2919</v>
          </cell>
          <cell r="AJ380">
            <v>637164</v>
          </cell>
          <cell r="AK380">
            <v>417914</v>
          </cell>
          <cell r="AL380">
            <v>215580</v>
          </cell>
          <cell r="AM380">
            <v>0</v>
          </cell>
          <cell r="AN380">
            <v>0</v>
          </cell>
          <cell r="AO380">
            <v>3670</v>
          </cell>
          <cell r="AP380">
            <v>0</v>
          </cell>
          <cell r="AQ380">
            <v>25356</v>
          </cell>
          <cell r="AR380">
            <v>332915</v>
          </cell>
          <cell r="AS380">
            <v>0</v>
          </cell>
          <cell r="AT380">
            <v>0</v>
          </cell>
        </row>
        <row r="381">
          <cell r="F381" t="str">
            <v/>
          </cell>
          <cell r="G381" t="str">
            <v>04</v>
          </cell>
          <cell r="I381" t="str">
            <v>　　２０人～　２９人</v>
          </cell>
          <cell r="J381">
            <v>12</v>
          </cell>
          <cell r="K381">
            <v>301</v>
          </cell>
          <cell r="L381">
            <v>237</v>
          </cell>
          <cell r="M381">
            <v>64</v>
          </cell>
          <cell r="N381">
            <v>301</v>
          </cell>
          <cell r="O381">
            <v>207</v>
          </cell>
          <cell r="P381">
            <v>39</v>
          </cell>
          <cell r="Q381">
            <v>18</v>
          </cell>
          <cell r="R381">
            <v>20</v>
          </cell>
          <cell r="S381">
            <v>12</v>
          </cell>
          <cell r="T381">
            <v>5</v>
          </cell>
          <cell r="U381">
            <v>0</v>
          </cell>
          <cell r="V381">
            <v>0</v>
          </cell>
          <cell r="W381">
            <v>0</v>
          </cell>
          <cell r="X381">
            <v>0</v>
          </cell>
          <cell r="Y381">
            <v>0</v>
          </cell>
          <cell r="Z381">
            <v>0</v>
          </cell>
          <cell r="AA381">
            <v>141196</v>
          </cell>
          <cell r="AB381">
            <v>276777</v>
          </cell>
          <cell r="AC381">
            <v>0</v>
          </cell>
          <cell r="AD381">
            <v>0</v>
          </cell>
          <cell r="AE381">
            <v>0</v>
          </cell>
          <cell r="AF381">
            <v>0</v>
          </cell>
          <cell r="AG381">
            <v>0</v>
          </cell>
          <cell r="AH381">
            <v>0</v>
          </cell>
          <cell r="AI381">
            <v>1061</v>
          </cell>
          <cell r="AJ381">
            <v>658106</v>
          </cell>
          <cell r="AK381">
            <v>602996</v>
          </cell>
          <cell r="AL381">
            <v>55110</v>
          </cell>
          <cell r="AM381">
            <v>0</v>
          </cell>
          <cell r="AN381">
            <v>0</v>
          </cell>
          <cell r="AO381">
            <v>0</v>
          </cell>
          <cell r="AP381">
            <v>0</v>
          </cell>
          <cell r="AQ381">
            <v>28147</v>
          </cell>
          <cell r="AR381">
            <v>353182</v>
          </cell>
          <cell r="AS381">
            <v>0</v>
          </cell>
          <cell r="AT381">
            <v>0</v>
          </cell>
        </row>
        <row r="382">
          <cell r="F382" t="str">
            <v/>
          </cell>
          <cell r="G382" t="str">
            <v>05</v>
          </cell>
          <cell r="I382" t="str">
            <v>　　３０人～　４９人</v>
          </cell>
          <cell r="J382">
            <v>4</v>
          </cell>
          <cell r="K382">
            <v>148</v>
          </cell>
          <cell r="L382">
            <v>111</v>
          </cell>
          <cell r="M382">
            <v>37</v>
          </cell>
          <cell r="N382">
            <v>149</v>
          </cell>
          <cell r="O382">
            <v>95</v>
          </cell>
          <cell r="P382">
            <v>16</v>
          </cell>
          <cell r="Q382">
            <v>11</v>
          </cell>
          <cell r="R382">
            <v>16</v>
          </cell>
          <cell r="S382">
            <v>6</v>
          </cell>
          <cell r="T382">
            <v>5</v>
          </cell>
          <cell r="U382">
            <v>0</v>
          </cell>
          <cell r="V382">
            <v>0</v>
          </cell>
          <cell r="W382">
            <v>0</v>
          </cell>
          <cell r="X382">
            <v>0</v>
          </cell>
          <cell r="Y382">
            <v>0</v>
          </cell>
          <cell r="Z382">
            <v>0</v>
          </cell>
          <cell r="AA382">
            <v>52398</v>
          </cell>
          <cell r="AB382">
            <v>116771</v>
          </cell>
          <cell r="AC382">
            <v>83438</v>
          </cell>
          <cell r="AD382">
            <v>385</v>
          </cell>
          <cell r="AE382">
            <v>4947</v>
          </cell>
          <cell r="AF382">
            <v>14918</v>
          </cell>
          <cell r="AG382">
            <v>2105</v>
          </cell>
          <cell r="AH382">
            <v>10978</v>
          </cell>
          <cell r="AI382">
            <v>252</v>
          </cell>
          <cell r="AJ382">
            <v>235763</v>
          </cell>
          <cell r="AK382">
            <v>171271</v>
          </cell>
          <cell r="AL382">
            <v>43505</v>
          </cell>
          <cell r="AM382">
            <v>0</v>
          </cell>
          <cell r="AN382">
            <v>20987</v>
          </cell>
          <cell r="AO382">
            <v>0</v>
          </cell>
          <cell r="AP382">
            <v>0</v>
          </cell>
          <cell r="AQ382">
            <v>7974</v>
          </cell>
          <cell r="AR382">
            <v>111018</v>
          </cell>
          <cell r="AS382">
            <v>214965</v>
          </cell>
          <cell r="AT382">
            <v>103427</v>
          </cell>
        </row>
        <row r="383">
          <cell r="F383" t="str">
            <v/>
          </cell>
          <cell r="G383" t="str">
            <v>06</v>
          </cell>
          <cell r="I383" t="str">
            <v>　　５０人～　９９人</v>
          </cell>
          <cell r="J383">
            <v>1</v>
          </cell>
          <cell r="K383">
            <v>97</v>
          </cell>
          <cell r="L383">
            <v>39</v>
          </cell>
          <cell r="M383">
            <v>58</v>
          </cell>
          <cell r="N383">
            <v>97</v>
          </cell>
          <cell r="O383">
            <v>36</v>
          </cell>
          <cell r="P383">
            <v>10</v>
          </cell>
          <cell r="Q383">
            <v>3</v>
          </cell>
          <cell r="R383">
            <v>48</v>
          </cell>
          <cell r="S383">
            <v>0</v>
          </cell>
          <cell r="T383">
            <v>0</v>
          </cell>
          <cell r="U383">
            <v>0</v>
          </cell>
          <cell r="V383">
            <v>0</v>
          </cell>
          <cell r="W383">
            <v>0</v>
          </cell>
          <cell r="X383">
            <v>0</v>
          </cell>
          <cell r="Y383">
            <v>0</v>
          </cell>
          <cell r="Z383">
            <v>0</v>
          </cell>
          <cell r="AA383">
            <v>26655</v>
          </cell>
          <cell r="AB383">
            <v>45266</v>
          </cell>
          <cell r="AC383">
            <v>34251</v>
          </cell>
          <cell r="AD383">
            <v>11</v>
          </cell>
          <cell r="AE383">
            <v>479</v>
          </cell>
          <cell r="AF383">
            <v>3049</v>
          </cell>
          <cell r="AG383">
            <v>485</v>
          </cell>
          <cell r="AH383">
            <v>6991</v>
          </cell>
          <cell r="AI383">
            <v>0</v>
          </cell>
          <cell r="AJ383">
            <v>90398</v>
          </cell>
          <cell r="AK383">
            <v>68503</v>
          </cell>
          <cell r="AL383">
            <v>0</v>
          </cell>
          <cell r="AM383">
            <v>0</v>
          </cell>
          <cell r="AN383">
            <v>21895</v>
          </cell>
          <cell r="AO383">
            <v>0</v>
          </cell>
          <cell r="AP383">
            <v>0</v>
          </cell>
          <cell r="AQ383">
            <v>2845</v>
          </cell>
          <cell r="AR383">
            <v>42287</v>
          </cell>
          <cell r="AS383">
            <v>68583</v>
          </cell>
          <cell r="AT383">
            <v>40169</v>
          </cell>
        </row>
        <row r="384">
          <cell r="F384" t="str">
            <v/>
          </cell>
          <cell r="G384" t="str">
            <v>07</v>
          </cell>
          <cell r="I384" t="str">
            <v>　１００人～１９９人</v>
          </cell>
          <cell r="J384">
            <v>2</v>
          </cell>
          <cell r="K384">
            <v>219</v>
          </cell>
          <cell r="L384">
            <v>167</v>
          </cell>
          <cell r="M384">
            <v>52</v>
          </cell>
          <cell r="N384">
            <v>219</v>
          </cell>
          <cell r="O384">
            <v>134</v>
          </cell>
          <cell r="P384">
            <v>37</v>
          </cell>
          <cell r="Q384">
            <v>30</v>
          </cell>
          <cell r="R384">
            <v>15</v>
          </cell>
          <cell r="S384">
            <v>3</v>
          </cell>
          <cell r="T384">
            <v>0</v>
          </cell>
          <cell r="U384">
            <v>0</v>
          </cell>
          <cell r="V384">
            <v>0</v>
          </cell>
          <cell r="W384">
            <v>0</v>
          </cell>
          <cell r="X384">
            <v>0</v>
          </cell>
          <cell r="Y384">
            <v>0</v>
          </cell>
          <cell r="Z384">
            <v>0</v>
          </cell>
          <cell r="AA384">
            <v>92652</v>
          </cell>
          <cell r="AB384">
            <v>310745</v>
          </cell>
          <cell r="AC384">
            <v>278053</v>
          </cell>
          <cell r="AD384">
            <v>1767</v>
          </cell>
          <cell r="AE384">
            <v>8896</v>
          </cell>
          <cell r="AF384">
            <v>10298</v>
          </cell>
          <cell r="AG384">
            <v>132</v>
          </cell>
          <cell r="AH384">
            <v>11599</v>
          </cell>
          <cell r="AI384">
            <v>1707</v>
          </cell>
          <cell r="AJ384">
            <v>458131</v>
          </cell>
          <cell r="AK384">
            <v>441522</v>
          </cell>
          <cell r="AL384">
            <v>0</v>
          </cell>
          <cell r="AM384">
            <v>0</v>
          </cell>
          <cell r="AN384">
            <v>16609</v>
          </cell>
          <cell r="AO384">
            <v>0</v>
          </cell>
          <cell r="AP384">
            <v>0</v>
          </cell>
          <cell r="AQ384">
            <v>9556</v>
          </cell>
          <cell r="AR384">
            <v>137830</v>
          </cell>
          <cell r="AS384">
            <v>451587</v>
          </cell>
          <cell r="AT384">
            <v>122768</v>
          </cell>
        </row>
        <row r="385">
          <cell r="F385" t="str">
            <v/>
          </cell>
          <cell r="G385" t="str">
            <v>08</v>
          </cell>
          <cell r="I385" t="str">
            <v>　２００人～２９９人</v>
          </cell>
          <cell r="J385">
            <v>1</v>
          </cell>
          <cell r="K385">
            <v>284</v>
          </cell>
          <cell r="L385">
            <v>161</v>
          </cell>
          <cell r="M385">
            <v>123</v>
          </cell>
          <cell r="N385">
            <v>284</v>
          </cell>
          <cell r="O385">
            <v>129</v>
          </cell>
          <cell r="P385">
            <v>41</v>
          </cell>
          <cell r="Q385">
            <v>32</v>
          </cell>
          <cell r="R385">
            <v>82</v>
          </cell>
          <cell r="S385">
            <v>0</v>
          </cell>
          <cell r="T385">
            <v>0</v>
          </cell>
          <cell r="U385">
            <v>0</v>
          </cell>
          <cell r="V385">
            <v>0</v>
          </cell>
          <cell r="W385">
            <v>0</v>
          </cell>
          <cell r="X385">
            <v>0</v>
          </cell>
          <cell r="Y385">
            <v>0</v>
          </cell>
          <cell r="Z385">
            <v>0</v>
          </cell>
          <cell r="AA385">
            <v>149640</v>
          </cell>
          <cell r="AB385">
            <v>447536</v>
          </cell>
          <cell r="AC385">
            <v>416008</v>
          </cell>
          <cell r="AD385">
            <v>797</v>
          </cell>
          <cell r="AE385">
            <v>7671</v>
          </cell>
          <cell r="AF385">
            <v>23060</v>
          </cell>
          <cell r="AG385">
            <v>0</v>
          </cell>
          <cell r="AH385">
            <v>0</v>
          </cell>
          <cell r="AI385">
            <v>0</v>
          </cell>
          <cell r="AJ385">
            <v>788051</v>
          </cell>
          <cell r="AK385">
            <v>788051</v>
          </cell>
          <cell r="AL385">
            <v>0</v>
          </cell>
          <cell r="AM385">
            <v>0</v>
          </cell>
          <cell r="AN385">
            <v>0</v>
          </cell>
          <cell r="AO385">
            <v>0</v>
          </cell>
          <cell r="AP385">
            <v>0</v>
          </cell>
          <cell r="AQ385">
            <v>13525</v>
          </cell>
          <cell r="AR385">
            <v>326990</v>
          </cell>
          <cell r="AS385">
            <v>784126</v>
          </cell>
          <cell r="AT385">
            <v>314803</v>
          </cell>
        </row>
        <row r="386">
          <cell r="F386" t="str">
            <v>241</v>
          </cell>
          <cell r="G386" t="str">
            <v/>
          </cell>
          <cell r="H386" t="str">
            <v>ブリキ缶・その他のめっき板等製品製造業</v>
          </cell>
          <cell r="J386">
            <v>2</v>
          </cell>
          <cell r="K386">
            <v>113</v>
          </cell>
          <cell r="L386">
            <v>83</v>
          </cell>
          <cell r="M386">
            <v>30</v>
          </cell>
          <cell r="N386">
            <v>113</v>
          </cell>
          <cell r="O386">
            <v>50</v>
          </cell>
          <cell r="P386">
            <v>15</v>
          </cell>
          <cell r="Q386">
            <v>30</v>
          </cell>
          <cell r="R386">
            <v>15</v>
          </cell>
          <cell r="S386">
            <v>3</v>
          </cell>
          <cell r="T386">
            <v>0</v>
          </cell>
          <cell r="U386">
            <v>0</v>
          </cell>
          <cell r="V386">
            <v>0</v>
          </cell>
          <cell r="W386">
            <v>0</v>
          </cell>
          <cell r="X386">
            <v>0</v>
          </cell>
          <cell r="Y386">
            <v>0</v>
          </cell>
          <cell r="Z386">
            <v>0</v>
          </cell>
          <cell r="AA386">
            <v>48597</v>
          </cell>
          <cell r="AB386">
            <v>226175</v>
          </cell>
          <cell r="AC386">
            <v>198840</v>
          </cell>
          <cell r="AD386">
            <v>1767</v>
          </cell>
          <cell r="AE386">
            <v>2811</v>
          </cell>
          <cell r="AF386">
            <v>10298</v>
          </cell>
          <cell r="AG386">
            <v>132</v>
          </cell>
          <cell r="AH386">
            <v>11599</v>
          </cell>
          <cell r="AI386">
            <v>1707</v>
          </cell>
          <cell r="AJ386">
            <v>242052</v>
          </cell>
          <cell r="AK386">
            <v>225443</v>
          </cell>
          <cell r="AL386">
            <v>0</v>
          </cell>
          <cell r="AM386">
            <v>0</v>
          </cell>
          <cell r="AN386">
            <v>16609</v>
          </cell>
          <cell r="AO386">
            <v>0</v>
          </cell>
          <cell r="AP386">
            <v>0</v>
          </cell>
          <cell r="AQ386">
            <v>508</v>
          </cell>
          <cell r="AR386">
            <v>15369</v>
          </cell>
          <cell r="AS386">
            <v>224763</v>
          </cell>
          <cell r="AT386">
            <v>8233</v>
          </cell>
        </row>
        <row r="387">
          <cell r="F387" t="str">
            <v/>
          </cell>
          <cell r="G387" t="str">
            <v>02</v>
          </cell>
          <cell r="I387" t="str">
            <v>　　　４人～　　９人</v>
          </cell>
          <cell r="J387">
            <v>1</v>
          </cell>
          <cell r="K387">
            <v>5</v>
          </cell>
          <cell r="L387">
            <v>3</v>
          </cell>
          <cell r="M387">
            <v>2</v>
          </cell>
          <cell r="N387">
            <v>5</v>
          </cell>
          <cell r="O387">
            <v>3</v>
          </cell>
          <cell r="P387">
            <v>2</v>
          </cell>
          <cell r="Q387">
            <v>0</v>
          </cell>
          <cell r="R387">
            <v>0</v>
          </cell>
          <cell r="S387">
            <v>0</v>
          </cell>
          <cell r="T387">
            <v>0</v>
          </cell>
          <cell r="U387">
            <v>0</v>
          </cell>
          <cell r="V387">
            <v>0</v>
          </cell>
          <cell r="W387">
            <v>0</v>
          </cell>
          <cell r="X387">
            <v>0</v>
          </cell>
          <cell r="Y387">
            <v>0</v>
          </cell>
          <cell r="Z387">
            <v>0</v>
          </cell>
          <cell r="AA387">
            <v>929</v>
          </cell>
          <cell r="AB387">
            <v>728</v>
          </cell>
          <cell r="AC387">
            <v>0</v>
          </cell>
          <cell r="AD387">
            <v>0</v>
          </cell>
          <cell r="AE387">
            <v>0</v>
          </cell>
          <cell r="AF387">
            <v>0</v>
          </cell>
          <cell r="AG387">
            <v>0</v>
          </cell>
          <cell r="AH387">
            <v>0</v>
          </cell>
          <cell r="AI387">
            <v>0</v>
          </cell>
          <cell r="AJ387">
            <v>1968</v>
          </cell>
          <cell r="AK387">
            <v>1968</v>
          </cell>
          <cell r="AL387">
            <v>0</v>
          </cell>
          <cell r="AM387">
            <v>0</v>
          </cell>
          <cell r="AN387">
            <v>0</v>
          </cell>
          <cell r="AO387">
            <v>0</v>
          </cell>
          <cell r="AP387">
            <v>0</v>
          </cell>
          <cell r="AQ387">
            <v>92</v>
          </cell>
          <cell r="AR387">
            <v>1148</v>
          </cell>
          <cell r="AS387">
            <v>0</v>
          </cell>
          <cell r="AT387">
            <v>0</v>
          </cell>
        </row>
        <row r="388">
          <cell r="F388" t="str">
            <v/>
          </cell>
          <cell r="G388" t="str">
            <v>07</v>
          </cell>
          <cell r="I388" t="str">
            <v>　１００人～１９９人</v>
          </cell>
          <cell r="J388">
            <v>1</v>
          </cell>
          <cell r="K388">
            <v>108</v>
          </cell>
          <cell r="L388">
            <v>80</v>
          </cell>
          <cell r="M388">
            <v>28</v>
          </cell>
          <cell r="N388">
            <v>108</v>
          </cell>
          <cell r="O388">
            <v>47</v>
          </cell>
          <cell r="P388">
            <v>13</v>
          </cell>
          <cell r="Q388">
            <v>30</v>
          </cell>
          <cell r="R388">
            <v>15</v>
          </cell>
          <cell r="S388">
            <v>3</v>
          </cell>
          <cell r="T388">
            <v>0</v>
          </cell>
          <cell r="U388">
            <v>0</v>
          </cell>
          <cell r="V388">
            <v>0</v>
          </cell>
          <cell r="W388">
            <v>0</v>
          </cell>
          <cell r="X388">
            <v>0</v>
          </cell>
          <cell r="Y388">
            <v>0</v>
          </cell>
          <cell r="Z388">
            <v>0</v>
          </cell>
          <cell r="AA388">
            <v>47668</v>
          </cell>
          <cell r="AB388">
            <v>225447</v>
          </cell>
          <cell r="AC388">
            <v>198840</v>
          </cell>
          <cell r="AD388">
            <v>1767</v>
          </cell>
          <cell r="AE388">
            <v>2811</v>
          </cell>
          <cell r="AF388">
            <v>10298</v>
          </cell>
          <cell r="AG388">
            <v>132</v>
          </cell>
          <cell r="AH388">
            <v>11599</v>
          </cell>
          <cell r="AI388">
            <v>1707</v>
          </cell>
          <cell r="AJ388">
            <v>240084</v>
          </cell>
          <cell r="AK388">
            <v>223475</v>
          </cell>
          <cell r="AL388">
            <v>0</v>
          </cell>
          <cell r="AM388">
            <v>0</v>
          </cell>
          <cell r="AN388">
            <v>16609</v>
          </cell>
          <cell r="AO388">
            <v>0</v>
          </cell>
          <cell r="AP388">
            <v>0</v>
          </cell>
          <cell r="AQ388">
            <v>416</v>
          </cell>
          <cell r="AR388">
            <v>14221</v>
          </cell>
          <cell r="AS388">
            <v>224763</v>
          </cell>
          <cell r="AT388">
            <v>8233</v>
          </cell>
        </row>
        <row r="389">
          <cell r="F389" t="str">
            <v>2411</v>
          </cell>
          <cell r="G389" t="str">
            <v/>
          </cell>
          <cell r="H389" t="str">
            <v>ブリキ缶・その他のめっき板等製品製造業</v>
          </cell>
          <cell r="J389">
            <v>2</v>
          </cell>
          <cell r="K389">
            <v>113</v>
          </cell>
          <cell r="L389">
            <v>83</v>
          </cell>
          <cell r="M389">
            <v>30</v>
          </cell>
          <cell r="N389">
            <v>113</v>
          </cell>
          <cell r="O389">
            <v>50</v>
          </cell>
          <cell r="P389">
            <v>15</v>
          </cell>
          <cell r="Q389">
            <v>30</v>
          </cell>
          <cell r="R389">
            <v>15</v>
          </cell>
          <cell r="S389">
            <v>3</v>
          </cell>
          <cell r="T389">
            <v>0</v>
          </cell>
          <cell r="U389">
            <v>0</v>
          </cell>
          <cell r="V389">
            <v>0</v>
          </cell>
          <cell r="W389">
            <v>0</v>
          </cell>
          <cell r="X389">
            <v>0</v>
          </cell>
          <cell r="Y389">
            <v>0</v>
          </cell>
          <cell r="Z389">
            <v>0</v>
          </cell>
          <cell r="AA389">
            <v>48597</v>
          </cell>
          <cell r="AB389">
            <v>226175</v>
          </cell>
          <cell r="AC389">
            <v>198840</v>
          </cell>
          <cell r="AD389">
            <v>1767</v>
          </cell>
          <cell r="AE389">
            <v>2811</v>
          </cell>
          <cell r="AF389">
            <v>10298</v>
          </cell>
          <cell r="AG389">
            <v>132</v>
          </cell>
          <cell r="AH389">
            <v>11599</v>
          </cell>
          <cell r="AI389">
            <v>1707</v>
          </cell>
          <cell r="AJ389">
            <v>242052</v>
          </cell>
          <cell r="AK389">
            <v>225443</v>
          </cell>
          <cell r="AL389">
            <v>0</v>
          </cell>
          <cell r="AM389">
            <v>0</v>
          </cell>
          <cell r="AN389">
            <v>16609</v>
          </cell>
          <cell r="AO389">
            <v>0</v>
          </cell>
          <cell r="AP389">
            <v>0</v>
          </cell>
          <cell r="AQ389">
            <v>508</v>
          </cell>
          <cell r="AR389">
            <v>15369</v>
          </cell>
          <cell r="AS389">
            <v>224763</v>
          </cell>
          <cell r="AT389">
            <v>8233</v>
          </cell>
        </row>
        <row r="390">
          <cell r="F390" t="str">
            <v/>
          </cell>
          <cell r="G390" t="str">
            <v>02</v>
          </cell>
          <cell r="I390" t="str">
            <v>　　　４人～　　９人</v>
          </cell>
          <cell r="J390">
            <v>1</v>
          </cell>
          <cell r="K390">
            <v>5</v>
          </cell>
          <cell r="L390">
            <v>3</v>
          </cell>
          <cell r="M390">
            <v>2</v>
          </cell>
          <cell r="N390">
            <v>5</v>
          </cell>
          <cell r="O390">
            <v>3</v>
          </cell>
          <cell r="P390">
            <v>2</v>
          </cell>
          <cell r="Q390">
            <v>0</v>
          </cell>
          <cell r="R390">
            <v>0</v>
          </cell>
          <cell r="S390">
            <v>0</v>
          </cell>
          <cell r="T390">
            <v>0</v>
          </cell>
          <cell r="U390">
            <v>0</v>
          </cell>
          <cell r="V390">
            <v>0</v>
          </cell>
          <cell r="W390">
            <v>0</v>
          </cell>
          <cell r="X390">
            <v>0</v>
          </cell>
          <cell r="Y390">
            <v>0</v>
          </cell>
          <cell r="Z390">
            <v>0</v>
          </cell>
          <cell r="AA390">
            <v>929</v>
          </cell>
          <cell r="AB390">
            <v>728</v>
          </cell>
          <cell r="AC390">
            <v>0</v>
          </cell>
          <cell r="AD390">
            <v>0</v>
          </cell>
          <cell r="AE390">
            <v>0</v>
          </cell>
          <cell r="AF390">
            <v>0</v>
          </cell>
          <cell r="AG390">
            <v>0</v>
          </cell>
          <cell r="AH390">
            <v>0</v>
          </cell>
          <cell r="AI390">
            <v>0</v>
          </cell>
          <cell r="AJ390">
            <v>1968</v>
          </cell>
          <cell r="AK390">
            <v>1968</v>
          </cell>
          <cell r="AL390">
            <v>0</v>
          </cell>
          <cell r="AM390">
            <v>0</v>
          </cell>
          <cell r="AN390">
            <v>0</v>
          </cell>
          <cell r="AO390">
            <v>0</v>
          </cell>
          <cell r="AP390">
            <v>0</v>
          </cell>
          <cell r="AQ390">
            <v>92</v>
          </cell>
          <cell r="AR390">
            <v>1148</v>
          </cell>
          <cell r="AS390">
            <v>0</v>
          </cell>
          <cell r="AT390">
            <v>0</v>
          </cell>
        </row>
        <row r="391">
          <cell r="F391" t="str">
            <v/>
          </cell>
          <cell r="G391" t="str">
            <v>07</v>
          </cell>
          <cell r="I391" t="str">
            <v>　１００人～１９９人</v>
          </cell>
          <cell r="J391">
            <v>1</v>
          </cell>
          <cell r="K391">
            <v>108</v>
          </cell>
          <cell r="L391">
            <v>80</v>
          </cell>
          <cell r="M391">
            <v>28</v>
          </cell>
          <cell r="N391">
            <v>108</v>
          </cell>
          <cell r="O391">
            <v>47</v>
          </cell>
          <cell r="P391">
            <v>13</v>
          </cell>
          <cell r="Q391">
            <v>30</v>
          </cell>
          <cell r="R391">
            <v>15</v>
          </cell>
          <cell r="S391">
            <v>3</v>
          </cell>
          <cell r="T391">
            <v>0</v>
          </cell>
          <cell r="U391">
            <v>0</v>
          </cell>
          <cell r="V391">
            <v>0</v>
          </cell>
          <cell r="W391">
            <v>0</v>
          </cell>
          <cell r="X391">
            <v>0</v>
          </cell>
          <cell r="Y391">
            <v>0</v>
          </cell>
          <cell r="Z391">
            <v>0</v>
          </cell>
          <cell r="AA391">
            <v>47668</v>
          </cell>
          <cell r="AB391">
            <v>225447</v>
          </cell>
          <cell r="AC391">
            <v>198840</v>
          </cell>
          <cell r="AD391">
            <v>1767</v>
          </cell>
          <cell r="AE391">
            <v>2811</v>
          </cell>
          <cell r="AF391">
            <v>10298</v>
          </cell>
          <cell r="AG391">
            <v>132</v>
          </cell>
          <cell r="AH391">
            <v>11599</v>
          </cell>
          <cell r="AI391">
            <v>1707</v>
          </cell>
          <cell r="AJ391">
            <v>240084</v>
          </cell>
          <cell r="AK391">
            <v>223475</v>
          </cell>
          <cell r="AL391">
            <v>0</v>
          </cell>
          <cell r="AM391">
            <v>0</v>
          </cell>
          <cell r="AN391">
            <v>16609</v>
          </cell>
          <cell r="AO391">
            <v>0</v>
          </cell>
          <cell r="AP391">
            <v>0</v>
          </cell>
          <cell r="AQ391">
            <v>416</v>
          </cell>
          <cell r="AR391">
            <v>14221</v>
          </cell>
          <cell r="AS391">
            <v>224763</v>
          </cell>
          <cell r="AT391">
            <v>8233</v>
          </cell>
        </row>
        <row r="392">
          <cell r="F392" t="str">
            <v>242</v>
          </cell>
          <cell r="G392" t="str">
            <v/>
          </cell>
          <cell r="H392" t="str">
            <v>洋食器・刃物・手道具・金物類製造業</v>
          </cell>
          <cell r="J392">
            <v>11</v>
          </cell>
          <cell r="K392">
            <v>202</v>
          </cell>
          <cell r="L392">
            <v>113</v>
          </cell>
          <cell r="M392">
            <v>89</v>
          </cell>
          <cell r="N392">
            <v>202</v>
          </cell>
          <cell r="O392">
            <v>95</v>
          </cell>
          <cell r="P392">
            <v>25</v>
          </cell>
          <cell r="Q392">
            <v>15</v>
          </cell>
          <cell r="R392">
            <v>64</v>
          </cell>
          <cell r="S392">
            <v>3</v>
          </cell>
          <cell r="T392">
            <v>0</v>
          </cell>
          <cell r="U392">
            <v>0</v>
          </cell>
          <cell r="V392">
            <v>0</v>
          </cell>
          <cell r="W392">
            <v>0</v>
          </cell>
          <cell r="X392">
            <v>0</v>
          </cell>
          <cell r="Y392">
            <v>0</v>
          </cell>
          <cell r="Z392">
            <v>0</v>
          </cell>
          <cell r="AA392">
            <v>68606</v>
          </cell>
          <cell r="AB392">
            <v>99479</v>
          </cell>
          <cell r="AC392">
            <v>34251</v>
          </cell>
          <cell r="AD392">
            <v>11</v>
          </cell>
          <cell r="AE392">
            <v>479</v>
          </cell>
          <cell r="AF392">
            <v>3049</v>
          </cell>
          <cell r="AG392">
            <v>485</v>
          </cell>
          <cell r="AH392">
            <v>6991</v>
          </cell>
          <cell r="AI392">
            <v>0</v>
          </cell>
          <cell r="AJ392">
            <v>218433</v>
          </cell>
          <cell r="AK392">
            <v>180794</v>
          </cell>
          <cell r="AL392">
            <v>14290</v>
          </cell>
          <cell r="AM392">
            <v>0</v>
          </cell>
          <cell r="AN392">
            <v>23349</v>
          </cell>
          <cell r="AO392">
            <v>0</v>
          </cell>
          <cell r="AP392">
            <v>0</v>
          </cell>
          <cell r="AQ392">
            <v>8201</v>
          </cell>
          <cell r="AR392">
            <v>110753</v>
          </cell>
          <cell r="AS392">
            <v>68583</v>
          </cell>
          <cell r="AT392">
            <v>40169</v>
          </cell>
        </row>
        <row r="393">
          <cell r="F393" t="str">
            <v/>
          </cell>
          <cell r="G393" t="str">
            <v>02</v>
          </cell>
          <cell r="I393" t="str">
            <v>　　　４人～　　９人</v>
          </cell>
          <cell r="J393">
            <v>6</v>
          </cell>
          <cell r="K393">
            <v>42</v>
          </cell>
          <cell r="L393">
            <v>26</v>
          </cell>
          <cell r="M393">
            <v>16</v>
          </cell>
          <cell r="N393">
            <v>42</v>
          </cell>
          <cell r="O393">
            <v>21</v>
          </cell>
          <cell r="P393">
            <v>8</v>
          </cell>
          <cell r="Q393">
            <v>5</v>
          </cell>
          <cell r="R393">
            <v>8</v>
          </cell>
          <cell r="S393">
            <v>0</v>
          </cell>
          <cell r="T393">
            <v>0</v>
          </cell>
          <cell r="U393">
            <v>0</v>
          </cell>
          <cell r="V393">
            <v>0</v>
          </cell>
          <cell r="W393">
            <v>0</v>
          </cell>
          <cell r="X393">
            <v>0</v>
          </cell>
          <cell r="Y393">
            <v>0</v>
          </cell>
          <cell r="Z393">
            <v>0</v>
          </cell>
          <cell r="AA393">
            <v>13876</v>
          </cell>
          <cell r="AB393">
            <v>25378</v>
          </cell>
          <cell r="AC393">
            <v>0</v>
          </cell>
          <cell r="AD393">
            <v>0</v>
          </cell>
          <cell r="AE393">
            <v>0</v>
          </cell>
          <cell r="AF393">
            <v>0</v>
          </cell>
          <cell r="AG393">
            <v>0</v>
          </cell>
          <cell r="AH393">
            <v>0</v>
          </cell>
          <cell r="AI393">
            <v>0</v>
          </cell>
          <cell r="AJ393">
            <v>55704</v>
          </cell>
          <cell r="AK393">
            <v>43599</v>
          </cell>
          <cell r="AL393">
            <v>10651</v>
          </cell>
          <cell r="AM393">
            <v>0</v>
          </cell>
          <cell r="AN393">
            <v>1454</v>
          </cell>
          <cell r="AO393">
            <v>0</v>
          </cell>
          <cell r="AP393">
            <v>0</v>
          </cell>
          <cell r="AQ393">
            <v>2233</v>
          </cell>
          <cell r="AR393">
            <v>28093</v>
          </cell>
          <cell r="AS393">
            <v>0</v>
          </cell>
          <cell r="AT393">
            <v>0</v>
          </cell>
        </row>
        <row r="394">
          <cell r="F394" t="str">
            <v/>
          </cell>
          <cell r="G394" t="str">
            <v>03</v>
          </cell>
          <cell r="I394" t="str">
            <v>　　１０人～　１９人</v>
          </cell>
          <cell r="J394">
            <v>2</v>
          </cell>
          <cell r="K394">
            <v>23</v>
          </cell>
          <cell r="L394">
            <v>14</v>
          </cell>
          <cell r="M394">
            <v>9</v>
          </cell>
          <cell r="N394">
            <v>23</v>
          </cell>
          <cell r="O394">
            <v>10</v>
          </cell>
          <cell r="P394">
            <v>2</v>
          </cell>
          <cell r="Q394">
            <v>4</v>
          </cell>
          <cell r="R394">
            <v>7</v>
          </cell>
          <cell r="S394">
            <v>0</v>
          </cell>
          <cell r="T394">
            <v>0</v>
          </cell>
          <cell r="U394">
            <v>0</v>
          </cell>
          <cell r="V394">
            <v>0</v>
          </cell>
          <cell r="W394">
            <v>0</v>
          </cell>
          <cell r="X394">
            <v>0</v>
          </cell>
          <cell r="Y394">
            <v>0</v>
          </cell>
          <cell r="Z394">
            <v>0</v>
          </cell>
          <cell r="AA394">
            <v>5930</v>
          </cell>
          <cell r="AB394">
            <v>8112</v>
          </cell>
          <cell r="AC394">
            <v>0</v>
          </cell>
          <cell r="AD394">
            <v>0</v>
          </cell>
          <cell r="AE394">
            <v>0</v>
          </cell>
          <cell r="AF394">
            <v>0</v>
          </cell>
          <cell r="AG394">
            <v>0</v>
          </cell>
          <cell r="AH394">
            <v>0</v>
          </cell>
          <cell r="AI394">
            <v>0</v>
          </cell>
          <cell r="AJ394">
            <v>22037</v>
          </cell>
          <cell r="AK394">
            <v>21437</v>
          </cell>
          <cell r="AL394">
            <v>600</v>
          </cell>
          <cell r="AM394">
            <v>0</v>
          </cell>
          <cell r="AN394">
            <v>0</v>
          </cell>
          <cell r="AO394">
            <v>0</v>
          </cell>
          <cell r="AP394">
            <v>0</v>
          </cell>
          <cell r="AQ394">
            <v>1032</v>
          </cell>
          <cell r="AR394">
            <v>12893</v>
          </cell>
          <cell r="AS394">
            <v>0</v>
          </cell>
          <cell r="AT394">
            <v>0</v>
          </cell>
        </row>
        <row r="395">
          <cell r="F395" t="str">
            <v/>
          </cell>
          <cell r="G395" t="str">
            <v>04</v>
          </cell>
          <cell r="I395" t="str">
            <v>　　２０人～　２９人</v>
          </cell>
          <cell r="J395">
            <v>2</v>
          </cell>
          <cell r="K395">
            <v>40</v>
          </cell>
          <cell r="L395">
            <v>34</v>
          </cell>
          <cell r="M395">
            <v>6</v>
          </cell>
          <cell r="N395">
            <v>40</v>
          </cell>
          <cell r="O395">
            <v>28</v>
          </cell>
          <cell r="P395">
            <v>5</v>
          </cell>
          <cell r="Q395">
            <v>3</v>
          </cell>
          <cell r="R395">
            <v>1</v>
          </cell>
          <cell r="S395">
            <v>3</v>
          </cell>
          <cell r="T395">
            <v>0</v>
          </cell>
          <cell r="U395">
            <v>0</v>
          </cell>
          <cell r="V395">
            <v>0</v>
          </cell>
          <cell r="W395">
            <v>0</v>
          </cell>
          <cell r="X395">
            <v>0</v>
          </cell>
          <cell r="Y395">
            <v>0</v>
          </cell>
          <cell r="Z395">
            <v>0</v>
          </cell>
          <cell r="AA395">
            <v>22145</v>
          </cell>
          <cell r="AB395">
            <v>20723</v>
          </cell>
          <cell r="AC395">
            <v>0</v>
          </cell>
          <cell r="AD395">
            <v>0</v>
          </cell>
          <cell r="AE395">
            <v>0</v>
          </cell>
          <cell r="AF395">
            <v>0</v>
          </cell>
          <cell r="AG395">
            <v>0</v>
          </cell>
          <cell r="AH395">
            <v>0</v>
          </cell>
          <cell r="AI395">
            <v>0</v>
          </cell>
          <cell r="AJ395">
            <v>50294</v>
          </cell>
          <cell r="AK395">
            <v>47255</v>
          </cell>
          <cell r="AL395">
            <v>3039</v>
          </cell>
          <cell r="AM395">
            <v>0</v>
          </cell>
          <cell r="AN395">
            <v>0</v>
          </cell>
          <cell r="AO395">
            <v>0</v>
          </cell>
          <cell r="AP395">
            <v>0</v>
          </cell>
          <cell r="AQ395">
            <v>2091</v>
          </cell>
          <cell r="AR395">
            <v>27480</v>
          </cell>
          <cell r="AS395">
            <v>0</v>
          </cell>
          <cell r="AT395">
            <v>0</v>
          </cell>
        </row>
        <row r="396">
          <cell r="F396" t="str">
            <v/>
          </cell>
          <cell r="G396" t="str">
            <v>06</v>
          </cell>
          <cell r="I396" t="str">
            <v>　　５０人～　９９人</v>
          </cell>
          <cell r="J396">
            <v>1</v>
          </cell>
          <cell r="K396">
            <v>97</v>
          </cell>
          <cell r="L396">
            <v>39</v>
          </cell>
          <cell r="M396">
            <v>58</v>
          </cell>
          <cell r="N396">
            <v>97</v>
          </cell>
          <cell r="O396">
            <v>36</v>
          </cell>
          <cell r="P396">
            <v>10</v>
          </cell>
          <cell r="Q396">
            <v>3</v>
          </cell>
          <cell r="R396">
            <v>48</v>
          </cell>
          <cell r="S396">
            <v>0</v>
          </cell>
          <cell r="T396">
            <v>0</v>
          </cell>
          <cell r="U396">
            <v>0</v>
          </cell>
          <cell r="V396">
            <v>0</v>
          </cell>
          <cell r="W396">
            <v>0</v>
          </cell>
          <cell r="X396">
            <v>0</v>
          </cell>
          <cell r="Y396">
            <v>0</v>
          </cell>
          <cell r="Z396">
            <v>0</v>
          </cell>
          <cell r="AA396">
            <v>26655</v>
          </cell>
          <cell r="AB396">
            <v>45266</v>
          </cell>
          <cell r="AC396">
            <v>34251</v>
          </cell>
          <cell r="AD396">
            <v>11</v>
          </cell>
          <cell r="AE396">
            <v>479</v>
          </cell>
          <cell r="AF396">
            <v>3049</v>
          </cell>
          <cell r="AG396">
            <v>485</v>
          </cell>
          <cell r="AH396">
            <v>6991</v>
          </cell>
          <cell r="AI396">
            <v>0</v>
          </cell>
          <cell r="AJ396">
            <v>90398</v>
          </cell>
          <cell r="AK396">
            <v>68503</v>
          </cell>
          <cell r="AL396">
            <v>0</v>
          </cell>
          <cell r="AM396">
            <v>0</v>
          </cell>
          <cell r="AN396">
            <v>21895</v>
          </cell>
          <cell r="AO396">
            <v>0</v>
          </cell>
          <cell r="AP396">
            <v>0</v>
          </cell>
          <cell r="AQ396">
            <v>2845</v>
          </cell>
          <cell r="AR396">
            <v>42287</v>
          </cell>
          <cell r="AS396">
            <v>68583</v>
          </cell>
          <cell r="AT396">
            <v>40169</v>
          </cell>
        </row>
        <row r="397">
          <cell r="F397" t="str">
            <v>2422</v>
          </cell>
          <cell r="G397" t="str">
            <v/>
          </cell>
          <cell r="H397" t="str">
            <v>機械刃物製造業</v>
          </cell>
          <cell r="J397">
            <v>2</v>
          </cell>
          <cell r="K397">
            <v>26</v>
          </cell>
          <cell r="L397">
            <v>21</v>
          </cell>
          <cell r="M397">
            <v>5</v>
          </cell>
          <cell r="N397">
            <v>26</v>
          </cell>
          <cell r="O397">
            <v>21</v>
          </cell>
          <cell r="P397">
            <v>4</v>
          </cell>
          <cell r="Q397">
            <v>0</v>
          </cell>
          <cell r="R397">
            <v>1</v>
          </cell>
          <cell r="S397">
            <v>0</v>
          </cell>
          <cell r="T397">
            <v>0</v>
          </cell>
          <cell r="U397">
            <v>0</v>
          </cell>
          <cell r="V397">
            <v>0</v>
          </cell>
          <cell r="W397">
            <v>0</v>
          </cell>
          <cell r="X397">
            <v>0</v>
          </cell>
          <cell r="Y397">
            <v>0</v>
          </cell>
          <cell r="Z397">
            <v>0</v>
          </cell>
          <cell r="AA397">
            <v>15019</v>
          </cell>
          <cell r="AB397">
            <v>7441</v>
          </cell>
          <cell r="AC397">
            <v>0</v>
          </cell>
          <cell r="AD397">
            <v>0</v>
          </cell>
          <cell r="AE397">
            <v>0</v>
          </cell>
          <cell r="AF397">
            <v>0</v>
          </cell>
          <cell r="AG397">
            <v>0</v>
          </cell>
          <cell r="AH397">
            <v>0</v>
          </cell>
          <cell r="AI397">
            <v>0</v>
          </cell>
          <cell r="AJ397">
            <v>25484</v>
          </cell>
          <cell r="AK397">
            <v>19159</v>
          </cell>
          <cell r="AL397">
            <v>6325</v>
          </cell>
          <cell r="AM397">
            <v>0</v>
          </cell>
          <cell r="AN397">
            <v>0</v>
          </cell>
          <cell r="AO397">
            <v>0</v>
          </cell>
          <cell r="AP397">
            <v>0</v>
          </cell>
          <cell r="AQ397">
            <v>1237</v>
          </cell>
          <cell r="AR397">
            <v>16806</v>
          </cell>
          <cell r="AS397">
            <v>0</v>
          </cell>
          <cell r="AT397">
            <v>0</v>
          </cell>
        </row>
        <row r="398">
          <cell r="F398" t="str">
            <v/>
          </cell>
          <cell r="G398" t="str">
            <v>02</v>
          </cell>
          <cell r="I398" t="str">
            <v>　　　４人～　　９人</v>
          </cell>
          <cell r="J398">
            <v>1</v>
          </cell>
          <cell r="K398">
            <v>6</v>
          </cell>
          <cell r="L398">
            <v>4</v>
          </cell>
          <cell r="M398">
            <v>2</v>
          </cell>
          <cell r="N398">
            <v>6</v>
          </cell>
          <cell r="O398">
            <v>4</v>
          </cell>
          <cell r="P398">
            <v>1</v>
          </cell>
          <cell r="Q398">
            <v>0</v>
          </cell>
          <cell r="R398">
            <v>1</v>
          </cell>
          <cell r="S398">
            <v>0</v>
          </cell>
          <cell r="T398">
            <v>0</v>
          </cell>
          <cell r="U398">
            <v>0</v>
          </cell>
          <cell r="V398">
            <v>0</v>
          </cell>
          <cell r="W398">
            <v>0</v>
          </cell>
          <cell r="X398">
            <v>0</v>
          </cell>
          <cell r="Y398">
            <v>0</v>
          </cell>
          <cell r="Z398">
            <v>0</v>
          </cell>
          <cell r="AA398">
            <v>2742</v>
          </cell>
          <cell r="AB398">
            <v>1192</v>
          </cell>
          <cell r="AC398">
            <v>0</v>
          </cell>
          <cell r="AD398">
            <v>0</v>
          </cell>
          <cell r="AE398">
            <v>0</v>
          </cell>
          <cell r="AF398">
            <v>0</v>
          </cell>
          <cell r="AG398">
            <v>0</v>
          </cell>
          <cell r="AH398">
            <v>0</v>
          </cell>
          <cell r="AI398">
            <v>0</v>
          </cell>
          <cell r="AJ398">
            <v>6325</v>
          </cell>
          <cell r="AK398">
            <v>0</v>
          </cell>
          <cell r="AL398">
            <v>6325</v>
          </cell>
          <cell r="AM398">
            <v>0</v>
          </cell>
          <cell r="AN398">
            <v>0</v>
          </cell>
          <cell r="AO398">
            <v>0</v>
          </cell>
          <cell r="AP398">
            <v>0</v>
          </cell>
          <cell r="AQ398">
            <v>380</v>
          </cell>
          <cell r="AR398">
            <v>4753</v>
          </cell>
          <cell r="AS398">
            <v>0</v>
          </cell>
          <cell r="AT398">
            <v>0</v>
          </cell>
        </row>
        <row r="399">
          <cell r="F399" t="str">
            <v/>
          </cell>
          <cell r="G399" t="str">
            <v>04</v>
          </cell>
          <cell r="I399" t="str">
            <v>　　２０人～　２９人</v>
          </cell>
          <cell r="J399">
            <v>1</v>
          </cell>
          <cell r="K399">
            <v>20</v>
          </cell>
          <cell r="L399">
            <v>17</v>
          </cell>
          <cell r="M399">
            <v>3</v>
          </cell>
          <cell r="N399">
            <v>20</v>
          </cell>
          <cell r="O399">
            <v>17</v>
          </cell>
          <cell r="P399">
            <v>3</v>
          </cell>
          <cell r="Q399">
            <v>0</v>
          </cell>
          <cell r="R399">
            <v>0</v>
          </cell>
          <cell r="S399">
            <v>0</v>
          </cell>
          <cell r="T399">
            <v>0</v>
          </cell>
          <cell r="U399">
            <v>0</v>
          </cell>
          <cell r="V399">
            <v>0</v>
          </cell>
          <cell r="W399">
            <v>0</v>
          </cell>
          <cell r="X399">
            <v>0</v>
          </cell>
          <cell r="Y399">
            <v>0</v>
          </cell>
          <cell r="Z399">
            <v>0</v>
          </cell>
          <cell r="AA399">
            <v>12277</v>
          </cell>
          <cell r="AB399">
            <v>6249</v>
          </cell>
          <cell r="AC399">
            <v>0</v>
          </cell>
          <cell r="AD399">
            <v>0</v>
          </cell>
          <cell r="AE399">
            <v>0</v>
          </cell>
          <cell r="AF399">
            <v>0</v>
          </cell>
          <cell r="AG399">
            <v>0</v>
          </cell>
          <cell r="AH399">
            <v>0</v>
          </cell>
          <cell r="AI399">
            <v>0</v>
          </cell>
          <cell r="AJ399">
            <v>19159</v>
          </cell>
          <cell r="AK399">
            <v>19159</v>
          </cell>
          <cell r="AL399">
            <v>0</v>
          </cell>
          <cell r="AM399">
            <v>0</v>
          </cell>
          <cell r="AN399">
            <v>0</v>
          </cell>
          <cell r="AO399">
            <v>0</v>
          </cell>
          <cell r="AP399">
            <v>0</v>
          </cell>
          <cell r="AQ399">
            <v>857</v>
          </cell>
          <cell r="AR399">
            <v>12053</v>
          </cell>
          <cell r="AS399">
            <v>0</v>
          </cell>
          <cell r="AT399">
            <v>0</v>
          </cell>
        </row>
        <row r="400">
          <cell r="F400" t="str">
            <v>2424</v>
          </cell>
          <cell r="G400" t="str">
            <v/>
          </cell>
          <cell r="H400" t="str">
            <v>作業工具製造業</v>
          </cell>
          <cell r="J400">
            <v>1</v>
          </cell>
          <cell r="K400">
            <v>20</v>
          </cell>
          <cell r="L400">
            <v>17</v>
          </cell>
          <cell r="M400">
            <v>3</v>
          </cell>
          <cell r="N400">
            <v>20</v>
          </cell>
          <cell r="O400">
            <v>11</v>
          </cell>
          <cell r="P400">
            <v>2</v>
          </cell>
          <cell r="Q400">
            <v>3</v>
          </cell>
          <cell r="R400">
            <v>1</v>
          </cell>
          <cell r="S400">
            <v>3</v>
          </cell>
          <cell r="T400">
            <v>0</v>
          </cell>
          <cell r="U400">
            <v>0</v>
          </cell>
          <cell r="V400">
            <v>0</v>
          </cell>
          <cell r="W400">
            <v>0</v>
          </cell>
          <cell r="X400">
            <v>0</v>
          </cell>
          <cell r="Y400">
            <v>0</v>
          </cell>
          <cell r="Z400">
            <v>0</v>
          </cell>
          <cell r="AA400">
            <v>9868</v>
          </cell>
          <cell r="AB400">
            <v>14474</v>
          </cell>
          <cell r="AC400">
            <v>0</v>
          </cell>
          <cell r="AD400">
            <v>0</v>
          </cell>
          <cell r="AE400">
            <v>0</v>
          </cell>
          <cell r="AF400">
            <v>0</v>
          </cell>
          <cell r="AG400">
            <v>0</v>
          </cell>
          <cell r="AH400">
            <v>0</v>
          </cell>
          <cell r="AI400">
            <v>0</v>
          </cell>
          <cell r="AJ400">
            <v>31135</v>
          </cell>
          <cell r="AK400">
            <v>28096</v>
          </cell>
          <cell r="AL400">
            <v>3039</v>
          </cell>
          <cell r="AM400">
            <v>0</v>
          </cell>
          <cell r="AN400">
            <v>0</v>
          </cell>
          <cell r="AO400">
            <v>0</v>
          </cell>
          <cell r="AP400">
            <v>0</v>
          </cell>
          <cell r="AQ400">
            <v>1234</v>
          </cell>
          <cell r="AR400">
            <v>15427</v>
          </cell>
          <cell r="AS400">
            <v>0</v>
          </cell>
          <cell r="AT400">
            <v>0</v>
          </cell>
        </row>
        <row r="401">
          <cell r="F401" t="str">
            <v/>
          </cell>
          <cell r="G401" t="str">
            <v>04</v>
          </cell>
          <cell r="I401" t="str">
            <v>　　２０人～　２９人</v>
          </cell>
          <cell r="J401">
            <v>1</v>
          </cell>
          <cell r="K401">
            <v>20</v>
          </cell>
          <cell r="L401">
            <v>17</v>
          </cell>
          <cell r="M401">
            <v>3</v>
          </cell>
          <cell r="N401">
            <v>20</v>
          </cell>
          <cell r="O401">
            <v>11</v>
          </cell>
          <cell r="P401">
            <v>2</v>
          </cell>
          <cell r="Q401">
            <v>3</v>
          </cell>
          <cell r="R401">
            <v>1</v>
          </cell>
          <cell r="S401">
            <v>3</v>
          </cell>
          <cell r="T401">
            <v>0</v>
          </cell>
          <cell r="U401">
            <v>0</v>
          </cell>
          <cell r="V401">
            <v>0</v>
          </cell>
          <cell r="W401">
            <v>0</v>
          </cell>
          <cell r="X401">
            <v>0</v>
          </cell>
          <cell r="Y401">
            <v>0</v>
          </cell>
          <cell r="Z401">
            <v>0</v>
          </cell>
          <cell r="AA401">
            <v>9868</v>
          </cell>
          <cell r="AB401">
            <v>14474</v>
          </cell>
          <cell r="AC401">
            <v>0</v>
          </cell>
          <cell r="AD401">
            <v>0</v>
          </cell>
          <cell r="AE401">
            <v>0</v>
          </cell>
          <cell r="AF401">
            <v>0</v>
          </cell>
          <cell r="AG401">
            <v>0</v>
          </cell>
          <cell r="AH401">
            <v>0</v>
          </cell>
          <cell r="AI401">
            <v>0</v>
          </cell>
          <cell r="AJ401">
            <v>31135</v>
          </cell>
          <cell r="AK401">
            <v>28096</v>
          </cell>
          <cell r="AL401">
            <v>3039</v>
          </cell>
          <cell r="AM401">
            <v>0</v>
          </cell>
          <cell r="AN401">
            <v>0</v>
          </cell>
          <cell r="AO401">
            <v>0</v>
          </cell>
          <cell r="AP401">
            <v>0</v>
          </cell>
          <cell r="AQ401">
            <v>1234</v>
          </cell>
          <cell r="AR401">
            <v>15427</v>
          </cell>
          <cell r="AS401">
            <v>0</v>
          </cell>
          <cell r="AT401">
            <v>0</v>
          </cell>
        </row>
        <row r="402">
          <cell r="F402" t="str">
            <v>2426</v>
          </cell>
          <cell r="G402" t="str">
            <v/>
          </cell>
          <cell r="H402" t="str">
            <v>農業用器具製造業（農業用機械を除く）</v>
          </cell>
          <cell r="J402">
            <v>1</v>
          </cell>
          <cell r="K402">
            <v>11</v>
          </cell>
          <cell r="L402">
            <v>10</v>
          </cell>
          <cell r="M402">
            <v>1</v>
          </cell>
          <cell r="N402">
            <v>11</v>
          </cell>
          <cell r="O402">
            <v>8</v>
          </cell>
          <cell r="P402">
            <v>0</v>
          </cell>
          <cell r="Q402">
            <v>2</v>
          </cell>
          <cell r="R402">
            <v>1</v>
          </cell>
          <cell r="S402">
            <v>0</v>
          </cell>
          <cell r="T402">
            <v>0</v>
          </cell>
          <cell r="U402">
            <v>0</v>
          </cell>
          <cell r="V402">
            <v>0</v>
          </cell>
          <cell r="W402">
            <v>0</v>
          </cell>
          <cell r="X402">
            <v>0</v>
          </cell>
          <cell r="Y402">
            <v>0</v>
          </cell>
          <cell r="Z402">
            <v>0</v>
          </cell>
          <cell r="AA402">
            <v>3534</v>
          </cell>
          <cell r="AB402">
            <v>5512</v>
          </cell>
          <cell r="AC402">
            <v>0</v>
          </cell>
          <cell r="AD402">
            <v>0</v>
          </cell>
          <cell r="AE402">
            <v>0</v>
          </cell>
          <cell r="AF402">
            <v>0</v>
          </cell>
          <cell r="AG402">
            <v>0</v>
          </cell>
          <cell r="AH402">
            <v>0</v>
          </cell>
          <cell r="AI402">
            <v>0</v>
          </cell>
          <cell r="AJ402">
            <v>14637</v>
          </cell>
          <cell r="AK402">
            <v>14637</v>
          </cell>
          <cell r="AL402">
            <v>0</v>
          </cell>
          <cell r="AM402">
            <v>0</v>
          </cell>
          <cell r="AN402">
            <v>0</v>
          </cell>
          <cell r="AO402">
            <v>0</v>
          </cell>
          <cell r="AP402">
            <v>0</v>
          </cell>
          <cell r="AQ402">
            <v>676</v>
          </cell>
          <cell r="AR402">
            <v>8449</v>
          </cell>
          <cell r="AS402">
            <v>0</v>
          </cell>
          <cell r="AT402">
            <v>0</v>
          </cell>
        </row>
        <row r="403">
          <cell r="F403" t="str">
            <v/>
          </cell>
          <cell r="G403" t="str">
            <v>03</v>
          </cell>
          <cell r="I403" t="str">
            <v>　　１０人～　１９人</v>
          </cell>
          <cell r="J403">
            <v>1</v>
          </cell>
          <cell r="K403">
            <v>11</v>
          </cell>
          <cell r="L403">
            <v>10</v>
          </cell>
          <cell r="M403">
            <v>1</v>
          </cell>
          <cell r="N403">
            <v>11</v>
          </cell>
          <cell r="O403">
            <v>8</v>
          </cell>
          <cell r="P403">
            <v>0</v>
          </cell>
          <cell r="Q403">
            <v>2</v>
          </cell>
          <cell r="R403">
            <v>1</v>
          </cell>
          <cell r="S403">
            <v>0</v>
          </cell>
          <cell r="T403">
            <v>0</v>
          </cell>
          <cell r="U403">
            <v>0</v>
          </cell>
          <cell r="V403">
            <v>0</v>
          </cell>
          <cell r="W403">
            <v>0</v>
          </cell>
          <cell r="X403">
            <v>0</v>
          </cell>
          <cell r="Y403">
            <v>0</v>
          </cell>
          <cell r="Z403">
            <v>0</v>
          </cell>
          <cell r="AA403">
            <v>3534</v>
          </cell>
          <cell r="AB403">
            <v>5512</v>
          </cell>
          <cell r="AC403">
            <v>0</v>
          </cell>
          <cell r="AD403">
            <v>0</v>
          </cell>
          <cell r="AE403">
            <v>0</v>
          </cell>
          <cell r="AF403">
            <v>0</v>
          </cell>
          <cell r="AG403">
            <v>0</v>
          </cell>
          <cell r="AH403">
            <v>0</v>
          </cell>
          <cell r="AI403">
            <v>0</v>
          </cell>
          <cell r="AJ403">
            <v>14637</v>
          </cell>
          <cell r="AK403">
            <v>14637</v>
          </cell>
          <cell r="AL403">
            <v>0</v>
          </cell>
          <cell r="AM403">
            <v>0</v>
          </cell>
          <cell r="AN403">
            <v>0</v>
          </cell>
          <cell r="AO403">
            <v>0</v>
          </cell>
          <cell r="AP403">
            <v>0</v>
          </cell>
          <cell r="AQ403">
            <v>676</v>
          </cell>
          <cell r="AR403">
            <v>8449</v>
          </cell>
          <cell r="AS403">
            <v>0</v>
          </cell>
          <cell r="AT403">
            <v>0</v>
          </cell>
        </row>
        <row r="404">
          <cell r="F404" t="str">
            <v>2429</v>
          </cell>
          <cell r="G404" t="str">
            <v/>
          </cell>
          <cell r="H404" t="str">
            <v>その他の金物類製造業</v>
          </cell>
          <cell r="J404">
            <v>7</v>
          </cell>
          <cell r="K404">
            <v>145</v>
          </cell>
          <cell r="L404">
            <v>65</v>
          </cell>
          <cell r="M404">
            <v>80</v>
          </cell>
          <cell r="N404">
            <v>145</v>
          </cell>
          <cell r="O404">
            <v>55</v>
          </cell>
          <cell r="P404">
            <v>19</v>
          </cell>
          <cell r="Q404">
            <v>10</v>
          </cell>
          <cell r="R404">
            <v>61</v>
          </cell>
          <cell r="S404">
            <v>0</v>
          </cell>
          <cell r="T404">
            <v>0</v>
          </cell>
          <cell r="U404">
            <v>0</v>
          </cell>
          <cell r="V404">
            <v>0</v>
          </cell>
          <cell r="W404">
            <v>0</v>
          </cell>
          <cell r="X404">
            <v>0</v>
          </cell>
          <cell r="Y404">
            <v>0</v>
          </cell>
          <cell r="Z404">
            <v>0</v>
          </cell>
          <cell r="AA404">
            <v>40185</v>
          </cell>
          <cell r="AB404">
            <v>72052</v>
          </cell>
          <cell r="AC404">
            <v>34251</v>
          </cell>
          <cell r="AD404">
            <v>11</v>
          </cell>
          <cell r="AE404">
            <v>479</v>
          </cell>
          <cell r="AF404">
            <v>3049</v>
          </cell>
          <cell r="AG404">
            <v>485</v>
          </cell>
          <cell r="AH404">
            <v>6991</v>
          </cell>
          <cell r="AI404">
            <v>0</v>
          </cell>
          <cell r="AJ404">
            <v>147177</v>
          </cell>
          <cell r="AK404">
            <v>118902</v>
          </cell>
          <cell r="AL404">
            <v>4926</v>
          </cell>
          <cell r="AM404">
            <v>0</v>
          </cell>
          <cell r="AN404">
            <v>23349</v>
          </cell>
          <cell r="AO404">
            <v>0</v>
          </cell>
          <cell r="AP404">
            <v>0</v>
          </cell>
          <cell r="AQ404">
            <v>5054</v>
          </cell>
          <cell r="AR404">
            <v>70071</v>
          </cell>
          <cell r="AS404">
            <v>68583</v>
          </cell>
          <cell r="AT404">
            <v>40169</v>
          </cell>
        </row>
        <row r="405">
          <cell r="F405" t="str">
            <v/>
          </cell>
          <cell r="G405" t="str">
            <v>02</v>
          </cell>
          <cell r="I405" t="str">
            <v>　　　４人～　　９人</v>
          </cell>
          <cell r="J405">
            <v>5</v>
          </cell>
          <cell r="K405">
            <v>36</v>
          </cell>
          <cell r="L405">
            <v>22</v>
          </cell>
          <cell r="M405">
            <v>14</v>
          </cell>
          <cell r="N405">
            <v>36</v>
          </cell>
          <cell r="O405">
            <v>17</v>
          </cell>
          <cell r="P405">
            <v>7</v>
          </cell>
          <cell r="Q405">
            <v>5</v>
          </cell>
          <cell r="R405">
            <v>7</v>
          </cell>
          <cell r="S405">
            <v>0</v>
          </cell>
          <cell r="T405">
            <v>0</v>
          </cell>
          <cell r="U405">
            <v>0</v>
          </cell>
          <cell r="V405">
            <v>0</v>
          </cell>
          <cell r="W405">
            <v>0</v>
          </cell>
          <cell r="X405">
            <v>0</v>
          </cell>
          <cell r="Y405">
            <v>0</v>
          </cell>
          <cell r="Z405">
            <v>0</v>
          </cell>
          <cell r="AA405">
            <v>11134</v>
          </cell>
          <cell r="AB405">
            <v>24186</v>
          </cell>
          <cell r="AC405">
            <v>0</v>
          </cell>
          <cell r="AD405">
            <v>0</v>
          </cell>
          <cell r="AE405">
            <v>0</v>
          </cell>
          <cell r="AF405">
            <v>0</v>
          </cell>
          <cell r="AG405">
            <v>0</v>
          </cell>
          <cell r="AH405">
            <v>0</v>
          </cell>
          <cell r="AI405">
            <v>0</v>
          </cell>
          <cell r="AJ405">
            <v>49379</v>
          </cell>
          <cell r="AK405">
            <v>43599</v>
          </cell>
          <cell r="AL405">
            <v>4326</v>
          </cell>
          <cell r="AM405">
            <v>0</v>
          </cell>
          <cell r="AN405">
            <v>1454</v>
          </cell>
          <cell r="AO405">
            <v>0</v>
          </cell>
          <cell r="AP405">
            <v>0</v>
          </cell>
          <cell r="AQ405">
            <v>1853</v>
          </cell>
          <cell r="AR405">
            <v>23340</v>
          </cell>
          <cell r="AS405">
            <v>0</v>
          </cell>
          <cell r="AT405">
            <v>0</v>
          </cell>
        </row>
        <row r="406">
          <cell r="F406" t="str">
            <v/>
          </cell>
          <cell r="G406" t="str">
            <v>03</v>
          </cell>
          <cell r="I406" t="str">
            <v>　　１０人～　１９人</v>
          </cell>
          <cell r="J406">
            <v>1</v>
          </cell>
          <cell r="K406">
            <v>12</v>
          </cell>
          <cell r="L406">
            <v>4</v>
          </cell>
          <cell r="M406">
            <v>8</v>
          </cell>
          <cell r="N406">
            <v>12</v>
          </cell>
          <cell r="O406">
            <v>2</v>
          </cell>
          <cell r="P406">
            <v>2</v>
          </cell>
          <cell r="Q406">
            <v>2</v>
          </cell>
          <cell r="R406">
            <v>6</v>
          </cell>
          <cell r="S406">
            <v>0</v>
          </cell>
          <cell r="T406">
            <v>0</v>
          </cell>
          <cell r="U406">
            <v>0</v>
          </cell>
          <cell r="V406">
            <v>0</v>
          </cell>
          <cell r="W406">
            <v>0</v>
          </cell>
          <cell r="X406">
            <v>0</v>
          </cell>
          <cell r="Y406">
            <v>0</v>
          </cell>
          <cell r="Z406">
            <v>0</v>
          </cell>
          <cell r="AA406">
            <v>2396</v>
          </cell>
          <cell r="AB406">
            <v>2600</v>
          </cell>
          <cell r="AC406">
            <v>0</v>
          </cell>
          <cell r="AD406">
            <v>0</v>
          </cell>
          <cell r="AE406">
            <v>0</v>
          </cell>
          <cell r="AF406">
            <v>0</v>
          </cell>
          <cell r="AG406">
            <v>0</v>
          </cell>
          <cell r="AH406">
            <v>0</v>
          </cell>
          <cell r="AI406">
            <v>0</v>
          </cell>
          <cell r="AJ406">
            <v>7400</v>
          </cell>
          <cell r="AK406">
            <v>6800</v>
          </cell>
          <cell r="AL406">
            <v>600</v>
          </cell>
          <cell r="AM406">
            <v>0</v>
          </cell>
          <cell r="AN406">
            <v>0</v>
          </cell>
          <cell r="AO406">
            <v>0</v>
          </cell>
          <cell r="AP406">
            <v>0</v>
          </cell>
          <cell r="AQ406">
            <v>356</v>
          </cell>
          <cell r="AR406">
            <v>4444</v>
          </cell>
          <cell r="AS406">
            <v>0</v>
          </cell>
          <cell r="AT406">
            <v>0</v>
          </cell>
        </row>
        <row r="407">
          <cell r="F407" t="str">
            <v/>
          </cell>
          <cell r="G407" t="str">
            <v>06</v>
          </cell>
          <cell r="I407" t="str">
            <v>　　５０人～　９９人</v>
          </cell>
          <cell r="J407">
            <v>1</v>
          </cell>
          <cell r="K407">
            <v>97</v>
          </cell>
          <cell r="L407">
            <v>39</v>
          </cell>
          <cell r="M407">
            <v>58</v>
          </cell>
          <cell r="N407">
            <v>97</v>
          </cell>
          <cell r="O407">
            <v>36</v>
          </cell>
          <cell r="P407">
            <v>10</v>
          </cell>
          <cell r="Q407">
            <v>3</v>
          </cell>
          <cell r="R407">
            <v>48</v>
          </cell>
          <cell r="S407">
            <v>0</v>
          </cell>
          <cell r="T407">
            <v>0</v>
          </cell>
          <cell r="U407">
            <v>0</v>
          </cell>
          <cell r="V407">
            <v>0</v>
          </cell>
          <cell r="W407">
            <v>0</v>
          </cell>
          <cell r="X407">
            <v>0</v>
          </cell>
          <cell r="Y407">
            <v>0</v>
          </cell>
          <cell r="Z407">
            <v>0</v>
          </cell>
          <cell r="AA407">
            <v>26655</v>
          </cell>
          <cell r="AB407">
            <v>45266</v>
          </cell>
          <cell r="AC407">
            <v>34251</v>
          </cell>
          <cell r="AD407">
            <v>11</v>
          </cell>
          <cell r="AE407">
            <v>479</v>
          </cell>
          <cell r="AF407">
            <v>3049</v>
          </cell>
          <cell r="AG407">
            <v>485</v>
          </cell>
          <cell r="AH407">
            <v>6991</v>
          </cell>
          <cell r="AI407">
            <v>0</v>
          </cell>
          <cell r="AJ407">
            <v>90398</v>
          </cell>
          <cell r="AK407">
            <v>68503</v>
          </cell>
          <cell r="AL407">
            <v>0</v>
          </cell>
          <cell r="AM407">
            <v>0</v>
          </cell>
          <cell r="AN407">
            <v>21895</v>
          </cell>
          <cell r="AO407">
            <v>0</v>
          </cell>
          <cell r="AP407">
            <v>0</v>
          </cell>
          <cell r="AQ407">
            <v>2845</v>
          </cell>
          <cell r="AR407">
            <v>42287</v>
          </cell>
          <cell r="AS407">
            <v>68583</v>
          </cell>
          <cell r="AT407">
            <v>40169</v>
          </cell>
        </row>
        <row r="408">
          <cell r="F408" t="str">
            <v>243</v>
          </cell>
          <cell r="G408" t="str">
            <v/>
          </cell>
          <cell r="H408" t="str">
            <v>暖房装置・配管工事用附属品製造業</v>
          </cell>
          <cell r="J408">
            <v>4</v>
          </cell>
          <cell r="K408">
            <v>54</v>
          </cell>
          <cell r="L408">
            <v>50</v>
          </cell>
          <cell r="M408">
            <v>4</v>
          </cell>
          <cell r="N408">
            <v>54</v>
          </cell>
          <cell r="O408">
            <v>44</v>
          </cell>
          <cell r="P408">
            <v>4</v>
          </cell>
          <cell r="Q408">
            <v>6</v>
          </cell>
          <cell r="R408">
            <v>0</v>
          </cell>
          <cell r="S408">
            <v>0</v>
          </cell>
          <cell r="T408">
            <v>0</v>
          </cell>
          <cell r="U408">
            <v>0</v>
          </cell>
          <cell r="V408">
            <v>0</v>
          </cell>
          <cell r="W408">
            <v>0</v>
          </cell>
          <cell r="X408">
            <v>0</v>
          </cell>
          <cell r="Y408">
            <v>0</v>
          </cell>
          <cell r="Z408">
            <v>0</v>
          </cell>
          <cell r="AA408">
            <v>22023</v>
          </cell>
          <cell r="AB408">
            <v>44425</v>
          </cell>
          <cell r="AC408">
            <v>3774</v>
          </cell>
          <cell r="AD408">
            <v>11</v>
          </cell>
          <cell r="AE408">
            <v>662</v>
          </cell>
          <cell r="AF408">
            <v>7356</v>
          </cell>
          <cell r="AG408">
            <v>70</v>
          </cell>
          <cell r="AH408">
            <v>0</v>
          </cell>
          <cell r="AI408">
            <v>0</v>
          </cell>
          <cell r="AJ408">
            <v>100786</v>
          </cell>
          <cell r="AK408">
            <v>51448</v>
          </cell>
          <cell r="AL408">
            <v>44888</v>
          </cell>
          <cell r="AM408">
            <v>0</v>
          </cell>
          <cell r="AN408">
            <v>0</v>
          </cell>
          <cell r="AO408">
            <v>4450</v>
          </cell>
          <cell r="AP408">
            <v>0</v>
          </cell>
          <cell r="AQ408">
            <v>4116</v>
          </cell>
          <cell r="AR408">
            <v>52245</v>
          </cell>
          <cell r="AS408">
            <v>43505</v>
          </cell>
          <cell r="AT408">
            <v>28826</v>
          </cell>
        </row>
        <row r="409">
          <cell r="F409" t="str">
            <v/>
          </cell>
          <cell r="G409" t="str">
            <v>02</v>
          </cell>
          <cell r="I409" t="str">
            <v>　　　４人～　　９人</v>
          </cell>
          <cell r="J409">
            <v>2</v>
          </cell>
          <cell r="K409">
            <v>11</v>
          </cell>
          <cell r="L409">
            <v>10</v>
          </cell>
          <cell r="M409">
            <v>1</v>
          </cell>
          <cell r="N409">
            <v>11</v>
          </cell>
          <cell r="O409">
            <v>7</v>
          </cell>
          <cell r="P409">
            <v>1</v>
          </cell>
          <cell r="Q409">
            <v>3</v>
          </cell>
          <cell r="R409">
            <v>0</v>
          </cell>
          <cell r="S409">
            <v>0</v>
          </cell>
          <cell r="T409">
            <v>0</v>
          </cell>
          <cell r="U409">
            <v>0</v>
          </cell>
          <cell r="V409">
            <v>0</v>
          </cell>
          <cell r="W409">
            <v>0</v>
          </cell>
          <cell r="X409">
            <v>0</v>
          </cell>
          <cell r="Y409">
            <v>0</v>
          </cell>
          <cell r="Z409">
            <v>0</v>
          </cell>
          <cell r="AA409">
            <v>4452</v>
          </cell>
          <cell r="AB409">
            <v>27629</v>
          </cell>
          <cell r="AC409">
            <v>0</v>
          </cell>
          <cell r="AD409">
            <v>0</v>
          </cell>
          <cell r="AE409">
            <v>0</v>
          </cell>
          <cell r="AF409">
            <v>0</v>
          </cell>
          <cell r="AG409">
            <v>0</v>
          </cell>
          <cell r="AH409">
            <v>0</v>
          </cell>
          <cell r="AI409">
            <v>0</v>
          </cell>
          <cell r="AJ409">
            <v>44217</v>
          </cell>
          <cell r="AK409">
            <v>38384</v>
          </cell>
          <cell r="AL409">
            <v>1383</v>
          </cell>
          <cell r="AM409">
            <v>0</v>
          </cell>
          <cell r="AN409">
            <v>0</v>
          </cell>
          <cell r="AO409">
            <v>4450</v>
          </cell>
          <cell r="AP409">
            <v>0</v>
          </cell>
          <cell r="AQ409">
            <v>1228</v>
          </cell>
          <cell r="AR409">
            <v>15360</v>
          </cell>
          <cell r="AS409">
            <v>0</v>
          </cell>
          <cell r="AT409">
            <v>0</v>
          </cell>
        </row>
        <row r="410">
          <cell r="F410" t="str">
            <v/>
          </cell>
          <cell r="G410" t="str">
            <v>03</v>
          </cell>
          <cell r="I410" t="str">
            <v>　　１０人～　１９人</v>
          </cell>
          <cell r="J410">
            <v>1</v>
          </cell>
          <cell r="K410">
            <v>11</v>
          </cell>
          <cell r="L410">
            <v>9</v>
          </cell>
          <cell r="M410">
            <v>2</v>
          </cell>
          <cell r="N410">
            <v>11</v>
          </cell>
          <cell r="O410">
            <v>9</v>
          </cell>
          <cell r="P410">
            <v>2</v>
          </cell>
          <cell r="Q410">
            <v>0</v>
          </cell>
          <cell r="R410">
            <v>0</v>
          </cell>
          <cell r="S410">
            <v>0</v>
          </cell>
          <cell r="T410">
            <v>0</v>
          </cell>
          <cell r="U410">
            <v>0</v>
          </cell>
          <cell r="V410">
            <v>0</v>
          </cell>
          <cell r="W410">
            <v>0</v>
          </cell>
          <cell r="X410">
            <v>0</v>
          </cell>
          <cell r="Y410">
            <v>0</v>
          </cell>
          <cell r="Z410">
            <v>0</v>
          </cell>
          <cell r="AA410">
            <v>4140</v>
          </cell>
          <cell r="AB410">
            <v>4923</v>
          </cell>
          <cell r="AC410">
            <v>0</v>
          </cell>
          <cell r="AD410">
            <v>0</v>
          </cell>
          <cell r="AE410">
            <v>0</v>
          </cell>
          <cell r="AF410">
            <v>0</v>
          </cell>
          <cell r="AG410">
            <v>0</v>
          </cell>
          <cell r="AH410">
            <v>0</v>
          </cell>
          <cell r="AI410">
            <v>0</v>
          </cell>
          <cell r="AJ410">
            <v>13064</v>
          </cell>
          <cell r="AK410">
            <v>13064</v>
          </cell>
          <cell r="AL410">
            <v>0</v>
          </cell>
          <cell r="AM410">
            <v>0</v>
          </cell>
          <cell r="AN410">
            <v>0</v>
          </cell>
          <cell r="AO410">
            <v>0</v>
          </cell>
          <cell r="AP410">
            <v>0</v>
          </cell>
          <cell r="AQ410">
            <v>603</v>
          </cell>
          <cell r="AR410">
            <v>7538</v>
          </cell>
          <cell r="AS410">
            <v>0</v>
          </cell>
          <cell r="AT410">
            <v>0</v>
          </cell>
        </row>
        <row r="411">
          <cell r="F411" t="str">
            <v/>
          </cell>
          <cell r="G411" t="str">
            <v>05</v>
          </cell>
          <cell r="I411" t="str">
            <v>　　３０人～　４９人</v>
          </cell>
          <cell r="J411">
            <v>1</v>
          </cell>
          <cell r="K411">
            <v>32</v>
          </cell>
          <cell r="L411">
            <v>31</v>
          </cell>
          <cell r="M411">
            <v>1</v>
          </cell>
          <cell r="N411">
            <v>32</v>
          </cell>
          <cell r="O411">
            <v>28</v>
          </cell>
          <cell r="P411">
            <v>1</v>
          </cell>
          <cell r="Q411">
            <v>3</v>
          </cell>
          <cell r="R411">
            <v>0</v>
          </cell>
          <cell r="S411">
            <v>0</v>
          </cell>
          <cell r="T411">
            <v>0</v>
          </cell>
          <cell r="U411">
            <v>0</v>
          </cell>
          <cell r="V411">
            <v>0</v>
          </cell>
          <cell r="W411">
            <v>0</v>
          </cell>
          <cell r="X411">
            <v>0</v>
          </cell>
          <cell r="Y411">
            <v>0</v>
          </cell>
          <cell r="Z411">
            <v>0</v>
          </cell>
          <cell r="AA411">
            <v>13431</v>
          </cell>
          <cell r="AB411">
            <v>11873</v>
          </cell>
          <cell r="AC411">
            <v>3774</v>
          </cell>
          <cell r="AD411">
            <v>11</v>
          </cell>
          <cell r="AE411">
            <v>662</v>
          </cell>
          <cell r="AF411">
            <v>7356</v>
          </cell>
          <cell r="AG411">
            <v>70</v>
          </cell>
          <cell r="AH411">
            <v>0</v>
          </cell>
          <cell r="AI411">
            <v>0</v>
          </cell>
          <cell r="AJ411">
            <v>43505</v>
          </cell>
          <cell r="AK411">
            <v>0</v>
          </cell>
          <cell r="AL411">
            <v>43505</v>
          </cell>
          <cell r="AM411">
            <v>0</v>
          </cell>
          <cell r="AN411">
            <v>0</v>
          </cell>
          <cell r="AO411">
            <v>0</v>
          </cell>
          <cell r="AP411">
            <v>0</v>
          </cell>
          <cell r="AQ411">
            <v>2285</v>
          </cell>
          <cell r="AR411">
            <v>29347</v>
          </cell>
          <cell r="AS411">
            <v>43505</v>
          </cell>
          <cell r="AT411">
            <v>28826</v>
          </cell>
        </row>
        <row r="412">
          <cell r="F412" t="str">
            <v>2431</v>
          </cell>
          <cell r="G412" t="str">
            <v/>
          </cell>
          <cell r="H412" t="str">
            <v>配管工事用附属品製造業（バルブ，コックを除く）</v>
          </cell>
          <cell r="J412">
            <v>4</v>
          </cell>
          <cell r="K412">
            <v>54</v>
          </cell>
          <cell r="L412">
            <v>50</v>
          </cell>
          <cell r="M412">
            <v>4</v>
          </cell>
          <cell r="N412">
            <v>54</v>
          </cell>
          <cell r="O412">
            <v>44</v>
          </cell>
          <cell r="P412">
            <v>4</v>
          </cell>
          <cell r="Q412">
            <v>6</v>
          </cell>
          <cell r="R412">
            <v>0</v>
          </cell>
          <cell r="S412">
            <v>0</v>
          </cell>
          <cell r="T412">
            <v>0</v>
          </cell>
          <cell r="U412">
            <v>0</v>
          </cell>
          <cell r="V412">
            <v>0</v>
          </cell>
          <cell r="W412">
            <v>0</v>
          </cell>
          <cell r="X412">
            <v>0</v>
          </cell>
          <cell r="Y412">
            <v>0</v>
          </cell>
          <cell r="Z412">
            <v>0</v>
          </cell>
          <cell r="AA412">
            <v>22023</v>
          </cell>
          <cell r="AB412">
            <v>44425</v>
          </cell>
          <cell r="AC412">
            <v>3774</v>
          </cell>
          <cell r="AD412">
            <v>11</v>
          </cell>
          <cell r="AE412">
            <v>662</v>
          </cell>
          <cell r="AF412">
            <v>7356</v>
          </cell>
          <cell r="AG412">
            <v>70</v>
          </cell>
          <cell r="AH412">
            <v>0</v>
          </cell>
          <cell r="AI412">
            <v>0</v>
          </cell>
          <cell r="AJ412">
            <v>100786</v>
          </cell>
          <cell r="AK412">
            <v>51448</v>
          </cell>
          <cell r="AL412">
            <v>44888</v>
          </cell>
          <cell r="AM412">
            <v>0</v>
          </cell>
          <cell r="AN412">
            <v>0</v>
          </cell>
          <cell r="AO412">
            <v>4450</v>
          </cell>
          <cell r="AP412">
            <v>0</v>
          </cell>
          <cell r="AQ412">
            <v>4116</v>
          </cell>
          <cell r="AR412">
            <v>52245</v>
          </cell>
          <cell r="AS412">
            <v>43505</v>
          </cell>
          <cell r="AT412">
            <v>28826</v>
          </cell>
        </row>
        <row r="413">
          <cell r="F413" t="str">
            <v/>
          </cell>
          <cell r="G413" t="str">
            <v>02</v>
          </cell>
          <cell r="I413" t="str">
            <v>　　　４人～　　９人</v>
          </cell>
          <cell r="J413">
            <v>2</v>
          </cell>
          <cell r="K413">
            <v>11</v>
          </cell>
          <cell r="L413">
            <v>10</v>
          </cell>
          <cell r="M413">
            <v>1</v>
          </cell>
          <cell r="N413">
            <v>11</v>
          </cell>
          <cell r="O413">
            <v>7</v>
          </cell>
          <cell r="P413">
            <v>1</v>
          </cell>
          <cell r="Q413">
            <v>3</v>
          </cell>
          <cell r="R413">
            <v>0</v>
          </cell>
          <cell r="S413">
            <v>0</v>
          </cell>
          <cell r="T413">
            <v>0</v>
          </cell>
          <cell r="U413">
            <v>0</v>
          </cell>
          <cell r="V413">
            <v>0</v>
          </cell>
          <cell r="W413">
            <v>0</v>
          </cell>
          <cell r="X413">
            <v>0</v>
          </cell>
          <cell r="Y413">
            <v>0</v>
          </cell>
          <cell r="Z413">
            <v>0</v>
          </cell>
          <cell r="AA413">
            <v>4452</v>
          </cell>
          <cell r="AB413">
            <v>27629</v>
          </cell>
          <cell r="AC413">
            <v>0</v>
          </cell>
          <cell r="AD413">
            <v>0</v>
          </cell>
          <cell r="AE413">
            <v>0</v>
          </cell>
          <cell r="AF413">
            <v>0</v>
          </cell>
          <cell r="AG413">
            <v>0</v>
          </cell>
          <cell r="AH413">
            <v>0</v>
          </cell>
          <cell r="AI413">
            <v>0</v>
          </cell>
          <cell r="AJ413">
            <v>44217</v>
          </cell>
          <cell r="AK413">
            <v>38384</v>
          </cell>
          <cell r="AL413">
            <v>1383</v>
          </cell>
          <cell r="AM413">
            <v>0</v>
          </cell>
          <cell r="AN413">
            <v>0</v>
          </cell>
          <cell r="AO413">
            <v>4450</v>
          </cell>
          <cell r="AP413">
            <v>0</v>
          </cell>
          <cell r="AQ413">
            <v>1228</v>
          </cell>
          <cell r="AR413">
            <v>15360</v>
          </cell>
          <cell r="AS413">
            <v>0</v>
          </cell>
          <cell r="AT413">
            <v>0</v>
          </cell>
        </row>
        <row r="414">
          <cell r="F414" t="str">
            <v/>
          </cell>
          <cell r="G414" t="str">
            <v>03</v>
          </cell>
          <cell r="I414" t="str">
            <v>　　１０人～　１９人</v>
          </cell>
          <cell r="J414">
            <v>1</v>
          </cell>
          <cell r="K414">
            <v>11</v>
          </cell>
          <cell r="L414">
            <v>9</v>
          </cell>
          <cell r="M414">
            <v>2</v>
          </cell>
          <cell r="N414">
            <v>11</v>
          </cell>
          <cell r="O414">
            <v>9</v>
          </cell>
          <cell r="P414">
            <v>2</v>
          </cell>
          <cell r="Q414">
            <v>0</v>
          </cell>
          <cell r="R414">
            <v>0</v>
          </cell>
          <cell r="S414">
            <v>0</v>
          </cell>
          <cell r="T414">
            <v>0</v>
          </cell>
          <cell r="U414">
            <v>0</v>
          </cell>
          <cell r="V414">
            <v>0</v>
          </cell>
          <cell r="W414">
            <v>0</v>
          </cell>
          <cell r="X414">
            <v>0</v>
          </cell>
          <cell r="Y414">
            <v>0</v>
          </cell>
          <cell r="Z414">
            <v>0</v>
          </cell>
          <cell r="AA414">
            <v>4140</v>
          </cell>
          <cell r="AB414">
            <v>4923</v>
          </cell>
          <cell r="AC414">
            <v>0</v>
          </cell>
          <cell r="AD414">
            <v>0</v>
          </cell>
          <cell r="AE414">
            <v>0</v>
          </cell>
          <cell r="AF414">
            <v>0</v>
          </cell>
          <cell r="AG414">
            <v>0</v>
          </cell>
          <cell r="AH414">
            <v>0</v>
          </cell>
          <cell r="AI414">
            <v>0</v>
          </cell>
          <cell r="AJ414">
            <v>13064</v>
          </cell>
          <cell r="AK414">
            <v>13064</v>
          </cell>
          <cell r="AL414">
            <v>0</v>
          </cell>
          <cell r="AM414">
            <v>0</v>
          </cell>
          <cell r="AN414">
            <v>0</v>
          </cell>
          <cell r="AO414">
            <v>0</v>
          </cell>
          <cell r="AP414">
            <v>0</v>
          </cell>
          <cell r="AQ414">
            <v>603</v>
          </cell>
          <cell r="AR414">
            <v>7538</v>
          </cell>
          <cell r="AS414">
            <v>0</v>
          </cell>
          <cell r="AT414">
            <v>0</v>
          </cell>
        </row>
        <row r="415">
          <cell r="F415" t="str">
            <v/>
          </cell>
          <cell r="G415" t="str">
            <v>05</v>
          </cell>
          <cell r="I415" t="str">
            <v>　　３０人～　４９人</v>
          </cell>
          <cell r="J415">
            <v>1</v>
          </cell>
          <cell r="K415">
            <v>32</v>
          </cell>
          <cell r="L415">
            <v>31</v>
          </cell>
          <cell r="M415">
            <v>1</v>
          </cell>
          <cell r="N415">
            <v>32</v>
          </cell>
          <cell r="O415">
            <v>28</v>
          </cell>
          <cell r="P415">
            <v>1</v>
          </cell>
          <cell r="Q415">
            <v>3</v>
          </cell>
          <cell r="R415">
            <v>0</v>
          </cell>
          <cell r="S415">
            <v>0</v>
          </cell>
          <cell r="T415">
            <v>0</v>
          </cell>
          <cell r="U415">
            <v>0</v>
          </cell>
          <cell r="V415">
            <v>0</v>
          </cell>
          <cell r="W415">
            <v>0</v>
          </cell>
          <cell r="X415">
            <v>0</v>
          </cell>
          <cell r="Y415">
            <v>0</v>
          </cell>
          <cell r="Z415">
            <v>0</v>
          </cell>
          <cell r="AA415">
            <v>13431</v>
          </cell>
          <cell r="AB415">
            <v>11873</v>
          </cell>
          <cell r="AC415">
            <v>3774</v>
          </cell>
          <cell r="AD415">
            <v>11</v>
          </cell>
          <cell r="AE415">
            <v>662</v>
          </cell>
          <cell r="AF415">
            <v>7356</v>
          </cell>
          <cell r="AG415">
            <v>70</v>
          </cell>
          <cell r="AH415">
            <v>0</v>
          </cell>
          <cell r="AI415">
            <v>0</v>
          </cell>
          <cell r="AJ415">
            <v>43505</v>
          </cell>
          <cell r="AK415">
            <v>0</v>
          </cell>
          <cell r="AL415">
            <v>43505</v>
          </cell>
          <cell r="AM415">
            <v>0</v>
          </cell>
          <cell r="AN415">
            <v>0</v>
          </cell>
          <cell r="AO415">
            <v>0</v>
          </cell>
          <cell r="AP415">
            <v>0</v>
          </cell>
          <cell r="AQ415">
            <v>2285</v>
          </cell>
          <cell r="AR415">
            <v>29347</v>
          </cell>
          <cell r="AS415">
            <v>43505</v>
          </cell>
          <cell r="AT415">
            <v>28826</v>
          </cell>
        </row>
        <row r="416">
          <cell r="F416" t="str">
            <v>244</v>
          </cell>
          <cell r="G416" t="str">
            <v/>
          </cell>
          <cell r="H416" t="str">
            <v>建設用・建築用金属製品製造業（製缶板金業を含む)</v>
          </cell>
          <cell r="J416">
            <v>44</v>
          </cell>
          <cell r="K416">
            <v>476</v>
          </cell>
          <cell r="L416">
            <v>379</v>
          </cell>
          <cell r="M416">
            <v>97</v>
          </cell>
          <cell r="N416">
            <v>474</v>
          </cell>
          <cell r="O416">
            <v>337</v>
          </cell>
          <cell r="P416">
            <v>61</v>
          </cell>
          <cell r="Q416">
            <v>38</v>
          </cell>
          <cell r="R416">
            <v>36</v>
          </cell>
          <cell r="S416">
            <v>2</v>
          </cell>
          <cell r="T416">
            <v>0</v>
          </cell>
          <cell r="U416">
            <v>2</v>
          </cell>
          <cell r="V416">
            <v>2</v>
          </cell>
          <cell r="W416">
            <v>0</v>
          </cell>
          <cell r="X416">
            <v>0</v>
          </cell>
          <cell r="Y416">
            <v>1</v>
          </cell>
          <cell r="Z416">
            <v>0</v>
          </cell>
          <cell r="AA416">
            <v>226387</v>
          </cell>
          <cell r="AB416">
            <v>379490</v>
          </cell>
          <cell r="AC416">
            <v>0</v>
          </cell>
          <cell r="AD416">
            <v>0</v>
          </cell>
          <cell r="AE416">
            <v>0</v>
          </cell>
          <cell r="AF416">
            <v>0</v>
          </cell>
          <cell r="AG416">
            <v>0</v>
          </cell>
          <cell r="AH416">
            <v>0</v>
          </cell>
          <cell r="AI416">
            <v>3226</v>
          </cell>
          <cell r="AJ416">
            <v>812620</v>
          </cell>
          <cell r="AK416">
            <v>708380</v>
          </cell>
          <cell r="AL416">
            <v>88357</v>
          </cell>
          <cell r="AM416">
            <v>0</v>
          </cell>
          <cell r="AN416">
            <v>7</v>
          </cell>
          <cell r="AO416">
            <v>15876</v>
          </cell>
          <cell r="AP416">
            <v>0</v>
          </cell>
          <cell r="AQ416">
            <v>31911</v>
          </cell>
          <cell r="AR416">
            <v>401219</v>
          </cell>
          <cell r="AS416">
            <v>0</v>
          </cell>
          <cell r="AT416">
            <v>0</v>
          </cell>
        </row>
        <row r="417">
          <cell r="F417" t="str">
            <v/>
          </cell>
          <cell r="G417" t="str">
            <v>02</v>
          </cell>
          <cell r="I417" t="str">
            <v>　　　４人～　　９人</v>
          </cell>
          <cell r="J417">
            <v>24</v>
          </cell>
          <cell r="K417">
            <v>145</v>
          </cell>
          <cell r="L417">
            <v>106</v>
          </cell>
          <cell r="M417">
            <v>39</v>
          </cell>
          <cell r="N417">
            <v>144</v>
          </cell>
          <cell r="O417">
            <v>95</v>
          </cell>
          <cell r="P417">
            <v>23</v>
          </cell>
          <cell r="Q417">
            <v>10</v>
          </cell>
          <cell r="R417">
            <v>16</v>
          </cell>
          <cell r="S417">
            <v>0</v>
          </cell>
          <cell r="T417">
            <v>0</v>
          </cell>
          <cell r="U417">
            <v>1</v>
          </cell>
          <cell r="V417">
            <v>1</v>
          </cell>
          <cell r="W417">
            <v>0</v>
          </cell>
          <cell r="X417">
            <v>0</v>
          </cell>
          <cell r="Y417">
            <v>1</v>
          </cell>
          <cell r="Z417">
            <v>0</v>
          </cell>
          <cell r="AA417">
            <v>59293</v>
          </cell>
          <cell r="AB417">
            <v>105540</v>
          </cell>
          <cell r="AC417">
            <v>0</v>
          </cell>
          <cell r="AD417">
            <v>0</v>
          </cell>
          <cell r="AE417">
            <v>0</v>
          </cell>
          <cell r="AF417">
            <v>0</v>
          </cell>
          <cell r="AG417">
            <v>0</v>
          </cell>
          <cell r="AH417">
            <v>0</v>
          </cell>
          <cell r="AI417">
            <v>613</v>
          </cell>
          <cell r="AJ417">
            <v>219769</v>
          </cell>
          <cell r="AK417">
            <v>200582</v>
          </cell>
          <cell r="AL417">
            <v>6974</v>
          </cell>
          <cell r="AM417">
            <v>0</v>
          </cell>
          <cell r="AN417">
            <v>7</v>
          </cell>
          <cell r="AO417">
            <v>12206</v>
          </cell>
          <cell r="AP417">
            <v>0</v>
          </cell>
          <cell r="AQ417">
            <v>8395</v>
          </cell>
          <cell r="AR417">
            <v>105834</v>
          </cell>
          <cell r="AS417">
            <v>0</v>
          </cell>
          <cell r="AT417">
            <v>0</v>
          </cell>
        </row>
        <row r="418">
          <cell r="F418" t="str">
            <v/>
          </cell>
          <cell r="G418" t="str">
            <v>03</v>
          </cell>
          <cell r="I418" t="str">
            <v>　　１０人～　１９人</v>
          </cell>
          <cell r="J418">
            <v>15</v>
          </cell>
          <cell r="K418">
            <v>198</v>
          </cell>
          <cell r="L418">
            <v>159</v>
          </cell>
          <cell r="M418">
            <v>39</v>
          </cell>
          <cell r="N418">
            <v>197</v>
          </cell>
          <cell r="O418">
            <v>137</v>
          </cell>
          <cell r="P418">
            <v>24</v>
          </cell>
          <cell r="Q418">
            <v>19</v>
          </cell>
          <cell r="R418">
            <v>15</v>
          </cell>
          <cell r="S418">
            <v>2</v>
          </cell>
          <cell r="T418">
            <v>0</v>
          </cell>
          <cell r="U418">
            <v>1</v>
          </cell>
          <cell r="V418">
            <v>1</v>
          </cell>
          <cell r="W418">
            <v>0</v>
          </cell>
          <cell r="X418">
            <v>0</v>
          </cell>
          <cell r="Y418">
            <v>0</v>
          </cell>
          <cell r="Z418">
            <v>0</v>
          </cell>
          <cell r="AA418">
            <v>96320</v>
          </cell>
          <cell r="AB418">
            <v>165097</v>
          </cell>
          <cell r="AC418">
            <v>0</v>
          </cell>
          <cell r="AD418">
            <v>0</v>
          </cell>
          <cell r="AE418">
            <v>0</v>
          </cell>
          <cell r="AF418">
            <v>0</v>
          </cell>
          <cell r="AG418">
            <v>0</v>
          </cell>
          <cell r="AH418">
            <v>0</v>
          </cell>
          <cell r="AI418">
            <v>2613</v>
          </cell>
          <cell r="AJ418">
            <v>344937</v>
          </cell>
          <cell r="AK418">
            <v>271762</v>
          </cell>
          <cell r="AL418">
            <v>69505</v>
          </cell>
          <cell r="AM418">
            <v>0</v>
          </cell>
          <cell r="AN418">
            <v>0</v>
          </cell>
          <cell r="AO418">
            <v>3670</v>
          </cell>
          <cell r="AP418">
            <v>0</v>
          </cell>
          <cell r="AQ418">
            <v>13215</v>
          </cell>
          <cell r="AR418">
            <v>166625</v>
          </cell>
          <cell r="AS418">
            <v>0</v>
          </cell>
          <cell r="AT418">
            <v>0</v>
          </cell>
        </row>
        <row r="419">
          <cell r="F419" t="str">
            <v/>
          </cell>
          <cell r="G419" t="str">
            <v>04</v>
          </cell>
          <cell r="I419" t="str">
            <v>　　２０人～　２９人</v>
          </cell>
          <cell r="J419">
            <v>5</v>
          </cell>
          <cell r="K419">
            <v>133</v>
          </cell>
          <cell r="L419">
            <v>114</v>
          </cell>
          <cell r="M419">
            <v>19</v>
          </cell>
          <cell r="N419">
            <v>133</v>
          </cell>
          <cell r="O419">
            <v>105</v>
          </cell>
          <cell r="P419">
            <v>14</v>
          </cell>
          <cell r="Q419">
            <v>9</v>
          </cell>
          <cell r="R419">
            <v>5</v>
          </cell>
          <cell r="S419">
            <v>0</v>
          </cell>
          <cell r="T419">
            <v>0</v>
          </cell>
          <cell r="U419">
            <v>0</v>
          </cell>
          <cell r="V419">
            <v>0</v>
          </cell>
          <cell r="W419">
            <v>0</v>
          </cell>
          <cell r="X419">
            <v>0</v>
          </cell>
          <cell r="Y419">
            <v>0</v>
          </cell>
          <cell r="Z419">
            <v>0</v>
          </cell>
          <cell r="AA419">
            <v>70774</v>
          </cell>
          <cell r="AB419">
            <v>108853</v>
          </cell>
          <cell r="AC419">
            <v>0</v>
          </cell>
          <cell r="AD419">
            <v>0</v>
          </cell>
          <cell r="AE419">
            <v>0</v>
          </cell>
          <cell r="AF419">
            <v>0</v>
          </cell>
          <cell r="AG419">
            <v>0</v>
          </cell>
          <cell r="AH419">
            <v>0</v>
          </cell>
          <cell r="AI419">
            <v>0</v>
          </cell>
          <cell r="AJ419">
            <v>247914</v>
          </cell>
          <cell r="AK419">
            <v>236036</v>
          </cell>
          <cell r="AL419">
            <v>11878</v>
          </cell>
          <cell r="AM419">
            <v>0</v>
          </cell>
          <cell r="AN419">
            <v>0</v>
          </cell>
          <cell r="AO419">
            <v>0</v>
          </cell>
          <cell r="AP419">
            <v>0</v>
          </cell>
          <cell r="AQ419">
            <v>10301</v>
          </cell>
          <cell r="AR419">
            <v>128760</v>
          </cell>
          <cell r="AS419">
            <v>0</v>
          </cell>
          <cell r="AT419">
            <v>0</v>
          </cell>
        </row>
        <row r="420">
          <cell r="F420" t="str">
            <v>2441</v>
          </cell>
          <cell r="G420" t="str">
            <v/>
          </cell>
          <cell r="H420" t="str">
            <v>鉄骨製造業</v>
          </cell>
          <cell r="J420">
            <v>1</v>
          </cell>
          <cell r="K420">
            <v>14</v>
          </cell>
          <cell r="L420">
            <v>11</v>
          </cell>
          <cell r="M420">
            <v>3</v>
          </cell>
          <cell r="N420">
            <v>14</v>
          </cell>
          <cell r="O420">
            <v>11</v>
          </cell>
          <cell r="P420">
            <v>2</v>
          </cell>
          <cell r="Q420">
            <v>0</v>
          </cell>
          <cell r="R420">
            <v>1</v>
          </cell>
          <cell r="S420">
            <v>0</v>
          </cell>
          <cell r="T420">
            <v>0</v>
          </cell>
          <cell r="U420">
            <v>0</v>
          </cell>
          <cell r="V420">
            <v>0</v>
          </cell>
          <cell r="W420">
            <v>0</v>
          </cell>
          <cell r="X420">
            <v>0</v>
          </cell>
          <cell r="Y420">
            <v>0</v>
          </cell>
          <cell r="Z420">
            <v>0</v>
          </cell>
          <cell r="AA420">
            <v>5700</v>
          </cell>
          <cell r="AB420">
            <v>24840</v>
          </cell>
          <cell r="AC420">
            <v>0</v>
          </cell>
          <cell r="AD420">
            <v>0</v>
          </cell>
          <cell r="AE420">
            <v>0</v>
          </cell>
          <cell r="AF420">
            <v>0</v>
          </cell>
          <cell r="AG420">
            <v>0</v>
          </cell>
          <cell r="AH420">
            <v>0</v>
          </cell>
          <cell r="AI420">
            <v>1359</v>
          </cell>
          <cell r="AJ420">
            <v>38643</v>
          </cell>
          <cell r="AK420">
            <v>38643</v>
          </cell>
          <cell r="AL420">
            <v>0</v>
          </cell>
          <cell r="AM420">
            <v>0</v>
          </cell>
          <cell r="AN420">
            <v>0</v>
          </cell>
          <cell r="AO420">
            <v>0</v>
          </cell>
          <cell r="AP420">
            <v>0</v>
          </cell>
          <cell r="AQ420">
            <v>1022</v>
          </cell>
          <cell r="AR420">
            <v>12781</v>
          </cell>
          <cell r="AS420">
            <v>0</v>
          </cell>
          <cell r="AT420">
            <v>0</v>
          </cell>
        </row>
        <row r="421">
          <cell r="F421" t="str">
            <v/>
          </cell>
          <cell r="G421" t="str">
            <v>03</v>
          </cell>
          <cell r="I421" t="str">
            <v>　　１０人～　１９人</v>
          </cell>
          <cell r="J421">
            <v>1</v>
          </cell>
          <cell r="K421">
            <v>14</v>
          </cell>
          <cell r="L421">
            <v>11</v>
          </cell>
          <cell r="M421">
            <v>3</v>
          </cell>
          <cell r="N421">
            <v>14</v>
          </cell>
          <cell r="O421">
            <v>11</v>
          </cell>
          <cell r="P421">
            <v>2</v>
          </cell>
          <cell r="Q421">
            <v>0</v>
          </cell>
          <cell r="R421">
            <v>1</v>
          </cell>
          <cell r="S421">
            <v>0</v>
          </cell>
          <cell r="T421">
            <v>0</v>
          </cell>
          <cell r="U421">
            <v>0</v>
          </cell>
          <cell r="V421">
            <v>0</v>
          </cell>
          <cell r="W421">
            <v>0</v>
          </cell>
          <cell r="X421">
            <v>0</v>
          </cell>
          <cell r="Y421">
            <v>0</v>
          </cell>
          <cell r="Z421">
            <v>0</v>
          </cell>
          <cell r="AA421">
            <v>5700</v>
          </cell>
          <cell r="AB421">
            <v>24840</v>
          </cell>
          <cell r="AC421">
            <v>0</v>
          </cell>
          <cell r="AD421">
            <v>0</v>
          </cell>
          <cell r="AE421">
            <v>0</v>
          </cell>
          <cell r="AF421">
            <v>0</v>
          </cell>
          <cell r="AG421">
            <v>0</v>
          </cell>
          <cell r="AH421">
            <v>0</v>
          </cell>
          <cell r="AI421">
            <v>1359</v>
          </cell>
          <cell r="AJ421">
            <v>38643</v>
          </cell>
          <cell r="AK421">
            <v>38643</v>
          </cell>
          <cell r="AL421">
            <v>0</v>
          </cell>
          <cell r="AM421">
            <v>0</v>
          </cell>
          <cell r="AN421">
            <v>0</v>
          </cell>
          <cell r="AO421">
            <v>0</v>
          </cell>
          <cell r="AP421">
            <v>0</v>
          </cell>
          <cell r="AQ421">
            <v>1022</v>
          </cell>
          <cell r="AR421">
            <v>12781</v>
          </cell>
          <cell r="AS421">
            <v>0</v>
          </cell>
          <cell r="AT421">
            <v>0</v>
          </cell>
        </row>
        <row r="422">
          <cell r="F422" t="str">
            <v>2442</v>
          </cell>
          <cell r="G422" t="str">
            <v/>
          </cell>
          <cell r="H422" t="str">
            <v>建設用金属製品製造業（鉄骨を除く）</v>
          </cell>
          <cell r="J422">
            <v>4</v>
          </cell>
          <cell r="K422">
            <v>64</v>
          </cell>
          <cell r="L422">
            <v>54</v>
          </cell>
          <cell r="M422">
            <v>10</v>
          </cell>
          <cell r="N422">
            <v>63</v>
          </cell>
          <cell r="O422">
            <v>50</v>
          </cell>
          <cell r="P422">
            <v>6</v>
          </cell>
          <cell r="Q422">
            <v>3</v>
          </cell>
          <cell r="R422">
            <v>4</v>
          </cell>
          <cell r="S422">
            <v>0</v>
          </cell>
          <cell r="T422">
            <v>0</v>
          </cell>
          <cell r="U422">
            <v>1</v>
          </cell>
          <cell r="V422">
            <v>1</v>
          </cell>
          <cell r="W422">
            <v>0</v>
          </cell>
          <cell r="X422">
            <v>0</v>
          </cell>
          <cell r="Y422">
            <v>0</v>
          </cell>
          <cell r="Z422">
            <v>0</v>
          </cell>
          <cell r="AA422">
            <v>38008</v>
          </cell>
          <cell r="AB422">
            <v>60240</v>
          </cell>
          <cell r="AC422">
            <v>0</v>
          </cell>
          <cell r="AD422">
            <v>0</v>
          </cell>
          <cell r="AE422">
            <v>0</v>
          </cell>
          <cell r="AF422">
            <v>0</v>
          </cell>
          <cell r="AG422">
            <v>0</v>
          </cell>
          <cell r="AH422">
            <v>0</v>
          </cell>
          <cell r="AI422">
            <v>0</v>
          </cell>
          <cell r="AJ422">
            <v>152495</v>
          </cell>
          <cell r="AK422">
            <v>97873</v>
          </cell>
          <cell r="AL422">
            <v>49029</v>
          </cell>
          <cell r="AM422">
            <v>0</v>
          </cell>
          <cell r="AN422">
            <v>0</v>
          </cell>
          <cell r="AO422">
            <v>5593</v>
          </cell>
          <cell r="AP422">
            <v>0</v>
          </cell>
          <cell r="AQ422">
            <v>6834</v>
          </cell>
          <cell r="AR422">
            <v>85421</v>
          </cell>
          <cell r="AS422">
            <v>0</v>
          </cell>
          <cell r="AT422">
            <v>0</v>
          </cell>
        </row>
        <row r="423">
          <cell r="F423" t="str">
            <v/>
          </cell>
          <cell r="G423" t="str">
            <v>02</v>
          </cell>
          <cell r="I423" t="str">
            <v>　　　４人～　　９人</v>
          </cell>
          <cell r="J423">
            <v>1</v>
          </cell>
          <cell r="K423">
            <v>7</v>
          </cell>
          <cell r="L423">
            <v>6</v>
          </cell>
          <cell r="M423">
            <v>1</v>
          </cell>
          <cell r="N423">
            <v>7</v>
          </cell>
          <cell r="O423">
            <v>6</v>
          </cell>
          <cell r="P423">
            <v>0</v>
          </cell>
          <cell r="Q423">
            <v>0</v>
          </cell>
          <cell r="R423">
            <v>1</v>
          </cell>
          <cell r="S423">
            <v>0</v>
          </cell>
          <cell r="T423">
            <v>0</v>
          </cell>
          <cell r="U423">
            <v>0</v>
          </cell>
          <cell r="V423">
            <v>0</v>
          </cell>
          <cell r="W423">
            <v>0</v>
          </cell>
          <cell r="X423">
            <v>0</v>
          </cell>
          <cell r="Y423">
            <v>0</v>
          </cell>
          <cell r="Z423">
            <v>0</v>
          </cell>
          <cell r="AA423">
            <v>4657</v>
          </cell>
          <cell r="AB423">
            <v>3358</v>
          </cell>
          <cell r="AC423">
            <v>0</v>
          </cell>
          <cell r="AD423">
            <v>0</v>
          </cell>
          <cell r="AE423">
            <v>0</v>
          </cell>
          <cell r="AF423">
            <v>0</v>
          </cell>
          <cell r="AG423">
            <v>0</v>
          </cell>
          <cell r="AH423">
            <v>0</v>
          </cell>
          <cell r="AI423">
            <v>0</v>
          </cell>
          <cell r="AJ423">
            <v>13092</v>
          </cell>
          <cell r="AK423">
            <v>7487</v>
          </cell>
          <cell r="AL423">
            <v>12</v>
          </cell>
          <cell r="AM423">
            <v>0</v>
          </cell>
          <cell r="AN423">
            <v>0</v>
          </cell>
          <cell r="AO423">
            <v>5593</v>
          </cell>
          <cell r="AP423">
            <v>0</v>
          </cell>
          <cell r="AQ423">
            <v>721</v>
          </cell>
          <cell r="AR423">
            <v>9013</v>
          </cell>
          <cell r="AS423">
            <v>0</v>
          </cell>
          <cell r="AT423">
            <v>0</v>
          </cell>
        </row>
        <row r="424">
          <cell r="F424" t="str">
            <v/>
          </cell>
          <cell r="G424" t="str">
            <v>03</v>
          </cell>
          <cell r="I424" t="str">
            <v>　　１０人～　１９人</v>
          </cell>
          <cell r="J424">
            <v>2</v>
          </cell>
          <cell r="K424">
            <v>28</v>
          </cell>
          <cell r="L424">
            <v>23</v>
          </cell>
          <cell r="M424">
            <v>5</v>
          </cell>
          <cell r="N424">
            <v>27</v>
          </cell>
          <cell r="O424">
            <v>20</v>
          </cell>
          <cell r="P424">
            <v>5</v>
          </cell>
          <cell r="Q424">
            <v>2</v>
          </cell>
          <cell r="R424">
            <v>0</v>
          </cell>
          <cell r="S424">
            <v>0</v>
          </cell>
          <cell r="T424">
            <v>0</v>
          </cell>
          <cell r="U424">
            <v>1</v>
          </cell>
          <cell r="V424">
            <v>1</v>
          </cell>
          <cell r="W424">
            <v>0</v>
          </cell>
          <cell r="X424">
            <v>0</v>
          </cell>
          <cell r="Y424">
            <v>0</v>
          </cell>
          <cell r="Z424">
            <v>0</v>
          </cell>
          <cell r="AA424">
            <v>13235</v>
          </cell>
          <cell r="AB424">
            <v>22370</v>
          </cell>
          <cell r="AC424">
            <v>0</v>
          </cell>
          <cell r="AD424">
            <v>0</v>
          </cell>
          <cell r="AE424">
            <v>0</v>
          </cell>
          <cell r="AF424">
            <v>0</v>
          </cell>
          <cell r="AG424">
            <v>0</v>
          </cell>
          <cell r="AH424">
            <v>0</v>
          </cell>
          <cell r="AI424">
            <v>0</v>
          </cell>
          <cell r="AJ424">
            <v>49057</v>
          </cell>
          <cell r="AK424">
            <v>40</v>
          </cell>
          <cell r="AL424">
            <v>49017</v>
          </cell>
          <cell r="AM424">
            <v>0</v>
          </cell>
          <cell r="AN424">
            <v>0</v>
          </cell>
          <cell r="AO424">
            <v>0</v>
          </cell>
          <cell r="AP424">
            <v>0</v>
          </cell>
          <cell r="AQ424">
            <v>1977</v>
          </cell>
          <cell r="AR424">
            <v>24710</v>
          </cell>
          <cell r="AS424">
            <v>0</v>
          </cell>
          <cell r="AT424">
            <v>0</v>
          </cell>
        </row>
        <row r="425">
          <cell r="F425" t="str">
            <v/>
          </cell>
          <cell r="G425" t="str">
            <v>04</v>
          </cell>
          <cell r="I425" t="str">
            <v>　　２０人～　２９人</v>
          </cell>
          <cell r="J425">
            <v>1</v>
          </cell>
          <cell r="K425">
            <v>29</v>
          </cell>
          <cell r="L425">
            <v>25</v>
          </cell>
          <cell r="M425">
            <v>4</v>
          </cell>
          <cell r="N425">
            <v>29</v>
          </cell>
          <cell r="O425">
            <v>24</v>
          </cell>
          <cell r="P425">
            <v>1</v>
          </cell>
          <cell r="Q425">
            <v>1</v>
          </cell>
          <cell r="R425">
            <v>3</v>
          </cell>
          <cell r="S425">
            <v>0</v>
          </cell>
          <cell r="T425">
            <v>0</v>
          </cell>
          <cell r="U425">
            <v>0</v>
          </cell>
          <cell r="V425">
            <v>0</v>
          </cell>
          <cell r="W425">
            <v>0</v>
          </cell>
          <cell r="X425">
            <v>0</v>
          </cell>
          <cell r="Y425">
            <v>0</v>
          </cell>
          <cell r="Z425">
            <v>0</v>
          </cell>
          <cell r="AA425">
            <v>20116</v>
          </cell>
          <cell r="AB425">
            <v>34512</v>
          </cell>
          <cell r="AC425">
            <v>0</v>
          </cell>
          <cell r="AD425">
            <v>0</v>
          </cell>
          <cell r="AE425">
            <v>0</v>
          </cell>
          <cell r="AF425">
            <v>0</v>
          </cell>
          <cell r="AG425">
            <v>0</v>
          </cell>
          <cell r="AH425">
            <v>0</v>
          </cell>
          <cell r="AI425">
            <v>0</v>
          </cell>
          <cell r="AJ425">
            <v>90346</v>
          </cell>
          <cell r="AK425">
            <v>90346</v>
          </cell>
          <cell r="AL425">
            <v>0</v>
          </cell>
          <cell r="AM425">
            <v>0</v>
          </cell>
          <cell r="AN425">
            <v>0</v>
          </cell>
          <cell r="AO425">
            <v>0</v>
          </cell>
          <cell r="AP425">
            <v>0</v>
          </cell>
          <cell r="AQ425">
            <v>4136</v>
          </cell>
          <cell r="AR425">
            <v>51698</v>
          </cell>
          <cell r="AS425">
            <v>0</v>
          </cell>
          <cell r="AT425">
            <v>0</v>
          </cell>
        </row>
        <row r="426">
          <cell r="F426" t="str">
            <v>2443</v>
          </cell>
          <cell r="G426" t="str">
            <v/>
          </cell>
          <cell r="H426" t="str">
            <v>金属製サッシ・ドア製造業</v>
          </cell>
          <cell r="J426">
            <v>3</v>
          </cell>
          <cell r="K426">
            <v>19</v>
          </cell>
          <cell r="L426">
            <v>8</v>
          </cell>
          <cell r="M426">
            <v>11</v>
          </cell>
          <cell r="N426">
            <v>19</v>
          </cell>
          <cell r="O426">
            <v>3</v>
          </cell>
          <cell r="P426">
            <v>5</v>
          </cell>
          <cell r="Q426">
            <v>5</v>
          </cell>
          <cell r="R426">
            <v>6</v>
          </cell>
          <cell r="S426">
            <v>0</v>
          </cell>
          <cell r="T426">
            <v>0</v>
          </cell>
          <cell r="U426">
            <v>0</v>
          </cell>
          <cell r="V426">
            <v>0</v>
          </cell>
          <cell r="W426">
            <v>0</v>
          </cell>
          <cell r="X426">
            <v>0</v>
          </cell>
          <cell r="Y426">
            <v>0</v>
          </cell>
          <cell r="Z426">
            <v>0</v>
          </cell>
          <cell r="AA426">
            <v>5877</v>
          </cell>
          <cell r="AB426">
            <v>12026</v>
          </cell>
          <cell r="AC426">
            <v>0</v>
          </cell>
          <cell r="AD426">
            <v>0</v>
          </cell>
          <cell r="AE426">
            <v>0</v>
          </cell>
          <cell r="AF426">
            <v>0</v>
          </cell>
          <cell r="AG426">
            <v>0</v>
          </cell>
          <cell r="AH426">
            <v>0</v>
          </cell>
          <cell r="AI426">
            <v>0</v>
          </cell>
          <cell r="AJ426">
            <v>23530</v>
          </cell>
          <cell r="AK426">
            <v>23370</v>
          </cell>
          <cell r="AL426">
            <v>160</v>
          </cell>
          <cell r="AM426">
            <v>0</v>
          </cell>
          <cell r="AN426">
            <v>0</v>
          </cell>
          <cell r="AO426">
            <v>0</v>
          </cell>
          <cell r="AP426">
            <v>0</v>
          </cell>
          <cell r="AQ426">
            <v>852</v>
          </cell>
          <cell r="AR426">
            <v>10652</v>
          </cell>
          <cell r="AS426">
            <v>0</v>
          </cell>
          <cell r="AT426">
            <v>0</v>
          </cell>
        </row>
        <row r="427">
          <cell r="F427" t="str">
            <v/>
          </cell>
          <cell r="G427" t="str">
            <v>02</v>
          </cell>
          <cell r="I427" t="str">
            <v>　　　４人～　　９人</v>
          </cell>
          <cell r="J427">
            <v>3</v>
          </cell>
          <cell r="K427">
            <v>19</v>
          </cell>
          <cell r="L427">
            <v>8</v>
          </cell>
          <cell r="M427">
            <v>11</v>
          </cell>
          <cell r="N427">
            <v>19</v>
          </cell>
          <cell r="O427">
            <v>3</v>
          </cell>
          <cell r="P427">
            <v>5</v>
          </cell>
          <cell r="Q427">
            <v>5</v>
          </cell>
          <cell r="R427">
            <v>6</v>
          </cell>
          <cell r="S427">
            <v>0</v>
          </cell>
          <cell r="T427">
            <v>0</v>
          </cell>
          <cell r="U427">
            <v>0</v>
          </cell>
          <cell r="V427">
            <v>0</v>
          </cell>
          <cell r="W427">
            <v>0</v>
          </cell>
          <cell r="X427">
            <v>0</v>
          </cell>
          <cell r="Y427">
            <v>0</v>
          </cell>
          <cell r="Z427">
            <v>0</v>
          </cell>
          <cell r="AA427">
            <v>5877</v>
          </cell>
          <cell r="AB427">
            <v>12026</v>
          </cell>
          <cell r="AC427">
            <v>0</v>
          </cell>
          <cell r="AD427">
            <v>0</v>
          </cell>
          <cell r="AE427">
            <v>0</v>
          </cell>
          <cell r="AF427">
            <v>0</v>
          </cell>
          <cell r="AG427">
            <v>0</v>
          </cell>
          <cell r="AH427">
            <v>0</v>
          </cell>
          <cell r="AI427">
            <v>0</v>
          </cell>
          <cell r="AJ427">
            <v>23530</v>
          </cell>
          <cell r="AK427">
            <v>23370</v>
          </cell>
          <cell r="AL427">
            <v>160</v>
          </cell>
          <cell r="AM427">
            <v>0</v>
          </cell>
          <cell r="AN427">
            <v>0</v>
          </cell>
          <cell r="AO427">
            <v>0</v>
          </cell>
          <cell r="AP427">
            <v>0</v>
          </cell>
          <cell r="AQ427">
            <v>852</v>
          </cell>
          <cell r="AR427">
            <v>10652</v>
          </cell>
          <cell r="AS427">
            <v>0</v>
          </cell>
          <cell r="AT427">
            <v>0</v>
          </cell>
        </row>
        <row r="428">
          <cell r="F428" t="str">
            <v>2445</v>
          </cell>
          <cell r="G428" t="str">
            <v/>
          </cell>
          <cell r="H428" t="str">
            <v>建築用金属製品製造業（サッシ，ドア，建築用金物を除く）</v>
          </cell>
          <cell r="J428">
            <v>6</v>
          </cell>
          <cell r="K428">
            <v>52</v>
          </cell>
          <cell r="L428">
            <v>35</v>
          </cell>
          <cell r="M428">
            <v>17</v>
          </cell>
          <cell r="N428">
            <v>52</v>
          </cell>
          <cell r="O428">
            <v>23</v>
          </cell>
          <cell r="P428">
            <v>10</v>
          </cell>
          <cell r="Q428">
            <v>12</v>
          </cell>
          <cell r="R428">
            <v>7</v>
          </cell>
          <cell r="S428">
            <v>0</v>
          </cell>
          <cell r="T428">
            <v>0</v>
          </cell>
          <cell r="U428">
            <v>0</v>
          </cell>
          <cell r="V428">
            <v>0</v>
          </cell>
          <cell r="W428">
            <v>0</v>
          </cell>
          <cell r="X428">
            <v>0</v>
          </cell>
          <cell r="Y428">
            <v>0</v>
          </cell>
          <cell r="Z428">
            <v>0</v>
          </cell>
          <cell r="AA428">
            <v>17307</v>
          </cell>
          <cell r="AB428">
            <v>33770</v>
          </cell>
          <cell r="AC428">
            <v>0</v>
          </cell>
          <cell r="AD428">
            <v>0</v>
          </cell>
          <cell r="AE428">
            <v>0</v>
          </cell>
          <cell r="AF428">
            <v>0</v>
          </cell>
          <cell r="AG428">
            <v>0</v>
          </cell>
          <cell r="AH428">
            <v>0</v>
          </cell>
          <cell r="AI428">
            <v>0</v>
          </cell>
          <cell r="AJ428">
            <v>74980</v>
          </cell>
          <cell r="AK428">
            <v>44376</v>
          </cell>
          <cell r="AL428">
            <v>20488</v>
          </cell>
          <cell r="AM428">
            <v>0</v>
          </cell>
          <cell r="AN428">
            <v>0</v>
          </cell>
          <cell r="AO428">
            <v>10116</v>
          </cell>
          <cell r="AP428">
            <v>0</v>
          </cell>
          <cell r="AQ428">
            <v>2947</v>
          </cell>
          <cell r="AR428">
            <v>38263</v>
          </cell>
          <cell r="AS428">
            <v>0</v>
          </cell>
          <cell r="AT428">
            <v>0</v>
          </cell>
        </row>
        <row r="429">
          <cell r="F429" t="str">
            <v/>
          </cell>
          <cell r="G429" t="str">
            <v>02</v>
          </cell>
          <cell r="I429" t="str">
            <v>　　　４人～　　９人</v>
          </cell>
          <cell r="J429">
            <v>4</v>
          </cell>
          <cell r="K429">
            <v>25</v>
          </cell>
          <cell r="L429">
            <v>14</v>
          </cell>
          <cell r="M429">
            <v>11</v>
          </cell>
          <cell r="N429">
            <v>25</v>
          </cell>
          <cell r="O429">
            <v>14</v>
          </cell>
          <cell r="P429">
            <v>7</v>
          </cell>
          <cell r="Q429">
            <v>0</v>
          </cell>
          <cell r="R429">
            <v>4</v>
          </cell>
          <cell r="S429">
            <v>0</v>
          </cell>
          <cell r="T429">
            <v>0</v>
          </cell>
          <cell r="U429">
            <v>0</v>
          </cell>
          <cell r="V429">
            <v>0</v>
          </cell>
          <cell r="W429">
            <v>0</v>
          </cell>
          <cell r="X429">
            <v>0</v>
          </cell>
          <cell r="Y429">
            <v>0</v>
          </cell>
          <cell r="Z429">
            <v>0</v>
          </cell>
          <cell r="AA429">
            <v>10689</v>
          </cell>
          <cell r="AB429">
            <v>21862</v>
          </cell>
          <cell r="AC429">
            <v>0</v>
          </cell>
          <cell r="AD429">
            <v>0</v>
          </cell>
          <cell r="AE429">
            <v>0</v>
          </cell>
          <cell r="AF429">
            <v>0</v>
          </cell>
          <cell r="AG429">
            <v>0</v>
          </cell>
          <cell r="AH429">
            <v>0</v>
          </cell>
          <cell r="AI429">
            <v>0</v>
          </cell>
          <cell r="AJ429">
            <v>41231</v>
          </cell>
          <cell r="AK429">
            <v>34751</v>
          </cell>
          <cell r="AL429">
            <v>0</v>
          </cell>
          <cell r="AM429">
            <v>0</v>
          </cell>
          <cell r="AN429">
            <v>0</v>
          </cell>
          <cell r="AO429">
            <v>6480</v>
          </cell>
          <cell r="AP429">
            <v>0</v>
          </cell>
          <cell r="AQ429">
            <v>1435</v>
          </cell>
          <cell r="AR429">
            <v>17934</v>
          </cell>
          <cell r="AS429">
            <v>0</v>
          </cell>
          <cell r="AT429">
            <v>0</v>
          </cell>
        </row>
        <row r="430">
          <cell r="F430" t="str">
            <v/>
          </cell>
          <cell r="G430" t="str">
            <v>03</v>
          </cell>
          <cell r="I430" t="str">
            <v>　　１０人～　１９人</v>
          </cell>
          <cell r="J430">
            <v>2</v>
          </cell>
          <cell r="K430">
            <v>27</v>
          </cell>
          <cell r="L430">
            <v>21</v>
          </cell>
          <cell r="M430">
            <v>6</v>
          </cell>
          <cell r="N430">
            <v>27</v>
          </cell>
          <cell r="O430">
            <v>9</v>
          </cell>
          <cell r="P430">
            <v>3</v>
          </cell>
          <cell r="Q430">
            <v>12</v>
          </cell>
          <cell r="R430">
            <v>3</v>
          </cell>
          <cell r="S430">
            <v>0</v>
          </cell>
          <cell r="T430">
            <v>0</v>
          </cell>
          <cell r="U430">
            <v>0</v>
          </cell>
          <cell r="V430">
            <v>0</v>
          </cell>
          <cell r="W430">
            <v>0</v>
          </cell>
          <cell r="X430">
            <v>0</v>
          </cell>
          <cell r="Y430">
            <v>0</v>
          </cell>
          <cell r="Z430">
            <v>0</v>
          </cell>
          <cell r="AA430">
            <v>6618</v>
          </cell>
          <cell r="AB430">
            <v>11908</v>
          </cell>
          <cell r="AC430">
            <v>0</v>
          </cell>
          <cell r="AD430">
            <v>0</v>
          </cell>
          <cell r="AE430">
            <v>0</v>
          </cell>
          <cell r="AF430">
            <v>0</v>
          </cell>
          <cell r="AG430">
            <v>0</v>
          </cell>
          <cell r="AH430">
            <v>0</v>
          </cell>
          <cell r="AI430">
            <v>0</v>
          </cell>
          <cell r="AJ430">
            <v>33749</v>
          </cell>
          <cell r="AK430">
            <v>9625</v>
          </cell>
          <cell r="AL430">
            <v>20488</v>
          </cell>
          <cell r="AM430">
            <v>0</v>
          </cell>
          <cell r="AN430">
            <v>0</v>
          </cell>
          <cell r="AO430">
            <v>3636</v>
          </cell>
          <cell r="AP430">
            <v>0</v>
          </cell>
          <cell r="AQ430">
            <v>1512</v>
          </cell>
          <cell r="AR430">
            <v>20329</v>
          </cell>
          <cell r="AS430">
            <v>0</v>
          </cell>
          <cell r="AT430">
            <v>0</v>
          </cell>
        </row>
        <row r="431">
          <cell r="F431" t="str">
            <v>2446</v>
          </cell>
          <cell r="G431" t="str">
            <v/>
          </cell>
          <cell r="H431" t="str">
            <v>製缶板金業</v>
          </cell>
          <cell r="J431">
            <v>30</v>
          </cell>
          <cell r="K431">
            <v>327</v>
          </cell>
          <cell r="L431">
            <v>271</v>
          </cell>
          <cell r="M431">
            <v>56</v>
          </cell>
          <cell r="N431">
            <v>326</v>
          </cell>
          <cell r="O431">
            <v>250</v>
          </cell>
          <cell r="P431">
            <v>38</v>
          </cell>
          <cell r="Q431">
            <v>18</v>
          </cell>
          <cell r="R431">
            <v>18</v>
          </cell>
          <cell r="S431">
            <v>2</v>
          </cell>
          <cell r="T431">
            <v>0</v>
          </cell>
          <cell r="U431">
            <v>1</v>
          </cell>
          <cell r="V431">
            <v>1</v>
          </cell>
          <cell r="W431">
            <v>0</v>
          </cell>
          <cell r="X431">
            <v>0</v>
          </cell>
          <cell r="Y431">
            <v>1</v>
          </cell>
          <cell r="Z431">
            <v>0</v>
          </cell>
          <cell r="AA431">
            <v>159495</v>
          </cell>
          <cell r="AB431">
            <v>248614</v>
          </cell>
          <cell r="AC431">
            <v>0</v>
          </cell>
          <cell r="AD431">
            <v>0</v>
          </cell>
          <cell r="AE431">
            <v>0</v>
          </cell>
          <cell r="AF431">
            <v>0</v>
          </cell>
          <cell r="AG431">
            <v>0</v>
          </cell>
          <cell r="AH431">
            <v>0</v>
          </cell>
          <cell r="AI431">
            <v>1867</v>
          </cell>
          <cell r="AJ431">
            <v>522972</v>
          </cell>
          <cell r="AK431">
            <v>504118</v>
          </cell>
          <cell r="AL431">
            <v>18680</v>
          </cell>
          <cell r="AM431">
            <v>0</v>
          </cell>
          <cell r="AN431">
            <v>7</v>
          </cell>
          <cell r="AO431">
            <v>167</v>
          </cell>
          <cell r="AP431">
            <v>0</v>
          </cell>
          <cell r="AQ431">
            <v>20256</v>
          </cell>
          <cell r="AR431">
            <v>254102</v>
          </cell>
          <cell r="AS431">
            <v>0</v>
          </cell>
          <cell r="AT431">
            <v>0</v>
          </cell>
        </row>
        <row r="432">
          <cell r="F432" t="str">
            <v/>
          </cell>
          <cell r="G432" t="str">
            <v>02</v>
          </cell>
          <cell r="I432" t="str">
            <v>　　　４人～　　９人</v>
          </cell>
          <cell r="J432">
            <v>16</v>
          </cell>
          <cell r="K432">
            <v>94</v>
          </cell>
          <cell r="L432">
            <v>78</v>
          </cell>
          <cell r="M432">
            <v>16</v>
          </cell>
          <cell r="N432">
            <v>93</v>
          </cell>
          <cell r="O432">
            <v>72</v>
          </cell>
          <cell r="P432">
            <v>11</v>
          </cell>
          <cell r="Q432">
            <v>5</v>
          </cell>
          <cell r="R432">
            <v>5</v>
          </cell>
          <cell r="S432">
            <v>0</v>
          </cell>
          <cell r="T432">
            <v>0</v>
          </cell>
          <cell r="U432">
            <v>1</v>
          </cell>
          <cell r="V432">
            <v>1</v>
          </cell>
          <cell r="W432">
            <v>0</v>
          </cell>
          <cell r="X432">
            <v>0</v>
          </cell>
          <cell r="Y432">
            <v>1</v>
          </cell>
          <cell r="Z432">
            <v>0</v>
          </cell>
          <cell r="AA432">
            <v>38070</v>
          </cell>
          <cell r="AB432">
            <v>68294</v>
          </cell>
          <cell r="AC432">
            <v>0</v>
          </cell>
          <cell r="AD432">
            <v>0</v>
          </cell>
          <cell r="AE432">
            <v>0</v>
          </cell>
          <cell r="AF432">
            <v>0</v>
          </cell>
          <cell r="AG432">
            <v>0</v>
          </cell>
          <cell r="AH432">
            <v>0</v>
          </cell>
          <cell r="AI432">
            <v>613</v>
          </cell>
          <cell r="AJ432">
            <v>141916</v>
          </cell>
          <cell r="AK432">
            <v>134974</v>
          </cell>
          <cell r="AL432">
            <v>6802</v>
          </cell>
          <cell r="AM432">
            <v>0</v>
          </cell>
          <cell r="AN432">
            <v>7</v>
          </cell>
          <cell r="AO432">
            <v>133</v>
          </cell>
          <cell r="AP432">
            <v>0</v>
          </cell>
          <cell r="AQ432">
            <v>5387</v>
          </cell>
          <cell r="AR432">
            <v>68235</v>
          </cell>
          <cell r="AS432">
            <v>0</v>
          </cell>
          <cell r="AT432">
            <v>0</v>
          </cell>
        </row>
        <row r="433">
          <cell r="F433" t="str">
            <v/>
          </cell>
          <cell r="G433" t="str">
            <v>03</v>
          </cell>
          <cell r="I433" t="str">
            <v>　　１０人～　１９人</v>
          </cell>
          <cell r="J433">
            <v>10</v>
          </cell>
          <cell r="K433">
            <v>129</v>
          </cell>
          <cell r="L433">
            <v>104</v>
          </cell>
          <cell r="M433">
            <v>25</v>
          </cell>
          <cell r="N433">
            <v>129</v>
          </cell>
          <cell r="O433">
            <v>97</v>
          </cell>
          <cell r="P433">
            <v>14</v>
          </cell>
          <cell r="Q433">
            <v>5</v>
          </cell>
          <cell r="R433">
            <v>11</v>
          </cell>
          <cell r="S433">
            <v>2</v>
          </cell>
          <cell r="T433">
            <v>0</v>
          </cell>
          <cell r="U433">
            <v>0</v>
          </cell>
          <cell r="V433">
            <v>0</v>
          </cell>
          <cell r="W433">
            <v>0</v>
          </cell>
          <cell r="X433">
            <v>0</v>
          </cell>
          <cell r="Y433">
            <v>0</v>
          </cell>
          <cell r="Z433">
            <v>0</v>
          </cell>
          <cell r="AA433">
            <v>70767</v>
          </cell>
          <cell r="AB433">
            <v>105979</v>
          </cell>
          <cell r="AC433">
            <v>0</v>
          </cell>
          <cell r="AD433">
            <v>0</v>
          </cell>
          <cell r="AE433">
            <v>0</v>
          </cell>
          <cell r="AF433">
            <v>0</v>
          </cell>
          <cell r="AG433">
            <v>0</v>
          </cell>
          <cell r="AH433">
            <v>0</v>
          </cell>
          <cell r="AI433">
            <v>1254</v>
          </cell>
          <cell r="AJ433">
            <v>223488</v>
          </cell>
          <cell r="AK433">
            <v>223454</v>
          </cell>
          <cell r="AL433">
            <v>0</v>
          </cell>
          <cell r="AM433">
            <v>0</v>
          </cell>
          <cell r="AN433">
            <v>0</v>
          </cell>
          <cell r="AO433">
            <v>34</v>
          </cell>
          <cell r="AP433">
            <v>0</v>
          </cell>
          <cell r="AQ433">
            <v>8704</v>
          </cell>
          <cell r="AR433">
            <v>108805</v>
          </cell>
          <cell r="AS433">
            <v>0</v>
          </cell>
          <cell r="AT433">
            <v>0</v>
          </cell>
        </row>
        <row r="434">
          <cell r="F434" t="str">
            <v/>
          </cell>
          <cell r="G434" t="str">
            <v>04</v>
          </cell>
          <cell r="I434" t="str">
            <v>　　２０人～　２９人</v>
          </cell>
          <cell r="J434">
            <v>4</v>
          </cell>
          <cell r="K434">
            <v>104</v>
          </cell>
          <cell r="L434">
            <v>89</v>
          </cell>
          <cell r="M434">
            <v>15</v>
          </cell>
          <cell r="N434">
            <v>104</v>
          </cell>
          <cell r="O434">
            <v>81</v>
          </cell>
          <cell r="P434">
            <v>13</v>
          </cell>
          <cell r="Q434">
            <v>8</v>
          </cell>
          <cell r="R434">
            <v>2</v>
          </cell>
          <cell r="S434">
            <v>0</v>
          </cell>
          <cell r="T434">
            <v>0</v>
          </cell>
          <cell r="U434">
            <v>0</v>
          </cell>
          <cell r="V434">
            <v>0</v>
          </cell>
          <cell r="W434">
            <v>0</v>
          </cell>
          <cell r="X434">
            <v>0</v>
          </cell>
          <cell r="Y434">
            <v>0</v>
          </cell>
          <cell r="Z434">
            <v>0</v>
          </cell>
          <cell r="AA434">
            <v>50658</v>
          </cell>
          <cell r="AB434">
            <v>74341</v>
          </cell>
          <cell r="AC434">
            <v>0</v>
          </cell>
          <cell r="AD434">
            <v>0</v>
          </cell>
          <cell r="AE434">
            <v>0</v>
          </cell>
          <cell r="AF434">
            <v>0</v>
          </cell>
          <cell r="AG434">
            <v>0</v>
          </cell>
          <cell r="AH434">
            <v>0</v>
          </cell>
          <cell r="AI434">
            <v>0</v>
          </cell>
          <cell r="AJ434">
            <v>157568</v>
          </cell>
          <cell r="AK434">
            <v>145690</v>
          </cell>
          <cell r="AL434">
            <v>11878</v>
          </cell>
          <cell r="AM434">
            <v>0</v>
          </cell>
          <cell r="AN434">
            <v>0</v>
          </cell>
          <cell r="AO434">
            <v>0</v>
          </cell>
          <cell r="AP434">
            <v>0</v>
          </cell>
          <cell r="AQ434">
            <v>6165</v>
          </cell>
          <cell r="AR434">
            <v>77062</v>
          </cell>
          <cell r="AS434">
            <v>0</v>
          </cell>
          <cell r="AT434">
            <v>0</v>
          </cell>
        </row>
        <row r="435">
          <cell r="F435" t="str">
            <v>245</v>
          </cell>
          <cell r="G435" t="str">
            <v/>
          </cell>
          <cell r="H435" t="str">
            <v>金属素形材製品製造業</v>
          </cell>
          <cell r="J435">
            <v>21</v>
          </cell>
          <cell r="K435">
            <v>629</v>
          </cell>
          <cell r="L435">
            <v>424</v>
          </cell>
          <cell r="M435">
            <v>205</v>
          </cell>
          <cell r="N435">
            <v>624</v>
          </cell>
          <cell r="O435">
            <v>353</v>
          </cell>
          <cell r="P435">
            <v>96</v>
          </cell>
          <cell r="Q435">
            <v>47</v>
          </cell>
          <cell r="R435">
            <v>104</v>
          </cell>
          <cell r="S435">
            <v>19</v>
          </cell>
          <cell r="T435">
            <v>5</v>
          </cell>
          <cell r="U435">
            <v>5</v>
          </cell>
          <cell r="V435">
            <v>5</v>
          </cell>
          <cell r="W435">
            <v>0</v>
          </cell>
          <cell r="X435">
            <v>0</v>
          </cell>
          <cell r="Y435">
            <v>0</v>
          </cell>
          <cell r="Z435">
            <v>0</v>
          </cell>
          <cell r="AA435">
            <v>271598</v>
          </cell>
          <cell r="AB435">
            <v>728805</v>
          </cell>
          <cell r="AC435">
            <v>552453</v>
          </cell>
          <cell r="AD435">
            <v>943</v>
          </cell>
          <cell r="AE435">
            <v>16685</v>
          </cell>
          <cell r="AF435">
            <v>27340</v>
          </cell>
          <cell r="AG435">
            <v>121</v>
          </cell>
          <cell r="AH435">
            <v>0</v>
          </cell>
          <cell r="AI435">
            <v>423</v>
          </cell>
          <cell r="AJ435">
            <v>1395057</v>
          </cell>
          <cell r="AK435">
            <v>1384696</v>
          </cell>
          <cell r="AL435">
            <v>10332</v>
          </cell>
          <cell r="AM435">
            <v>0</v>
          </cell>
          <cell r="AN435">
            <v>29</v>
          </cell>
          <cell r="AO435">
            <v>0</v>
          </cell>
          <cell r="AP435">
            <v>0</v>
          </cell>
          <cell r="AQ435">
            <v>36608</v>
          </cell>
          <cell r="AR435">
            <v>629644</v>
          </cell>
          <cell r="AS435">
            <v>1133155</v>
          </cell>
          <cell r="AT435">
            <v>478981</v>
          </cell>
        </row>
        <row r="436">
          <cell r="F436" t="str">
            <v/>
          </cell>
          <cell r="G436" t="str">
            <v>02</v>
          </cell>
          <cell r="I436" t="str">
            <v>　　　４人～　　９人</v>
          </cell>
          <cell r="J436">
            <v>11</v>
          </cell>
          <cell r="K436">
            <v>64</v>
          </cell>
          <cell r="L436">
            <v>48</v>
          </cell>
          <cell r="M436">
            <v>16</v>
          </cell>
          <cell r="N436">
            <v>59</v>
          </cell>
          <cell r="O436">
            <v>40</v>
          </cell>
          <cell r="P436">
            <v>8</v>
          </cell>
          <cell r="Q436">
            <v>3</v>
          </cell>
          <cell r="R436">
            <v>8</v>
          </cell>
          <cell r="S436">
            <v>0</v>
          </cell>
          <cell r="T436">
            <v>0</v>
          </cell>
          <cell r="U436">
            <v>5</v>
          </cell>
          <cell r="V436">
            <v>5</v>
          </cell>
          <cell r="W436">
            <v>0</v>
          </cell>
          <cell r="X436">
            <v>0</v>
          </cell>
          <cell r="Y436">
            <v>0</v>
          </cell>
          <cell r="Z436">
            <v>0</v>
          </cell>
          <cell r="AA436">
            <v>19725</v>
          </cell>
          <cell r="AB436">
            <v>39543</v>
          </cell>
          <cell r="AC436">
            <v>0</v>
          </cell>
          <cell r="AD436">
            <v>0</v>
          </cell>
          <cell r="AE436">
            <v>0</v>
          </cell>
          <cell r="AF436">
            <v>0</v>
          </cell>
          <cell r="AG436">
            <v>0</v>
          </cell>
          <cell r="AH436">
            <v>0</v>
          </cell>
          <cell r="AI436">
            <v>129</v>
          </cell>
          <cell r="AJ436">
            <v>74138</v>
          </cell>
          <cell r="AK436">
            <v>66977</v>
          </cell>
          <cell r="AL436">
            <v>7132</v>
          </cell>
          <cell r="AM436">
            <v>0</v>
          </cell>
          <cell r="AN436">
            <v>29</v>
          </cell>
          <cell r="AO436">
            <v>0</v>
          </cell>
          <cell r="AP436">
            <v>0</v>
          </cell>
          <cell r="AQ436">
            <v>2562</v>
          </cell>
          <cell r="AR436">
            <v>32033</v>
          </cell>
          <cell r="AS436">
            <v>0</v>
          </cell>
          <cell r="AT436">
            <v>0</v>
          </cell>
        </row>
        <row r="437">
          <cell r="F437" t="str">
            <v/>
          </cell>
          <cell r="G437" t="str">
            <v>03</v>
          </cell>
          <cell r="I437" t="str">
            <v>　　１０人～　１９人</v>
          </cell>
          <cell r="J437">
            <v>5</v>
          </cell>
          <cell r="K437">
            <v>69</v>
          </cell>
          <cell r="L437">
            <v>58</v>
          </cell>
          <cell r="M437">
            <v>11</v>
          </cell>
          <cell r="N437">
            <v>69</v>
          </cell>
          <cell r="O437">
            <v>43</v>
          </cell>
          <cell r="P437">
            <v>9</v>
          </cell>
          <cell r="Q437">
            <v>2</v>
          </cell>
          <cell r="R437">
            <v>2</v>
          </cell>
          <cell r="S437">
            <v>13</v>
          </cell>
          <cell r="T437">
            <v>0</v>
          </cell>
          <cell r="U437">
            <v>0</v>
          </cell>
          <cell r="V437">
            <v>0</v>
          </cell>
          <cell r="W437">
            <v>0</v>
          </cell>
          <cell r="X437">
            <v>0</v>
          </cell>
          <cell r="Y437">
            <v>0</v>
          </cell>
          <cell r="Z437">
            <v>0</v>
          </cell>
          <cell r="AA437">
            <v>23869</v>
          </cell>
          <cell r="AB437">
            <v>45884</v>
          </cell>
          <cell r="AC437">
            <v>0</v>
          </cell>
          <cell r="AD437">
            <v>0</v>
          </cell>
          <cell r="AE437">
            <v>0</v>
          </cell>
          <cell r="AF437">
            <v>0</v>
          </cell>
          <cell r="AG437">
            <v>0</v>
          </cell>
          <cell r="AH437">
            <v>0</v>
          </cell>
          <cell r="AI437">
            <v>294</v>
          </cell>
          <cell r="AJ437">
            <v>87777</v>
          </cell>
          <cell r="AK437">
            <v>84577</v>
          </cell>
          <cell r="AL437">
            <v>3200</v>
          </cell>
          <cell r="AM437">
            <v>0</v>
          </cell>
          <cell r="AN437">
            <v>0</v>
          </cell>
          <cell r="AO437">
            <v>0</v>
          </cell>
          <cell r="AP437">
            <v>0</v>
          </cell>
          <cell r="AQ437">
            <v>3102</v>
          </cell>
          <cell r="AR437">
            <v>38791</v>
          </cell>
          <cell r="AS437">
            <v>0</v>
          </cell>
          <cell r="AT437">
            <v>0</v>
          </cell>
        </row>
        <row r="438">
          <cell r="F438" t="str">
            <v/>
          </cell>
          <cell r="G438" t="str">
            <v>04</v>
          </cell>
          <cell r="I438" t="str">
            <v>　　２０人～　２９人</v>
          </cell>
          <cell r="J438">
            <v>1</v>
          </cell>
          <cell r="K438">
            <v>29</v>
          </cell>
          <cell r="L438">
            <v>23</v>
          </cell>
          <cell r="M438">
            <v>6</v>
          </cell>
          <cell r="N438">
            <v>29</v>
          </cell>
          <cell r="O438">
            <v>20</v>
          </cell>
          <cell r="P438">
            <v>6</v>
          </cell>
          <cell r="Q438">
            <v>3</v>
          </cell>
          <cell r="R438">
            <v>0</v>
          </cell>
          <cell r="S438">
            <v>0</v>
          </cell>
          <cell r="T438">
            <v>0</v>
          </cell>
          <cell r="U438">
            <v>0</v>
          </cell>
          <cell r="V438">
            <v>0</v>
          </cell>
          <cell r="W438">
            <v>0</v>
          </cell>
          <cell r="X438">
            <v>0</v>
          </cell>
          <cell r="Y438">
            <v>0</v>
          </cell>
          <cell r="Z438">
            <v>0</v>
          </cell>
          <cell r="AA438">
            <v>9761</v>
          </cell>
          <cell r="AB438">
            <v>45836</v>
          </cell>
          <cell r="AC438">
            <v>0</v>
          </cell>
          <cell r="AD438">
            <v>0</v>
          </cell>
          <cell r="AE438">
            <v>0</v>
          </cell>
          <cell r="AF438">
            <v>0</v>
          </cell>
          <cell r="AG438">
            <v>0</v>
          </cell>
          <cell r="AH438">
            <v>0</v>
          </cell>
          <cell r="AI438">
            <v>0</v>
          </cell>
          <cell r="AJ438">
            <v>103243</v>
          </cell>
          <cell r="AK438">
            <v>103243</v>
          </cell>
          <cell r="AL438">
            <v>0</v>
          </cell>
          <cell r="AM438">
            <v>0</v>
          </cell>
          <cell r="AN438">
            <v>0</v>
          </cell>
          <cell r="AO438">
            <v>0</v>
          </cell>
          <cell r="AP438">
            <v>0</v>
          </cell>
          <cell r="AQ438">
            <v>4252</v>
          </cell>
          <cell r="AR438">
            <v>53155</v>
          </cell>
          <cell r="AS438">
            <v>0</v>
          </cell>
          <cell r="AT438">
            <v>0</v>
          </cell>
        </row>
        <row r="439">
          <cell r="F439" t="str">
            <v/>
          </cell>
          <cell r="G439" t="str">
            <v>05</v>
          </cell>
          <cell r="I439" t="str">
            <v>　　３０人～　４９人</v>
          </cell>
          <cell r="J439">
            <v>2</v>
          </cell>
          <cell r="K439">
            <v>72</v>
          </cell>
          <cell r="L439">
            <v>47</v>
          </cell>
          <cell r="M439">
            <v>25</v>
          </cell>
          <cell r="N439">
            <v>72</v>
          </cell>
          <cell r="O439">
            <v>34</v>
          </cell>
          <cell r="P439">
            <v>8</v>
          </cell>
          <cell r="Q439">
            <v>7</v>
          </cell>
          <cell r="R439">
            <v>12</v>
          </cell>
          <cell r="S439">
            <v>6</v>
          </cell>
          <cell r="T439">
            <v>5</v>
          </cell>
          <cell r="U439">
            <v>0</v>
          </cell>
          <cell r="V439">
            <v>0</v>
          </cell>
          <cell r="W439">
            <v>0</v>
          </cell>
          <cell r="X439">
            <v>0</v>
          </cell>
          <cell r="Y439">
            <v>0</v>
          </cell>
          <cell r="Z439">
            <v>0</v>
          </cell>
          <cell r="AA439">
            <v>23619</v>
          </cell>
          <cell r="AB439">
            <v>64708</v>
          </cell>
          <cell r="AC439">
            <v>57232</v>
          </cell>
          <cell r="AD439">
            <v>146</v>
          </cell>
          <cell r="AE439">
            <v>2929</v>
          </cell>
          <cell r="AF439">
            <v>4280</v>
          </cell>
          <cell r="AG439">
            <v>121</v>
          </cell>
          <cell r="AH439">
            <v>0</v>
          </cell>
          <cell r="AI439">
            <v>0</v>
          </cell>
          <cell r="AJ439">
            <v>123801</v>
          </cell>
          <cell r="AK439">
            <v>123801</v>
          </cell>
          <cell r="AL439">
            <v>0</v>
          </cell>
          <cell r="AM439">
            <v>0</v>
          </cell>
          <cell r="AN439">
            <v>0</v>
          </cell>
          <cell r="AO439">
            <v>0</v>
          </cell>
          <cell r="AP439">
            <v>0</v>
          </cell>
          <cell r="AQ439">
            <v>4027</v>
          </cell>
          <cell r="AR439">
            <v>55066</v>
          </cell>
          <cell r="AS439">
            <v>122205</v>
          </cell>
          <cell r="AT439">
            <v>49643</v>
          </cell>
        </row>
        <row r="440">
          <cell r="F440" t="str">
            <v/>
          </cell>
          <cell r="G440" t="str">
            <v>07</v>
          </cell>
          <cell r="I440" t="str">
            <v>　１００人～１９９人</v>
          </cell>
          <cell r="J440">
            <v>1</v>
          </cell>
          <cell r="K440">
            <v>111</v>
          </cell>
          <cell r="L440">
            <v>87</v>
          </cell>
          <cell r="M440">
            <v>24</v>
          </cell>
          <cell r="N440">
            <v>111</v>
          </cell>
          <cell r="O440">
            <v>87</v>
          </cell>
          <cell r="P440">
            <v>24</v>
          </cell>
          <cell r="Q440">
            <v>0</v>
          </cell>
          <cell r="R440">
            <v>0</v>
          </cell>
          <cell r="S440">
            <v>0</v>
          </cell>
          <cell r="T440">
            <v>0</v>
          </cell>
          <cell r="U440">
            <v>0</v>
          </cell>
          <cell r="V440">
            <v>0</v>
          </cell>
          <cell r="W440">
            <v>0</v>
          </cell>
          <cell r="X440">
            <v>0</v>
          </cell>
          <cell r="Y440">
            <v>0</v>
          </cell>
          <cell r="Z440">
            <v>0</v>
          </cell>
          <cell r="AA440">
            <v>44984</v>
          </cell>
          <cell r="AB440">
            <v>85298</v>
          </cell>
          <cell r="AC440">
            <v>79213</v>
          </cell>
          <cell r="AD440">
            <v>0</v>
          </cell>
          <cell r="AE440">
            <v>6085</v>
          </cell>
          <cell r="AF440">
            <v>0</v>
          </cell>
          <cell r="AG440">
            <v>0</v>
          </cell>
          <cell r="AH440">
            <v>0</v>
          </cell>
          <cell r="AI440">
            <v>0</v>
          </cell>
          <cell r="AJ440">
            <v>218047</v>
          </cell>
          <cell r="AK440">
            <v>218047</v>
          </cell>
          <cell r="AL440">
            <v>0</v>
          </cell>
          <cell r="AM440">
            <v>0</v>
          </cell>
          <cell r="AN440">
            <v>0</v>
          </cell>
          <cell r="AO440">
            <v>0</v>
          </cell>
          <cell r="AP440">
            <v>0</v>
          </cell>
          <cell r="AQ440">
            <v>9140</v>
          </cell>
          <cell r="AR440">
            <v>123609</v>
          </cell>
          <cell r="AS440">
            <v>226824</v>
          </cell>
          <cell r="AT440">
            <v>114535</v>
          </cell>
        </row>
        <row r="441">
          <cell r="F441" t="str">
            <v/>
          </cell>
          <cell r="G441" t="str">
            <v>08</v>
          </cell>
          <cell r="I441" t="str">
            <v>　２００人～２９９人</v>
          </cell>
          <cell r="J441">
            <v>1</v>
          </cell>
          <cell r="K441">
            <v>284</v>
          </cell>
          <cell r="L441">
            <v>161</v>
          </cell>
          <cell r="M441">
            <v>123</v>
          </cell>
          <cell r="N441">
            <v>284</v>
          </cell>
          <cell r="O441">
            <v>129</v>
          </cell>
          <cell r="P441">
            <v>41</v>
          </cell>
          <cell r="Q441">
            <v>32</v>
          </cell>
          <cell r="R441">
            <v>82</v>
          </cell>
          <cell r="S441">
            <v>0</v>
          </cell>
          <cell r="T441">
            <v>0</v>
          </cell>
          <cell r="U441">
            <v>0</v>
          </cell>
          <cell r="V441">
            <v>0</v>
          </cell>
          <cell r="W441">
            <v>0</v>
          </cell>
          <cell r="X441">
            <v>0</v>
          </cell>
          <cell r="Y441">
            <v>0</v>
          </cell>
          <cell r="Z441">
            <v>0</v>
          </cell>
          <cell r="AA441">
            <v>149640</v>
          </cell>
          <cell r="AB441">
            <v>447536</v>
          </cell>
          <cell r="AC441">
            <v>416008</v>
          </cell>
          <cell r="AD441">
            <v>797</v>
          </cell>
          <cell r="AE441">
            <v>7671</v>
          </cell>
          <cell r="AF441">
            <v>23060</v>
          </cell>
          <cell r="AG441">
            <v>0</v>
          </cell>
          <cell r="AH441">
            <v>0</v>
          </cell>
          <cell r="AI441">
            <v>0</v>
          </cell>
          <cell r="AJ441">
            <v>788051</v>
          </cell>
          <cell r="AK441">
            <v>788051</v>
          </cell>
          <cell r="AL441">
            <v>0</v>
          </cell>
          <cell r="AM441">
            <v>0</v>
          </cell>
          <cell r="AN441">
            <v>0</v>
          </cell>
          <cell r="AO441">
            <v>0</v>
          </cell>
          <cell r="AP441">
            <v>0</v>
          </cell>
          <cell r="AQ441">
            <v>13525</v>
          </cell>
          <cell r="AR441">
            <v>326990</v>
          </cell>
          <cell r="AS441">
            <v>784126</v>
          </cell>
          <cell r="AT441">
            <v>314803</v>
          </cell>
        </row>
        <row r="442">
          <cell r="F442" t="str">
            <v>2452</v>
          </cell>
          <cell r="G442" t="str">
            <v/>
          </cell>
          <cell r="H442" t="str">
            <v>金属プレス製品製造業（アルミニウム・同合金を除く）</v>
          </cell>
          <cell r="J442">
            <v>21</v>
          </cell>
          <cell r="K442">
            <v>629</v>
          </cell>
          <cell r="L442">
            <v>424</v>
          </cell>
          <cell r="M442">
            <v>205</v>
          </cell>
          <cell r="N442">
            <v>624</v>
          </cell>
          <cell r="O442">
            <v>353</v>
          </cell>
          <cell r="P442">
            <v>96</v>
          </cell>
          <cell r="Q442">
            <v>47</v>
          </cell>
          <cell r="R442">
            <v>104</v>
          </cell>
          <cell r="S442">
            <v>19</v>
          </cell>
          <cell r="T442">
            <v>5</v>
          </cell>
          <cell r="U442">
            <v>5</v>
          </cell>
          <cell r="V442">
            <v>5</v>
          </cell>
          <cell r="W442">
            <v>0</v>
          </cell>
          <cell r="X442">
            <v>0</v>
          </cell>
          <cell r="Y442">
            <v>0</v>
          </cell>
          <cell r="Z442">
            <v>0</v>
          </cell>
          <cell r="AA442">
            <v>271598</v>
          </cell>
          <cell r="AB442">
            <v>728805</v>
          </cell>
          <cell r="AC442">
            <v>552453</v>
          </cell>
          <cell r="AD442">
            <v>943</v>
          </cell>
          <cell r="AE442">
            <v>16685</v>
          </cell>
          <cell r="AF442">
            <v>27340</v>
          </cell>
          <cell r="AG442">
            <v>121</v>
          </cell>
          <cell r="AH442">
            <v>0</v>
          </cell>
          <cell r="AI442">
            <v>423</v>
          </cell>
          <cell r="AJ442">
            <v>1395057</v>
          </cell>
          <cell r="AK442">
            <v>1384696</v>
          </cell>
          <cell r="AL442">
            <v>10332</v>
          </cell>
          <cell r="AM442">
            <v>0</v>
          </cell>
          <cell r="AN442">
            <v>29</v>
          </cell>
          <cell r="AO442">
            <v>0</v>
          </cell>
          <cell r="AP442">
            <v>0</v>
          </cell>
          <cell r="AQ442">
            <v>36608</v>
          </cell>
          <cell r="AR442">
            <v>629644</v>
          </cell>
          <cell r="AS442">
            <v>1133155</v>
          </cell>
          <cell r="AT442">
            <v>478981</v>
          </cell>
        </row>
        <row r="443">
          <cell r="F443" t="str">
            <v/>
          </cell>
          <cell r="G443" t="str">
            <v>02</v>
          </cell>
          <cell r="I443" t="str">
            <v>　　　４人～　　９人</v>
          </cell>
          <cell r="J443">
            <v>11</v>
          </cell>
          <cell r="K443">
            <v>64</v>
          </cell>
          <cell r="L443">
            <v>48</v>
          </cell>
          <cell r="M443">
            <v>16</v>
          </cell>
          <cell r="N443">
            <v>59</v>
          </cell>
          <cell r="O443">
            <v>40</v>
          </cell>
          <cell r="P443">
            <v>8</v>
          </cell>
          <cell r="Q443">
            <v>3</v>
          </cell>
          <cell r="R443">
            <v>8</v>
          </cell>
          <cell r="S443">
            <v>0</v>
          </cell>
          <cell r="T443">
            <v>0</v>
          </cell>
          <cell r="U443">
            <v>5</v>
          </cell>
          <cell r="V443">
            <v>5</v>
          </cell>
          <cell r="W443">
            <v>0</v>
          </cell>
          <cell r="X443">
            <v>0</v>
          </cell>
          <cell r="Y443">
            <v>0</v>
          </cell>
          <cell r="Z443">
            <v>0</v>
          </cell>
          <cell r="AA443">
            <v>19725</v>
          </cell>
          <cell r="AB443">
            <v>39543</v>
          </cell>
          <cell r="AC443">
            <v>0</v>
          </cell>
          <cell r="AD443">
            <v>0</v>
          </cell>
          <cell r="AE443">
            <v>0</v>
          </cell>
          <cell r="AF443">
            <v>0</v>
          </cell>
          <cell r="AG443">
            <v>0</v>
          </cell>
          <cell r="AH443">
            <v>0</v>
          </cell>
          <cell r="AI443">
            <v>129</v>
          </cell>
          <cell r="AJ443">
            <v>74138</v>
          </cell>
          <cell r="AK443">
            <v>66977</v>
          </cell>
          <cell r="AL443">
            <v>7132</v>
          </cell>
          <cell r="AM443">
            <v>0</v>
          </cell>
          <cell r="AN443">
            <v>29</v>
          </cell>
          <cell r="AO443">
            <v>0</v>
          </cell>
          <cell r="AP443">
            <v>0</v>
          </cell>
          <cell r="AQ443">
            <v>2562</v>
          </cell>
          <cell r="AR443">
            <v>32033</v>
          </cell>
          <cell r="AS443">
            <v>0</v>
          </cell>
          <cell r="AT443">
            <v>0</v>
          </cell>
        </row>
        <row r="444">
          <cell r="F444" t="str">
            <v/>
          </cell>
          <cell r="G444" t="str">
            <v>03</v>
          </cell>
          <cell r="I444" t="str">
            <v>　　１０人～　１９人</v>
          </cell>
          <cell r="J444">
            <v>5</v>
          </cell>
          <cell r="K444">
            <v>69</v>
          </cell>
          <cell r="L444">
            <v>58</v>
          </cell>
          <cell r="M444">
            <v>11</v>
          </cell>
          <cell r="N444">
            <v>69</v>
          </cell>
          <cell r="O444">
            <v>43</v>
          </cell>
          <cell r="P444">
            <v>9</v>
          </cell>
          <cell r="Q444">
            <v>2</v>
          </cell>
          <cell r="R444">
            <v>2</v>
          </cell>
          <cell r="S444">
            <v>13</v>
          </cell>
          <cell r="T444">
            <v>0</v>
          </cell>
          <cell r="U444">
            <v>0</v>
          </cell>
          <cell r="V444">
            <v>0</v>
          </cell>
          <cell r="W444">
            <v>0</v>
          </cell>
          <cell r="X444">
            <v>0</v>
          </cell>
          <cell r="Y444">
            <v>0</v>
          </cell>
          <cell r="Z444">
            <v>0</v>
          </cell>
          <cell r="AA444">
            <v>23869</v>
          </cell>
          <cell r="AB444">
            <v>45884</v>
          </cell>
          <cell r="AC444">
            <v>0</v>
          </cell>
          <cell r="AD444">
            <v>0</v>
          </cell>
          <cell r="AE444">
            <v>0</v>
          </cell>
          <cell r="AF444">
            <v>0</v>
          </cell>
          <cell r="AG444">
            <v>0</v>
          </cell>
          <cell r="AH444">
            <v>0</v>
          </cell>
          <cell r="AI444">
            <v>294</v>
          </cell>
          <cell r="AJ444">
            <v>87777</v>
          </cell>
          <cell r="AK444">
            <v>84577</v>
          </cell>
          <cell r="AL444">
            <v>3200</v>
          </cell>
          <cell r="AM444">
            <v>0</v>
          </cell>
          <cell r="AN444">
            <v>0</v>
          </cell>
          <cell r="AO444">
            <v>0</v>
          </cell>
          <cell r="AP444">
            <v>0</v>
          </cell>
          <cell r="AQ444">
            <v>3102</v>
          </cell>
          <cell r="AR444">
            <v>38791</v>
          </cell>
          <cell r="AS444">
            <v>0</v>
          </cell>
          <cell r="AT444">
            <v>0</v>
          </cell>
        </row>
        <row r="445">
          <cell r="F445" t="str">
            <v/>
          </cell>
          <cell r="G445" t="str">
            <v>04</v>
          </cell>
          <cell r="I445" t="str">
            <v>　　２０人～　２９人</v>
          </cell>
          <cell r="J445">
            <v>1</v>
          </cell>
          <cell r="K445">
            <v>29</v>
          </cell>
          <cell r="L445">
            <v>23</v>
          </cell>
          <cell r="M445">
            <v>6</v>
          </cell>
          <cell r="N445">
            <v>29</v>
          </cell>
          <cell r="O445">
            <v>20</v>
          </cell>
          <cell r="P445">
            <v>6</v>
          </cell>
          <cell r="Q445">
            <v>3</v>
          </cell>
          <cell r="R445">
            <v>0</v>
          </cell>
          <cell r="S445">
            <v>0</v>
          </cell>
          <cell r="T445">
            <v>0</v>
          </cell>
          <cell r="U445">
            <v>0</v>
          </cell>
          <cell r="V445">
            <v>0</v>
          </cell>
          <cell r="W445">
            <v>0</v>
          </cell>
          <cell r="X445">
            <v>0</v>
          </cell>
          <cell r="Y445">
            <v>0</v>
          </cell>
          <cell r="Z445">
            <v>0</v>
          </cell>
          <cell r="AA445">
            <v>9761</v>
          </cell>
          <cell r="AB445">
            <v>45836</v>
          </cell>
          <cell r="AC445">
            <v>0</v>
          </cell>
          <cell r="AD445">
            <v>0</v>
          </cell>
          <cell r="AE445">
            <v>0</v>
          </cell>
          <cell r="AF445">
            <v>0</v>
          </cell>
          <cell r="AG445">
            <v>0</v>
          </cell>
          <cell r="AH445">
            <v>0</v>
          </cell>
          <cell r="AI445">
            <v>0</v>
          </cell>
          <cell r="AJ445">
            <v>103243</v>
          </cell>
          <cell r="AK445">
            <v>103243</v>
          </cell>
          <cell r="AL445">
            <v>0</v>
          </cell>
          <cell r="AM445">
            <v>0</v>
          </cell>
          <cell r="AN445">
            <v>0</v>
          </cell>
          <cell r="AO445">
            <v>0</v>
          </cell>
          <cell r="AP445">
            <v>0</v>
          </cell>
          <cell r="AQ445">
            <v>4252</v>
          </cell>
          <cell r="AR445">
            <v>53155</v>
          </cell>
          <cell r="AS445">
            <v>0</v>
          </cell>
          <cell r="AT445">
            <v>0</v>
          </cell>
        </row>
        <row r="446">
          <cell r="F446" t="str">
            <v/>
          </cell>
          <cell r="G446" t="str">
            <v>05</v>
          </cell>
          <cell r="I446" t="str">
            <v>　　３０人～　４９人</v>
          </cell>
          <cell r="J446">
            <v>2</v>
          </cell>
          <cell r="K446">
            <v>72</v>
          </cell>
          <cell r="L446">
            <v>47</v>
          </cell>
          <cell r="M446">
            <v>25</v>
          </cell>
          <cell r="N446">
            <v>72</v>
          </cell>
          <cell r="O446">
            <v>34</v>
          </cell>
          <cell r="P446">
            <v>8</v>
          </cell>
          <cell r="Q446">
            <v>7</v>
          </cell>
          <cell r="R446">
            <v>12</v>
          </cell>
          <cell r="S446">
            <v>6</v>
          </cell>
          <cell r="T446">
            <v>5</v>
          </cell>
          <cell r="U446">
            <v>0</v>
          </cell>
          <cell r="V446">
            <v>0</v>
          </cell>
          <cell r="W446">
            <v>0</v>
          </cell>
          <cell r="X446">
            <v>0</v>
          </cell>
          <cell r="Y446">
            <v>0</v>
          </cell>
          <cell r="Z446">
            <v>0</v>
          </cell>
          <cell r="AA446">
            <v>23619</v>
          </cell>
          <cell r="AB446">
            <v>64708</v>
          </cell>
          <cell r="AC446">
            <v>57232</v>
          </cell>
          <cell r="AD446">
            <v>146</v>
          </cell>
          <cell r="AE446">
            <v>2929</v>
          </cell>
          <cell r="AF446">
            <v>4280</v>
          </cell>
          <cell r="AG446">
            <v>121</v>
          </cell>
          <cell r="AH446">
            <v>0</v>
          </cell>
          <cell r="AI446">
            <v>0</v>
          </cell>
          <cell r="AJ446">
            <v>123801</v>
          </cell>
          <cell r="AK446">
            <v>123801</v>
          </cell>
          <cell r="AL446">
            <v>0</v>
          </cell>
          <cell r="AM446">
            <v>0</v>
          </cell>
          <cell r="AN446">
            <v>0</v>
          </cell>
          <cell r="AO446">
            <v>0</v>
          </cell>
          <cell r="AP446">
            <v>0</v>
          </cell>
          <cell r="AQ446">
            <v>4027</v>
          </cell>
          <cell r="AR446">
            <v>55066</v>
          </cell>
          <cell r="AS446">
            <v>122205</v>
          </cell>
          <cell r="AT446">
            <v>49643</v>
          </cell>
        </row>
        <row r="447">
          <cell r="F447" t="str">
            <v/>
          </cell>
          <cell r="G447" t="str">
            <v>07</v>
          </cell>
          <cell r="I447" t="str">
            <v>　１００人～１９９人</v>
          </cell>
          <cell r="J447">
            <v>1</v>
          </cell>
          <cell r="K447">
            <v>111</v>
          </cell>
          <cell r="L447">
            <v>87</v>
          </cell>
          <cell r="M447">
            <v>24</v>
          </cell>
          <cell r="N447">
            <v>111</v>
          </cell>
          <cell r="O447">
            <v>87</v>
          </cell>
          <cell r="P447">
            <v>24</v>
          </cell>
          <cell r="Q447">
            <v>0</v>
          </cell>
          <cell r="R447">
            <v>0</v>
          </cell>
          <cell r="S447">
            <v>0</v>
          </cell>
          <cell r="T447">
            <v>0</v>
          </cell>
          <cell r="U447">
            <v>0</v>
          </cell>
          <cell r="V447">
            <v>0</v>
          </cell>
          <cell r="W447">
            <v>0</v>
          </cell>
          <cell r="X447">
            <v>0</v>
          </cell>
          <cell r="Y447">
            <v>0</v>
          </cell>
          <cell r="Z447">
            <v>0</v>
          </cell>
          <cell r="AA447">
            <v>44984</v>
          </cell>
          <cell r="AB447">
            <v>85298</v>
          </cell>
          <cell r="AC447">
            <v>79213</v>
          </cell>
          <cell r="AD447">
            <v>0</v>
          </cell>
          <cell r="AE447">
            <v>6085</v>
          </cell>
          <cell r="AF447">
            <v>0</v>
          </cell>
          <cell r="AG447">
            <v>0</v>
          </cell>
          <cell r="AH447">
            <v>0</v>
          </cell>
          <cell r="AI447">
            <v>0</v>
          </cell>
          <cell r="AJ447">
            <v>218047</v>
          </cell>
          <cell r="AK447">
            <v>218047</v>
          </cell>
          <cell r="AL447">
            <v>0</v>
          </cell>
          <cell r="AM447">
            <v>0</v>
          </cell>
          <cell r="AN447">
            <v>0</v>
          </cell>
          <cell r="AO447">
            <v>0</v>
          </cell>
          <cell r="AP447">
            <v>0</v>
          </cell>
          <cell r="AQ447">
            <v>9140</v>
          </cell>
          <cell r="AR447">
            <v>123609</v>
          </cell>
          <cell r="AS447">
            <v>226824</v>
          </cell>
          <cell r="AT447">
            <v>114535</v>
          </cell>
        </row>
        <row r="448">
          <cell r="F448" t="str">
            <v/>
          </cell>
          <cell r="G448" t="str">
            <v>08</v>
          </cell>
          <cell r="I448" t="str">
            <v>　２００人～２９９人</v>
          </cell>
          <cell r="J448">
            <v>1</v>
          </cell>
          <cell r="K448">
            <v>284</v>
          </cell>
          <cell r="L448">
            <v>161</v>
          </cell>
          <cell r="M448">
            <v>123</v>
          </cell>
          <cell r="N448">
            <v>284</v>
          </cell>
          <cell r="O448">
            <v>129</v>
          </cell>
          <cell r="P448">
            <v>41</v>
          </cell>
          <cell r="Q448">
            <v>32</v>
          </cell>
          <cell r="R448">
            <v>82</v>
          </cell>
          <cell r="S448">
            <v>0</v>
          </cell>
          <cell r="T448">
            <v>0</v>
          </cell>
          <cell r="U448">
            <v>0</v>
          </cell>
          <cell r="V448">
            <v>0</v>
          </cell>
          <cell r="W448">
            <v>0</v>
          </cell>
          <cell r="X448">
            <v>0</v>
          </cell>
          <cell r="Y448">
            <v>0</v>
          </cell>
          <cell r="Z448">
            <v>0</v>
          </cell>
          <cell r="AA448">
            <v>149640</v>
          </cell>
          <cell r="AB448">
            <v>447536</v>
          </cell>
          <cell r="AC448">
            <v>416008</v>
          </cell>
          <cell r="AD448">
            <v>797</v>
          </cell>
          <cell r="AE448">
            <v>7671</v>
          </cell>
          <cell r="AF448">
            <v>23060</v>
          </cell>
          <cell r="AG448">
            <v>0</v>
          </cell>
          <cell r="AH448">
            <v>0</v>
          </cell>
          <cell r="AI448">
            <v>0</v>
          </cell>
          <cell r="AJ448">
            <v>788051</v>
          </cell>
          <cell r="AK448">
            <v>788051</v>
          </cell>
          <cell r="AL448">
            <v>0</v>
          </cell>
          <cell r="AM448">
            <v>0</v>
          </cell>
          <cell r="AN448">
            <v>0</v>
          </cell>
          <cell r="AO448">
            <v>0</v>
          </cell>
          <cell r="AP448">
            <v>0</v>
          </cell>
          <cell r="AQ448">
            <v>13525</v>
          </cell>
          <cell r="AR448">
            <v>326990</v>
          </cell>
          <cell r="AS448">
            <v>784126</v>
          </cell>
          <cell r="AT448">
            <v>314803</v>
          </cell>
        </row>
        <row r="449">
          <cell r="F449" t="str">
            <v>246</v>
          </cell>
          <cell r="G449" t="str">
            <v/>
          </cell>
          <cell r="H449" t="str">
            <v>金属被覆・彫刻業、熱処理業（ほうろう鉄器を除く）</v>
          </cell>
          <cell r="J449">
            <v>25</v>
          </cell>
          <cell r="K449">
            <v>239</v>
          </cell>
          <cell r="L449">
            <v>188</v>
          </cell>
          <cell r="M449">
            <v>51</v>
          </cell>
          <cell r="N449">
            <v>233</v>
          </cell>
          <cell r="O449">
            <v>159</v>
          </cell>
          <cell r="P449">
            <v>33</v>
          </cell>
          <cell r="Q449">
            <v>17</v>
          </cell>
          <cell r="R449">
            <v>10</v>
          </cell>
          <cell r="S449">
            <v>9</v>
          </cell>
          <cell r="T449">
            <v>5</v>
          </cell>
          <cell r="U449">
            <v>6</v>
          </cell>
          <cell r="V449">
            <v>3</v>
          </cell>
          <cell r="W449">
            <v>3</v>
          </cell>
          <cell r="X449">
            <v>3</v>
          </cell>
          <cell r="Y449">
            <v>0</v>
          </cell>
          <cell r="Z449">
            <v>0</v>
          </cell>
          <cell r="AA449">
            <v>94167</v>
          </cell>
          <cell r="AB449">
            <v>80283</v>
          </cell>
          <cell r="AC449">
            <v>0</v>
          </cell>
          <cell r="AD449">
            <v>0</v>
          </cell>
          <cell r="AE449">
            <v>0</v>
          </cell>
          <cell r="AF449">
            <v>0</v>
          </cell>
          <cell r="AG449">
            <v>0</v>
          </cell>
          <cell r="AH449">
            <v>0</v>
          </cell>
          <cell r="AI449">
            <v>4</v>
          </cell>
          <cell r="AJ449">
            <v>276467</v>
          </cell>
          <cell r="AK449">
            <v>15936</v>
          </cell>
          <cell r="AL449">
            <v>260518</v>
          </cell>
          <cell r="AM449">
            <v>0</v>
          </cell>
          <cell r="AN449">
            <v>13</v>
          </cell>
          <cell r="AO449">
            <v>0</v>
          </cell>
          <cell r="AP449">
            <v>0</v>
          </cell>
          <cell r="AQ449">
            <v>13451</v>
          </cell>
          <cell r="AR449">
            <v>182733</v>
          </cell>
          <cell r="AS449">
            <v>0</v>
          </cell>
          <cell r="AT449">
            <v>0</v>
          </cell>
        </row>
        <row r="450">
          <cell r="F450" t="str">
            <v/>
          </cell>
          <cell r="G450" t="str">
            <v>02</v>
          </cell>
          <cell r="I450" t="str">
            <v>　　　４人～　　９人</v>
          </cell>
          <cell r="J450">
            <v>15</v>
          </cell>
          <cell r="K450">
            <v>93</v>
          </cell>
          <cell r="L450">
            <v>71</v>
          </cell>
          <cell r="M450">
            <v>22</v>
          </cell>
          <cell r="N450">
            <v>87</v>
          </cell>
          <cell r="O450">
            <v>60</v>
          </cell>
          <cell r="P450">
            <v>11</v>
          </cell>
          <cell r="Q450">
            <v>8</v>
          </cell>
          <cell r="R450">
            <v>8</v>
          </cell>
          <cell r="S450">
            <v>0</v>
          </cell>
          <cell r="T450">
            <v>0</v>
          </cell>
          <cell r="U450">
            <v>6</v>
          </cell>
          <cell r="V450">
            <v>3</v>
          </cell>
          <cell r="W450">
            <v>3</v>
          </cell>
          <cell r="X450">
            <v>2</v>
          </cell>
          <cell r="Y450">
            <v>0</v>
          </cell>
          <cell r="Z450">
            <v>0</v>
          </cell>
          <cell r="AA450">
            <v>35593</v>
          </cell>
          <cell r="AB450">
            <v>25233</v>
          </cell>
          <cell r="AC450">
            <v>0</v>
          </cell>
          <cell r="AD450">
            <v>0</v>
          </cell>
          <cell r="AE450">
            <v>0</v>
          </cell>
          <cell r="AF450">
            <v>0</v>
          </cell>
          <cell r="AG450">
            <v>0</v>
          </cell>
          <cell r="AH450">
            <v>0</v>
          </cell>
          <cell r="AI450">
            <v>4</v>
          </cell>
          <cell r="AJ450">
            <v>99287</v>
          </cell>
          <cell r="AK450">
            <v>7512</v>
          </cell>
          <cell r="AL450">
            <v>91762</v>
          </cell>
          <cell r="AM450">
            <v>0</v>
          </cell>
          <cell r="AN450">
            <v>13</v>
          </cell>
          <cell r="AO450">
            <v>0</v>
          </cell>
          <cell r="AP450">
            <v>0</v>
          </cell>
          <cell r="AQ450">
            <v>5480</v>
          </cell>
          <cell r="AR450">
            <v>68574</v>
          </cell>
          <cell r="AS450">
            <v>0</v>
          </cell>
          <cell r="AT450">
            <v>0</v>
          </cell>
        </row>
        <row r="451">
          <cell r="F451" t="str">
            <v/>
          </cell>
          <cell r="G451" t="str">
            <v>03</v>
          </cell>
          <cell r="I451" t="str">
            <v>　　１０人～　１９人</v>
          </cell>
          <cell r="J451">
            <v>9</v>
          </cell>
          <cell r="K451">
            <v>122</v>
          </cell>
          <cell r="L451">
            <v>100</v>
          </cell>
          <cell r="M451">
            <v>22</v>
          </cell>
          <cell r="N451">
            <v>122</v>
          </cell>
          <cell r="O451">
            <v>91</v>
          </cell>
          <cell r="P451">
            <v>21</v>
          </cell>
          <cell r="Q451">
            <v>9</v>
          </cell>
          <cell r="R451">
            <v>1</v>
          </cell>
          <cell r="S451">
            <v>0</v>
          </cell>
          <cell r="T451">
            <v>0</v>
          </cell>
          <cell r="U451">
            <v>0</v>
          </cell>
          <cell r="V451">
            <v>0</v>
          </cell>
          <cell r="W451">
            <v>0</v>
          </cell>
          <cell r="X451">
            <v>1</v>
          </cell>
          <cell r="Y451">
            <v>0</v>
          </cell>
          <cell r="Z451">
            <v>0</v>
          </cell>
          <cell r="AA451">
            <v>47203</v>
          </cell>
          <cell r="AB451">
            <v>46685</v>
          </cell>
          <cell r="AC451">
            <v>0</v>
          </cell>
          <cell r="AD451">
            <v>0</v>
          </cell>
          <cell r="AE451">
            <v>0</v>
          </cell>
          <cell r="AF451">
            <v>0</v>
          </cell>
          <cell r="AG451">
            <v>0</v>
          </cell>
          <cell r="AH451">
            <v>0</v>
          </cell>
          <cell r="AI451">
            <v>0</v>
          </cell>
          <cell r="AJ451">
            <v>136987</v>
          </cell>
          <cell r="AK451">
            <v>8424</v>
          </cell>
          <cell r="AL451">
            <v>128563</v>
          </cell>
          <cell r="AM451">
            <v>0</v>
          </cell>
          <cell r="AN451">
            <v>0</v>
          </cell>
          <cell r="AO451">
            <v>0</v>
          </cell>
          <cell r="AP451">
            <v>0</v>
          </cell>
          <cell r="AQ451">
            <v>5614</v>
          </cell>
          <cell r="AR451">
            <v>84688</v>
          </cell>
          <cell r="AS451">
            <v>0</v>
          </cell>
          <cell r="AT451">
            <v>0</v>
          </cell>
        </row>
        <row r="452">
          <cell r="F452" t="str">
            <v/>
          </cell>
          <cell r="G452" t="str">
            <v>04</v>
          </cell>
          <cell r="I452" t="str">
            <v>　　２０人～　２９人</v>
          </cell>
          <cell r="J452">
            <v>1</v>
          </cell>
          <cell r="K452">
            <v>24</v>
          </cell>
          <cell r="L452">
            <v>17</v>
          </cell>
          <cell r="M452">
            <v>7</v>
          </cell>
          <cell r="N452">
            <v>24</v>
          </cell>
          <cell r="O452">
            <v>8</v>
          </cell>
          <cell r="P452">
            <v>1</v>
          </cell>
          <cell r="Q452">
            <v>0</v>
          </cell>
          <cell r="R452">
            <v>1</v>
          </cell>
          <cell r="S452">
            <v>9</v>
          </cell>
          <cell r="T452">
            <v>5</v>
          </cell>
          <cell r="U452">
            <v>0</v>
          </cell>
          <cell r="V452">
            <v>0</v>
          </cell>
          <cell r="W452">
            <v>0</v>
          </cell>
          <cell r="X452">
            <v>0</v>
          </cell>
          <cell r="Y452">
            <v>0</v>
          </cell>
          <cell r="Z452">
            <v>0</v>
          </cell>
          <cell r="AA452">
            <v>11371</v>
          </cell>
          <cell r="AB452">
            <v>8365</v>
          </cell>
          <cell r="AC452">
            <v>0</v>
          </cell>
          <cell r="AD452">
            <v>0</v>
          </cell>
          <cell r="AE452">
            <v>0</v>
          </cell>
          <cell r="AF452">
            <v>0</v>
          </cell>
          <cell r="AG452">
            <v>0</v>
          </cell>
          <cell r="AH452">
            <v>0</v>
          </cell>
          <cell r="AI452">
            <v>0</v>
          </cell>
          <cell r="AJ452">
            <v>40193</v>
          </cell>
          <cell r="AK452">
            <v>0</v>
          </cell>
          <cell r="AL452">
            <v>40193</v>
          </cell>
          <cell r="AM452">
            <v>0</v>
          </cell>
          <cell r="AN452">
            <v>0</v>
          </cell>
          <cell r="AO452">
            <v>0</v>
          </cell>
          <cell r="AP452">
            <v>0</v>
          </cell>
          <cell r="AQ452">
            <v>2357</v>
          </cell>
          <cell r="AR452">
            <v>29471</v>
          </cell>
          <cell r="AS452">
            <v>0</v>
          </cell>
          <cell r="AT452">
            <v>0</v>
          </cell>
        </row>
        <row r="453">
          <cell r="F453" t="str">
            <v>2461</v>
          </cell>
          <cell r="G453" t="str">
            <v/>
          </cell>
          <cell r="H453" t="str">
            <v>金属製品塗装業</v>
          </cell>
          <cell r="J453">
            <v>10</v>
          </cell>
          <cell r="K453">
            <v>90</v>
          </cell>
          <cell r="L453">
            <v>75</v>
          </cell>
          <cell r="M453">
            <v>15</v>
          </cell>
          <cell r="N453">
            <v>89</v>
          </cell>
          <cell r="O453">
            <v>70</v>
          </cell>
          <cell r="P453">
            <v>14</v>
          </cell>
          <cell r="Q453">
            <v>5</v>
          </cell>
          <cell r="R453">
            <v>0</v>
          </cell>
          <cell r="S453">
            <v>0</v>
          </cell>
          <cell r="T453">
            <v>0</v>
          </cell>
          <cell r="U453">
            <v>1</v>
          </cell>
          <cell r="V453">
            <v>0</v>
          </cell>
          <cell r="W453">
            <v>1</v>
          </cell>
          <cell r="X453">
            <v>0</v>
          </cell>
          <cell r="Y453">
            <v>0</v>
          </cell>
          <cell r="Z453">
            <v>0</v>
          </cell>
          <cell r="AA453">
            <v>34158</v>
          </cell>
          <cell r="AB453">
            <v>37011</v>
          </cell>
          <cell r="AC453">
            <v>0</v>
          </cell>
          <cell r="AD453">
            <v>0</v>
          </cell>
          <cell r="AE453">
            <v>0</v>
          </cell>
          <cell r="AF453">
            <v>0</v>
          </cell>
          <cell r="AG453">
            <v>0</v>
          </cell>
          <cell r="AH453">
            <v>0</v>
          </cell>
          <cell r="AI453">
            <v>0</v>
          </cell>
          <cell r="AJ453">
            <v>106345</v>
          </cell>
          <cell r="AK453">
            <v>0</v>
          </cell>
          <cell r="AL453">
            <v>106345</v>
          </cell>
          <cell r="AM453">
            <v>0</v>
          </cell>
          <cell r="AN453">
            <v>0</v>
          </cell>
          <cell r="AO453">
            <v>0</v>
          </cell>
          <cell r="AP453">
            <v>0</v>
          </cell>
          <cell r="AQ453">
            <v>4061</v>
          </cell>
          <cell r="AR453">
            <v>65273</v>
          </cell>
          <cell r="AS453">
            <v>0</v>
          </cell>
          <cell r="AT453">
            <v>0</v>
          </cell>
        </row>
        <row r="454">
          <cell r="F454" t="str">
            <v/>
          </cell>
          <cell r="G454" t="str">
            <v>02</v>
          </cell>
          <cell r="I454" t="str">
            <v>　　　４人～　　９人</v>
          </cell>
          <cell r="J454">
            <v>6</v>
          </cell>
          <cell r="K454">
            <v>37</v>
          </cell>
          <cell r="L454">
            <v>29</v>
          </cell>
          <cell r="M454">
            <v>8</v>
          </cell>
          <cell r="N454">
            <v>36</v>
          </cell>
          <cell r="O454">
            <v>29</v>
          </cell>
          <cell r="P454">
            <v>7</v>
          </cell>
          <cell r="Q454">
            <v>0</v>
          </cell>
          <cell r="R454">
            <v>0</v>
          </cell>
          <cell r="S454">
            <v>0</v>
          </cell>
          <cell r="T454">
            <v>0</v>
          </cell>
          <cell r="U454">
            <v>1</v>
          </cell>
          <cell r="V454">
            <v>0</v>
          </cell>
          <cell r="W454">
            <v>1</v>
          </cell>
          <cell r="X454">
            <v>0</v>
          </cell>
          <cell r="Y454">
            <v>0</v>
          </cell>
          <cell r="Z454">
            <v>0</v>
          </cell>
          <cell r="AA454">
            <v>14333</v>
          </cell>
          <cell r="AB454">
            <v>13363</v>
          </cell>
          <cell r="AC454">
            <v>0</v>
          </cell>
          <cell r="AD454">
            <v>0</v>
          </cell>
          <cell r="AE454">
            <v>0</v>
          </cell>
          <cell r="AF454">
            <v>0</v>
          </cell>
          <cell r="AG454">
            <v>0</v>
          </cell>
          <cell r="AH454">
            <v>0</v>
          </cell>
          <cell r="AI454">
            <v>0</v>
          </cell>
          <cell r="AJ454">
            <v>44114</v>
          </cell>
          <cell r="AK454">
            <v>0</v>
          </cell>
          <cell r="AL454">
            <v>44114</v>
          </cell>
          <cell r="AM454">
            <v>0</v>
          </cell>
          <cell r="AN454">
            <v>0</v>
          </cell>
          <cell r="AO454">
            <v>0</v>
          </cell>
          <cell r="AP454">
            <v>0</v>
          </cell>
          <cell r="AQ454">
            <v>2278</v>
          </cell>
          <cell r="AR454">
            <v>28473</v>
          </cell>
          <cell r="AS454">
            <v>0</v>
          </cell>
          <cell r="AT454">
            <v>0</v>
          </cell>
        </row>
        <row r="455">
          <cell r="F455" t="str">
            <v/>
          </cell>
          <cell r="G455" t="str">
            <v>03</v>
          </cell>
          <cell r="I455" t="str">
            <v>　　１０人～　１９人</v>
          </cell>
          <cell r="J455">
            <v>4</v>
          </cell>
          <cell r="K455">
            <v>53</v>
          </cell>
          <cell r="L455">
            <v>46</v>
          </cell>
          <cell r="M455">
            <v>7</v>
          </cell>
          <cell r="N455">
            <v>53</v>
          </cell>
          <cell r="O455">
            <v>41</v>
          </cell>
          <cell r="P455">
            <v>7</v>
          </cell>
          <cell r="Q455">
            <v>5</v>
          </cell>
          <cell r="R455">
            <v>0</v>
          </cell>
          <cell r="S455">
            <v>0</v>
          </cell>
          <cell r="T455">
            <v>0</v>
          </cell>
          <cell r="U455">
            <v>0</v>
          </cell>
          <cell r="V455">
            <v>0</v>
          </cell>
          <cell r="W455">
            <v>0</v>
          </cell>
          <cell r="X455">
            <v>0</v>
          </cell>
          <cell r="Y455">
            <v>0</v>
          </cell>
          <cell r="Z455">
            <v>0</v>
          </cell>
          <cell r="AA455">
            <v>19825</v>
          </cell>
          <cell r="AB455">
            <v>23648</v>
          </cell>
          <cell r="AC455">
            <v>0</v>
          </cell>
          <cell r="AD455">
            <v>0</v>
          </cell>
          <cell r="AE455">
            <v>0</v>
          </cell>
          <cell r="AF455">
            <v>0</v>
          </cell>
          <cell r="AG455">
            <v>0</v>
          </cell>
          <cell r="AH455">
            <v>0</v>
          </cell>
          <cell r="AI455">
            <v>0</v>
          </cell>
          <cell r="AJ455">
            <v>62231</v>
          </cell>
          <cell r="AK455">
            <v>0</v>
          </cell>
          <cell r="AL455">
            <v>62231</v>
          </cell>
          <cell r="AM455">
            <v>0</v>
          </cell>
          <cell r="AN455">
            <v>0</v>
          </cell>
          <cell r="AO455">
            <v>0</v>
          </cell>
          <cell r="AP455">
            <v>0</v>
          </cell>
          <cell r="AQ455">
            <v>1783</v>
          </cell>
          <cell r="AR455">
            <v>36800</v>
          </cell>
          <cell r="AS455">
            <v>0</v>
          </cell>
          <cell r="AT455">
            <v>0</v>
          </cell>
        </row>
        <row r="456">
          <cell r="F456" t="str">
            <v>2464</v>
          </cell>
          <cell r="G456" t="str">
            <v/>
          </cell>
          <cell r="H456" t="str">
            <v>電気めっき業（表面処理鋼材製造業を除く）</v>
          </cell>
          <cell r="J456">
            <v>4</v>
          </cell>
          <cell r="K456">
            <v>41</v>
          </cell>
          <cell r="L456">
            <v>31</v>
          </cell>
          <cell r="M456">
            <v>10</v>
          </cell>
          <cell r="N456">
            <v>41</v>
          </cell>
          <cell r="O456">
            <v>29</v>
          </cell>
          <cell r="P456">
            <v>8</v>
          </cell>
          <cell r="Q456">
            <v>2</v>
          </cell>
          <cell r="R456">
            <v>2</v>
          </cell>
          <cell r="S456">
            <v>0</v>
          </cell>
          <cell r="T456">
            <v>0</v>
          </cell>
          <cell r="U456">
            <v>0</v>
          </cell>
          <cell r="V456">
            <v>0</v>
          </cell>
          <cell r="W456">
            <v>0</v>
          </cell>
          <cell r="X456">
            <v>0</v>
          </cell>
          <cell r="Y456">
            <v>0</v>
          </cell>
          <cell r="Z456">
            <v>0</v>
          </cell>
          <cell r="AA456">
            <v>14149</v>
          </cell>
          <cell r="AB456">
            <v>19967</v>
          </cell>
          <cell r="AC456">
            <v>0</v>
          </cell>
          <cell r="AD456">
            <v>0</v>
          </cell>
          <cell r="AE456">
            <v>0</v>
          </cell>
          <cell r="AF456">
            <v>0</v>
          </cell>
          <cell r="AG456">
            <v>0</v>
          </cell>
          <cell r="AH456">
            <v>0</v>
          </cell>
          <cell r="AI456">
            <v>0</v>
          </cell>
          <cell r="AJ456">
            <v>52857</v>
          </cell>
          <cell r="AK456">
            <v>0</v>
          </cell>
          <cell r="AL456">
            <v>52857</v>
          </cell>
          <cell r="AM456">
            <v>0</v>
          </cell>
          <cell r="AN456">
            <v>0</v>
          </cell>
          <cell r="AO456">
            <v>0</v>
          </cell>
          <cell r="AP456">
            <v>0</v>
          </cell>
          <cell r="AQ456">
            <v>2436</v>
          </cell>
          <cell r="AR456">
            <v>30454</v>
          </cell>
          <cell r="AS456">
            <v>0</v>
          </cell>
          <cell r="AT456">
            <v>0</v>
          </cell>
        </row>
        <row r="457">
          <cell r="F457" t="str">
            <v/>
          </cell>
          <cell r="G457" t="str">
            <v>02</v>
          </cell>
          <cell r="I457" t="str">
            <v>　　　４人～　　９人</v>
          </cell>
          <cell r="J457">
            <v>2</v>
          </cell>
          <cell r="K457">
            <v>13</v>
          </cell>
          <cell r="L457">
            <v>9</v>
          </cell>
          <cell r="M457">
            <v>4</v>
          </cell>
          <cell r="N457">
            <v>13</v>
          </cell>
          <cell r="O457">
            <v>9</v>
          </cell>
          <cell r="P457">
            <v>2</v>
          </cell>
          <cell r="Q457">
            <v>0</v>
          </cell>
          <cell r="R457">
            <v>2</v>
          </cell>
          <cell r="S457">
            <v>0</v>
          </cell>
          <cell r="T457">
            <v>0</v>
          </cell>
          <cell r="U457">
            <v>0</v>
          </cell>
          <cell r="V457">
            <v>0</v>
          </cell>
          <cell r="W457">
            <v>0</v>
          </cell>
          <cell r="X457">
            <v>0</v>
          </cell>
          <cell r="Y457">
            <v>0</v>
          </cell>
          <cell r="Z457">
            <v>0</v>
          </cell>
          <cell r="AA457">
            <v>3960</v>
          </cell>
          <cell r="AB457">
            <v>5455</v>
          </cell>
          <cell r="AC457">
            <v>0</v>
          </cell>
          <cell r="AD457">
            <v>0</v>
          </cell>
          <cell r="AE457">
            <v>0</v>
          </cell>
          <cell r="AF457">
            <v>0</v>
          </cell>
          <cell r="AG457">
            <v>0</v>
          </cell>
          <cell r="AH457">
            <v>0</v>
          </cell>
          <cell r="AI457">
            <v>0</v>
          </cell>
          <cell r="AJ457">
            <v>20391</v>
          </cell>
          <cell r="AK457">
            <v>0</v>
          </cell>
          <cell r="AL457">
            <v>20391</v>
          </cell>
          <cell r="AM457">
            <v>0</v>
          </cell>
          <cell r="AN457">
            <v>0</v>
          </cell>
          <cell r="AO457">
            <v>0</v>
          </cell>
          <cell r="AP457">
            <v>0</v>
          </cell>
          <cell r="AQ457">
            <v>1106</v>
          </cell>
          <cell r="AR457">
            <v>13830</v>
          </cell>
          <cell r="AS457">
            <v>0</v>
          </cell>
          <cell r="AT457">
            <v>0</v>
          </cell>
        </row>
        <row r="458">
          <cell r="F458" t="str">
            <v/>
          </cell>
          <cell r="G458" t="str">
            <v>03</v>
          </cell>
          <cell r="I458" t="str">
            <v>　　１０人～　１９人</v>
          </cell>
          <cell r="J458">
            <v>2</v>
          </cell>
          <cell r="K458">
            <v>28</v>
          </cell>
          <cell r="L458">
            <v>22</v>
          </cell>
          <cell r="M458">
            <v>6</v>
          </cell>
          <cell r="N458">
            <v>28</v>
          </cell>
          <cell r="O458">
            <v>20</v>
          </cell>
          <cell r="P458">
            <v>6</v>
          </cell>
          <cell r="Q458">
            <v>2</v>
          </cell>
          <cell r="R458">
            <v>0</v>
          </cell>
          <cell r="S458">
            <v>0</v>
          </cell>
          <cell r="T458">
            <v>0</v>
          </cell>
          <cell r="U458">
            <v>0</v>
          </cell>
          <cell r="V458">
            <v>0</v>
          </cell>
          <cell r="W458">
            <v>0</v>
          </cell>
          <cell r="X458">
            <v>0</v>
          </cell>
          <cell r="Y458">
            <v>0</v>
          </cell>
          <cell r="Z458">
            <v>0</v>
          </cell>
          <cell r="AA458">
            <v>10189</v>
          </cell>
          <cell r="AB458">
            <v>14512</v>
          </cell>
          <cell r="AC458">
            <v>0</v>
          </cell>
          <cell r="AD458">
            <v>0</v>
          </cell>
          <cell r="AE458">
            <v>0</v>
          </cell>
          <cell r="AF458">
            <v>0</v>
          </cell>
          <cell r="AG458">
            <v>0</v>
          </cell>
          <cell r="AH458">
            <v>0</v>
          </cell>
          <cell r="AI458">
            <v>0</v>
          </cell>
          <cell r="AJ458">
            <v>32466</v>
          </cell>
          <cell r="AK458">
            <v>0</v>
          </cell>
          <cell r="AL458">
            <v>32466</v>
          </cell>
          <cell r="AM458">
            <v>0</v>
          </cell>
          <cell r="AN458">
            <v>0</v>
          </cell>
          <cell r="AO458">
            <v>0</v>
          </cell>
          <cell r="AP458">
            <v>0</v>
          </cell>
          <cell r="AQ458">
            <v>1330</v>
          </cell>
          <cell r="AR458">
            <v>16624</v>
          </cell>
          <cell r="AS458">
            <v>0</v>
          </cell>
          <cell r="AT458">
            <v>0</v>
          </cell>
        </row>
        <row r="459">
          <cell r="F459" t="str">
            <v>2465</v>
          </cell>
          <cell r="G459" t="str">
            <v/>
          </cell>
          <cell r="H459" t="str">
            <v>金属熱処理業</v>
          </cell>
          <cell r="J459">
            <v>2</v>
          </cell>
          <cell r="K459">
            <v>33</v>
          </cell>
          <cell r="L459">
            <v>24</v>
          </cell>
          <cell r="M459">
            <v>9</v>
          </cell>
          <cell r="N459">
            <v>33</v>
          </cell>
          <cell r="O459">
            <v>15</v>
          </cell>
          <cell r="P459">
            <v>1</v>
          </cell>
          <cell r="Q459">
            <v>0</v>
          </cell>
          <cell r="R459">
            <v>3</v>
          </cell>
          <cell r="S459">
            <v>9</v>
          </cell>
          <cell r="T459">
            <v>5</v>
          </cell>
          <cell r="U459">
            <v>0</v>
          </cell>
          <cell r="V459">
            <v>0</v>
          </cell>
          <cell r="W459">
            <v>0</v>
          </cell>
          <cell r="X459">
            <v>0</v>
          </cell>
          <cell r="Y459">
            <v>0</v>
          </cell>
          <cell r="Z459">
            <v>0</v>
          </cell>
          <cell r="AA459">
            <v>17725</v>
          </cell>
          <cell r="AB459">
            <v>10965</v>
          </cell>
          <cell r="AC459">
            <v>0</v>
          </cell>
          <cell r="AD459">
            <v>0</v>
          </cell>
          <cell r="AE459">
            <v>0</v>
          </cell>
          <cell r="AF459">
            <v>0</v>
          </cell>
          <cell r="AG459">
            <v>0</v>
          </cell>
          <cell r="AH459">
            <v>0</v>
          </cell>
          <cell r="AI459">
            <v>4</v>
          </cell>
          <cell r="AJ459">
            <v>47718</v>
          </cell>
          <cell r="AK459">
            <v>7512</v>
          </cell>
          <cell r="AL459">
            <v>40193</v>
          </cell>
          <cell r="AM459">
            <v>0</v>
          </cell>
          <cell r="AN459">
            <v>13</v>
          </cell>
          <cell r="AO459">
            <v>0</v>
          </cell>
          <cell r="AP459">
            <v>0</v>
          </cell>
          <cell r="AQ459">
            <v>2718</v>
          </cell>
          <cell r="AR459">
            <v>34035</v>
          </cell>
          <cell r="AS459">
            <v>0</v>
          </cell>
          <cell r="AT459">
            <v>0</v>
          </cell>
        </row>
        <row r="460">
          <cell r="F460" t="str">
            <v/>
          </cell>
          <cell r="G460" t="str">
            <v>02</v>
          </cell>
          <cell r="I460" t="str">
            <v>　　　４人～　　９人</v>
          </cell>
          <cell r="J460">
            <v>1</v>
          </cell>
          <cell r="K460">
            <v>9</v>
          </cell>
          <cell r="L460">
            <v>7</v>
          </cell>
          <cell r="M460">
            <v>2</v>
          </cell>
          <cell r="N460">
            <v>9</v>
          </cell>
          <cell r="O460">
            <v>7</v>
          </cell>
          <cell r="P460">
            <v>0</v>
          </cell>
          <cell r="Q460">
            <v>0</v>
          </cell>
          <cell r="R460">
            <v>2</v>
          </cell>
          <cell r="S460">
            <v>0</v>
          </cell>
          <cell r="T460">
            <v>0</v>
          </cell>
          <cell r="U460">
            <v>0</v>
          </cell>
          <cell r="V460">
            <v>0</v>
          </cell>
          <cell r="W460">
            <v>0</v>
          </cell>
          <cell r="X460">
            <v>0</v>
          </cell>
          <cell r="Y460">
            <v>0</v>
          </cell>
          <cell r="Z460">
            <v>0</v>
          </cell>
          <cell r="AA460">
            <v>6354</v>
          </cell>
          <cell r="AB460">
            <v>2600</v>
          </cell>
          <cell r="AC460">
            <v>0</v>
          </cell>
          <cell r="AD460">
            <v>0</v>
          </cell>
          <cell r="AE460">
            <v>0</v>
          </cell>
          <cell r="AF460">
            <v>0</v>
          </cell>
          <cell r="AG460">
            <v>0</v>
          </cell>
          <cell r="AH460">
            <v>0</v>
          </cell>
          <cell r="AI460">
            <v>4</v>
          </cell>
          <cell r="AJ460">
            <v>7525</v>
          </cell>
          <cell r="AK460">
            <v>7512</v>
          </cell>
          <cell r="AL460">
            <v>0</v>
          </cell>
          <cell r="AM460">
            <v>0</v>
          </cell>
          <cell r="AN460">
            <v>13</v>
          </cell>
          <cell r="AO460">
            <v>0</v>
          </cell>
          <cell r="AP460">
            <v>0</v>
          </cell>
          <cell r="AQ460">
            <v>361</v>
          </cell>
          <cell r="AR460">
            <v>4564</v>
          </cell>
          <cell r="AS460">
            <v>0</v>
          </cell>
          <cell r="AT460">
            <v>0</v>
          </cell>
        </row>
        <row r="461">
          <cell r="F461" t="str">
            <v/>
          </cell>
          <cell r="G461" t="str">
            <v>04</v>
          </cell>
          <cell r="I461" t="str">
            <v>　　２０人～　２９人</v>
          </cell>
          <cell r="J461">
            <v>1</v>
          </cell>
          <cell r="K461">
            <v>24</v>
          </cell>
          <cell r="L461">
            <v>17</v>
          </cell>
          <cell r="M461">
            <v>7</v>
          </cell>
          <cell r="N461">
            <v>24</v>
          </cell>
          <cell r="O461">
            <v>8</v>
          </cell>
          <cell r="P461">
            <v>1</v>
          </cell>
          <cell r="Q461">
            <v>0</v>
          </cell>
          <cell r="R461">
            <v>1</v>
          </cell>
          <cell r="S461">
            <v>9</v>
          </cell>
          <cell r="T461">
            <v>5</v>
          </cell>
          <cell r="U461">
            <v>0</v>
          </cell>
          <cell r="V461">
            <v>0</v>
          </cell>
          <cell r="W461">
            <v>0</v>
          </cell>
          <cell r="X461">
            <v>0</v>
          </cell>
          <cell r="Y461">
            <v>0</v>
          </cell>
          <cell r="Z461">
            <v>0</v>
          </cell>
          <cell r="AA461">
            <v>11371</v>
          </cell>
          <cell r="AB461">
            <v>8365</v>
          </cell>
          <cell r="AC461">
            <v>0</v>
          </cell>
          <cell r="AD461">
            <v>0</v>
          </cell>
          <cell r="AE461">
            <v>0</v>
          </cell>
          <cell r="AF461">
            <v>0</v>
          </cell>
          <cell r="AG461">
            <v>0</v>
          </cell>
          <cell r="AH461">
            <v>0</v>
          </cell>
          <cell r="AI461">
            <v>0</v>
          </cell>
          <cell r="AJ461">
            <v>40193</v>
          </cell>
          <cell r="AK461">
            <v>0</v>
          </cell>
          <cell r="AL461">
            <v>40193</v>
          </cell>
          <cell r="AM461">
            <v>0</v>
          </cell>
          <cell r="AN461">
            <v>0</v>
          </cell>
          <cell r="AO461">
            <v>0</v>
          </cell>
          <cell r="AP461">
            <v>0</v>
          </cell>
          <cell r="AQ461">
            <v>2357</v>
          </cell>
          <cell r="AR461">
            <v>29471</v>
          </cell>
          <cell r="AS461">
            <v>0</v>
          </cell>
          <cell r="AT461">
            <v>0</v>
          </cell>
        </row>
        <row r="462">
          <cell r="F462" t="str">
            <v>2469</v>
          </cell>
          <cell r="G462" t="str">
            <v/>
          </cell>
          <cell r="H462" t="str">
            <v>その他の金属表面処理業</v>
          </cell>
          <cell r="J462">
            <v>9</v>
          </cell>
          <cell r="K462">
            <v>75</v>
          </cell>
          <cell r="L462">
            <v>58</v>
          </cell>
          <cell r="M462">
            <v>17</v>
          </cell>
          <cell r="N462">
            <v>70</v>
          </cell>
          <cell r="O462">
            <v>45</v>
          </cell>
          <cell r="P462">
            <v>10</v>
          </cell>
          <cell r="Q462">
            <v>10</v>
          </cell>
          <cell r="R462">
            <v>5</v>
          </cell>
          <cell r="S462">
            <v>0</v>
          </cell>
          <cell r="T462">
            <v>0</v>
          </cell>
          <cell r="U462">
            <v>5</v>
          </cell>
          <cell r="V462">
            <v>3</v>
          </cell>
          <cell r="W462">
            <v>2</v>
          </cell>
          <cell r="X462">
            <v>3</v>
          </cell>
          <cell r="Y462">
            <v>0</v>
          </cell>
          <cell r="Z462">
            <v>0</v>
          </cell>
          <cell r="AA462">
            <v>28135</v>
          </cell>
          <cell r="AB462">
            <v>12340</v>
          </cell>
          <cell r="AC462">
            <v>0</v>
          </cell>
          <cell r="AD462">
            <v>0</v>
          </cell>
          <cell r="AE462">
            <v>0</v>
          </cell>
          <cell r="AF462">
            <v>0</v>
          </cell>
          <cell r="AG462">
            <v>0</v>
          </cell>
          <cell r="AH462">
            <v>0</v>
          </cell>
          <cell r="AI462">
            <v>0</v>
          </cell>
          <cell r="AJ462">
            <v>69547</v>
          </cell>
          <cell r="AK462">
            <v>8424</v>
          </cell>
          <cell r="AL462">
            <v>61123</v>
          </cell>
          <cell r="AM462">
            <v>0</v>
          </cell>
          <cell r="AN462">
            <v>0</v>
          </cell>
          <cell r="AO462">
            <v>0</v>
          </cell>
          <cell r="AP462">
            <v>0</v>
          </cell>
          <cell r="AQ462">
            <v>4236</v>
          </cell>
          <cell r="AR462">
            <v>52971</v>
          </cell>
          <cell r="AS462">
            <v>0</v>
          </cell>
          <cell r="AT462">
            <v>0</v>
          </cell>
        </row>
        <row r="463">
          <cell r="F463" t="str">
            <v/>
          </cell>
          <cell r="G463" t="str">
            <v>02</v>
          </cell>
          <cell r="I463" t="str">
            <v>　　　４人～　　９人</v>
          </cell>
          <cell r="J463">
            <v>6</v>
          </cell>
          <cell r="K463">
            <v>34</v>
          </cell>
          <cell r="L463">
            <v>26</v>
          </cell>
          <cell r="M463">
            <v>8</v>
          </cell>
          <cell r="N463">
            <v>29</v>
          </cell>
          <cell r="O463">
            <v>15</v>
          </cell>
          <cell r="P463">
            <v>2</v>
          </cell>
          <cell r="Q463">
            <v>8</v>
          </cell>
          <cell r="R463">
            <v>4</v>
          </cell>
          <cell r="S463">
            <v>0</v>
          </cell>
          <cell r="T463">
            <v>0</v>
          </cell>
          <cell r="U463">
            <v>5</v>
          </cell>
          <cell r="V463">
            <v>3</v>
          </cell>
          <cell r="W463">
            <v>2</v>
          </cell>
          <cell r="X463">
            <v>2</v>
          </cell>
          <cell r="Y463">
            <v>0</v>
          </cell>
          <cell r="Z463">
            <v>0</v>
          </cell>
          <cell r="AA463">
            <v>10946</v>
          </cell>
          <cell r="AB463">
            <v>3815</v>
          </cell>
          <cell r="AC463">
            <v>0</v>
          </cell>
          <cell r="AD463">
            <v>0</v>
          </cell>
          <cell r="AE463">
            <v>0</v>
          </cell>
          <cell r="AF463">
            <v>0</v>
          </cell>
          <cell r="AG463">
            <v>0</v>
          </cell>
          <cell r="AH463">
            <v>0</v>
          </cell>
          <cell r="AI463">
            <v>0</v>
          </cell>
          <cell r="AJ463">
            <v>27257</v>
          </cell>
          <cell r="AK463">
            <v>0</v>
          </cell>
          <cell r="AL463">
            <v>27257</v>
          </cell>
          <cell r="AM463">
            <v>0</v>
          </cell>
          <cell r="AN463">
            <v>0</v>
          </cell>
          <cell r="AO463">
            <v>0</v>
          </cell>
          <cell r="AP463">
            <v>0</v>
          </cell>
          <cell r="AQ463">
            <v>1735</v>
          </cell>
          <cell r="AR463">
            <v>21707</v>
          </cell>
          <cell r="AS463">
            <v>0</v>
          </cell>
          <cell r="AT463">
            <v>0</v>
          </cell>
        </row>
        <row r="464">
          <cell r="F464" t="str">
            <v/>
          </cell>
          <cell r="G464" t="str">
            <v>03</v>
          </cell>
          <cell r="I464" t="str">
            <v>　　１０人～　１９人</v>
          </cell>
          <cell r="J464">
            <v>3</v>
          </cell>
          <cell r="K464">
            <v>41</v>
          </cell>
          <cell r="L464">
            <v>32</v>
          </cell>
          <cell r="M464">
            <v>9</v>
          </cell>
          <cell r="N464">
            <v>41</v>
          </cell>
          <cell r="O464">
            <v>30</v>
          </cell>
          <cell r="P464">
            <v>8</v>
          </cell>
          <cell r="Q464">
            <v>2</v>
          </cell>
          <cell r="R464">
            <v>1</v>
          </cell>
          <cell r="S464">
            <v>0</v>
          </cell>
          <cell r="T464">
            <v>0</v>
          </cell>
          <cell r="U464">
            <v>0</v>
          </cell>
          <cell r="V464">
            <v>0</v>
          </cell>
          <cell r="W464">
            <v>0</v>
          </cell>
          <cell r="X464">
            <v>1</v>
          </cell>
          <cell r="Y464">
            <v>0</v>
          </cell>
          <cell r="Z464">
            <v>0</v>
          </cell>
          <cell r="AA464">
            <v>17189</v>
          </cell>
          <cell r="AB464">
            <v>8525</v>
          </cell>
          <cell r="AC464">
            <v>0</v>
          </cell>
          <cell r="AD464">
            <v>0</v>
          </cell>
          <cell r="AE464">
            <v>0</v>
          </cell>
          <cell r="AF464">
            <v>0</v>
          </cell>
          <cell r="AG464">
            <v>0</v>
          </cell>
          <cell r="AH464">
            <v>0</v>
          </cell>
          <cell r="AI464">
            <v>0</v>
          </cell>
          <cell r="AJ464">
            <v>42290</v>
          </cell>
          <cell r="AK464">
            <v>8424</v>
          </cell>
          <cell r="AL464">
            <v>33866</v>
          </cell>
          <cell r="AM464">
            <v>0</v>
          </cell>
          <cell r="AN464">
            <v>0</v>
          </cell>
          <cell r="AO464">
            <v>0</v>
          </cell>
          <cell r="AP464">
            <v>0</v>
          </cell>
          <cell r="AQ464">
            <v>2501</v>
          </cell>
          <cell r="AR464">
            <v>31264</v>
          </cell>
          <cell r="AS464">
            <v>0</v>
          </cell>
          <cell r="AT464">
            <v>0</v>
          </cell>
        </row>
        <row r="465">
          <cell r="F465" t="str">
            <v>247</v>
          </cell>
          <cell r="G465" t="str">
            <v/>
          </cell>
          <cell r="H465" t="str">
            <v>金属線製品製造業（ねじ類を除く)</v>
          </cell>
          <cell r="J465">
            <v>1</v>
          </cell>
          <cell r="K465">
            <v>4</v>
          </cell>
          <cell r="L465">
            <v>4</v>
          </cell>
          <cell r="M465">
            <v>0</v>
          </cell>
          <cell r="N465">
            <v>4</v>
          </cell>
          <cell r="O465">
            <v>4</v>
          </cell>
          <cell r="P465">
            <v>0</v>
          </cell>
          <cell r="Q465">
            <v>0</v>
          </cell>
          <cell r="R465">
            <v>0</v>
          </cell>
          <cell r="S465">
            <v>0</v>
          </cell>
          <cell r="T465">
            <v>0</v>
          </cell>
          <cell r="U465">
            <v>0</v>
          </cell>
          <cell r="V465">
            <v>0</v>
          </cell>
          <cell r="W465">
            <v>0</v>
          </cell>
          <cell r="X465">
            <v>0</v>
          </cell>
          <cell r="Y465">
            <v>0</v>
          </cell>
          <cell r="Z465">
            <v>0</v>
          </cell>
          <cell r="AA465">
            <v>1940</v>
          </cell>
          <cell r="AB465">
            <v>2832</v>
          </cell>
          <cell r="AC465">
            <v>0</v>
          </cell>
          <cell r="AD465">
            <v>0</v>
          </cell>
          <cell r="AE465">
            <v>0</v>
          </cell>
          <cell r="AF465">
            <v>0</v>
          </cell>
          <cell r="AG465">
            <v>0</v>
          </cell>
          <cell r="AH465">
            <v>0</v>
          </cell>
          <cell r="AI465">
            <v>315</v>
          </cell>
          <cell r="AJ465">
            <v>5679</v>
          </cell>
          <cell r="AK465">
            <v>5665</v>
          </cell>
          <cell r="AL465">
            <v>0</v>
          </cell>
          <cell r="AM465">
            <v>0</v>
          </cell>
          <cell r="AN465">
            <v>0</v>
          </cell>
          <cell r="AO465">
            <v>14</v>
          </cell>
          <cell r="AP465">
            <v>0</v>
          </cell>
          <cell r="AQ465">
            <v>211</v>
          </cell>
          <cell r="AR465">
            <v>2636</v>
          </cell>
          <cell r="AS465">
            <v>0</v>
          </cell>
          <cell r="AT465">
            <v>0</v>
          </cell>
        </row>
        <row r="466">
          <cell r="F466" t="str">
            <v/>
          </cell>
          <cell r="G466" t="str">
            <v>02</v>
          </cell>
          <cell r="I466" t="str">
            <v>　　　４人～　　９人</v>
          </cell>
          <cell r="J466">
            <v>1</v>
          </cell>
          <cell r="K466">
            <v>4</v>
          </cell>
          <cell r="L466">
            <v>4</v>
          </cell>
          <cell r="M466">
            <v>0</v>
          </cell>
          <cell r="N466">
            <v>4</v>
          </cell>
          <cell r="O466">
            <v>4</v>
          </cell>
          <cell r="P466">
            <v>0</v>
          </cell>
          <cell r="Q466">
            <v>0</v>
          </cell>
          <cell r="R466">
            <v>0</v>
          </cell>
          <cell r="S466">
            <v>0</v>
          </cell>
          <cell r="T466">
            <v>0</v>
          </cell>
          <cell r="U466">
            <v>0</v>
          </cell>
          <cell r="V466">
            <v>0</v>
          </cell>
          <cell r="W466">
            <v>0</v>
          </cell>
          <cell r="X466">
            <v>0</v>
          </cell>
          <cell r="Y466">
            <v>0</v>
          </cell>
          <cell r="Z466">
            <v>0</v>
          </cell>
          <cell r="AA466">
            <v>1940</v>
          </cell>
          <cell r="AB466">
            <v>2832</v>
          </cell>
          <cell r="AC466">
            <v>0</v>
          </cell>
          <cell r="AD466">
            <v>0</v>
          </cell>
          <cell r="AE466">
            <v>0</v>
          </cell>
          <cell r="AF466">
            <v>0</v>
          </cell>
          <cell r="AG466">
            <v>0</v>
          </cell>
          <cell r="AH466">
            <v>0</v>
          </cell>
          <cell r="AI466">
            <v>315</v>
          </cell>
          <cell r="AJ466">
            <v>5679</v>
          </cell>
          <cell r="AK466">
            <v>5665</v>
          </cell>
          <cell r="AL466">
            <v>0</v>
          </cell>
          <cell r="AM466">
            <v>0</v>
          </cell>
          <cell r="AN466">
            <v>0</v>
          </cell>
          <cell r="AO466">
            <v>14</v>
          </cell>
          <cell r="AP466">
            <v>0</v>
          </cell>
          <cell r="AQ466">
            <v>211</v>
          </cell>
          <cell r="AR466">
            <v>2636</v>
          </cell>
          <cell r="AS466">
            <v>0</v>
          </cell>
          <cell r="AT466">
            <v>0</v>
          </cell>
        </row>
        <row r="467">
          <cell r="F467" t="str">
            <v>2479</v>
          </cell>
          <cell r="G467" t="str">
            <v/>
          </cell>
          <cell r="H467" t="str">
            <v>その他の金属線製品製造業</v>
          </cell>
          <cell r="J467">
            <v>1</v>
          </cell>
          <cell r="K467">
            <v>4</v>
          </cell>
          <cell r="L467">
            <v>4</v>
          </cell>
          <cell r="M467">
            <v>0</v>
          </cell>
          <cell r="N467">
            <v>4</v>
          </cell>
          <cell r="O467">
            <v>4</v>
          </cell>
          <cell r="P467">
            <v>0</v>
          </cell>
          <cell r="Q467">
            <v>0</v>
          </cell>
          <cell r="R467">
            <v>0</v>
          </cell>
          <cell r="S467">
            <v>0</v>
          </cell>
          <cell r="T467">
            <v>0</v>
          </cell>
          <cell r="U467">
            <v>0</v>
          </cell>
          <cell r="V467">
            <v>0</v>
          </cell>
          <cell r="W467">
            <v>0</v>
          </cell>
          <cell r="X467">
            <v>0</v>
          </cell>
          <cell r="Y467">
            <v>0</v>
          </cell>
          <cell r="Z467">
            <v>0</v>
          </cell>
          <cell r="AA467">
            <v>1940</v>
          </cell>
          <cell r="AB467">
            <v>2832</v>
          </cell>
          <cell r="AC467">
            <v>0</v>
          </cell>
          <cell r="AD467">
            <v>0</v>
          </cell>
          <cell r="AE467">
            <v>0</v>
          </cell>
          <cell r="AF467">
            <v>0</v>
          </cell>
          <cell r="AG467">
            <v>0</v>
          </cell>
          <cell r="AH467">
            <v>0</v>
          </cell>
          <cell r="AI467">
            <v>315</v>
          </cell>
          <cell r="AJ467">
            <v>5679</v>
          </cell>
          <cell r="AK467">
            <v>5665</v>
          </cell>
          <cell r="AL467">
            <v>0</v>
          </cell>
          <cell r="AM467">
            <v>0</v>
          </cell>
          <cell r="AN467">
            <v>0</v>
          </cell>
          <cell r="AO467">
            <v>14</v>
          </cell>
          <cell r="AP467">
            <v>0</v>
          </cell>
          <cell r="AQ467">
            <v>211</v>
          </cell>
          <cell r="AR467">
            <v>2636</v>
          </cell>
          <cell r="AS467">
            <v>0</v>
          </cell>
          <cell r="AT467">
            <v>0</v>
          </cell>
        </row>
        <row r="468">
          <cell r="F468" t="str">
            <v/>
          </cell>
          <cell r="G468" t="str">
            <v>02</v>
          </cell>
          <cell r="I468" t="str">
            <v>　　　４人～　　９人</v>
          </cell>
          <cell r="J468">
            <v>1</v>
          </cell>
          <cell r="K468">
            <v>4</v>
          </cell>
          <cell r="L468">
            <v>4</v>
          </cell>
          <cell r="M468">
            <v>0</v>
          </cell>
          <cell r="N468">
            <v>4</v>
          </cell>
          <cell r="O468">
            <v>4</v>
          </cell>
          <cell r="P468">
            <v>0</v>
          </cell>
          <cell r="Q468">
            <v>0</v>
          </cell>
          <cell r="R468">
            <v>0</v>
          </cell>
          <cell r="S468">
            <v>0</v>
          </cell>
          <cell r="T468">
            <v>0</v>
          </cell>
          <cell r="U468">
            <v>0</v>
          </cell>
          <cell r="V468">
            <v>0</v>
          </cell>
          <cell r="W468">
            <v>0</v>
          </cell>
          <cell r="X468">
            <v>0</v>
          </cell>
          <cell r="Y468">
            <v>0</v>
          </cell>
          <cell r="Z468">
            <v>0</v>
          </cell>
          <cell r="AA468">
            <v>1940</v>
          </cell>
          <cell r="AB468">
            <v>2832</v>
          </cell>
          <cell r="AC468">
            <v>0</v>
          </cell>
          <cell r="AD468">
            <v>0</v>
          </cell>
          <cell r="AE468">
            <v>0</v>
          </cell>
          <cell r="AF468">
            <v>0</v>
          </cell>
          <cell r="AG468">
            <v>0</v>
          </cell>
          <cell r="AH468">
            <v>0</v>
          </cell>
          <cell r="AI468">
            <v>315</v>
          </cell>
          <cell r="AJ468">
            <v>5679</v>
          </cell>
          <cell r="AK468">
            <v>5665</v>
          </cell>
          <cell r="AL468">
            <v>0</v>
          </cell>
          <cell r="AM468">
            <v>0</v>
          </cell>
          <cell r="AN468">
            <v>0</v>
          </cell>
          <cell r="AO468">
            <v>14</v>
          </cell>
          <cell r="AP468">
            <v>0</v>
          </cell>
          <cell r="AQ468">
            <v>211</v>
          </cell>
          <cell r="AR468">
            <v>2636</v>
          </cell>
          <cell r="AS468">
            <v>0</v>
          </cell>
          <cell r="AT468">
            <v>0</v>
          </cell>
        </row>
        <row r="469">
          <cell r="F469" t="str">
            <v>248</v>
          </cell>
          <cell r="G469" t="str">
            <v/>
          </cell>
          <cell r="H469" t="str">
            <v>ボルト・ナット・リベット・小ねじ・木ねじ等製造業</v>
          </cell>
          <cell r="J469">
            <v>3</v>
          </cell>
          <cell r="K469">
            <v>44</v>
          </cell>
          <cell r="L469">
            <v>25</v>
          </cell>
          <cell r="M469">
            <v>19</v>
          </cell>
          <cell r="N469">
            <v>44</v>
          </cell>
          <cell r="O469">
            <v>21</v>
          </cell>
          <cell r="P469">
            <v>10</v>
          </cell>
          <cell r="Q469">
            <v>4</v>
          </cell>
          <cell r="R469">
            <v>9</v>
          </cell>
          <cell r="S469">
            <v>0</v>
          </cell>
          <cell r="T469">
            <v>0</v>
          </cell>
          <cell r="U469">
            <v>0</v>
          </cell>
          <cell r="V469">
            <v>0</v>
          </cell>
          <cell r="W469">
            <v>0</v>
          </cell>
          <cell r="X469">
            <v>0</v>
          </cell>
          <cell r="Y469">
            <v>0</v>
          </cell>
          <cell r="Z469">
            <v>0</v>
          </cell>
          <cell r="AA469">
            <v>17716</v>
          </cell>
          <cell r="AB469">
            <v>71998</v>
          </cell>
          <cell r="AC469">
            <v>0</v>
          </cell>
          <cell r="AD469">
            <v>0</v>
          </cell>
          <cell r="AE469">
            <v>0</v>
          </cell>
          <cell r="AF469">
            <v>0</v>
          </cell>
          <cell r="AG469">
            <v>0</v>
          </cell>
          <cell r="AH469">
            <v>0</v>
          </cell>
          <cell r="AI469">
            <v>125</v>
          </cell>
          <cell r="AJ469">
            <v>127079</v>
          </cell>
          <cell r="AK469">
            <v>113367</v>
          </cell>
          <cell r="AL469">
            <v>13712</v>
          </cell>
          <cell r="AM469">
            <v>0</v>
          </cell>
          <cell r="AN469">
            <v>0</v>
          </cell>
          <cell r="AO469">
            <v>0</v>
          </cell>
          <cell r="AP469">
            <v>0</v>
          </cell>
          <cell r="AQ469">
            <v>4080</v>
          </cell>
          <cell r="AR469">
            <v>51001</v>
          </cell>
          <cell r="AS469">
            <v>0</v>
          </cell>
          <cell r="AT469">
            <v>0</v>
          </cell>
        </row>
        <row r="470">
          <cell r="F470" t="str">
            <v/>
          </cell>
          <cell r="G470" t="str">
            <v>02</v>
          </cell>
          <cell r="I470" t="str">
            <v>　　　４人～　　９人</v>
          </cell>
          <cell r="J470">
            <v>1</v>
          </cell>
          <cell r="K470">
            <v>4</v>
          </cell>
          <cell r="L470">
            <v>3</v>
          </cell>
          <cell r="M470">
            <v>1</v>
          </cell>
          <cell r="N470">
            <v>4</v>
          </cell>
          <cell r="O470">
            <v>3</v>
          </cell>
          <cell r="P470">
            <v>1</v>
          </cell>
          <cell r="Q470">
            <v>0</v>
          </cell>
          <cell r="R470">
            <v>0</v>
          </cell>
          <cell r="S470">
            <v>0</v>
          </cell>
          <cell r="T470">
            <v>0</v>
          </cell>
          <cell r="U470">
            <v>0</v>
          </cell>
          <cell r="V470">
            <v>0</v>
          </cell>
          <cell r="W470">
            <v>0</v>
          </cell>
          <cell r="X470">
            <v>0</v>
          </cell>
          <cell r="Y470">
            <v>0</v>
          </cell>
          <cell r="Z470">
            <v>0</v>
          </cell>
          <cell r="AA470">
            <v>2150</v>
          </cell>
          <cell r="AB470">
            <v>1082</v>
          </cell>
          <cell r="AC470">
            <v>0</v>
          </cell>
          <cell r="AD470">
            <v>0</v>
          </cell>
          <cell r="AE470">
            <v>0</v>
          </cell>
          <cell r="AF470">
            <v>0</v>
          </cell>
          <cell r="AG470">
            <v>0</v>
          </cell>
          <cell r="AH470">
            <v>0</v>
          </cell>
          <cell r="AI470">
            <v>125</v>
          </cell>
          <cell r="AJ470">
            <v>10821</v>
          </cell>
          <cell r="AK470">
            <v>10821</v>
          </cell>
          <cell r="AL470">
            <v>0</v>
          </cell>
          <cell r="AM470">
            <v>0</v>
          </cell>
          <cell r="AN470">
            <v>0</v>
          </cell>
          <cell r="AO470">
            <v>0</v>
          </cell>
          <cell r="AP470">
            <v>0</v>
          </cell>
          <cell r="AQ470">
            <v>721</v>
          </cell>
          <cell r="AR470">
            <v>9018</v>
          </cell>
          <cell r="AS470">
            <v>0</v>
          </cell>
          <cell r="AT470">
            <v>0</v>
          </cell>
        </row>
        <row r="471">
          <cell r="F471" t="str">
            <v/>
          </cell>
          <cell r="G471" t="str">
            <v>03</v>
          </cell>
          <cell r="I471" t="str">
            <v>　　１０人～　１９人</v>
          </cell>
          <cell r="J471">
            <v>1</v>
          </cell>
          <cell r="K471">
            <v>15</v>
          </cell>
          <cell r="L471">
            <v>7</v>
          </cell>
          <cell r="M471">
            <v>8</v>
          </cell>
          <cell r="N471">
            <v>15</v>
          </cell>
          <cell r="O471">
            <v>6</v>
          </cell>
          <cell r="P471">
            <v>1</v>
          </cell>
          <cell r="Q471">
            <v>1</v>
          </cell>
          <cell r="R471">
            <v>7</v>
          </cell>
          <cell r="S471">
            <v>0</v>
          </cell>
          <cell r="T471">
            <v>0</v>
          </cell>
          <cell r="U471">
            <v>0</v>
          </cell>
          <cell r="V471">
            <v>0</v>
          </cell>
          <cell r="W471">
            <v>0</v>
          </cell>
          <cell r="X471">
            <v>0</v>
          </cell>
          <cell r="Y471">
            <v>0</v>
          </cell>
          <cell r="Z471">
            <v>0</v>
          </cell>
          <cell r="AA471">
            <v>5185</v>
          </cell>
          <cell r="AB471">
            <v>1671</v>
          </cell>
          <cell r="AC471">
            <v>0</v>
          </cell>
          <cell r="AD471">
            <v>0</v>
          </cell>
          <cell r="AE471">
            <v>0</v>
          </cell>
          <cell r="AF471">
            <v>0</v>
          </cell>
          <cell r="AG471">
            <v>0</v>
          </cell>
          <cell r="AH471">
            <v>0</v>
          </cell>
          <cell r="AI471">
            <v>0</v>
          </cell>
          <cell r="AJ471">
            <v>13712</v>
          </cell>
          <cell r="AK471">
            <v>0</v>
          </cell>
          <cell r="AL471">
            <v>13712</v>
          </cell>
          <cell r="AM471">
            <v>0</v>
          </cell>
          <cell r="AN471">
            <v>0</v>
          </cell>
          <cell r="AO471">
            <v>0</v>
          </cell>
          <cell r="AP471">
            <v>0</v>
          </cell>
          <cell r="AQ471">
            <v>892</v>
          </cell>
          <cell r="AR471">
            <v>11149</v>
          </cell>
          <cell r="AS471">
            <v>0</v>
          </cell>
          <cell r="AT471">
            <v>0</v>
          </cell>
        </row>
        <row r="472">
          <cell r="F472" t="str">
            <v/>
          </cell>
          <cell r="G472" t="str">
            <v>04</v>
          </cell>
          <cell r="I472" t="str">
            <v>　　２０人～　２９人</v>
          </cell>
          <cell r="J472">
            <v>1</v>
          </cell>
          <cell r="K472">
            <v>25</v>
          </cell>
          <cell r="L472">
            <v>15</v>
          </cell>
          <cell r="M472">
            <v>10</v>
          </cell>
          <cell r="N472">
            <v>25</v>
          </cell>
          <cell r="O472">
            <v>12</v>
          </cell>
          <cell r="P472">
            <v>8</v>
          </cell>
          <cell r="Q472">
            <v>3</v>
          </cell>
          <cell r="R472">
            <v>2</v>
          </cell>
          <cell r="S472">
            <v>0</v>
          </cell>
          <cell r="T472">
            <v>0</v>
          </cell>
          <cell r="U472">
            <v>0</v>
          </cell>
          <cell r="V472">
            <v>0</v>
          </cell>
          <cell r="W472">
            <v>0</v>
          </cell>
          <cell r="X472">
            <v>0</v>
          </cell>
          <cell r="Y472">
            <v>0</v>
          </cell>
          <cell r="Z472">
            <v>0</v>
          </cell>
          <cell r="AA472">
            <v>10381</v>
          </cell>
          <cell r="AB472">
            <v>69245</v>
          </cell>
          <cell r="AC472">
            <v>0</v>
          </cell>
          <cell r="AD472">
            <v>0</v>
          </cell>
          <cell r="AE472">
            <v>0</v>
          </cell>
          <cell r="AF472">
            <v>0</v>
          </cell>
          <cell r="AG472">
            <v>0</v>
          </cell>
          <cell r="AH472">
            <v>0</v>
          </cell>
          <cell r="AI472">
            <v>0</v>
          </cell>
          <cell r="AJ472">
            <v>102546</v>
          </cell>
          <cell r="AK472">
            <v>102546</v>
          </cell>
          <cell r="AL472">
            <v>0</v>
          </cell>
          <cell r="AM472">
            <v>0</v>
          </cell>
          <cell r="AN472">
            <v>0</v>
          </cell>
          <cell r="AO472">
            <v>0</v>
          </cell>
          <cell r="AP472">
            <v>0</v>
          </cell>
          <cell r="AQ472">
            <v>2467</v>
          </cell>
          <cell r="AR472">
            <v>30834</v>
          </cell>
          <cell r="AS472">
            <v>0</v>
          </cell>
          <cell r="AT472">
            <v>0</v>
          </cell>
        </row>
        <row r="473">
          <cell r="F473" t="str">
            <v>2481</v>
          </cell>
          <cell r="G473" t="str">
            <v/>
          </cell>
          <cell r="H473" t="str">
            <v>ボルト・ナット・リベット・小ねじ・木ねじ等製造業</v>
          </cell>
          <cell r="J473">
            <v>3</v>
          </cell>
          <cell r="K473">
            <v>44</v>
          </cell>
          <cell r="L473">
            <v>25</v>
          </cell>
          <cell r="M473">
            <v>19</v>
          </cell>
          <cell r="N473">
            <v>44</v>
          </cell>
          <cell r="O473">
            <v>21</v>
          </cell>
          <cell r="P473">
            <v>10</v>
          </cell>
          <cell r="Q473">
            <v>4</v>
          </cell>
          <cell r="R473">
            <v>9</v>
          </cell>
          <cell r="S473">
            <v>0</v>
          </cell>
          <cell r="T473">
            <v>0</v>
          </cell>
          <cell r="U473">
            <v>0</v>
          </cell>
          <cell r="V473">
            <v>0</v>
          </cell>
          <cell r="W473">
            <v>0</v>
          </cell>
          <cell r="X473">
            <v>0</v>
          </cell>
          <cell r="Y473">
            <v>0</v>
          </cell>
          <cell r="Z473">
            <v>0</v>
          </cell>
          <cell r="AA473">
            <v>17716</v>
          </cell>
          <cell r="AB473">
            <v>71998</v>
          </cell>
          <cell r="AC473">
            <v>0</v>
          </cell>
          <cell r="AD473">
            <v>0</v>
          </cell>
          <cell r="AE473">
            <v>0</v>
          </cell>
          <cell r="AF473">
            <v>0</v>
          </cell>
          <cell r="AG473">
            <v>0</v>
          </cell>
          <cell r="AH473">
            <v>0</v>
          </cell>
          <cell r="AI473">
            <v>125</v>
          </cell>
          <cell r="AJ473">
            <v>127079</v>
          </cell>
          <cell r="AK473">
            <v>113367</v>
          </cell>
          <cell r="AL473">
            <v>13712</v>
          </cell>
          <cell r="AM473">
            <v>0</v>
          </cell>
          <cell r="AN473">
            <v>0</v>
          </cell>
          <cell r="AO473">
            <v>0</v>
          </cell>
          <cell r="AP473">
            <v>0</v>
          </cell>
          <cell r="AQ473">
            <v>4080</v>
          </cell>
          <cell r="AR473">
            <v>51001</v>
          </cell>
          <cell r="AS473">
            <v>0</v>
          </cell>
          <cell r="AT473">
            <v>0</v>
          </cell>
        </row>
        <row r="474">
          <cell r="F474" t="str">
            <v/>
          </cell>
          <cell r="G474" t="str">
            <v>02</v>
          </cell>
          <cell r="I474" t="str">
            <v>　　　４人～　　９人</v>
          </cell>
          <cell r="J474">
            <v>1</v>
          </cell>
          <cell r="K474">
            <v>4</v>
          </cell>
          <cell r="L474">
            <v>3</v>
          </cell>
          <cell r="M474">
            <v>1</v>
          </cell>
          <cell r="N474">
            <v>4</v>
          </cell>
          <cell r="O474">
            <v>3</v>
          </cell>
          <cell r="P474">
            <v>1</v>
          </cell>
          <cell r="Q474">
            <v>0</v>
          </cell>
          <cell r="R474">
            <v>0</v>
          </cell>
          <cell r="S474">
            <v>0</v>
          </cell>
          <cell r="T474">
            <v>0</v>
          </cell>
          <cell r="U474">
            <v>0</v>
          </cell>
          <cell r="V474">
            <v>0</v>
          </cell>
          <cell r="W474">
            <v>0</v>
          </cell>
          <cell r="X474">
            <v>0</v>
          </cell>
          <cell r="Y474">
            <v>0</v>
          </cell>
          <cell r="Z474">
            <v>0</v>
          </cell>
          <cell r="AA474">
            <v>2150</v>
          </cell>
          <cell r="AB474">
            <v>1082</v>
          </cell>
          <cell r="AC474">
            <v>0</v>
          </cell>
          <cell r="AD474">
            <v>0</v>
          </cell>
          <cell r="AE474">
            <v>0</v>
          </cell>
          <cell r="AF474">
            <v>0</v>
          </cell>
          <cell r="AG474">
            <v>0</v>
          </cell>
          <cell r="AH474">
            <v>0</v>
          </cell>
          <cell r="AI474">
            <v>125</v>
          </cell>
          <cell r="AJ474">
            <v>10821</v>
          </cell>
          <cell r="AK474">
            <v>10821</v>
          </cell>
          <cell r="AL474">
            <v>0</v>
          </cell>
          <cell r="AM474">
            <v>0</v>
          </cell>
          <cell r="AN474">
            <v>0</v>
          </cell>
          <cell r="AO474">
            <v>0</v>
          </cell>
          <cell r="AP474">
            <v>0</v>
          </cell>
          <cell r="AQ474">
            <v>721</v>
          </cell>
          <cell r="AR474">
            <v>9018</v>
          </cell>
          <cell r="AS474">
            <v>0</v>
          </cell>
          <cell r="AT474">
            <v>0</v>
          </cell>
        </row>
        <row r="475">
          <cell r="F475" t="str">
            <v/>
          </cell>
          <cell r="G475" t="str">
            <v>03</v>
          </cell>
          <cell r="I475" t="str">
            <v>　　１０人～　１９人</v>
          </cell>
          <cell r="J475">
            <v>1</v>
          </cell>
          <cell r="K475">
            <v>15</v>
          </cell>
          <cell r="L475">
            <v>7</v>
          </cell>
          <cell r="M475">
            <v>8</v>
          </cell>
          <cell r="N475">
            <v>15</v>
          </cell>
          <cell r="O475">
            <v>6</v>
          </cell>
          <cell r="P475">
            <v>1</v>
          </cell>
          <cell r="Q475">
            <v>1</v>
          </cell>
          <cell r="R475">
            <v>7</v>
          </cell>
          <cell r="S475">
            <v>0</v>
          </cell>
          <cell r="T475">
            <v>0</v>
          </cell>
          <cell r="U475">
            <v>0</v>
          </cell>
          <cell r="V475">
            <v>0</v>
          </cell>
          <cell r="W475">
            <v>0</v>
          </cell>
          <cell r="X475">
            <v>0</v>
          </cell>
          <cell r="Y475">
            <v>0</v>
          </cell>
          <cell r="Z475">
            <v>0</v>
          </cell>
          <cell r="AA475">
            <v>5185</v>
          </cell>
          <cell r="AB475">
            <v>1671</v>
          </cell>
          <cell r="AC475">
            <v>0</v>
          </cell>
          <cell r="AD475">
            <v>0</v>
          </cell>
          <cell r="AE475">
            <v>0</v>
          </cell>
          <cell r="AF475">
            <v>0</v>
          </cell>
          <cell r="AG475">
            <v>0</v>
          </cell>
          <cell r="AH475">
            <v>0</v>
          </cell>
          <cell r="AI475">
            <v>0</v>
          </cell>
          <cell r="AJ475">
            <v>13712</v>
          </cell>
          <cell r="AK475">
            <v>0</v>
          </cell>
          <cell r="AL475">
            <v>13712</v>
          </cell>
          <cell r="AM475">
            <v>0</v>
          </cell>
          <cell r="AN475">
            <v>0</v>
          </cell>
          <cell r="AO475">
            <v>0</v>
          </cell>
          <cell r="AP475">
            <v>0</v>
          </cell>
          <cell r="AQ475">
            <v>892</v>
          </cell>
          <cell r="AR475">
            <v>11149</v>
          </cell>
          <cell r="AS475">
            <v>0</v>
          </cell>
          <cell r="AT475">
            <v>0</v>
          </cell>
        </row>
        <row r="476">
          <cell r="F476" t="str">
            <v/>
          </cell>
          <cell r="G476" t="str">
            <v>04</v>
          </cell>
          <cell r="I476" t="str">
            <v>　　２０人～　２９人</v>
          </cell>
          <cell r="J476">
            <v>1</v>
          </cell>
          <cell r="K476">
            <v>25</v>
          </cell>
          <cell r="L476">
            <v>15</v>
          </cell>
          <cell r="M476">
            <v>10</v>
          </cell>
          <cell r="N476">
            <v>25</v>
          </cell>
          <cell r="O476">
            <v>12</v>
          </cell>
          <cell r="P476">
            <v>8</v>
          </cell>
          <cell r="Q476">
            <v>3</v>
          </cell>
          <cell r="R476">
            <v>2</v>
          </cell>
          <cell r="S476">
            <v>0</v>
          </cell>
          <cell r="T476">
            <v>0</v>
          </cell>
          <cell r="U476">
            <v>0</v>
          </cell>
          <cell r="V476">
            <v>0</v>
          </cell>
          <cell r="W476">
            <v>0</v>
          </cell>
          <cell r="X476">
            <v>0</v>
          </cell>
          <cell r="Y476">
            <v>0</v>
          </cell>
          <cell r="Z476">
            <v>0</v>
          </cell>
          <cell r="AA476">
            <v>10381</v>
          </cell>
          <cell r="AB476">
            <v>69245</v>
          </cell>
          <cell r="AC476">
            <v>0</v>
          </cell>
          <cell r="AD476">
            <v>0</v>
          </cell>
          <cell r="AE476">
            <v>0</v>
          </cell>
          <cell r="AF476">
            <v>0</v>
          </cell>
          <cell r="AG476">
            <v>0</v>
          </cell>
          <cell r="AH476">
            <v>0</v>
          </cell>
          <cell r="AI476">
            <v>0</v>
          </cell>
          <cell r="AJ476">
            <v>102546</v>
          </cell>
          <cell r="AK476">
            <v>102546</v>
          </cell>
          <cell r="AL476">
            <v>0</v>
          </cell>
          <cell r="AM476">
            <v>0</v>
          </cell>
          <cell r="AN476">
            <v>0</v>
          </cell>
          <cell r="AO476">
            <v>0</v>
          </cell>
          <cell r="AP476">
            <v>0</v>
          </cell>
          <cell r="AQ476">
            <v>2467</v>
          </cell>
          <cell r="AR476">
            <v>30834</v>
          </cell>
          <cell r="AS476">
            <v>0</v>
          </cell>
          <cell r="AT476">
            <v>0</v>
          </cell>
        </row>
        <row r="477">
          <cell r="F477" t="str">
            <v>249</v>
          </cell>
          <cell r="G477" t="str">
            <v/>
          </cell>
          <cell r="H477" t="str">
            <v>その他の金属製品製造業</v>
          </cell>
          <cell r="J477">
            <v>13</v>
          </cell>
          <cell r="K477">
            <v>170</v>
          </cell>
          <cell r="L477">
            <v>127</v>
          </cell>
          <cell r="M477">
            <v>43</v>
          </cell>
          <cell r="N477">
            <v>171</v>
          </cell>
          <cell r="O477">
            <v>110</v>
          </cell>
          <cell r="P477">
            <v>22</v>
          </cell>
          <cell r="Q477">
            <v>18</v>
          </cell>
          <cell r="R477">
            <v>21</v>
          </cell>
          <cell r="S477">
            <v>0</v>
          </cell>
          <cell r="T477">
            <v>0</v>
          </cell>
          <cell r="U477">
            <v>0</v>
          </cell>
          <cell r="V477">
            <v>0</v>
          </cell>
          <cell r="W477">
            <v>0</v>
          </cell>
          <cell r="X477">
            <v>1</v>
          </cell>
          <cell r="Y477">
            <v>0</v>
          </cell>
          <cell r="Z477">
            <v>0</v>
          </cell>
          <cell r="AA477">
            <v>55213</v>
          </cell>
          <cell r="AB477">
            <v>89523</v>
          </cell>
          <cell r="AC477">
            <v>22432</v>
          </cell>
          <cell r="AD477">
            <v>228</v>
          </cell>
          <cell r="AE477">
            <v>1356</v>
          </cell>
          <cell r="AF477">
            <v>3282</v>
          </cell>
          <cell r="AG477">
            <v>1914</v>
          </cell>
          <cell r="AH477">
            <v>10978</v>
          </cell>
          <cell r="AI477">
            <v>1676</v>
          </cell>
          <cell r="AJ477">
            <v>258101</v>
          </cell>
          <cell r="AK477">
            <v>225982</v>
          </cell>
          <cell r="AL477">
            <v>10423</v>
          </cell>
          <cell r="AM477">
            <v>0</v>
          </cell>
          <cell r="AN477">
            <v>21696</v>
          </cell>
          <cell r="AO477">
            <v>0</v>
          </cell>
          <cell r="AP477">
            <v>0</v>
          </cell>
          <cell r="AQ477">
            <v>12054</v>
          </cell>
          <cell r="AR477">
            <v>156524</v>
          </cell>
          <cell r="AS477">
            <v>49255</v>
          </cell>
          <cell r="AT477">
            <v>24958</v>
          </cell>
        </row>
        <row r="478">
          <cell r="F478" t="str">
            <v/>
          </cell>
          <cell r="G478" t="str">
            <v>02</v>
          </cell>
          <cell r="I478" t="str">
            <v>　　　４人～　　９人</v>
          </cell>
          <cell r="J478">
            <v>8</v>
          </cell>
          <cell r="K478">
            <v>54</v>
          </cell>
          <cell r="L478">
            <v>41</v>
          </cell>
          <cell r="M478">
            <v>13</v>
          </cell>
          <cell r="N478">
            <v>54</v>
          </cell>
          <cell r="O478">
            <v>28</v>
          </cell>
          <cell r="P478">
            <v>7</v>
          </cell>
          <cell r="Q478">
            <v>13</v>
          </cell>
          <cell r="R478">
            <v>6</v>
          </cell>
          <cell r="S478">
            <v>0</v>
          </cell>
          <cell r="T478">
            <v>0</v>
          </cell>
          <cell r="U478">
            <v>0</v>
          </cell>
          <cell r="V478">
            <v>0</v>
          </cell>
          <cell r="W478">
            <v>0</v>
          </cell>
          <cell r="X478">
            <v>1</v>
          </cell>
          <cell r="Y478">
            <v>0</v>
          </cell>
          <cell r="Z478">
            <v>0</v>
          </cell>
          <cell r="AA478">
            <v>17283</v>
          </cell>
          <cell r="AB478">
            <v>19057</v>
          </cell>
          <cell r="AC478">
            <v>0</v>
          </cell>
          <cell r="AD478">
            <v>0</v>
          </cell>
          <cell r="AE478">
            <v>0</v>
          </cell>
          <cell r="AF478">
            <v>0</v>
          </cell>
          <cell r="AG478">
            <v>0</v>
          </cell>
          <cell r="AH478">
            <v>0</v>
          </cell>
          <cell r="AI478">
            <v>351</v>
          </cell>
          <cell r="AJ478">
            <v>57078</v>
          </cell>
          <cell r="AK478">
            <v>45946</v>
          </cell>
          <cell r="AL478">
            <v>10423</v>
          </cell>
          <cell r="AM478">
            <v>0</v>
          </cell>
          <cell r="AN478">
            <v>709</v>
          </cell>
          <cell r="AO478">
            <v>0</v>
          </cell>
          <cell r="AP478">
            <v>0</v>
          </cell>
          <cell r="AQ478">
            <v>2815</v>
          </cell>
          <cell r="AR478">
            <v>35206</v>
          </cell>
          <cell r="AS478">
            <v>0</v>
          </cell>
          <cell r="AT478">
            <v>0</v>
          </cell>
        </row>
        <row r="479">
          <cell r="F479" t="str">
            <v/>
          </cell>
          <cell r="G479" t="str">
            <v>03</v>
          </cell>
          <cell r="I479" t="str">
            <v>　　１０人～　１９人</v>
          </cell>
          <cell r="J479">
            <v>2</v>
          </cell>
          <cell r="K479">
            <v>22</v>
          </cell>
          <cell r="L479">
            <v>19</v>
          </cell>
          <cell r="M479">
            <v>3</v>
          </cell>
          <cell r="N479">
            <v>22</v>
          </cell>
          <cell r="O479">
            <v>15</v>
          </cell>
          <cell r="P479">
            <v>3</v>
          </cell>
          <cell r="Q479">
            <v>4</v>
          </cell>
          <cell r="R479">
            <v>0</v>
          </cell>
          <cell r="S479">
            <v>0</v>
          </cell>
          <cell r="T479">
            <v>0</v>
          </cell>
          <cell r="U479">
            <v>0</v>
          </cell>
          <cell r="V479">
            <v>0</v>
          </cell>
          <cell r="W479">
            <v>0</v>
          </cell>
          <cell r="X479">
            <v>0</v>
          </cell>
          <cell r="Y479">
            <v>0</v>
          </cell>
          <cell r="Z479">
            <v>0</v>
          </cell>
          <cell r="AA479">
            <v>5818</v>
          </cell>
          <cell r="AB479">
            <v>6521</v>
          </cell>
          <cell r="AC479">
            <v>0</v>
          </cell>
          <cell r="AD479">
            <v>0</v>
          </cell>
          <cell r="AE479">
            <v>0</v>
          </cell>
          <cell r="AF479">
            <v>0</v>
          </cell>
          <cell r="AG479">
            <v>0</v>
          </cell>
          <cell r="AH479">
            <v>0</v>
          </cell>
          <cell r="AI479">
            <v>12</v>
          </cell>
          <cell r="AJ479">
            <v>18650</v>
          </cell>
          <cell r="AK479">
            <v>18650</v>
          </cell>
          <cell r="AL479">
            <v>0</v>
          </cell>
          <cell r="AM479">
            <v>0</v>
          </cell>
          <cell r="AN479">
            <v>0</v>
          </cell>
          <cell r="AO479">
            <v>0</v>
          </cell>
          <cell r="AP479">
            <v>0</v>
          </cell>
          <cell r="AQ479">
            <v>898</v>
          </cell>
          <cell r="AR479">
            <v>11231</v>
          </cell>
          <cell r="AS479">
            <v>0</v>
          </cell>
          <cell r="AT479">
            <v>0</v>
          </cell>
        </row>
        <row r="480">
          <cell r="F480" t="str">
            <v/>
          </cell>
          <cell r="G480" t="str">
            <v>04</v>
          </cell>
          <cell r="I480" t="str">
            <v>　　２０人～　２９人</v>
          </cell>
          <cell r="J480">
            <v>2</v>
          </cell>
          <cell r="K480">
            <v>50</v>
          </cell>
          <cell r="L480">
            <v>34</v>
          </cell>
          <cell r="M480">
            <v>16</v>
          </cell>
          <cell r="N480">
            <v>50</v>
          </cell>
          <cell r="O480">
            <v>34</v>
          </cell>
          <cell r="P480">
            <v>5</v>
          </cell>
          <cell r="Q480">
            <v>0</v>
          </cell>
          <cell r="R480">
            <v>11</v>
          </cell>
          <cell r="S480">
            <v>0</v>
          </cell>
          <cell r="T480">
            <v>0</v>
          </cell>
          <cell r="U480">
            <v>0</v>
          </cell>
          <cell r="V480">
            <v>0</v>
          </cell>
          <cell r="W480">
            <v>0</v>
          </cell>
          <cell r="X480">
            <v>0</v>
          </cell>
          <cell r="Y480">
            <v>0</v>
          </cell>
          <cell r="Z480">
            <v>0</v>
          </cell>
          <cell r="AA480">
            <v>16764</v>
          </cell>
          <cell r="AB480">
            <v>23755</v>
          </cell>
          <cell r="AC480">
            <v>0</v>
          </cell>
          <cell r="AD480">
            <v>0</v>
          </cell>
          <cell r="AE480">
            <v>0</v>
          </cell>
          <cell r="AF480">
            <v>0</v>
          </cell>
          <cell r="AG480">
            <v>0</v>
          </cell>
          <cell r="AH480">
            <v>0</v>
          </cell>
          <cell r="AI480">
            <v>1061</v>
          </cell>
          <cell r="AJ480">
            <v>113916</v>
          </cell>
          <cell r="AK480">
            <v>113916</v>
          </cell>
          <cell r="AL480">
            <v>0</v>
          </cell>
          <cell r="AM480">
            <v>0</v>
          </cell>
          <cell r="AN480">
            <v>0</v>
          </cell>
          <cell r="AO480">
            <v>0</v>
          </cell>
          <cell r="AP480">
            <v>0</v>
          </cell>
          <cell r="AQ480">
            <v>6679</v>
          </cell>
          <cell r="AR480">
            <v>83482</v>
          </cell>
          <cell r="AS480">
            <v>0</v>
          </cell>
          <cell r="AT480">
            <v>0</v>
          </cell>
        </row>
        <row r="481">
          <cell r="F481" t="str">
            <v/>
          </cell>
          <cell r="G481" t="str">
            <v>05</v>
          </cell>
          <cell r="I481" t="str">
            <v>　　３０人～　４９人</v>
          </cell>
          <cell r="J481">
            <v>1</v>
          </cell>
          <cell r="K481">
            <v>44</v>
          </cell>
          <cell r="L481">
            <v>33</v>
          </cell>
          <cell r="M481">
            <v>11</v>
          </cell>
          <cell r="N481">
            <v>45</v>
          </cell>
          <cell r="O481">
            <v>33</v>
          </cell>
          <cell r="P481">
            <v>7</v>
          </cell>
          <cell r="Q481">
            <v>1</v>
          </cell>
          <cell r="R481">
            <v>4</v>
          </cell>
          <cell r="S481">
            <v>0</v>
          </cell>
          <cell r="T481">
            <v>0</v>
          </cell>
          <cell r="U481">
            <v>0</v>
          </cell>
          <cell r="V481">
            <v>0</v>
          </cell>
          <cell r="W481">
            <v>0</v>
          </cell>
          <cell r="X481">
            <v>0</v>
          </cell>
          <cell r="Y481">
            <v>0</v>
          </cell>
          <cell r="Z481">
            <v>0</v>
          </cell>
          <cell r="AA481">
            <v>15348</v>
          </cell>
          <cell r="AB481">
            <v>40190</v>
          </cell>
          <cell r="AC481">
            <v>22432</v>
          </cell>
          <cell r="AD481">
            <v>228</v>
          </cell>
          <cell r="AE481">
            <v>1356</v>
          </cell>
          <cell r="AF481">
            <v>3282</v>
          </cell>
          <cell r="AG481">
            <v>1914</v>
          </cell>
          <cell r="AH481">
            <v>10978</v>
          </cell>
          <cell r="AI481">
            <v>252</v>
          </cell>
          <cell r="AJ481">
            <v>68457</v>
          </cell>
          <cell r="AK481">
            <v>47470</v>
          </cell>
          <cell r="AL481">
            <v>0</v>
          </cell>
          <cell r="AM481">
            <v>0</v>
          </cell>
          <cell r="AN481">
            <v>20987</v>
          </cell>
          <cell r="AO481">
            <v>0</v>
          </cell>
          <cell r="AP481">
            <v>0</v>
          </cell>
          <cell r="AQ481">
            <v>1662</v>
          </cell>
          <cell r="AR481">
            <v>26605</v>
          </cell>
          <cell r="AS481">
            <v>49255</v>
          </cell>
          <cell r="AT481">
            <v>24958</v>
          </cell>
        </row>
        <row r="482">
          <cell r="F482" t="str">
            <v>2492</v>
          </cell>
          <cell r="G482" t="str">
            <v/>
          </cell>
          <cell r="H482" t="str">
            <v>金属製スプリング製造業</v>
          </cell>
          <cell r="J482">
            <v>9</v>
          </cell>
          <cell r="K482">
            <v>134</v>
          </cell>
          <cell r="L482">
            <v>96</v>
          </cell>
          <cell r="M482">
            <v>38</v>
          </cell>
          <cell r="N482">
            <v>135</v>
          </cell>
          <cell r="O482">
            <v>90</v>
          </cell>
          <cell r="P482">
            <v>18</v>
          </cell>
          <cell r="Q482">
            <v>7</v>
          </cell>
          <cell r="R482">
            <v>20</v>
          </cell>
          <cell r="S482">
            <v>0</v>
          </cell>
          <cell r="T482">
            <v>0</v>
          </cell>
          <cell r="U482">
            <v>0</v>
          </cell>
          <cell r="V482">
            <v>0</v>
          </cell>
          <cell r="W482">
            <v>0</v>
          </cell>
          <cell r="X482">
            <v>1</v>
          </cell>
          <cell r="Y482">
            <v>0</v>
          </cell>
          <cell r="Z482">
            <v>0</v>
          </cell>
          <cell r="AA482">
            <v>46205</v>
          </cell>
          <cell r="AB482">
            <v>81346</v>
          </cell>
          <cell r="AC482">
            <v>22432</v>
          </cell>
          <cell r="AD482">
            <v>228</v>
          </cell>
          <cell r="AE482">
            <v>1356</v>
          </cell>
          <cell r="AF482">
            <v>3282</v>
          </cell>
          <cell r="AG482">
            <v>1914</v>
          </cell>
          <cell r="AH482">
            <v>10978</v>
          </cell>
          <cell r="AI482">
            <v>1656</v>
          </cell>
          <cell r="AJ482">
            <v>228566</v>
          </cell>
          <cell r="AK482">
            <v>201447</v>
          </cell>
          <cell r="AL482">
            <v>5423</v>
          </cell>
          <cell r="AM482">
            <v>0</v>
          </cell>
          <cell r="AN482">
            <v>21696</v>
          </cell>
          <cell r="AO482">
            <v>0</v>
          </cell>
          <cell r="AP482">
            <v>0</v>
          </cell>
          <cell r="AQ482">
            <v>10473</v>
          </cell>
          <cell r="AR482">
            <v>136747</v>
          </cell>
          <cell r="AS482">
            <v>49255</v>
          </cell>
          <cell r="AT482">
            <v>24958</v>
          </cell>
        </row>
        <row r="483">
          <cell r="F483" t="str">
            <v/>
          </cell>
          <cell r="G483" t="str">
            <v>02</v>
          </cell>
          <cell r="I483" t="str">
            <v>　　　４人～　　９人</v>
          </cell>
          <cell r="J483">
            <v>6</v>
          </cell>
          <cell r="K483">
            <v>40</v>
          </cell>
          <cell r="L483">
            <v>29</v>
          </cell>
          <cell r="M483">
            <v>11</v>
          </cell>
          <cell r="N483">
            <v>40</v>
          </cell>
          <cell r="O483">
            <v>23</v>
          </cell>
          <cell r="P483">
            <v>6</v>
          </cell>
          <cell r="Q483">
            <v>6</v>
          </cell>
          <cell r="R483">
            <v>5</v>
          </cell>
          <cell r="S483">
            <v>0</v>
          </cell>
          <cell r="T483">
            <v>0</v>
          </cell>
          <cell r="U483">
            <v>0</v>
          </cell>
          <cell r="V483">
            <v>0</v>
          </cell>
          <cell r="W483">
            <v>0</v>
          </cell>
          <cell r="X483">
            <v>1</v>
          </cell>
          <cell r="Y483">
            <v>0</v>
          </cell>
          <cell r="Z483">
            <v>0</v>
          </cell>
          <cell r="AA483">
            <v>14093</v>
          </cell>
          <cell r="AB483">
            <v>17401</v>
          </cell>
          <cell r="AC483">
            <v>0</v>
          </cell>
          <cell r="AD483">
            <v>0</v>
          </cell>
          <cell r="AE483">
            <v>0</v>
          </cell>
          <cell r="AF483">
            <v>0</v>
          </cell>
          <cell r="AG483">
            <v>0</v>
          </cell>
          <cell r="AH483">
            <v>0</v>
          </cell>
          <cell r="AI483">
            <v>343</v>
          </cell>
          <cell r="AJ483">
            <v>46193</v>
          </cell>
          <cell r="AK483">
            <v>40061</v>
          </cell>
          <cell r="AL483">
            <v>5423</v>
          </cell>
          <cell r="AM483">
            <v>0</v>
          </cell>
          <cell r="AN483">
            <v>709</v>
          </cell>
          <cell r="AO483">
            <v>0</v>
          </cell>
          <cell r="AP483">
            <v>0</v>
          </cell>
          <cell r="AQ483">
            <v>2132</v>
          </cell>
          <cell r="AR483">
            <v>26660</v>
          </cell>
          <cell r="AS483">
            <v>0</v>
          </cell>
          <cell r="AT483">
            <v>0</v>
          </cell>
        </row>
        <row r="484">
          <cell r="F484" t="str">
            <v/>
          </cell>
          <cell r="G484" t="str">
            <v>04</v>
          </cell>
          <cell r="I484" t="str">
            <v>　　２０人～　２９人</v>
          </cell>
          <cell r="J484">
            <v>2</v>
          </cell>
          <cell r="K484">
            <v>50</v>
          </cell>
          <cell r="L484">
            <v>34</v>
          </cell>
          <cell r="M484">
            <v>16</v>
          </cell>
          <cell r="N484">
            <v>50</v>
          </cell>
          <cell r="O484">
            <v>34</v>
          </cell>
          <cell r="P484">
            <v>5</v>
          </cell>
          <cell r="Q484">
            <v>0</v>
          </cell>
          <cell r="R484">
            <v>11</v>
          </cell>
          <cell r="S484">
            <v>0</v>
          </cell>
          <cell r="T484">
            <v>0</v>
          </cell>
          <cell r="U484">
            <v>0</v>
          </cell>
          <cell r="V484">
            <v>0</v>
          </cell>
          <cell r="W484">
            <v>0</v>
          </cell>
          <cell r="X484">
            <v>0</v>
          </cell>
          <cell r="Y484">
            <v>0</v>
          </cell>
          <cell r="Z484">
            <v>0</v>
          </cell>
          <cell r="AA484">
            <v>16764</v>
          </cell>
          <cell r="AB484">
            <v>23755</v>
          </cell>
          <cell r="AC484">
            <v>0</v>
          </cell>
          <cell r="AD484">
            <v>0</v>
          </cell>
          <cell r="AE484">
            <v>0</v>
          </cell>
          <cell r="AF484">
            <v>0</v>
          </cell>
          <cell r="AG484">
            <v>0</v>
          </cell>
          <cell r="AH484">
            <v>0</v>
          </cell>
          <cell r="AI484">
            <v>1061</v>
          </cell>
          <cell r="AJ484">
            <v>113916</v>
          </cell>
          <cell r="AK484">
            <v>113916</v>
          </cell>
          <cell r="AL484">
            <v>0</v>
          </cell>
          <cell r="AM484">
            <v>0</v>
          </cell>
          <cell r="AN484">
            <v>0</v>
          </cell>
          <cell r="AO484">
            <v>0</v>
          </cell>
          <cell r="AP484">
            <v>0</v>
          </cell>
          <cell r="AQ484">
            <v>6679</v>
          </cell>
          <cell r="AR484">
            <v>83482</v>
          </cell>
          <cell r="AS484">
            <v>0</v>
          </cell>
          <cell r="AT484">
            <v>0</v>
          </cell>
        </row>
        <row r="485">
          <cell r="F485" t="str">
            <v/>
          </cell>
          <cell r="G485" t="str">
            <v>05</v>
          </cell>
          <cell r="I485" t="str">
            <v>　　３０人～　４９人</v>
          </cell>
          <cell r="J485">
            <v>1</v>
          </cell>
          <cell r="K485">
            <v>44</v>
          </cell>
          <cell r="L485">
            <v>33</v>
          </cell>
          <cell r="M485">
            <v>11</v>
          </cell>
          <cell r="N485">
            <v>45</v>
          </cell>
          <cell r="O485">
            <v>33</v>
          </cell>
          <cell r="P485">
            <v>7</v>
          </cell>
          <cell r="Q485">
            <v>1</v>
          </cell>
          <cell r="R485">
            <v>4</v>
          </cell>
          <cell r="S485">
            <v>0</v>
          </cell>
          <cell r="T485">
            <v>0</v>
          </cell>
          <cell r="U485">
            <v>0</v>
          </cell>
          <cell r="V485">
            <v>0</v>
          </cell>
          <cell r="W485">
            <v>0</v>
          </cell>
          <cell r="X485">
            <v>0</v>
          </cell>
          <cell r="Y485">
            <v>0</v>
          </cell>
          <cell r="Z485">
            <v>0</v>
          </cell>
          <cell r="AA485">
            <v>15348</v>
          </cell>
          <cell r="AB485">
            <v>40190</v>
          </cell>
          <cell r="AC485">
            <v>22432</v>
          </cell>
          <cell r="AD485">
            <v>228</v>
          </cell>
          <cell r="AE485">
            <v>1356</v>
          </cell>
          <cell r="AF485">
            <v>3282</v>
          </cell>
          <cell r="AG485">
            <v>1914</v>
          </cell>
          <cell r="AH485">
            <v>10978</v>
          </cell>
          <cell r="AI485">
            <v>252</v>
          </cell>
          <cell r="AJ485">
            <v>68457</v>
          </cell>
          <cell r="AK485">
            <v>47470</v>
          </cell>
          <cell r="AL485">
            <v>0</v>
          </cell>
          <cell r="AM485">
            <v>0</v>
          </cell>
          <cell r="AN485">
            <v>20987</v>
          </cell>
          <cell r="AO485">
            <v>0</v>
          </cell>
          <cell r="AP485">
            <v>0</v>
          </cell>
          <cell r="AQ485">
            <v>1662</v>
          </cell>
          <cell r="AR485">
            <v>26605</v>
          </cell>
          <cell r="AS485">
            <v>49255</v>
          </cell>
          <cell r="AT485">
            <v>24958</v>
          </cell>
        </row>
        <row r="486">
          <cell r="F486" t="str">
            <v>2499</v>
          </cell>
          <cell r="G486" t="str">
            <v/>
          </cell>
          <cell r="H486" t="str">
            <v>他に分類されない金属製品製造業</v>
          </cell>
          <cell r="J486">
            <v>4</v>
          </cell>
          <cell r="K486">
            <v>36</v>
          </cell>
          <cell r="L486">
            <v>31</v>
          </cell>
          <cell r="M486">
            <v>5</v>
          </cell>
          <cell r="N486">
            <v>36</v>
          </cell>
          <cell r="O486">
            <v>20</v>
          </cell>
          <cell r="P486">
            <v>4</v>
          </cell>
          <cell r="Q486">
            <v>11</v>
          </cell>
          <cell r="R486">
            <v>1</v>
          </cell>
          <cell r="S486">
            <v>0</v>
          </cell>
          <cell r="T486">
            <v>0</v>
          </cell>
          <cell r="U486">
            <v>0</v>
          </cell>
          <cell r="V486">
            <v>0</v>
          </cell>
          <cell r="W486">
            <v>0</v>
          </cell>
          <cell r="X486">
            <v>0</v>
          </cell>
          <cell r="Y486">
            <v>0</v>
          </cell>
          <cell r="Z486">
            <v>0</v>
          </cell>
          <cell r="AA486">
            <v>9008</v>
          </cell>
          <cell r="AB486">
            <v>8177</v>
          </cell>
          <cell r="AC486">
            <v>0</v>
          </cell>
          <cell r="AD486">
            <v>0</v>
          </cell>
          <cell r="AE486">
            <v>0</v>
          </cell>
          <cell r="AF486">
            <v>0</v>
          </cell>
          <cell r="AG486">
            <v>0</v>
          </cell>
          <cell r="AH486">
            <v>0</v>
          </cell>
          <cell r="AI486">
            <v>20</v>
          </cell>
          <cell r="AJ486">
            <v>29535</v>
          </cell>
          <cell r="AK486">
            <v>24535</v>
          </cell>
          <cell r="AL486">
            <v>5000</v>
          </cell>
          <cell r="AM486">
            <v>0</v>
          </cell>
          <cell r="AN486">
            <v>0</v>
          </cell>
          <cell r="AO486">
            <v>0</v>
          </cell>
          <cell r="AP486">
            <v>0</v>
          </cell>
          <cell r="AQ486">
            <v>1581</v>
          </cell>
          <cell r="AR486">
            <v>19777</v>
          </cell>
          <cell r="AS486">
            <v>0</v>
          </cell>
          <cell r="AT486">
            <v>0</v>
          </cell>
        </row>
        <row r="487">
          <cell r="F487" t="str">
            <v/>
          </cell>
          <cell r="G487" t="str">
            <v>02</v>
          </cell>
          <cell r="I487" t="str">
            <v>　　　４人～　　９人</v>
          </cell>
          <cell r="J487">
            <v>2</v>
          </cell>
          <cell r="K487">
            <v>14</v>
          </cell>
          <cell r="L487">
            <v>12</v>
          </cell>
          <cell r="M487">
            <v>2</v>
          </cell>
          <cell r="N487">
            <v>14</v>
          </cell>
          <cell r="O487">
            <v>5</v>
          </cell>
          <cell r="P487">
            <v>1</v>
          </cell>
          <cell r="Q487">
            <v>7</v>
          </cell>
          <cell r="R487">
            <v>1</v>
          </cell>
          <cell r="S487">
            <v>0</v>
          </cell>
          <cell r="T487">
            <v>0</v>
          </cell>
          <cell r="U487">
            <v>0</v>
          </cell>
          <cell r="V487">
            <v>0</v>
          </cell>
          <cell r="W487">
            <v>0</v>
          </cell>
          <cell r="X487">
            <v>0</v>
          </cell>
          <cell r="Y487">
            <v>0</v>
          </cell>
          <cell r="Z487">
            <v>0</v>
          </cell>
          <cell r="AA487">
            <v>3190</v>
          </cell>
          <cell r="AB487">
            <v>1656</v>
          </cell>
          <cell r="AC487">
            <v>0</v>
          </cell>
          <cell r="AD487">
            <v>0</v>
          </cell>
          <cell r="AE487">
            <v>0</v>
          </cell>
          <cell r="AF487">
            <v>0</v>
          </cell>
          <cell r="AG487">
            <v>0</v>
          </cell>
          <cell r="AH487">
            <v>0</v>
          </cell>
          <cell r="AI487">
            <v>8</v>
          </cell>
          <cell r="AJ487">
            <v>10885</v>
          </cell>
          <cell r="AK487">
            <v>5885</v>
          </cell>
          <cell r="AL487">
            <v>5000</v>
          </cell>
          <cell r="AM487">
            <v>0</v>
          </cell>
          <cell r="AN487">
            <v>0</v>
          </cell>
          <cell r="AO487">
            <v>0</v>
          </cell>
          <cell r="AP487">
            <v>0</v>
          </cell>
          <cell r="AQ487">
            <v>683</v>
          </cell>
          <cell r="AR487">
            <v>8546</v>
          </cell>
          <cell r="AS487">
            <v>0</v>
          </cell>
          <cell r="AT487">
            <v>0</v>
          </cell>
        </row>
        <row r="488">
          <cell r="F488" t="str">
            <v/>
          </cell>
          <cell r="G488" t="str">
            <v>03</v>
          </cell>
          <cell r="I488" t="str">
            <v>　　１０人～　１９人</v>
          </cell>
          <cell r="J488">
            <v>2</v>
          </cell>
          <cell r="K488">
            <v>22</v>
          </cell>
          <cell r="L488">
            <v>19</v>
          </cell>
          <cell r="M488">
            <v>3</v>
          </cell>
          <cell r="N488">
            <v>22</v>
          </cell>
          <cell r="O488">
            <v>15</v>
          </cell>
          <cell r="P488">
            <v>3</v>
          </cell>
          <cell r="Q488">
            <v>4</v>
          </cell>
          <cell r="R488">
            <v>0</v>
          </cell>
          <cell r="S488">
            <v>0</v>
          </cell>
          <cell r="T488">
            <v>0</v>
          </cell>
          <cell r="U488">
            <v>0</v>
          </cell>
          <cell r="V488">
            <v>0</v>
          </cell>
          <cell r="W488">
            <v>0</v>
          </cell>
          <cell r="X488">
            <v>0</v>
          </cell>
          <cell r="Y488">
            <v>0</v>
          </cell>
          <cell r="Z488">
            <v>0</v>
          </cell>
          <cell r="AA488">
            <v>5818</v>
          </cell>
          <cell r="AB488">
            <v>6521</v>
          </cell>
          <cell r="AC488">
            <v>0</v>
          </cell>
          <cell r="AD488">
            <v>0</v>
          </cell>
          <cell r="AE488">
            <v>0</v>
          </cell>
          <cell r="AF488">
            <v>0</v>
          </cell>
          <cell r="AG488">
            <v>0</v>
          </cell>
          <cell r="AH488">
            <v>0</v>
          </cell>
          <cell r="AI488">
            <v>12</v>
          </cell>
          <cell r="AJ488">
            <v>18650</v>
          </cell>
          <cell r="AK488">
            <v>18650</v>
          </cell>
          <cell r="AL488">
            <v>0</v>
          </cell>
          <cell r="AM488">
            <v>0</v>
          </cell>
          <cell r="AN488">
            <v>0</v>
          </cell>
          <cell r="AO488">
            <v>0</v>
          </cell>
          <cell r="AP488">
            <v>0</v>
          </cell>
          <cell r="AQ488">
            <v>898</v>
          </cell>
          <cell r="AR488">
            <v>11231</v>
          </cell>
          <cell r="AS488">
            <v>0</v>
          </cell>
          <cell r="AT488">
            <v>0</v>
          </cell>
        </row>
        <row r="489">
          <cell r="F489" t="str">
            <v>25</v>
          </cell>
          <cell r="G489" t="str">
            <v/>
          </cell>
          <cell r="H489" t="str">
            <v>はん用機械器具製造業</v>
          </cell>
          <cell r="J489">
            <v>29</v>
          </cell>
          <cell r="K489">
            <v>344</v>
          </cell>
          <cell r="L489">
            <v>273</v>
          </cell>
          <cell r="M489">
            <v>71</v>
          </cell>
          <cell r="N489">
            <v>342</v>
          </cell>
          <cell r="O489">
            <v>241</v>
          </cell>
          <cell r="P489">
            <v>49</v>
          </cell>
          <cell r="Q489">
            <v>21</v>
          </cell>
          <cell r="R489">
            <v>20</v>
          </cell>
          <cell r="S489">
            <v>10</v>
          </cell>
          <cell r="T489">
            <v>1</v>
          </cell>
          <cell r="U489">
            <v>2</v>
          </cell>
          <cell r="V489">
            <v>1</v>
          </cell>
          <cell r="W489">
            <v>1</v>
          </cell>
          <cell r="X489">
            <v>2</v>
          </cell>
          <cell r="Y489">
            <v>0</v>
          </cell>
          <cell r="Z489">
            <v>0</v>
          </cell>
          <cell r="AA489">
            <v>143928</v>
          </cell>
          <cell r="AB489">
            <v>373974</v>
          </cell>
          <cell r="AC489">
            <v>29042</v>
          </cell>
          <cell r="AD489">
            <v>132</v>
          </cell>
          <cell r="AE489">
            <v>350</v>
          </cell>
          <cell r="AF489">
            <v>0</v>
          </cell>
          <cell r="AG489">
            <v>49482</v>
          </cell>
          <cell r="AH489">
            <v>0</v>
          </cell>
          <cell r="AI489">
            <v>1915</v>
          </cell>
          <cell r="AJ489">
            <v>720734</v>
          </cell>
          <cell r="AK489">
            <v>408216</v>
          </cell>
          <cell r="AL489">
            <v>128585</v>
          </cell>
          <cell r="AM489">
            <v>128038</v>
          </cell>
          <cell r="AN489">
            <v>39935</v>
          </cell>
          <cell r="AO489">
            <v>15960</v>
          </cell>
          <cell r="AP489">
            <v>0</v>
          </cell>
          <cell r="AQ489">
            <v>25722</v>
          </cell>
          <cell r="AR489">
            <v>321038</v>
          </cell>
          <cell r="AS489">
            <v>62129</v>
          </cell>
          <cell r="AT489">
            <v>67860</v>
          </cell>
        </row>
        <row r="490">
          <cell r="F490" t="str">
            <v/>
          </cell>
          <cell r="G490" t="str">
            <v>02</v>
          </cell>
          <cell r="I490" t="str">
            <v>　　　４人～　　９人</v>
          </cell>
          <cell r="J490">
            <v>16</v>
          </cell>
          <cell r="K490">
            <v>91</v>
          </cell>
          <cell r="L490">
            <v>68</v>
          </cell>
          <cell r="M490">
            <v>23</v>
          </cell>
          <cell r="N490">
            <v>89</v>
          </cell>
          <cell r="O490">
            <v>53</v>
          </cell>
          <cell r="P490">
            <v>12</v>
          </cell>
          <cell r="Q490">
            <v>13</v>
          </cell>
          <cell r="R490">
            <v>10</v>
          </cell>
          <cell r="S490">
            <v>1</v>
          </cell>
          <cell r="T490">
            <v>0</v>
          </cell>
          <cell r="U490">
            <v>2</v>
          </cell>
          <cell r="V490">
            <v>1</v>
          </cell>
          <cell r="W490">
            <v>1</v>
          </cell>
          <cell r="X490">
            <v>2</v>
          </cell>
          <cell r="Y490">
            <v>0</v>
          </cell>
          <cell r="Z490">
            <v>0</v>
          </cell>
          <cell r="AA490">
            <v>31369</v>
          </cell>
          <cell r="AB490">
            <v>60143</v>
          </cell>
          <cell r="AC490">
            <v>0</v>
          </cell>
          <cell r="AD490">
            <v>0</v>
          </cell>
          <cell r="AE490">
            <v>0</v>
          </cell>
          <cell r="AF490">
            <v>0</v>
          </cell>
          <cell r="AG490">
            <v>0</v>
          </cell>
          <cell r="AH490">
            <v>0</v>
          </cell>
          <cell r="AI490">
            <v>1569</v>
          </cell>
          <cell r="AJ490">
            <v>129790</v>
          </cell>
          <cell r="AK490">
            <v>84839</v>
          </cell>
          <cell r="AL490">
            <v>35170</v>
          </cell>
          <cell r="AM490">
            <v>23</v>
          </cell>
          <cell r="AN490">
            <v>140</v>
          </cell>
          <cell r="AO490">
            <v>9618</v>
          </cell>
          <cell r="AP490">
            <v>0</v>
          </cell>
          <cell r="AQ490">
            <v>5160</v>
          </cell>
          <cell r="AR490">
            <v>64487</v>
          </cell>
          <cell r="AS490">
            <v>0</v>
          </cell>
          <cell r="AT490">
            <v>0</v>
          </cell>
        </row>
        <row r="491">
          <cell r="F491" t="str">
            <v/>
          </cell>
          <cell r="G491" t="str">
            <v>03</v>
          </cell>
          <cell r="I491" t="str">
            <v>　　１０人～　１９人</v>
          </cell>
          <cell r="J491">
            <v>8</v>
          </cell>
          <cell r="K491">
            <v>103</v>
          </cell>
          <cell r="L491">
            <v>80</v>
          </cell>
          <cell r="M491">
            <v>23</v>
          </cell>
          <cell r="N491">
            <v>103</v>
          </cell>
          <cell r="O491">
            <v>74</v>
          </cell>
          <cell r="P491">
            <v>19</v>
          </cell>
          <cell r="Q491">
            <v>6</v>
          </cell>
          <cell r="R491">
            <v>4</v>
          </cell>
          <cell r="S491">
            <v>0</v>
          </cell>
          <cell r="T491">
            <v>0</v>
          </cell>
          <cell r="U491">
            <v>0</v>
          </cell>
          <cell r="V491">
            <v>0</v>
          </cell>
          <cell r="W491">
            <v>0</v>
          </cell>
          <cell r="X491">
            <v>0</v>
          </cell>
          <cell r="Y491">
            <v>0</v>
          </cell>
          <cell r="Z491">
            <v>0</v>
          </cell>
          <cell r="AA491">
            <v>48291</v>
          </cell>
          <cell r="AB491">
            <v>121293</v>
          </cell>
          <cell r="AC491">
            <v>0</v>
          </cell>
          <cell r="AD491">
            <v>0</v>
          </cell>
          <cell r="AE491">
            <v>0</v>
          </cell>
          <cell r="AF491">
            <v>0</v>
          </cell>
          <cell r="AG491">
            <v>0</v>
          </cell>
          <cell r="AH491">
            <v>0</v>
          </cell>
          <cell r="AI491">
            <v>301</v>
          </cell>
          <cell r="AJ491">
            <v>241389</v>
          </cell>
          <cell r="AK491">
            <v>125429</v>
          </cell>
          <cell r="AL491">
            <v>51678</v>
          </cell>
          <cell r="AM491">
            <v>36724</v>
          </cell>
          <cell r="AN491">
            <v>21216</v>
          </cell>
          <cell r="AO491">
            <v>6342</v>
          </cell>
          <cell r="AP491">
            <v>0</v>
          </cell>
          <cell r="AQ491">
            <v>8897</v>
          </cell>
          <cell r="AR491">
            <v>111199</v>
          </cell>
          <cell r="AS491">
            <v>0</v>
          </cell>
          <cell r="AT491">
            <v>0</v>
          </cell>
        </row>
        <row r="492">
          <cell r="F492" t="str">
            <v/>
          </cell>
          <cell r="G492" t="str">
            <v>04</v>
          </cell>
          <cell r="I492" t="str">
            <v>　　２０人～　２９人</v>
          </cell>
          <cell r="J492">
            <v>4</v>
          </cell>
          <cell r="K492">
            <v>90</v>
          </cell>
          <cell r="L492">
            <v>71</v>
          </cell>
          <cell r="M492">
            <v>19</v>
          </cell>
          <cell r="N492">
            <v>90</v>
          </cell>
          <cell r="O492">
            <v>62</v>
          </cell>
          <cell r="P492">
            <v>13</v>
          </cell>
          <cell r="Q492">
            <v>1</v>
          </cell>
          <cell r="R492">
            <v>5</v>
          </cell>
          <cell r="S492">
            <v>8</v>
          </cell>
          <cell r="T492">
            <v>1</v>
          </cell>
          <cell r="U492">
            <v>0</v>
          </cell>
          <cell r="V492">
            <v>0</v>
          </cell>
          <cell r="W492">
            <v>0</v>
          </cell>
          <cell r="X492">
            <v>0</v>
          </cell>
          <cell r="Y492">
            <v>0</v>
          </cell>
          <cell r="Z492">
            <v>0</v>
          </cell>
          <cell r="AA492">
            <v>37432</v>
          </cell>
          <cell r="AB492">
            <v>113532</v>
          </cell>
          <cell r="AC492">
            <v>0</v>
          </cell>
          <cell r="AD492">
            <v>0</v>
          </cell>
          <cell r="AE492">
            <v>0</v>
          </cell>
          <cell r="AF492">
            <v>0</v>
          </cell>
          <cell r="AG492">
            <v>0</v>
          </cell>
          <cell r="AH492">
            <v>0</v>
          </cell>
          <cell r="AI492">
            <v>40</v>
          </cell>
          <cell r="AJ492">
            <v>209360</v>
          </cell>
          <cell r="AK492">
            <v>149044</v>
          </cell>
          <cell r="AL492">
            <v>41737</v>
          </cell>
          <cell r="AM492">
            <v>0</v>
          </cell>
          <cell r="AN492">
            <v>18579</v>
          </cell>
          <cell r="AO492">
            <v>0</v>
          </cell>
          <cell r="AP492">
            <v>0</v>
          </cell>
          <cell r="AQ492">
            <v>7098</v>
          </cell>
          <cell r="AR492">
            <v>88730</v>
          </cell>
          <cell r="AS492">
            <v>0</v>
          </cell>
          <cell r="AT492">
            <v>0</v>
          </cell>
        </row>
        <row r="493">
          <cell r="F493" t="str">
            <v/>
          </cell>
          <cell r="G493" t="str">
            <v>06</v>
          </cell>
          <cell r="I493" t="str">
            <v>　　５０人～　９９人</v>
          </cell>
          <cell r="J493">
            <v>1</v>
          </cell>
          <cell r="K493">
            <v>60</v>
          </cell>
          <cell r="L493">
            <v>54</v>
          </cell>
          <cell r="M493">
            <v>6</v>
          </cell>
          <cell r="N493">
            <v>60</v>
          </cell>
          <cell r="O493">
            <v>52</v>
          </cell>
          <cell r="P493">
            <v>5</v>
          </cell>
          <cell r="Q493">
            <v>1</v>
          </cell>
          <cell r="R493">
            <v>1</v>
          </cell>
          <cell r="S493">
            <v>1</v>
          </cell>
          <cell r="T493">
            <v>0</v>
          </cell>
          <cell r="U493">
            <v>0</v>
          </cell>
          <cell r="V493">
            <v>0</v>
          </cell>
          <cell r="W493">
            <v>0</v>
          </cell>
          <cell r="X493">
            <v>0</v>
          </cell>
          <cell r="Y493">
            <v>0</v>
          </cell>
          <cell r="Z493">
            <v>0</v>
          </cell>
          <cell r="AA493">
            <v>26836</v>
          </cell>
          <cell r="AB493">
            <v>79006</v>
          </cell>
          <cell r="AC493">
            <v>29042</v>
          </cell>
          <cell r="AD493">
            <v>132</v>
          </cell>
          <cell r="AE493">
            <v>350</v>
          </cell>
          <cell r="AF493">
            <v>0</v>
          </cell>
          <cell r="AG493">
            <v>49482</v>
          </cell>
          <cell r="AH493">
            <v>0</v>
          </cell>
          <cell r="AI493">
            <v>5</v>
          </cell>
          <cell r="AJ493">
            <v>140195</v>
          </cell>
          <cell r="AK493">
            <v>48904</v>
          </cell>
          <cell r="AL493">
            <v>0</v>
          </cell>
          <cell r="AM493">
            <v>91291</v>
          </cell>
          <cell r="AN493">
            <v>0</v>
          </cell>
          <cell r="AO493">
            <v>0</v>
          </cell>
          <cell r="AP493">
            <v>0</v>
          </cell>
          <cell r="AQ493">
            <v>4567</v>
          </cell>
          <cell r="AR493">
            <v>56622</v>
          </cell>
          <cell r="AS493">
            <v>62129</v>
          </cell>
          <cell r="AT493">
            <v>67860</v>
          </cell>
        </row>
        <row r="494">
          <cell r="F494" t="str">
            <v>251</v>
          </cell>
          <cell r="G494" t="str">
            <v/>
          </cell>
          <cell r="H494" t="str">
            <v>ボイラ・原動機製造業</v>
          </cell>
          <cell r="J494">
            <v>5</v>
          </cell>
          <cell r="K494">
            <v>55</v>
          </cell>
          <cell r="L494">
            <v>45</v>
          </cell>
          <cell r="M494">
            <v>10</v>
          </cell>
          <cell r="N494">
            <v>55</v>
          </cell>
          <cell r="O494">
            <v>40</v>
          </cell>
          <cell r="P494">
            <v>8</v>
          </cell>
          <cell r="Q494">
            <v>0</v>
          </cell>
          <cell r="R494">
            <v>1</v>
          </cell>
          <cell r="S494">
            <v>5</v>
          </cell>
          <cell r="T494">
            <v>1</v>
          </cell>
          <cell r="U494">
            <v>0</v>
          </cell>
          <cell r="V494">
            <v>0</v>
          </cell>
          <cell r="W494">
            <v>0</v>
          </cell>
          <cell r="X494">
            <v>0</v>
          </cell>
          <cell r="Y494">
            <v>0</v>
          </cell>
          <cell r="Z494">
            <v>0</v>
          </cell>
          <cell r="AA494">
            <v>20916</v>
          </cell>
          <cell r="AB494">
            <v>53475</v>
          </cell>
          <cell r="AC494">
            <v>0</v>
          </cell>
          <cell r="AD494">
            <v>0</v>
          </cell>
          <cell r="AE494">
            <v>0</v>
          </cell>
          <cell r="AF494">
            <v>0</v>
          </cell>
          <cell r="AG494">
            <v>0</v>
          </cell>
          <cell r="AH494">
            <v>0</v>
          </cell>
          <cell r="AI494">
            <v>0</v>
          </cell>
          <cell r="AJ494">
            <v>100137</v>
          </cell>
          <cell r="AK494">
            <v>545</v>
          </cell>
          <cell r="AL494">
            <v>98739</v>
          </cell>
          <cell r="AM494">
            <v>0</v>
          </cell>
          <cell r="AN494">
            <v>853</v>
          </cell>
          <cell r="AO494">
            <v>0</v>
          </cell>
          <cell r="AP494">
            <v>0</v>
          </cell>
          <cell r="AQ494">
            <v>3457</v>
          </cell>
          <cell r="AR494">
            <v>43205</v>
          </cell>
          <cell r="AS494">
            <v>0</v>
          </cell>
          <cell r="AT494">
            <v>0</v>
          </cell>
        </row>
        <row r="495">
          <cell r="F495" t="str">
            <v/>
          </cell>
          <cell r="G495" t="str">
            <v>02</v>
          </cell>
          <cell r="I495" t="str">
            <v>　　　４人～　　９人</v>
          </cell>
          <cell r="J495">
            <v>2</v>
          </cell>
          <cell r="K495">
            <v>9</v>
          </cell>
          <cell r="L495">
            <v>8</v>
          </cell>
          <cell r="M495">
            <v>1</v>
          </cell>
          <cell r="N495">
            <v>9</v>
          </cell>
          <cell r="O495">
            <v>8</v>
          </cell>
          <cell r="P495">
            <v>1</v>
          </cell>
          <cell r="Q495">
            <v>0</v>
          </cell>
          <cell r="R495">
            <v>0</v>
          </cell>
          <cell r="S495">
            <v>0</v>
          </cell>
          <cell r="T495">
            <v>0</v>
          </cell>
          <cell r="U495">
            <v>0</v>
          </cell>
          <cell r="V495">
            <v>0</v>
          </cell>
          <cell r="W495">
            <v>0</v>
          </cell>
          <cell r="X495">
            <v>0</v>
          </cell>
          <cell r="Y495">
            <v>0</v>
          </cell>
          <cell r="Z495">
            <v>0</v>
          </cell>
          <cell r="AA495">
            <v>3422</v>
          </cell>
          <cell r="AB495">
            <v>8750</v>
          </cell>
          <cell r="AC495">
            <v>0</v>
          </cell>
          <cell r="AD495">
            <v>0</v>
          </cell>
          <cell r="AE495">
            <v>0</v>
          </cell>
          <cell r="AF495">
            <v>0</v>
          </cell>
          <cell r="AG495">
            <v>0</v>
          </cell>
          <cell r="AH495">
            <v>0</v>
          </cell>
          <cell r="AI495">
            <v>0</v>
          </cell>
          <cell r="AJ495">
            <v>16387</v>
          </cell>
          <cell r="AK495">
            <v>90</v>
          </cell>
          <cell r="AL495">
            <v>16157</v>
          </cell>
          <cell r="AM495">
            <v>0</v>
          </cell>
          <cell r="AN495">
            <v>140</v>
          </cell>
          <cell r="AO495">
            <v>0</v>
          </cell>
          <cell r="AP495">
            <v>0</v>
          </cell>
          <cell r="AQ495">
            <v>565</v>
          </cell>
          <cell r="AR495">
            <v>7072</v>
          </cell>
          <cell r="AS495">
            <v>0</v>
          </cell>
          <cell r="AT495">
            <v>0</v>
          </cell>
        </row>
        <row r="496">
          <cell r="F496" t="str">
            <v/>
          </cell>
          <cell r="G496" t="str">
            <v>03</v>
          </cell>
          <cell r="I496" t="str">
            <v>　　１０人～　１９人</v>
          </cell>
          <cell r="J496">
            <v>2</v>
          </cell>
          <cell r="K496">
            <v>26</v>
          </cell>
          <cell r="L496">
            <v>18</v>
          </cell>
          <cell r="M496">
            <v>8</v>
          </cell>
          <cell r="N496">
            <v>26</v>
          </cell>
          <cell r="O496">
            <v>18</v>
          </cell>
          <cell r="P496">
            <v>7</v>
          </cell>
          <cell r="Q496">
            <v>0</v>
          </cell>
          <cell r="R496">
            <v>1</v>
          </cell>
          <cell r="S496">
            <v>0</v>
          </cell>
          <cell r="T496">
            <v>0</v>
          </cell>
          <cell r="U496">
            <v>0</v>
          </cell>
          <cell r="V496">
            <v>0</v>
          </cell>
          <cell r="W496">
            <v>0</v>
          </cell>
          <cell r="X496">
            <v>0</v>
          </cell>
          <cell r="Y496">
            <v>0</v>
          </cell>
          <cell r="Z496">
            <v>0</v>
          </cell>
          <cell r="AA496">
            <v>9888</v>
          </cell>
          <cell r="AB496">
            <v>25279</v>
          </cell>
          <cell r="AC496">
            <v>0</v>
          </cell>
          <cell r="AD496">
            <v>0</v>
          </cell>
          <cell r="AE496">
            <v>0</v>
          </cell>
          <cell r="AF496">
            <v>0</v>
          </cell>
          <cell r="AG496">
            <v>0</v>
          </cell>
          <cell r="AH496">
            <v>0</v>
          </cell>
          <cell r="AI496">
            <v>0</v>
          </cell>
          <cell r="AJ496">
            <v>47337</v>
          </cell>
          <cell r="AK496">
            <v>257</v>
          </cell>
          <cell r="AL496">
            <v>46677</v>
          </cell>
          <cell r="AM496">
            <v>0</v>
          </cell>
          <cell r="AN496">
            <v>403</v>
          </cell>
          <cell r="AO496">
            <v>0</v>
          </cell>
          <cell r="AP496">
            <v>0</v>
          </cell>
          <cell r="AQ496">
            <v>1635</v>
          </cell>
          <cell r="AR496">
            <v>20423</v>
          </cell>
          <cell r="AS496">
            <v>0</v>
          </cell>
          <cell r="AT496">
            <v>0</v>
          </cell>
        </row>
        <row r="497">
          <cell r="F497" t="str">
            <v/>
          </cell>
          <cell r="G497" t="str">
            <v>04</v>
          </cell>
          <cell r="I497" t="str">
            <v>　　２０人～　２９人</v>
          </cell>
          <cell r="J497">
            <v>1</v>
          </cell>
          <cell r="K497">
            <v>20</v>
          </cell>
          <cell r="L497">
            <v>19</v>
          </cell>
          <cell r="M497">
            <v>1</v>
          </cell>
          <cell r="N497">
            <v>20</v>
          </cell>
          <cell r="O497">
            <v>14</v>
          </cell>
          <cell r="P497">
            <v>0</v>
          </cell>
          <cell r="Q497">
            <v>0</v>
          </cell>
          <cell r="R497">
            <v>0</v>
          </cell>
          <cell r="S497">
            <v>5</v>
          </cell>
          <cell r="T497">
            <v>1</v>
          </cell>
          <cell r="U497">
            <v>0</v>
          </cell>
          <cell r="V497">
            <v>0</v>
          </cell>
          <cell r="W497">
            <v>0</v>
          </cell>
          <cell r="X497">
            <v>0</v>
          </cell>
          <cell r="Y497">
            <v>0</v>
          </cell>
          <cell r="Z497">
            <v>0</v>
          </cell>
          <cell r="AA497">
            <v>7606</v>
          </cell>
          <cell r="AB497">
            <v>19446</v>
          </cell>
          <cell r="AC497">
            <v>0</v>
          </cell>
          <cell r="AD497">
            <v>0</v>
          </cell>
          <cell r="AE497">
            <v>0</v>
          </cell>
          <cell r="AF497">
            <v>0</v>
          </cell>
          <cell r="AG497">
            <v>0</v>
          </cell>
          <cell r="AH497">
            <v>0</v>
          </cell>
          <cell r="AI497">
            <v>0</v>
          </cell>
          <cell r="AJ497">
            <v>36413</v>
          </cell>
          <cell r="AK497">
            <v>198</v>
          </cell>
          <cell r="AL497">
            <v>35905</v>
          </cell>
          <cell r="AM497">
            <v>0</v>
          </cell>
          <cell r="AN497">
            <v>310</v>
          </cell>
          <cell r="AO497">
            <v>0</v>
          </cell>
          <cell r="AP497">
            <v>0</v>
          </cell>
          <cell r="AQ497">
            <v>1257</v>
          </cell>
          <cell r="AR497">
            <v>15710</v>
          </cell>
          <cell r="AS497">
            <v>0</v>
          </cell>
          <cell r="AT497">
            <v>0</v>
          </cell>
        </row>
        <row r="498">
          <cell r="F498" t="str">
            <v>2513</v>
          </cell>
          <cell r="G498" t="str">
            <v/>
          </cell>
          <cell r="H498" t="str">
            <v>はん用内燃機関製造業</v>
          </cell>
          <cell r="J498">
            <v>5</v>
          </cell>
          <cell r="K498">
            <v>55</v>
          </cell>
          <cell r="L498">
            <v>45</v>
          </cell>
          <cell r="M498">
            <v>10</v>
          </cell>
          <cell r="N498">
            <v>55</v>
          </cell>
          <cell r="O498">
            <v>40</v>
          </cell>
          <cell r="P498">
            <v>8</v>
          </cell>
          <cell r="Q498">
            <v>0</v>
          </cell>
          <cell r="R498">
            <v>1</v>
          </cell>
          <cell r="S498">
            <v>5</v>
          </cell>
          <cell r="T498">
            <v>1</v>
          </cell>
          <cell r="U498">
            <v>0</v>
          </cell>
          <cell r="V498">
            <v>0</v>
          </cell>
          <cell r="W498">
            <v>0</v>
          </cell>
          <cell r="X498">
            <v>0</v>
          </cell>
          <cell r="Y498">
            <v>0</v>
          </cell>
          <cell r="Z498">
            <v>0</v>
          </cell>
          <cell r="AA498">
            <v>20916</v>
          </cell>
          <cell r="AB498">
            <v>53475</v>
          </cell>
          <cell r="AC498">
            <v>0</v>
          </cell>
          <cell r="AD498">
            <v>0</v>
          </cell>
          <cell r="AE498">
            <v>0</v>
          </cell>
          <cell r="AF498">
            <v>0</v>
          </cell>
          <cell r="AG498">
            <v>0</v>
          </cell>
          <cell r="AH498">
            <v>0</v>
          </cell>
          <cell r="AI498">
            <v>0</v>
          </cell>
          <cell r="AJ498">
            <v>100137</v>
          </cell>
          <cell r="AK498">
            <v>545</v>
          </cell>
          <cell r="AL498">
            <v>98739</v>
          </cell>
          <cell r="AM498">
            <v>0</v>
          </cell>
          <cell r="AN498">
            <v>853</v>
          </cell>
          <cell r="AO498">
            <v>0</v>
          </cell>
          <cell r="AP498">
            <v>0</v>
          </cell>
          <cell r="AQ498">
            <v>3457</v>
          </cell>
          <cell r="AR498">
            <v>43205</v>
          </cell>
          <cell r="AS498">
            <v>0</v>
          </cell>
          <cell r="AT498">
            <v>0</v>
          </cell>
        </row>
        <row r="499">
          <cell r="F499" t="str">
            <v/>
          </cell>
          <cell r="G499" t="str">
            <v>02</v>
          </cell>
          <cell r="I499" t="str">
            <v>　　　４人～　　９人</v>
          </cell>
          <cell r="J499">
            <v>2</v>
          </cell>
          <cell r="K499">
            <v>9</v>
          </cell>
          <cell r="L499">
            <v>8</v>
          </cell>
          <cell r="M499">
            <v>1</v>
          </cell>
          <cell r="N499">
            <v>9</v>
          </cell>
          <cell r="O499">
            <v>8</v>
          </cell>
          <cell r="P499">
            <v>1</v>
          </cell>
          <cell r="Q499">
            <v>0</v>
          </cell>
          <cell r="R499">
            <v>0</v>
          </cell>
          <cell r="S499">
            <v>0</v>
          </cell>
          <cell r="T499">
            <v>0</v>
          </cell>
          <cell r="U499">
            <v>0</v>
          </cell>
          <cell r="V499">
            <v>0</v>
          </cell>
          <cell r="W499">
            <v>0</v>
          </cell>
          <cell r="X499">
            <v>0</v>
          </cell>
          <cell r="Y499">
            <v>0</v>
          </cell>
          <cell r="Z499">
            <v>0</v>
          </cell>
          <cell r="AA499">
            <v>3422</v>
          </cell>
          <cell r="AB499">
            <v>8750</v>
          </cell>
          <cell r="AC499">
            <v>0</v>
          </cell>
          <cell r="AD499">
            <v>0</v>
          </cell>
          <cell r="AE499">
            <v>0</v>
          </cell>
          <cell r="AF499">
            <v>0</v>
          </cell>
          <cell r="AG499">
            <v>0</v>
          </cell>
          <cell r="AH499">
            <v>0</v>
          </cell>
          <cell r="AI499">
            <v>0</v>
          </cell>
          <cell r="AJ499">
            <v>16387</v>
          </cell>
          <cell r="AK499">
            <v>90</v>
          </cell>
          <cell r="AL499">
            <v>16157</v>
          </cell>
          <cell r="AM499">
            <v>0</v>
          </cell>
          <cell r="AN499">
            <v>140</v>
          </cell>
          <cell r="AO499">
            <v>0</v>
          </cell>
          <cell r="AP499">
            <v>0</v>
          </cell>
          <cell r="AQ499">
            <v>565</v>
          </cell>
          <cell r="AR499">
            <v>7072</v>
          </cell>
          <cell r="AS499">
            <v>0</v>
          </cell>
          <cell r="AT499">
            <v>0</v>
          </cell>
        </row>
        <row r="500">
          <cell r="F500" t="str">
            <v/>
          </cell>
          <cell r="G500" t="str">
            <v>03</v>
          </cell>
          <cell r="I500" t="str">
            <v>　　１０人～　１９人</v>
          </cell>
          <cell r="J500">
            <v>2</v>
          </cell>
          <cell r="K500">
            <v>26</v>
          </cell>
          <cell r="L500">
            <v>18</v>
          </cell>
          <cell r="M500">
            <v>8</v>
          </cell>
          <cell r="N500">
            <v>26</v>
          </cell>
          <cell r="O500">
            <v>18</v>
          </cell>
          <cell r="P500">
            <v>7</v>
          </cell>
          <cell r="Q500">
            <v>0</v>
          </cell>
          <cell r="R500">
            <v>1</v>
          </cell>
          <cell r="S500">
            <v>0</v>
          </cell>
          <cell r="T500">
            <v>0</v>
          </cell>
          <cell r="U500">
            <v>0</v>
          </cell>
          <cell r="V500">
            <v>0</v>
          </cell>
          <cell r="W500">
            <v>0</v>
          </cell>
          <cell r="X500">
            <v>0</v>
          </cell>
          <cell r="Y500">
            <v>0</v>
          </cell>
          <cell r="Z500">
            <v>0</v>
          </cell>
          <cell r="AA500">
            <v>9888</v>
          </cell>
          <cell r="AB500">
            <v>25279</v>
          </cell>
          <cell r="AC500">
            <v>0</v>
          </cell>
          <cell r="AD500">
            <v>0</v>
          </cell>
          <cell r="AE500">
            <v>0</v>
          </cell>
          <cell r="AF500">
            <v>0</v>
          </cell>
          <cell r="AG500">
            <v>0</v>
          </cell>
          <cell r="AH500">
            <v>0</v>
          </cell>
          <cell r="AI500">
            <v>0</v>
          </cell>
          <cell r="AJ500">
            <v>47337</v>
          </cell>
          <cell r="AK500">
            <v>257</v>
          </cell>
          <cell r="AL500">
            <v>46677</v>
          </cell>
          <cell r="AM500">
            <v>0</v>
          </cell>
          <cell r="AN500">
            <v>403</v>
          </cell>
          <cell r="AO500">
            <v>0</v>
          </cell>
          <cell r="AP500">
            <v>0</v>
          </cell>
          <cell r="AQ500">
            <v>1635</v>
          </cell>
          <cell r="AR500">
            <v>20423</v>
          </cell>
          <cell r="AS500">
            <v>0</v>
          </cell>
          <cell r="AT500">
            <v>0</v>
          </cell>
        </row>
        <row r="501">
          <cell r="F501" t="str">
            <v/>
          </cell>
          <cell r="G501" t="str">
            <v>04</v>
          </cell>
          <cell r="I501" t="str">
            <v>　　２０人～　２９人</v>
          </cell>
          <cell r="J501">
            <v>1</v>
          </cell>
          <cell r="K501">
            <v>20</v>
          </cell>
          <cell r="L501">
            <v>19</v>
          </cell>
          <cell r="M501">
            <v>1</v>
          </cell>
          <cell r="N501">
            <v>20</v>
          </cell>
          <cell r="O501">
            <v>14</v>
          </cell>
          <cell r="P501">
            <v>0</v>
          </cell>
          <cell r="Q501">
            <v>0</v>
          </cell>
          <cell r="R501">
            <v>0</v>
          </cell>
          <cell r="S501">
            <v>5</v>
          </cell>
          <cell r="T501">
            <v>1</v>
          </cell>
          <cell r="U501">
            <v>0</v>
          </cell>
          <cell r="V501">
            <v>0</v>
          </cell>
          <cell r="W501">
            <v>0</v>
          </cell>
          <cell r="X501">
            <v>0</v>
          </cell>
          <cell r="Y501">
            <v>0</v>
          </cell>
          <cell r="Z501">
            <v>0</v>
          </cell>
          <cell r="AA501">
            <v>7606</v>
          </cell>
          <cell r="AB501">
            <v>19446</v>
          </cell>
          <cell r="AC501">
            <v>0</v>
          </cell>
          <cell r="AD501">
            <v>0</v>
          </cell>
          <cell r="AE501">
            <v>0</v>
          </cell>
          <cell r="AF501">
            <v>0</v>
          </cell>
          <cell r="AG501">
            <v>0</v>
          </cell>
          <cell r="AH501">
            <v>0</v>
          </cell>
          <cell r="AI501">
            <v>0</v>
          </cell>
          <cell r="AJ501">
            <v>36413</v>
          </cell>
          <cell r="AK501">
            <v>198</v>
          </cell>
          <cell r="AL501">
            <v>35905</v>
          </cell>
          <cell r="AM501">
            <v>0</v>
          </cell>
          <cell r="AN501">
            <v>310</v>
          </cell>
          <cell r="AO501">
            <v>0</v>
          </cell>
          <cell r="AP501">
            <v>0</v>
          </cell>
          <cell r="AQ501">
            <v>1257</v>
          </cell>
          <cell r="AR501">
            <v>15710</v>
          </cell>
          <cell r="AS501">
            <v>0</v>
          </cell>
          <cell r="AT501">
            <v>0</v>
          </cell>
        </row>
        <row r="502">
          <cell r="F502" t="str">
            <v>252</v>
          </cell>
          <cell r="G502" t="str">
            <v/>
          </cell>
          <cell r="H502" t="str">
            <v>ポンプ・圧縮機器製造業</v>
          </cell>
          <cell r="J502">
            <v>6</v>
          </cell>
          <cell r="K502">
            <v>65</v>
          </cell>
          <cell r="L502">
            <v>47</v>
          </cell>
          <cell r="M502">
            <v>18</v>
          </cell>
          <cell r="N502">
            <v>63</v>
          </cell>
          <cell r="O502">
            <v>32</v>
          </cell>
          <cell r="P502">
            <v>10</v>
          </cell>
          <cell r="Q502">
            <v>11</v>
          </cell>
          <cell r="R502">
            <v>7</v>
          </cell>
          <cell r="S502">
            <v>3</v>
          </cell>
          <cell r="T502">
            <v>0</v>
          </cell>
          <cell r="U502">
            <v>2</v>
          </cell>
          <cell r="V502">
            <v>1</v>
          </cell>
          <cell r="W502">
            <v>1</v>
          </cell>
          <cell r="X502">
            <v>2</v>
          </cell>
          <cell r="Y502">
            <v>0</v>
          </cell>
          <cell r="Z502">
            <v>0</v>
          </cell>
          <cell r="AA502">
            <v>23236</v>
          </cell>
          <cell r="AB502">
            <v>62230</v>
          </cell>
          <cell r="AC502">
            <v>0</v>
          </cell>
          <cell r="AD502">
            <v>0</v>
          </cell>
          <cell r="AE502">
            <v>0</v>
          </cell>
          <cell r="AF502">
            <v>0</v>
          </cell>
          <cell r="AG502">
            <v>0</v>
          </cell>
          <cell r="AH502">
            <v>0</v>
          </cell>
          <cell r="AI502">
            <v>1807</v>
          </cell>
          <cell r="AJ502">
            <v>106888</v>
          </cell>
          <cell r="AK502">
            <v>94047</v>
          </cell>
          <cell r="AL502">
            <v>6032</v>
          </cell>
          <cell r="AM502">
            <v>0</v>
          </cell>
          <cell r="AN502">
            <v>6809</v>
          </cell>
          <cell r="AO502">
            <v>0</v>
          </cell>
          <cell r="AP502">
            <v>0</v>
          </cell>
          <cell r="AQ502">
            <v>3308</v>
          </cell>
          <cell r="AR502">
            <v>41350</v>
          </cell>
          <cell r="AS502">
            <v>0</v>
          </cell>
          <cell r="AT502">
            <v>0</v>
          </cell>
        </row>
        <row r="503">
          <cell r="F503" t="str">
            <v/>
          </cell>
          <cell r="G503" t="str">
            <v>02</v>
          </cell>
          <cell r="I503" t="str">
            <v>　　　４人～　　９人</v>
          </cell>
          <cell r="J503">
            <v>4</v>
          </cell>
          <cell r="K503">
            <v>26</v>
          </cell>
          <cell r="L503">
            <v>21</v>
          </cell>
          <cell r="M503">
            <v>5</v>
          </cell>
          <cell r="N503">
            <v>24</v>
          </cell>
          <cell r="O503">
            <v>12</v>
          </cell>
          <cell r="P503">
            <v>1</v>
          </cell>
          <cell r="Q503">
            <v>8</v>
          </cell>
          <cell r="R503">
            <v>3</v>
          </cell>
          <cell r="S503">
            <v>0</v>
          </cell>
          <cell r="T503">
            <v>0</v>
          </cell>
          <cell r="U503">
            <v>2</v>
          </cell>
          <cell r="V503">
            <v>1</v>
          </cell>
          <cell r="W503">
            <v>1</v>
          </cell>
          <cell r="X503">
            <v>2</v>
          </cell>
          <cell r="Y503">
            <v>0</v>
          </cell>
          <cell r="Z503">
            <v>0</v>
          </cell>
          <cell r="AA503">
            <v>7318</v>
          </cell>
          <cell r="AB503">
            <v>8933</v>
          </cell>
          <cell r="AC503">
            <v>0</v>
          </cell>
          <cell r="AD503">
            <v>0</v>
          </cell>
          <cell r="AE503">
            <v>0</v>
          </cell>
          <cell r="AF503">
            <v>0</v>
          </cell>
          <cell r="AG503">
            <v>0</v>
          </cell>
          <cell r="AH503">
            <v>0</v>
          </cell>
          <cell r="AI503">
            <v>1467</v>
          </cell>
          <cell r="AJ503">
            <v>26221</v>
          </cell>
          <cell r="AK503">
            <v>21145</v>
          </cell>
          <cell r="AL503">
            <v>5076</v>
          </cell>
          <cell r="AM503">
            <v>0</v>
          </cell>
          <cell r="AN503">
            <v>0</v>
          </cell>
          <cell r="AO503">
            <v>0</v>
          </cell>
          <cell r="AP503">
            <v>0</v>
          </cell>
          <cell r="AQ503">
            <v>1281</v>
          </cell>
          <cell r="AR503">
            <v>16007</v>
          </cell>
          <cell r="AS503">
            <v>0</v>
          </cell>
          <cell r="AT503">
            <v>0</v>
          </cell>
        </row>
        <row r="504">
          <cell r="F504" t="str">
            <v/>
          </cell>
          <cell r="G504" t="str">
            <v>03</v>
          </cell>
          <cell r="I504" t="str">
            <v>　　１０人～　１９人</v>
          </cell>
          <cell r="J504">
            <v>1</v>
          </cell>
          <cell r="K504">
            <v>14</v>
          </cell>
          <cell r="L504">
            <v>10</v>
          </cell>
          <cell r="M504">
            <v>4</v>
          </cell>
          <cell r="N504">
            <v>14</v>
          </cell>
          <cell r="O504">
            <v>8</v>
          </cell>
          <cell r="P504">
            <v>3</v>
          </cell>
          <cell r="Q504">
            <v>2</v>
          </cell>
          <cell r="R504">
            <v>1</v>
          </cell>
          <cell r="S504">
            <v>0</v>
          </cell>
          <cell r="T504">
            <v>0</v>
          </cell>
          <cell r="U504">
            <v>0</v>
          </cell>
          <cell r="V504">
            <v>0</v>
          </cell>
          <cell r="W504">
            <v>0</v>
          </cell>
          <cell r="X504">
            <v>0</v>
          </cell>
          <cell r="Y504">
            <v>0</v>
          </cell>
          <cell r="Z504">
            <v>0</v>
          </cell>
          <cell r="AA504">
            <v>5467</v>
          </cell>
          <cell r="AB504">
            <v>6188</v>
          </cell>
          <cell r="AC504">
            <v>0</v>
          </cell>
          <cell r="AD504">
            <v>0</v>
          </cell>
          <cell r="AE504">
            <v>0</v>
          </cell>
          <cell r="AF504">
            <v>0</v>
          </cell>
          <cell r="AG504">
            <v>0</v>
          </cell>
          <cell r="AH504">
            <v>0</v>
          </cell>
          <cell r="AI504">
            <v>300</v>
          </cell>
          <cell r="AJ504">
            <v>15009</v>
          </cell>
          <cell r="AK504">
            <v>14053</v>
          </cell>
          <cell r="AL504">
            <v>956</v>
          </cell>
          <cell r="AM504">
            <v>0</v>
          </cell>
          <cell r="AN504">
            <v>0</v>
          </cell>
          <cell r="AO504">
            <v>0</v>
          </cell>
          <cell r="AP504">
            <v>0</v>
          </cell>
          <cell r="AQ504">
            <v>653</v>
          </cell>
          <cell r="AR504">
            <v>8168</v>
          </cell>
          <cell r="AS504">
            <v>0</v>
          </cell>
          <cell r="AT504">
            <v>0</v>
          </cell>
        </row>
        <row r="505">
          <cell r="F505" t="str">
            <v/>
          </cell>
          <cell r="G505" t="str">
            <v>04</v>
          </cell>
          <cell r="I505" t="str">
            <v>　　２０人～　２９人</v>
          </cell>
          <cell r="J505">
            <v>1</v>
          </cell>
          <cell r="K505">
            <v>25</v>
          </cell>
          <cell r="L505">
            <v>16</v>
          </cell>
          <cell r="M505">
            <v>9</v>
          </cell>
          <cell r="N505">
            <v>25</v>
          </cell>
          <cell r="O505">
            <v>12</v>
          </cell>
          <cell r="P505">
            <v>6</v>
          </cell>
          <cell r="Q505">
            <v>1</v>
          </cell>
          <cell r="R505">
            <v>3</v>
          </cell>
          <cell r="S505">
            <v>3</v>
          </cell>
          <cell r="T505">
            <v>0</v>
          </cell>
          <cell r="U505">
            <v>0</v>
          </cell>
          <cell r="V505">
            <v>0</v>
          </cell>
          <cell r="W505">
            <v>0</v>
          </cell>
          <cell r="X505">
            <v>0</v>
          </cell>
          <cell r="Y505">
            <v>0</v>
          </cell>
          <cell r="Z505">
            <v>0</v>
          </cell>
          <cell r="AA505">
            <v>10451</v>
          </cell>
          <cell r="AB505">
            <v>47109</v>
          </cell>
          <cell r="AC505">
            <v>0</v>
          </cell>
          <cell r="AD505">
            <v>0</v>
          </cell>
          <cell r="AE505">
            <v>0</v>
          </cell>
          <cell r="AF505">
            <v>0</v>
          </cell>
          <cell r="AG505">
            <v>0</v>
          </cell>
          <cell r="AH505">
            <v>0</v>
          </cell>
          <cell r="AI505">
            <v>40</v>
          </cell>
          <cell r="AJ505">
            <v>65658</v>
          </cell>
          <cell r="AK505">
            <v>58849</v>
          </cell>
          <cell r="AL505">
            <v>0</v>
          </cell>
          <cell r="AM505">
            <v>0</v>
          </cell>
          <cell r="AN505">
            <v>6809</v>
          </cell>
          <cell r="AO505">
            <v>0</v>
          </cell>
          <cell r="AP505">
            <v>0</v>
          </cell>
          <cell r="AQ505">
            <v>1374</v>
          </cell>
          <cell r="AR505">
            <v>17175</v>
          </cell>
          <cell r="AS505">
            <v>0</v>
          </cell>
          <cell r="AT505">
            <v>0</v>
          </cell>
        </row>
        <row r="506">
          <cell r="F506" t="str">
            <v>2521</v>
          </cell>
          <cell r="G506" t="str">
            <v/>
          </cell>
          <cell r="H506" t="str">
            <v>ポンプ・同装置製造業</v>
          </cell>
          <cell r="J506">
            <v>3</v>
          </cell>
          <cell r="K506">
            <v>19</v>
          </cell>
          <cell r="L506">
            <v>15</v>
          </cell>
          <cell r="M506">
            <v>4</v>
          </cell>
          <cell r="N506">
            <v>19</v>
          </cell>
          <cell r="O506">
            <v>9</v>
          </cell>
          <cell r="P506">
            <v>1</v>
          </cell>
          <cell r="Q506">
            <v>6</v>
          </cell>
          <cell r="R506">
            <v>3</v>
          </cell>
          <cell r="S506">
            <v>0</v>
          </cell>
          <cell r="T506">
            <v>0</v>
          </cell>
          <cell r="U506">
            <v>0</v>
          </cell>
          <cell r="V506">
            <v>0</v>
          </cell>
          <cell r="W506">
            <v>0</v>
          </cell>
          <cell r="X506">
            <v>0</v>
          </cell>
          <cell r="Y506">
            <v>0</v>
          </cell>
          <cell r="Z506">
            <v>0</v>
          </cell>
          <cell r="AA506">
            <v>5718</v>
          </cell>
          <cell r="AB506">
            <v>6433</v>
          </cell>
          <cell r="AC506">
            <v>0</v>
          </cell>
          <cell r="AD506">
            <v>0</v>
          </cell>
          <cell r="AE506">
            <v>0</v>
          </cell>
          <cell r="AF506">
            <v>0</v>
          </cell>
          <cell r="AG506">
            <v>0</v>
          </cell>
          <cell r="AH506">
            <v>0</v>
          </cell>
          <cell r="AI506">
            <v>550</v>
          </cell>
          <cell r="AJ506">
            <v>20721</v>
          </cell>
          <cell r="AK506">
            <v>15645</v>
          </cell>
          <cell r="AL506">
            <v>5076</v>
          </cell>
          <cell r="AM506">
            <v>0</v>
          </cell>
          <cell r="AN506">
            <v>0</v>
          </cell>
          <cell r="AO506">
            <v>0</v>
          </cell>
          <cell r="AP506">
            <v>0</v>
          </cell>
          <cell r="AQ506">
            <v>1059</v>
          </cell>
          <cell r="AR506">
            <v>13229</v>
          </cell>
          <cell r="AS506">
            <v>0</v>
          </cell>
          <cell r="AT506">
            <v>0</v>
          </cell>
        </row>
        <row r="507">
          <cell r="F507" t="str">
            <v/>
          </cell>
          <cell r="G507" t="str">
            <v>02</v>
          </cell>
          <cell r="I507" t="str">
            <v>　　　４人～　　９人</v>
          </cell>
          <cell r="J507">
            <v>3</v>
          </cell>
          <cell r="K507">
            <v>19</v>
          </cell>
          <cell r="L507">
            <v>15</v>
          </cell>
          <cell r="M507">
            <v>4</v>
          </cell>
          <cell r="N507">
            <v>19</v>
          </cell>
          <cell r="O507">
            <v>9</v>
          </cell>
          <cell r="P507">
            <v>1</v>
          </cell>
          <cell r="Q507">
            <v>6</v>
          </cell>
          <cell r="R507">
            <v>3</v>
          </cell>
          <cell r="S507">
            <v>0</v>
          </cell>
          <cell r="T507">
            <v>0</v>
          </cell>
          <cell r="U507">
            <v>0</v>
          </cell>
          <cell r="V507">
            <v>0</v>
          </cell>
          <cell r="W507">
            <v>0</v>
          </cell>
          <cell r="X507">
            <v>0</v>
          </cell>
          <cell r="Y507">
            <v>0</v>
          </cell>
          <cell r="Z507">
            <v>0</v>
          </cell>
          <cell r="AA507">
            <v>5718</v>
          </cell>
          <cell r="AB507">
            <v>6433</v>
          </cell>
          <cell r="AC507">
            <v>0</v>
          </cell>
          <cell r="AD507">
            <v>0</v>
          </cell>
          <cell r="AE507">
            <v>0</v>
          </cell>
          <cell r="AF507">
            <v>0</v>
          </cell>
          <cell r="AG507">
            <v>0</v>
          </cell>
          <cell r="AH507">
            <v>0</v>
          </cell>
          <cell r="AI507">
            <v>550</v>
          </cell>
          <cell r="AJ507">
            <v>20721</v>
          </cell>
          <cell r="AK507">
            <v>15645</v>
          </cell>
          <cell r="AL507">
            <v>5076</v>
          </cell>
          <cell r="AM507">
            <v>0</v>
          </cell>
          <cell r="AN507">
            <v>0</v>
          </cell>
          <cell r="AO507">
            <v>0</v>
          </cell>
          <cell r="AP507">
            <v>0</v>
          </cell>
          <cell r="AQ507">
            <v>1059</v>
          </cell>
          <cell r="AR507">
            <v>13229</v>
          </cell>
          <cell r="AS507">
            <v>0</v>
          </cell>
          <cell r="AT507">
            <v>0</v>
          </cell>
        </row>
        <row r="508">
          <cell r="F508" t="str">
            <v>2522</v>
          </cell>
          <cell r="G508" t="str">
            <v/>
          </cell>
          <cell r="H508" t="str">
            <v>空気圧縮機・ガス圧縮機・送風機製造業</v>
          </cell>
          <cell r="J508">
            <v>1</v>
          </cell>
          <cell r="K508">
            <v>7</v>
          </cell>
          <cell r="L508">
            <v>6</v>
          </cell>
          <cell r="M508">
            <v>1</v>
          </cell>
          <cell r="N508">
            <v>5</v>
          </cell>
          <cell r="O508">
            <v>3</v>
          </cell>
          <cell r="P508">
            <v>0</v>
          </cell>
          <cell r="Q508">
            <v>2</v>
          </cell>
          <cell r="R508">
            <v>0</v>
          </cell>
          <cell r="S508">
            <v>0</v>
          </cell>
          <cell r="T508">
            <v>0</v>
          </cell>
          <cell r="U508">
            <v>2</v>
          </cell>
          <cell r="V508">
            <v>1</v>
          </cell>
          <cell r="W508">
            <v>1</v>
          </cell>
          <cell r="X508">
            <v>2</v>
          </cell>
          <cell r="Y508">
            <v>0</v>
          </cell>
          <cell r="Z508">
            <v>0</v>
          </cell>
          <cell r="AA508">
            <v>1600</v>
          </cell>
          <cell r="AB508">
            <v>2500</v>
          </cell>
          <cell r="AC508">
            <v>0</v>
          </cell>
          <cell r="AD508">
            <v>0</v>
          </cell>
          <cell r="AE508">
            <v>0</v>
          </cell>
          <cell r="AF508">
            <v>0</v>
          </cell>
          <cell r="AG508">
            <v>0</v>
          </cell>
          <cell r="AH508">
            <v>0</v>
          </cell>
          <cell r="AI508">
            <v>917</v>
          </cell>
          <cell r="AJ508">
            <v>5500</v>
          </cell>
          <cell r="AK508">
            <v>5500</v>
          </cell>
          <cell r="AL508">
            <v>0</v>
          </cell>
          <cell r="AM508">
            <v>0</v>
          </cell>
          <cell r="AN508">
            <v>0</v>
          </cell>
          <cell r="AO508">
            <v>0</v>
          </cell>
          <cell r="AP508">
            <v>0</v>
          </cell>
          <cell r="AQ508">
            <v>222</v>
          </cell>
          <cell r="AR508">
            <v>2778</v>
          </cell>
          <cell r="AS508">
            <v>0</v>
          </cell>
          <cell r="AT508">
            <v>0</v>
          </cell>
        </row>
        <row r="509">
          <cell r="F509" t="str">
            <v/>
          </cell>
          <cell r="G509" t="str">
            <v>02</v>
          </cell>
          <cell r="I509" t="str">
            <v>　　　４人～　　９人</v>
          </cell>
          <cell r="J509">
            <v>1</v>
          </cell>
          <cell r="K509">
            <v>7</v>
          </cell>
          <cell r="L509">
            <v>6</v>
          </cell>
          <cell r="M509">
            <v>1</v>
          </cell>
          <cell r="N509">
            <v>5</v>
          </cell>
          <cell r="O509">
            <v>3</v>
          </cell>
          <cell r="P509">
            <v>0</v>
          </cell>
          <cell r="Q509">
            <v>2</v>
          </cell>
          <cell r="R509">
            <v>0</v>
          </cell>
          <cell r="S509">
            <v>0</v>
          </cell>
          <cell r="T509">
            <v>0</v>
          </cell>
          <cell r="U509">
            <v>2</v>
          </cell>
          <cell r="V509">
            <v>1</v>
          </cell>
          <cell r="W509">
            <v>1</v>
          </cell>
          <cell r="X509">
            <v>2</v>
          </cell>
          <cell r="Y509">
            <v>0</v>
          </cell>
          <cell r="Z509">
            <v>0</v>
          </cell>
          <cell r="AA509">
            <v>1600</v>
          </cell>
          <cell r="AB509">
            <v>2500</v>
          </cell>
          <cell r="AC509">
            <v>0</v>
          </cell>
          <cell r="AD509">
            <v>0</v>
          </cell>
          <cell r="AE509">
            <v>0</v>
          </cell>
          <cell r="AF509">
            <v>0</v>
          </cell>
          <cell r="AG509">
            <v>0</v>
          </cell>
          <cell r="AH509">
            <v>0</v>
          </cell>
          <cell r="AI509">
            <v>917</v>
          </cell>
          <cell r="AJ509">
            <v>5500</v>
          </cell>
          <cell r="AK509">
            <v>5500</v>
          </cell>
          <cell r="AL509">
            <v>0</v>
          </cell>
          <cell r="AM509">
            <v>0</v>
          </cell>
          <cell r="AN509">
            <v>0</v>
          </cell>
          <cell r="AO509">
            <v>0</v>
          </cell>
          <cell r="AP509">
            <v>0</v>
          </cell>
          <cell r="AQ509">
            <v>222</v>
          </cell>
          <cell r="AR509">
            <v>2778</v>
          </cell>
          <cell r="AS509">
            <v>0</v>
          </cell>
          <cell r="AT509">
            <v>0</v>
          </cell>
        </row>
        <row r="510">
          <cell r="F510" t="str">
            <v>2523</v>
          </cell>
          <cell r="G510" t="str">
            <v/>
          </cell>
          <cell r="H510" t="str">
            <v>油圧･空圧機器製造業</v>
          </cell>
          <cell r="J510">
            <v>2</v>
          </cell>
          <cell r="K510">
            <v>39</v>
          </cell>
          <cell r="L510">
            <v>26</v>
          </cell>
          <cell r="M510">
            <v>13</v>
          </cell>
          <cell r="N510">
            <v>39</v>
          </cell>
          <cell r="O510">
            <v>20</v>
          </cell>
          <cell r="P510">
            <v>9</v>
          </cell>
          <cell r="Q510">
            <v>3</v>
          </cell>
          <cell r="R510">
            <v>4</v>
          </cell>
          <cell r="S510">
            <v>3</v>
          </cell>
          <cell r="T510">
            <v>0</v>
          </cell>
          <cell r="U510">
            <v>0</v>
          </cell>
          <cell r="V510">
            <v>0</v>
          </cell>
          <cell r="W510">
            <v>0</v>
          </cell>
          <cell r="X510">
            <v>0</v>
          </cell>
          <cell r="Y510">
            <v>0</v>
          </cell>
          <cell r="Z510">
            <v>0</v>
          </cell>
          <cell r="AA510">
            <v>15918</v>
          </cell>
          <cell r="AB510">
            <v>53297</v>
          </cell>
          <cell r="AC510">
            <v>0</v>
          </cell>
          <cell r="AD510">
            <v>0</v>
          </cell>
          <cell r="AE510">
            <v>0</v>
          </cell>
          <cell r="AF510">
            <v>0</v>
          </cell>
          <cell r="AG510">
            <v>0</v>
          </cell>
          <cell r="AH510">
            <v>0</v>
          </cell>
          <cell r="AI510">
            <v>340</v>
          </cell>
          <cell r="AJ510">
            <v>80667</v>
          </cell>
          <cell r="AK510">
            <v>72902</v>
          </cell>
          <cell r="AL510">
            <v>956</v>
          </cell>
          <cell r="AM510">
            <v>0</v>
          </cell>
          <cell r="AN510">
            <v>6809</v>
          </cell>
          <cell r="AO510">
            <v>0</v>
          </cell>
          <cell r="AP510">
            <v>0</v>
          </cell>
          <cell r="AQ510">
            <v>2027</v>
          </cell>
          <cell r="AR510">
            <v>25343</v>
          </cell>
          <cell r="AS510">
            <v>0</v>
          </cell>
          <cell r="AT510">
            <v>0</v>
          </cell>
        </row>
        <row r="511">
          <cell r="F511" t="str">
            <v/>
          </cell>
          <cell r="G511" t="str">
            <v>03</v>
          </cell>
          <cell r="I511" t="str">
            <v>　　１０人～　１９人</v>
          </cell>
          <cell r="J511">
            <v>1</v>
          </cell>
          <cell r="K511">
            <v>14</v>
          </cell>
          <cell r="L511">
            <v>10</v>
          </cell>
          <cell r="M511">
            <v>4</v>
          </cell>
          <cell r="N511">
            <v>14</v>
          </cell>
          <cell r="O511">
            <v>8</v>
          </cell>
          <cell r="P511">
            <v>3</v>
          </cell>
          <cell r="Q511">
            <v>2</v>
          </cell>
          <cell r="R511">
            <v>1</v>
          </cell>
          <cell r="S511">
            <v>0</v>
          </cell>
          <cell r="T511">
            <v>0</v>
          </cell>
          <cell r="U511">
            <v>0</v>
          </cell>
          <cell r="V511">
            <v>0</v>
          </cell>
          <cell r="W511">
            <v>0</v>
          </cell>
          <cell r="X511">
            <v>0</v>
          </cell>
          <cell r="Y511">
            <v>0</v>
          </cell>
          <cell r="Z511">
            <v>0</v>
          </cell>
          <cell r="AA511">
            <v>5467</v>
          </cell>
          <cell r="AB511">
            <v>6188</v>
          </cell>
          <cell r="AC511">
            <v>0</v>
          </cell>
          <cell r="AD511">
            <v>0</v>
          </cell>
          <cell r="AE511">
            <v>0</v>
          </cell>
          <cell r="AF511">
            <v>0</v>
          </cell>
          <cell r="AG511">
            <v>0</v>
          </cell>
          <cell r="AH511">
            <v>0</v>
          </cell>
          <cell r="AI511">
            <v>300</v>
          </cell>
          <cell r="AJ511">
            <v>15009</v>
          </cell>
          <cell r="AK511">
            <v>14053</v>
          </cell>
          <cell r="AL511">
            <v>956</v>
          </cell>
          <cell r="AM511">
            <v>0</v>
          </cell>
          <cell r="AN511">
            <v>0</v>
          </cell>
          <cell r="AO511">
            <v>0</v>
          </cell>
          <cell r="AP511">
            <v>0</v>
          </cell>
          <cell r="AQ511">
            <v>653</v>
          </cell>
          <cell r="AR511">
            <v>8168</v>
          </cell>
          <cell r="AS511">
            <v>0</v>
          </cell>
          <cell r="AT511">
            <v>0</v>
          </cell>
        </row>
        <row r="512">
          <cell r="F512" t="str">
            <v/>
          </cell>
          <cell r="G512" t="str">
            <v>04</v>
          </cell>
          <cell r="I512" t="str">
            <v>　　２０人～　２９人</v>
          </cell>
          <cell r="J512">
            <v>1</v>
          </cell>
          <cell r="K512">
            <v>25</v>
          </cell>
          <cell r="L512">
            <v>16</v>
          </cell>
          <cell r="M512">
            <v>9</v>
          </cell>
          <cell r="N512">
            <v>25</v>
          </cell>
          <cell r="O512">
            <v>12</v>
          </cell>
          <cell r="P512">
            <v>6</v>
          </cell>
          <cell r="Q512">
            <v>1</v>
          </cell>
          <cell r="R512">
            <v>3</v>
          </cell>
          <cell r="S512">
            <v>3</v>
          </cell>
          <cell r="T512">
            <v>0</v>
          </cell>
          <cell r="U512">
            <v>0</v>
          </cell>
          <cell r="V512">
            <v>0</v>
          </cell>
          <cell r="W512">
            <v>0</v>
          </cell>
          <cell r="X512">
            <v>0</v>
          </cell>
          <cell r="Y512">
            <v>0</v>
          </cell>
          <cell r="Z512">
            <v>0</v>
          </cell>
          <cell r="AA512">
            <v>10451</v>
          </cell>
          <cell r="AB512">
            <v>47109</v>
          </cell>
          <cell r="AC512">
            <v>0</v>
          </cell>
          <cell r="AD512">
            <v>0</v>
          </cell>
          <cell r="AE512">
            <v>0</v>
          </cell>
          <cell r="AF512">
            <v>0</v>
          </cell>
          <cell r="AG512">
            <v>0</v>
          </cell>
          <cell r="AH512">
            <v>0</v>
          </cell>
          <cell r="AI512">
            <v>40</v>
          </cell>
          <cell r="AJ512">
            <v>65658</v>
          </cell>
          <cell r="AK512">
            <v>58849</v>
          </cell>
          <cell r="AL512">
            <v>0</v>
          </cell>
          <cell r="AM512">
            <v>0</v>
          </cell>
          <cell r="AN512">
            <v>6809</v>
          </cell>
          <cell r="AO512">
            <v>0</v>
          </cell>
          <cell r="AP512">
            <v>0</v>
          </cell>
          <cell r="AQ512">
            <v>1374</v>
          </cell>
          <cell r="AR512">
            <v>17175</v>
          </cell>
          <cell r="AS512">
            <v>0</v>
          </cell>
          <cell r="AT512">
            <v>0</v>
          </cell>
        </row>
        <row r="513">
          <cell r="F513" t="str">
            <v>253</v>
          </cell>
          <cell r="G513" t="str">
            <v/>
          </cell>
          <cell r="H513" t="str">
            <v>一般産業用機械・装置製造業</v>
          </cell>
          <cell r="J513">
            <v>7</v>
          </cell>
          <cell r="K513">
            <v>83</v>
          </cell>
          <cell r="L513">
            <v>64</v>
          </cell>
          <cell r="M513">
            <v>19</v>
          </cell>
          <cell r="N513">
            <v>83</v>
          </cell>
          <cell r="O513">
            <v>62</v>
          </cell>
          <cell r="P513">
            <v>13</v>
          </cell>
          <cell r="Q513">
            <v>2</v>
          </cell>
          <cell r="R513">
            <v>6</v>
          </cell>
          <cell r="S513">
            <v>0</v>
          </cell>
          <cell r="T513">
            <v>0</v>
          </cell>
          <cell r="U513">
            <v>0</v>
          </cell>
          <cell r="V513">
            <v>0</v>
          </cell>
          <cell r="W513">
            <v>0</v>
          </cell>
          <cell r="X513">
            <v>0</v>
          </cell>
          <cell r="Y513">
            <v>0</v>
          </cell>
          <cell r="Z513">
            <v>0</v>
          </cell>
          <cell r="AA513">
            <v>37746</v>
          </cell>
          <cell r="AB513">
            <v>94793</v>
          </cell>
          <cell r="AC513">
            <v>0</v>
          </cell>
          <cell r="AD513">
            <v>0</v>
          </cell>
          <cell r="AE513">
            <v>0</v>
          </cell>
          <cell r="AF513">
            <v>0</v>
          </cell>
          <cell r="AG513">
            <v>0</v>
          </cell>
          <cell r="AH513">
            <v>0</v>
          </cell>
          <cell r="AI513">
            <v>16</v>
          </cell>
          <cell r="AJ513">
            <v>201494</v>
          </cell>
          <cell r="AK513">
            <v>166403</v>
          </cell>
          <cell r="AL513">
            <v>14221</v>
          </cell>
          <cell r="AM513">
            <v>0</v>
          </cell>
          <cell r="AN513">
            <v>11460</v>
          </cell>
          <cell r="AO513">
            <v>9410</v>
          </cell>
          <cell r="AP513">
            <v>0</v>
          </cell>
          <cell r="AQ513">
            <v>7904</v>
          </cell>
          <cell r="AR513">
            <v>98797</v>
          </cell>
          <cell r="AS513">
            <v>0</v>
          </cell>
          <cell r="AT513">
            <v>0</v>
          </cell>
        </row>
        <row r="514">
          <cell r="F514" t="str">
            <v/>
          </cell>
          <cell r="G514" t="str">
            <v>02</v>
          </cell>
          <cell r="I514" t="str">
            <v>　　　４人～　　９人</v>
          </cell>
          <cell r="J514">
            <v>4</v>
          </cell>
          <cell r="K514">
            <v>23</v>
          </cell>
          <cell r="L514">
            <v>14</v>
          </cell>
          <cell r="M514">
            <v>9</v>
          </cell>
          <cell r="N514">
            <v>23</v>
          </cell>
          <cell r="O514">
            <v>12</v>
          </cell>
          <cell r="P514">
            <v>5</v>
          </cell>
          <cell r="Q514">
            <v>2</v>
          </cell>
          <cell r="R514">
            <v>4</v>
          </cell>
          <cell r="S514">
            <v>0</v>
          </cell>
          <cell r="T514">
            <v>0</v>
          </cell>
          <cell r="U514">
            <v>0</v>
          </cell>
          <cell r="V514">
            <v>0</v>
          </cell>
          <cell r="W514">
            <v>0</v>
          </cell>
          <cell r="X514">
            <v>0</v>
          </cell>
          <cell r="Y514">
            <v>0</v>
          </cell>
          <cell r="Z514">
            <v>0</v>
          </cell>
          <cell r="AA514">
            <v>7781</v>
          </cell>
          <cell r="AB514">
            <v>12816</v>
          </cell>
          <cell r="AC514">
            <v>0</v>
          </cell>
          <cell r="AD514">
            <v>0</v>
          </cell>
          <cell r="AE514">
            <v>0</v>
          </cell>
          <cell r="AF514">
            <v>0</v>
          </cell>
          <cell r="AG514">
            <v>0</v>
          </cell>
          <cell r="AH514">
            <v>0</v>
          </cell>
          <cell r="AI514">
            <v>16</v>
          </cell>
          <cell r="AJ514">
            <v>34205</v>
          </cell>
          <cell r="AK514">
            <v>16406</v>
          </cell>
          <cell r="AL514">
            <v>8389</v>
          </cell>
          <cell r="AM514">
            <v>0</v>
          </cell>
          <cell r="AN514">
            <v>0</v>
          </cell>
          <cell r="AO514">
            <v>9410</v>
          </cell>
          <cell r="AP514">
            <v>0</v>
          </cell>
          <cell r="AQ514">
            <v>1585</v>
          </cell>
          <cell r="AR514">
            <v>19804</v>
          </cell>
          <cell r="AS514">
            <v>0</v>
          </cell>
          <cell r="AT514">
            <v>0</v>
          </cell>
        </row>
        <row r="515">
          <cell r="F515" t="str">
            <v/>
          </cell>
          <cell r="G515" t="str">
            <v>03</v>
          </cell>
          <cell r="I515" t="str">
            <v>　　１０人～　１９人</v>
          </cell>
          <cell r="J515">
            <v>1</v>
          </cell>
          <cell r="K515">
            <v>15</v>
          </cell>
          <cell r="L515">
            <v>14</v>
          </cell>
          <cell r="M515">
            <v>1</v>
          </cell>
          <cell r="N515">
            <v>15</v>
          </cell>
          <cell r="O515">
            <v>14</v>
          </cell>
          <cell r="P515">
            <v>1</v>
          </cell>
          <cell r="Q515">
            <v>0</v>
          </cell>
          <cell r="R515">
            <v>0</v>
          </cell>
          <cell r="S515">
            <v>0</v>
          </cell>
          <cell r="T515">
            <v>0</v>
          </cell>
          <cell r="U515">
            <v>0</v>
          </cell>
          <cell r="V515">
            <v>0</v>
          </cell>
          <cell r="W515">
            <v>0</v>
          </cell>
          <cell r="X515">
            <v>0</v>
          </cell>
          <cell r="Y515">
            <v>0</v>
          </cell>
          <cell r="Z515">
            <v>0</v>
          </cell>
          <cell r="AA515">
            <v>10590</v>
          </cell>
          <cell r="AB515">
            <v>35000</v>
          </cell>
          <cell r="AC515">
            <v>0</v>
          </cell>
          <cell r="AD515">
            <v>0</v>
          </cell>
          <cell r="AE515">
            <v>0</v>
          </cell>
          <cell r="AF515">
            <v>0</v>
          </cell>
          <cell r="AG515">
            <v>0</v>
          </cell>
          <cell r="AH515">
            <v>0</v>
          </cell>
          <cell r="AI515">
            <v>0</v>
          </cell>
          <cell r="AJ515">
            <v>60000</v>
          </cell>
          <cell r="AK515">
            <v>60000</v>
          </cell>
          <cell r="AL515">
            <v>0</v>
          </cell>
          <cell r="AM515">
            <v>0</v>
          </cell>
          <cell r="AN515">
            <v>0</v>
          </cell>
          <cell r="AO515">
            <v>0</v>
          </cell>
          <cell r="AP515">
            <v>0</v>
          </cell>
          <cell r="AQ515">
            <v>1852</v>
          </cell>
          <cell r="AR515">
            <v>23148</v>
          </cell>
          <cell r="AS515">
            <v>0</v>
          </cell>
          <cell r="AT515">
            <v>0</v>
          </cell>
        </row>
        <row r="516">
          <cell r="F516" t="str">
            <v/>
          </cell>
          <cell r="G516" t="str">
            <v>04</v>
          </cell>
          <cell r="I516" t="str">
            <v>　　２０人～　２９人</v>
          </cell>
          <cell r="J516">
            <v>2</v>
          </cell>
          <cell r="K516">
            <v>45</v>
          </cell>
          <cell r="L516">
            <v>36</v>
          </cell>
          <cell r="M516">
            <v>9</v>
          </cell>
          <cell r="N516">
            <v>45</v>
          </cell>
          <cell r="O516">
            <v>36</v>
          </cell>
          <cell r="P516">
            <v>7</v>
          </cell>
          <cell r="Q516">
            <v>0</v>
          </cell>
          <cell r="R516">
            <v>2</v>
          </cell>
          <cell r="S516">
            <v>0</v>
          </cell>
          <cell r="T516">
            <v>0</v>
          </cell>
          <cell r="U516">
            <v>0</v>
          </cell>
          <cell r="V516">
            <v>0</v>
          </cell>
          <cell r="W516">
            <v>0</v>
          </cell>
          <cell r="X516">
            <v>0</v>
          </cell>
          <cell r="Y516">
            <v>0</v>
          </cell>
          <cell r="Z516">
            <v>0</v>
          </cell>
          <cell r="AA516">
            <v>19375</v>
          </cell>
          <cell r="AB516">
            <v>46977</v>
          </cell>
          <cell r="AC516">
            <v>0</v>
          </cell>
          <cell r="AD516">
            <v>0</v>
          </cell>
          <cell r="AE516">
            <v>0</v>
          </cell>
          <cell r="AF516">
            <v>0</v>
          </cell>
          <cell r="AG516">
            <v>0</v>
          </cell>
          <cell r="AH516">
            <v>0</v>
          </cell>
          <cell r="AI516">
            <v>0</v>
          </cell>
          <cell r="AJ516">
            <v>107289</v>
          </cell>
          <cell r="AK516">
            <v>89997</v>
          </cell>
          <cell r="AL516">
            <v>5832</v>
          </cell>
          <cell r="AM516">
            <v>0</v>
          </cell>
          <cell r="AN516">
            <v>11460</v>
          </cell>
          <cell r="AO516">
            <v>0</v>
          </cell>
          <cell r="AP516">
            <v>0</v>
          </cell>
          <cell r="AQ516">
            <v>4467</v>
          </cell>
          <cell r="AR516">
            <v>55845</v>
          </cell>
          <cell r="AS516">
            <v>0</v>
          </cell>
          <cell r="AT516">
            <v>0</v>
          </cell>
        </row>
        <row r="517">
          <cell r="F517" t="str">
            <v>2531</v>
          </cell>
          <cell r="G517" t="str">
            <v/>
          </cell>
          <cell r="H517" t="str">
            <v>動力伝導装置製造業（玉軸受，ころ軸受を除く）</v>
          </cell>
          <cell r="J517">
            <v>4</v>
          </cell>
          <cell r="K517">
            <v>55</v>
          </cell>
          <cell r="L517">
            <v>41</v>
          </cell>
          <cell r="M517">
            <v>14</v>
          </cell>
          <cell r="N517">
            <v>55</v>
          </cell>
          <cell r="O517">
            <v>40</v>
          </cell>
          <cell r="P517">
            <v>10</v>
          </cell>
          <cell r="Q517">
            <v>1</v>
          </cell>
          <cell r="R517">
            <v>4</v>
          </cell>
          <cell r="S517">
            <v>0</v>
          </cell>
          <cell r="T517">
            <v>0</v>
          </cell>
          <cell r="U517">
            <v>0</v>
          </cell>
          <cell r="V517">
            <v>0</v>
          </cell>
          <cell r="W517">
            <v>0</v>
          </cell>
          <cell r="X517">
            <v>0</v>
          </cell>
          <cell r="Y517">
            <v>0</v>
          </cell>
          <cell r="Z517">
            <v>0</v>
          </cell>
          <cell r="AA517">
            <v>21875</v>
          </cell>
          <cell r="AB517">
            <v>54277</v>
          </cell>
          <cell r="AC517">
            <v>0</v>
          </cell>
          <cell r="AD517">
            <v>0</v>
          </cell>
          <cell r="AE517">
            <v>0</v>
          </cell>
          <cell r="AF517">
            <v>0</v>
          </cell>
          <cell r="AG517">
            <v>0</v>
          </cell>
          <cell r="AH517">
            <v>0</v>
          </cell>
          <cell r="AI517">
            <v>16</v>
          </cell>
          <cell r="AJ517">
            <v>117489</v>
          </cell>
          <cell r="AK517">
            <v>92097</v>
          </cell>
          <cell r="AL517">
            <v>13932</v>
          </cell>
          <cell r="AM517">
            <v>0</v>
          </cell>
          <cell r="AN517">
            <v>11460</v>
          </cell>
          <cell r="AO517">
            <v>0</v>
          </cell>
          <cell r="AP517">
            <v>0</v>
          </cell>
          <cell r="AQ517">
            <v>4682</v>
          </cell>
          <cell r="AR517">
            <v>58530</v>
          </cell>
          <cell r="AS517">
            <v>0</v>
          </cell>
          <cell r="AT517">
            <v>0</v>
          </cell>
        </row>
        <row r="518">
          <cell r="F518" t="str">
            <v/>
          </cell>
          <cell r="G518" t="str">
            <v>02</v>
          </cell>
          <cell r="I518" t="str">
            <v>　　　４人～　　９人</v>
          </cell>
          <cell r="J518">
            <v>2</v>
          </cell>
          <cell r="K518">
            <v>10</v>
          </cell>
          <cell r="L518">
            <v>5</v>
          </cell>
          <cell r="M518">
            <v>5</v>
          </cell>
          <cell r="N518">
            <v>10</v>
          </cell>
          <cell r="O518">
            <v>4</v>
          </cell>
          <cell r="P518">
            <v>3</v>
          </cell>
          <cell r="Q518">
            <v>1</v>
          </cell>
          <cell r="R518">
            <v>2</v>
          </cell>
          <cell r="S518">
            <v>0</v>
          </cell>
          <cell r="T518">
            <v>0</v>
          </cell>
          <cell r="U518">
            <v>0</v>
          </cell>
          <cell r="V518">
            <v>0</v>
          </cell>
          <cell r="W518">
            <v>0</v>
          </cell>
          <cell r="X518">
            <v>0</v>
          </cell>
          <cell r="Y518">
            <v>0</v>
          </cell>
          <cell r="Z518">
            <v>0</v>
          </cell>
          <cell r="AA518">
            <v>2500</v>
          </cell>
          <cell r="AB518">
            <v>7300</v>
          </cell>
          <cell r="AC518">
            <v>0</v>
          </cell>
          <cell r="AD518">
            <v>0</v>
          </cell>
          <cell r="AE518">
            <v>0</v>
          </cell>
          <cell r="AF518">
            <v>0</v>
          </cell>
          <cell r="AG518">
            <v>0</v>
          </cell>
          <cell r="AH518">
            <v>0</v>
          </cell>
          <cell r="AI518">
            <v>16</v>
          </cell>
          <cell r="AJ518">
            <v>10200</v>
          </cell>
          <cell r="AK518">
            <v>2100</v>
          </cell>
          <cell r="AL518">
            <v>8100</v>
          </cell>
          <cell r="AM518">
            <v>0</v>
          </cell>
          <cell r="AN518">
            <v>0</v>
          </cell>
          <cell r="AO518">
            <v>0</v>
          </cell>
          <cell r="AP518">
            <v>0</v>
          </cell>
          <cell r="AQ518">
            <v>215</v>
          </cell>
          <cell r="AR518">
            <v>2685</v>
          </cell>
          <cell r="AS518">
            <v>0</v>
          </cell>
          <cell r="AT518">
            <v>0</v>
          </cell>
        </row>
        <row r="519">
          <cell r="F519" t="str">
            <v/>
          </cell>
          <cell r="G519" t="str">
            <v>04</v>
          </cell>
          <cell r="I519" t="str">
            <v>　　２０人～　２９人</v>
          </cell>
          <cell r="J519">
            <v>2</v>
          </cell>
          <cell r="K519">
            <v>45</v>
          </cell>
          <cell r="L519">
            <v>36</v>
          </cell>
          <cell r="M519">
            <v>9</v>
          </cell>
          <cell r="N519">
            <v>45</v>
          </cell>
          <cell r="O519">
            <v>36</v>
          </cell>
          <cell r="P519">
            <v>7</v>
          </cell>
          <cell r="Q519">
            <v>0</v>
          </cell>
          <cell r="R519">
            <v>2</v>
          </cell>
          <cell r="S519">
            <v>0</v>
          </cell>
          <cell r="T519">
            <v>0</v>
          </cell>
          <cell r="U519">
            <v>0</v>
          </cell>
          <cell r="V519">
            <v>0</v>
          </cell>
          <cell r="W519">
            <v>0</v>
          </cell>
          <cell r="X519">
            <v>0</v>
          </cell>
          <cell r="Y519">
            <v>0</v>
          </cell>
          <cell r="Z519">
            <v>0</v>
          </cell>
          <cell r="AA519">
            <v>19375</v>
          </cell>
          <cell r="AB519">
            <v>46977</v>
          </cell>
          <cell r="AC519">
            <v>0</v>
          </cell>
          <cell r="AD519">
            <v>0</v>
          </cell>
          <cell r="AE519">
            <v>0</v>
          </cell>
          <cell r="AF519">
            <v>0</v>
          </cell>
          <cell r="AG519">
            <v>0</v>
          </cell>
          <cell r="AH519">
            <v>0</v>
          </cell>
          <cell r="AI519">
            <v>0</v>
          </cell>
          <cell r="AJ519">
            <v>107289</v>
          </cell>
          <cell r="AK519">
            <v>89997</v>
          </cell>
          <cell r="AL519">
            <v>5832</v>
          </cell>
          <cell r="AM519">
            <v>0</v>
          </cell>
          <cell r="AN519">
            <v>11460</v>
          </cell>
          <cell r="AO519">
            <v>0</v>
          </cell>
          <cell r="AP519">
            <v>0</v>
          </cell>
          <cell r="AQ519">
            <v>4467</v>
          </cell>
          <cell r="AR519">
            <v>55845</v>
          </cell>
          <cell r="AS519">
            <v>0</v>
          </cell>
          <cell r="AT519">
            <v>0</v>
          </cell>
        </row>
        <row r="520">
          <cell r="F520" t="str">
            <v>2533</v>
          </cell>
          <cell r="G520" t="str">
            <v/>
          </cell>
          <cell r="H520" t="str">
            <v>物流運搬設備製造業</v>
          </cell>
          <cell r="J520">
            <v>2</v>
          </cell>
          <cell r="K520">
            <v>24</v>
          </cell>
          <cell r="L520">
            <v>20</v>
          </cell>
          <cell r="M520">
            <v>4</v>
          </cell>
          <cell r="N520">
            <v>24</v>
          </cell>
          <cell r="O520">
            <v>19</v>
          </cell>
          <cell r="P520">
            <v>2</v>
          </cell>
          <cell r="Q520">
            <v>1</v>
          </cell>
          <cell r="R520">
            <v>2</v>
          </cell>
          <cell r="S520">
            <v>0</v>
          </cell>
          <cell r="T520">
            <v>0</v>
          </cell>
          <cell r="U520">
            <v>0</v>
          </cell>
          <cell r="V520">
            <v>0</v>
          </cell>
          <cell r="W520">
            <v>0</v>
          </cell>
          <cell r="X520">
            <v>0</v>
          </cell>
          <cell r="Y520">
            <v>0</v>
          </cell>
          <cell r="Z520">
            <v>0</v>
          </cell>
          <cell r="AA520">
            <v>14005</v>
          </cell>
          <cell r="AB520">
            <v>38956</v>
          </cell>
          <cell r="AC520">
            <v>0</v>
          </cell>
          <cell r="AD520">
            <v>0</v>
          </cell>
          <cell r="AE520">
            <v>0</v>
          </cell>
          <cell r="AF520">
            <v>0</v>
          </cell>
          <cell r="AG520">
            <v>0</v>
          </cell>
          <cell r="AH520">
            <v>0</v>
          </cell>
          <cell r="AI520">
            <v>0</v>
          </cell>
          <cell r="AJ520">
            <v>80048</v>
          </cell>
          <cell r="AK520">
            <v>70349</v>
          </cell>
          <cell r="AL520">
            <v>289</v>
          </cell>
          <cell r="AM520">
            <v>0</v>
          </cell>
          <cell r="AN520">
            <v>0</v>
          </cell>
          <cell r="AO520">
            <v>9410</v>
          </cell>
          <cell r="AP520">
            <v>0</v>
          </cell>
          <cell r="AQ520">
            <v>3044</v>
          </cell>
          <cell r="AR520">
            <v>38048</v>
          </cell>
          <cell r="AS520">
            <v>0</v>
          </cell>
          <cell r="AT520">
            <v>0</v>
          </cell>
        </row>
        <row r="521">
          <cell r="F521" t="str">
            <v/>
          </cell>
          <cell r="G521" t="str">
            <v>02</v>
          </cell>
          <cell r="I521" t="str">
            <v>　　　４人～　　９人</v>
          </cell>
          <cell r="J521">
            <v>1</v>
          </cell>
          <cell r="K521">
            <v>9</v>
          </cell>
          <cell r="L521">
            <v>6</v>
          </cell>
          <cell r="M521">
            <v>3</v>
          </cell>
          <cell r="N521">
            <v>9</v>
          </cell>
          <cell r="O521">
            <v>5</v>
          </cell>
          <cell r="P521">
            <v>1</v>
          </cell>
          <cell r="Q521">
            <v>1</v>
          </cell>
          <cell r="R521">
            <v>2</v>
          </cell>
          <cell r="S521">
            <v>0</v>
          </cell>
          <cell r="T521">
            <v>0</v>
          </cell>
          <cell r="U521">
            <v>0</v>
          </cell>
          <cell r="V521">
            <v>0</v>
          </cell>
          <cell r="W521">
            <v>0</v>
          </cell>
          <cell r="X521">
            <v>0</v>
          </cell>
          <cell r="Y521">
            <v>0</v>
          </cell>
          <cell r="Z521">
            <v>0</v>
          </cell>
          <cell r="AA521">
            <v>3415</v>
          </cell>
          <cell r="AB521">
            <v>3956</v>
          </cell>
          <cell r="AC521">
            <v>0</v>
          </cell>
          <cell r="AD521">
            <v>0</v>
          </cell>
          <cell r="AE521">
            <v>0</v>
          </cell>
          <cell r="AF521">
            <v>0</v>
          </cell>
          <cell r="AG521">
            <v>0</v>
          </cell>
          <cell r="AH521">
            <v>0</v>
          </cell>
          <cell r="AI521">
            <v>0</v>
          </cell>
          <cell r="AJ521">
            <v>20048</v>
          </cell>
          <cell r="AK521">
            <v>10349</v>
          </cell>
          <cell r="AL521">
            <v>289</v>
          </cell>
          <cell r="AM521">
            <v>0</v>
          </cell>
          <cell r="AN521">
            <v>0</v>
          </cell>
          <cell r="AO521">
            <v>9410</v>
          </cell>
          <cell r="AP521">
            <v>0</v>
          </cell>
          <cell r="AQ521">
            <v>1192</v>
          </cell>
          <cell r="AR521">
            <v>14900</v>
          </cell>
          <cell r="AS521">
            <v>0</v>
          </cell>
          <cell r="AT521">
            <v>0</v>
          </cell>
        </row>
        <row r="522">
          <cell r="F522" t="str">
            <v/>
          </cell>
          <cell r="G522" t="str">
            <v>03</v>
          </cell>
          <cell r="I522" t="str">
            <v>　　１０人～　１９人</v>
          </cell>
          <cell r="J522">
            <v>1</v>
          </cell>
          <cell r="K522">
            <v>15</v>
          </cell>
          <cell r="L522">
            <v>14</v>
          </cell>
          <cell r="M522">
            <v>1</v>
          </cell>
          <cell r="N522">
            <v>15</v>
          </cell>
          <cell r="O522">
            <v>14</v>
          </cell>
          <cell r="P522">
            <v>1</v>
          </cell>
          <cell r="Q522">
            <v>0</v>
          </cell>
          <cell r="R522">
            <v>0</v>
          </cell>
          <cell r="S522">
            <v>0</v>
          </cell>
          <cell r="T522">
            <v>0</v>
          </cell>
          <cell r="U522">
            <v>0</v>
          </cell>
          <cell r="V522">
            <v>0</v>
          </cell>
          <cell r="W522">
            <v>0</v>
          </cell>
          <cell r="X522">
            <v>0</v>
          </cell>
          <cell r="Y522">
            <v>0</v>
          </cell>
          <cell r="Z522">
            <v>0</v>
          </cell>
          <cell r="AA522">
            <v>10590</v>
          </cell>
          <cell r="AB522">
            <v>35000</v>
          </cell>
          <cell r="AC522">
            <v>0</v>
          </cell>
          <cell r="AD522">
            <v>0</v>
          </cell>
          <cell r="AE522">
            <v>0</v>
          </cell>
          <cell r="AF522">
            <v>0</v>
          </cell>
          <cell r="AG522">
            <v>0</v>
          </cell>
          <cell r="AH522">
            <v>0</v>
          </cell>
          <cell r="AI522">
            <v>0</v>
          </cell>
          <cell r="AJ522">
            <v>60000</v>
          </cell>
          <cell r="AK522">
            <v>60000</v>
          </cell>
          <cell r="AL522">
            <v>0</v>
          </cell>
          <cell r="AM522">
            <v>0</v>
          </cell>
          <cell r="AN522">
            <v>0</v>
          </cell>
          <cell r="AO522">
            <v>0</v>
          </cell>
          <cell r="AP522">
            <v>0</v>
          </cell>
          <cell r="AQ522">
            <v>1852</v>
          </cell>
          <cell r="AR522">
            <v>23148</v>
          </cell>
          <cell r="AS522">
            <v>0</v>
          </cell>
          <cell r="AT522">
            <v>0</v>
          </cell>
        </row>
        <row r="523">
          <cell r="F523" t="str">
            <v>2535</v>
          </cell>
          <cell r="G523" t="str">
            <v/>
          </cell>
          <cell r="H523" t="str">
            <v>冷凍機・温湿調整装置製造業</v>
          </cell>
          <cell r="J523">
            <v>1</v>
          </cell>
          <cell r="K523">
            <v>4</v>
          </cell>
          <cell r="L523">
            <v>3</v>
          </cell>
          <cell r="M523">
            <v>1</v>
          </cell>
          <cell r="N523">
            <v>4</v>
          </cell>
          <cell r="O523">
            <v>3</v>
          </cell>
          <cell r="P523">
            <v>1</v>
          </cell>
          <cell r="Q523">
            <v>0</v>
          </cell>
          <cell r="R523">
            <v>0</v>
          </cell>
          <cell r="S523">
            <v>0</v>
          </cell>
          <cell r="T523">
            <v>0</v>
          </cell>
          <cell r="U523">
            <v>0</v>
          </cell>
          <cell r="V523">
            <v>0</v>
          </cell>
          <cell r="W523">
            <v>0</v>
          </cell>
          <cell r="X523">
            <v>0</v>
          </cell>
          <cell r="Y523">
            <v>0</v>
          </cell>
          <cell r="Z523">
            <v>0</v>
          </cell>
          <cell r="AA523">
            <v>1866</v>
          </cell>
          <cell r="AB523">
            <v>1560</v>
          </cell>
          <cell r="AC523">
            <v>0</v>
          </cell>
          <cell r="AD523">
            <v>0</v>
          </cell>
          <cell r="AE523">
            <v>0</v>
          </cell>
          <cell r="AF523">
            <v>0</v>
          </cell>
          <cell r="AG523">
            <v>0</v>
          </cell>
          <cell r="AH523">
            <v>0</v>
          </cell>
          <cell r="AI523">
            <v>0</v>
          </cell>
          <cell r="AJ523">
            <v>3957</v>
          </cell>
          <cell r="AK523">
            <v>3957</v>
          </cell>
          <cell r="AL523">
            <v>0</v>
          </cell>
          <cell r="AM523">
            <v>0</v>
          </cell>
          <cell r="AN523">
            <v>0</v>
          </cell>
          <cell r="AO523">
            <v>0</v>
          </cell>
          <cell r="AP523">
            <v>0</v>
          </cell>
          <cell r="AQ523">
            <v>178</v>
          </cell>
          <cell r="AR523">
            <v>2219</v>
          </cell>
          <cell r="AS523">
            <v>0</v>
          </cell>
          <cell r="AT523">
            <v>0</v>
          </cell>
        </row>
        <row r="524">
          <cell r="F524" t="str">
            <v/>
          </cell>
          <cell r="G524" t="str">
            <v>02</v>
          </cell>
          <cell r="I524" t="str">
            <v>　　　４人～　　９人</v>
          </cell>
          <cell r="J524">
            <v>1</v>
          </cell>
          <cell r="K524">
            <v>4</v>
          </cell>
          <cell r="L524">
            <v>3</v>
          </cell>
          <cell r="M524">
            <v>1</v>
          </cell>
          <cell r="N524">
            <v>4</v>
          </cell>
          <cell r="O524">
            <v>3</v>
          </cell>
          <cell r="P524">
            <v>1</v>
          </cell>
          <cell r="Q524">
            <v>0</v>
          </cell>
          <cell r="R524">
            <v>0</v>
          </cell>
          <cell r="S524">
            <v>0</v>
          </cell>
          <cell r="T524">
            <v>0</v>
          </cell>
          <cell r="U524">
            <v>0</v>
          </cell>
          <cell r="V524">
            <v>0</v>
          </cell>
          <cell r="W524">
            <v>0</v>
          </cell>
          <cell r="X524">
            <v>0</v>
          </cell>
          <cell r="Y524">
            <v>0</v>
          </cell>
          <cell r="Z524">
            <v>0</v>
          </cell>
          <cell r="AA524">
            <v>1866</v>
          </cell>
          <cell r="AB524">
            <v>1560</v>
          </cell>
          <cell r="AC524">
            <v>0</v>
          </cell>
          <cell r="AD524">
            <v>0</v>
          </cell>
          <cell r="AE524">
            <v>0</v>
          </cell>
          <cell r="AF524">
            <v>0</v>
          </cell>
          <cell r="AG524">
            <v>0</v>
          </cell>
          <cell r="AH524">
            <v>0</v>
          </cell>
          <cell r="AI524">
            <v>0</v>
          </cell>
          <cell r="AJ524">
            <v>3957</v>
          </cell>
          <cell r="AK524">
            <v>3957</v>
          </cell>
          <cell r="AL524">
            <v>0</v>
          </cell>
          <cell r="AM524">
            <v>0</v>
          </cell>
          <cell r="AN524">
            <v>0</v>
          </cell>
          <cell r="AO524">
            <v>0</v>
          </cell>
          <cell r="AP524">
            <v>0</v>
          </cell>
          <cell r="AQ524">
            <v>178</v>
          </cell>
          <cell r="AR524">
            <v>2219</v>
          </cell>
          <cell r="AS524">
            <v>0</v>
          </cell>
          <cell r="AT524">
            <v>0</v>
          </cell>
        </row>
        <row r="525">
          <cell r="F525" t="str">
            <v>259</v>
          </cell>
          <cell r="G525" t="str">
            <v/>
          </cell>
          <cell r="H525" t="str">
            <v>その他のはん用機械・同部分品製造業</v>
          </cell>
          <cell r="J525">
            <v>11</v>
          </cell>
          <cell r="K525">
            <v>141</v>
          </cell>
          <cell r="L525">
            <v>117</v>
          </cell>
          <cell r="M525">
            <v>24</v>
          </cell>
          <cell r="N525">
            <v>141</v>
          </cell>
          <cell r="O525">
            <v>107</v>
          </cell>
          <cell r="P525">
            <v>18</v>
          </cell>
          <cell r="Q525">
            <v>8</v>
          </cell>
          <cell r="R525">
            <v>6</v>
          </cell>
          <cell r="S525">
            <v>2</v>
          </cell>
          <cell r="T525">
            <v>0</v>
          </cell>
          <cell r="U525">
            <v>0</v>
          </cell>
          <cell r="V525">
            <v>0</v>
          </cell>
          <cell r="W525">
            <v>0</v>
          </cell>
          <cell r="X525">
            <v>0</v>
          </cell>
          <cell r="Y525">
            <v>0</v>
          </cell>
          <cell r="Z525">
            <v>0</v>
          </cell>
          <cell r="AA525">
            <v>62030</v>
          </cell>
          <cell r="AB525">
            <v>163476</v>
          </cell>
          <cell r="AC525">
            <v>29042</v>
          </cell>
          <cell r="AD525">
            <v>132</v>
          </cell>
          <cell r="AE525">
            <v>350</v>
          </cell>
          <cell r="AF525">
            <v>0</v>
          </cell>
          <cell r="AG525">
            <v>49482</v>
          </cell>
          <cell r="AH525">
            <v>0</v>
          </cell>
          <cell r="AI525">
            <v>92</v>
          </cell>
          <cell r="AJ525">
            <v>312215</v>
          </cell>
          <cell r="AK525">
            <v>147221</v>
          </cell>
          <cell r="AL525">
            <v>9593</v>
          </cell>
          <cell r="AM525">
            <v>128038</v>
          </cell>
          <cell r="AN525">
            <v>20813</v>
          </cell>
          <cell r="AO525">
            <v>6550</v>
          </cell>
          <cell r="AP525">
            <v>0</v>
          </cell>
          <cell r="AQ525">
            <v>11053</v>
          </cell>
          <cell r="AR525">
            <v>137686</v>
          </cell>
          <cell r="AS525">
            <v>62129</v>
          </cell>
          <cell r="AT525">
            <v>67860</v>
          </cell>
        </row>
        <row r="526">
          <cell r="F526" t="str">
            <v/>
          </cell>
          <cell r="G526" t="str">
            <v>02</v>
          </cell>
          <cell r="I526" t="str">
            <v>　　　４人～　　９人</v>
          </cell>
          <cell r="J526">
            <v>6</v>
          </cell>
          <cell r="K526">
            <v>33</v>
          </cell>
          <cell r="L526">
            <v>25</v>
          </cell>
          <cell r="M526">
            <v>8</v>
          </cell>
          <cell r="N526">
            <v>33</v>
          </cell>
          <cell r="O526">
            <v>21</v>
          </cell>
          <cell r="P526">
            <v>5</v>
          </cell>
          <cell r="Q526">
            <v>3</v>
          </cell>
          <cell r="R526">
            <v>3</v>
          </cell>
          <cell r="S526">
            <v>1</v>
          </cell>
          <cell r="T526">
            <v>0</v>
          </cell>
          <cell r="U526">
            <v>0</v>
          </cell>
          <cell r="V526">
            <v>0</v>
          </cell>
          <cell r="W526">
            <v>0</v>
          </cell>
          <cell r="X526">
            <v>0</v>
          </cell>
          <cell r="Y526">
            <v>0</v>
          </cell>
          <cell r="Z526">
            <v>0</v>
          </cell>
          <cell r="AA526">
            <v>12848</v>
          </cell>
          <cell r="AB526">
            <v>29644</v>
          </cell>
          <cell r="AC526">
            <v>0</v>
          </cell>
          <cell r="AD526">
            <v>0</v>
          </cell>
          <cell r="AE526">
            <v>0</v>
          </cell>
          <cell r="AF526">
            <v>0</v>
          </cell>
          <cell r="AG526">
            <v>0</v>
          </cell>
          <cell r="AH526">
            <v>0</v>
          </cell>
          <cell r="AI526">
            <v>86</v>
          </cell>
          <cell r="AJ526">
            <v>52977</v>
          </cell>
          <cell r="AK526">
            <v>47198</v>
          </cell>
          <cell r="AL526">
            <v>5548</v>
          </cell>
          <cell r="AM526">
            <v>23</v>
          </cell>
          <cell r="AN526">
            <v>0</v>
          </cell>
          <cell r="AO526">
            <v>208</v>
          </cell>
          <cell r="AP526">
            <v>0</v>
          </cell>
          <cell r="AQ526">
            <v>1729</v>
          </cell>
          <cell r="AR526">
            <v>21604</v>
          </cell>
          <cell r="AS526">
            <v>0</v>
          </cell>
          <cell r="AT526">
            <v>0</v>
          </cell>
        </row>
        <row r="527">
          <cell r="F527" t="str">
            <v/>
          </cell>
          <cell r="G527" t="str">
            <v>03</v>
          </cell>
          <cell r="I527" t="str">
            <v>　　１０人～　１９人</v>
          </cell>
          <cell r="J527">
            <v>4</v>
          </cell>
          <cell r="K527">
            <v>48</v>
          </cell>
          <cell r="L527">
            <v>38</v>
          </cell>
          <cell r="M527">
            <v>10</v>
          </cell>
          <cell r="N527">
            <v>48</v>
          </cell>
          <cell r="O527">
            <v>34</v>
          </cell>
          <cell r="P527">
            <v>8</v>
          </cell>
          <cell r="Q527">
            <v>4</v>
          </cell>
          <cell r="R527">
            <v>2</v>
          </cell>
          <cell r="S527">
            <v>0</v>
          </cell>
          <cell r="T527">
            <v>0</v>
          </cell>
          <cell r="U527">
            <v>0</v>
          </cell>
          <cell r="V527">
            <v>0</v>
          </cell>
          <cell r="W527">
            <v>0</v>
          </cell>
          <cell r="X527">
            <v>0</v>
          </cell>
          <cell r="Y527">
            <v>0</v>
          </cell>
          <cell r="Z527">
            <v>0</v>
          </cell>
          <cell r="AA527">
            <v>22346</v>
          </cell>
          <cell r="AB527">
            <v>54826</v>
          </cell>
          <cell r="AC527">
            <v>0</v>
          </cell>
          <cell r="AD527">
            <v>0</v>
          </cell>
          <cell r="AE527">
            <v>0</v>
          </cell>
          <cell r="AF527">
            <v>0</v>
          </cell>
          <cell r="AG527">
            <v>0</v>
          </cell>
          <cell r="AH527">
            <v>0</v>
          </cell>
          <cell r="AI527">
            <v>1</v>
          </cell>
          <cell r="AJ527">
            <v>119043</v>
          </cell>
          <cell r="AK527">
            <v>51119</v>
          </cell>
          <cell r="AL527">
            <v>4045</v>
          </cell>
          <cell r="AM527">
            <v>36724</v>
          </cell>
          <cell r="AN527">
            <v>20813</v>
          </cell>
          <cell r="AO527">
            <v>6342</v>
          </cell>
          <cell r="AP527">
            <v>0</v>
          </cell>
          <cell r="AQ527">
            <v>4757</v>
          </cell>
          <cell r="AR527">
            <v>59460</v>
          </cell>
          <cell r="AS527">
            <v>0</v>
          </cell>
          <cell r="AT527">
            <v>0</v>
          </cell>
        </row>
        <row r="528">
          <cell r="F528" t="str">
            <v/>
          </cell>
          <cell r="G528" t="str">
            <v>06</v>
          </cell>
          <cell r="I528" t="str">
            <v>　　５０人～　９９人</v>
          </cell>
          <cell r="J528">
            <v>1</v>
          </cell>
          <cell r="K528">
            <v>60</v>
          </cell>
          <cell r="L528">
            <v>54</v>
          </cell>
          <cell r="M528">
            <v>6</v>
          </cell>
          <cell r="N528">
            <v>60</v>
          </cell>
          <cell r="O528">
            <v>52</v>
          </cell>
          <cell r="P528">
            <v>5</v>
          </cell>
          <cell r="Q528">
            <v>1</v>
          </cell>
          <cell r="R528">
            <v>1</v>
          </cell>
          <cell r="S528">
            <v>1</v>
          </cell>
          <cell r="T528">
            <v>0</v>
          </cell>
          <cell r="U528">
            <v>0</v>
          </cell>
          <cell r="V528">
            <v>0</v>
          </cell>
          <cell r="W528">
            <v>0</v>
          </cell>
          <cell r="X528">
            <v>0</v>
          </cell>
          <cell r="Y528">
            <v>0</v>
          </cell>
          <cell r="Z528">
            <v>0</v>
          </cell>
          <cell r="AA528">
            <v>26836</v>
          </cell>
          <cell r="AB528">
            <v>79006</v>
          </cell>
          <cell r="AC528">
            <v>29042</v>
          </cell>
          <cell r="AD528">
            <v>132</v>
          </cell>
          <cell r="AE528">
            <v>350</v>
          </cell>
          <cell r="AF528">
            <v>0</v>
          </cell>
          <cell r="AG528">
            <v>49482</v>
          </cell>
          <cell r="AH528">
            <v>0</v>
          </cell>
          <cell r="AI528">
            <v>5</v>
          </cell>
          <cell r="AJ528">
            <v>140195</v>
          </cell>
          <cell r="AK528">
            <v>48904</v>
          </cell>
          <cell r="AL528">
            <v>0</v>
          </cell>
          <cell r="AM528">
            <v>91291</v>
          </cell>
          <cell r="AN528">
            <v>0</v>
          </cell>
          <cell r="AO528">
            <v>0</v>
          </cell>
          <cell r="AP528">
            <v>0</v>
          </cell>
          <cell r="AQ528">
            <v>4567</v>
          </cell>
          <cell r="AR528">
            <v>56622</v>
          </cell>
          <cell r="AS528">
            <v>62129</v>
          </cell>
          <cell r="AT528">
            <v>67860</v>
          </cell>
        </row>
        <row r="529">
          <cell r="F529" t="str">
            <v>2591</v>
          </cell>
          <cell r="G529" t="str">
            <v/>
          </cell>
          <cell r="H529" t="str">
            <v>消火器具・消火装置製造業</v>
          </cell>
          <cell r="J529">
            <v>1</v>
          </cell>
          <cell r="K529">
            <v>6</v>
          </cell>
          <cell r="L529">
            <v>5</v>
          </cell>
          <cell r="M529">
            <v>1</v>
          </cell>
          <cell r="N529">
            <v>6</v>
          </cell>
          <cell r="O529">
            <v>4</v>
          </cell>
          <cell r="P529">
            <v>0</v>
          </cell>
          <cell r="Q529">
            <v>1</v>
          </cell>
          <cell r="R529">
            <v>1</v>
          </cell>
          <cell r="S529">
            <v>0</v>
          </cell>
          <cell r="T529">
            <v>0</v>
          </cell>
          <cell r="U529">
            <v>0</v>
          </cell>
          <cell r="V529">
            <v>0</v>
          </cell>
          <cell r="W529">
            <v>0</v>
          </cell>
          <cell r="X529">
            <v>0</v>
          </cell>
          <cell r="Y529">
            <v>0</v>
          </cell>
          <cell r="Z529">
            <v>0</v>
          </cell>
          <cell r="AA529">
            <v>1912</v>
          </cell>
          <cell r="AB529">
            <v>1743</v>
          </cell>
          <cell r="AC529">
            <v>0</v>
          </cell>
          <cell r="AD529">
            <v>0</v>
          </cell>
          <cell r="AE529">
            <v>0</v>
          </cell>
          <cell r="AF529">
            <v>0</v>
          </cell>
          <cell r="AG529">
            <v>0</v>
          </cell>
          <cell r="AH529">
            <v>0</v>
          </cell>
          <cell r="AI529">
            <v>0</v>
          </cell>
          <cell r="AJ529">
            <v>5857</v>
          </cell>
          <cell r="AK529">
            <v>4197</v>
          </cell>
          <cell r="AL529">
            <v>1660</v>
          </cell>
          <cell r="AM529">
            <v>0</v>
          </cell>
          <cell r="AN529">
            <v>0</v>
          </cell>
          <cell r="AO529">
            <v>0</v>
          </cell>
          <cell r="AP529">
            <v>0</v>
          </cell>
          <cell r="AQ529">
            <v>305</v>
          </cell>
          <cell r="AR529">
            <v>3809</v>
          </cell>
          <cell r="AS529">
            <v>0</v>
          </cell>
          <cell r="AT529">
            <v>0</v>
          </cell>
        </row>
        <row r="530">
          <cell r="F530" t="str">
            <v/>
          </cell>
          <cell r="G530" t="str">
            <v>02</v>
          </cell>
          <cell r="I530" t="str">
            <v>　　　４人～　　９人</v>
          </cell>
          <cell r="J530">
            <v>1</v>
          </cell>
          <cell r="K530">
            <v>6</v>
          </cell>
          <cell r="L530">
            <v>5</v>
          </cell>
          <cell r="M530">
            <v>1</v>
          </cell>
          <cell r="N530">
            <v>6</v>
          </cell>
          <cell r="O530">
            <v>4</v>
          </cell>
          <cell r="P530">
            <v>0</v>
          </cell>
          <cell r="Q530">
            <v>1</v>
          </cell>
          <cell r="R530">
            <v>1</v>
          </cell>
          <cell r="S530">
            <v>0</v>
          </cell>
          <cell r="T530">
            <v>0</v>
          </cell>
          <cell r="U530">
            <v>0</v>
          </cell>
          <cell r="V530">
            <v>0</v>
          </cell>
          <cell r="W530">
            <v>0</v>
          </cell>
          <cell r="X530">
            <v>0</v>
          </cell>
          <cell r="Y530">
            <v>0</v>
          </cell>
          <cell r="Z530">
            <v>0</v>
          </cell>
          <cell r="AA530">
            <v>1912</v>
          </cell>
          <cell r="AB530">
            <v>1743</v>
          </cell>
          <cell r="AC530">
            <v>0</v>
          </cell>
          <cell r="AD530">
            <v>0</v>
          </cell>
          <cell r="AE530">
            <v>0</v>
          </cell>
          <cell r="AF530">
            <v>0</v>
          </cell>
          <cell r="AG530">
            <v>0</v>
          </cell>
          <cell r="AH530">
            <v>0</v>
          </cell>
          <cell r="AI530">
            <v>0</v>
          </cell>
          <cell r="AJ530">
            <v>5857</v>
          </cell>
          <cell r="AK530">
            <v>4197</v>
          </cell>
          <cell r="AL530">
            <v>1660</v>
          </cell>
          <cell r="AM530">
            <v>0</v>
          </cell>
          <cell r="AN530">
            <v>0</v>
          </cell>
          <cell r="AO530">
            <v>0</v>
          </cell>
          <cell r="AP530">
            <v>0</v>
          </cell>
          <cell r="AQ530">
            <v>305</v>
          </cell>
          <cell r="AR530">
            <v>3809</v>
          </cell>
          <cell r="AS530">
            <v>0</v>
          </cell>
          <cell r="AT530">
            <v>0</v>
          </cell>
        </row>
        <row r="531">
          <cell r="F531" t="str">
            <v>2592</v>
          </cell>
          <cell r="G531" t="str">
            <v/>
          </cell>
          <cell r="H531" t="str">
            <v>弁・同附属品製造業</v>
          </cell>
          <cell r="J531">
            <v>2</v>
          </cell>
          <cell r="K531">
            <v>15</v>
          </cell>
          <cell r="L531">
            <v>10</v>
          </cell>
          <cell r="M531">
            <v>5</v>
          </cell>
          <cell r="N531">
            <v>15</v>
          </cell>
          <cell r="O531">
            <v>6</v>
          </cell>
          <cell r="P531">
            <v>2</v>
          </cell>
          <cell r="Q531">
            <v>4</v>
          </cell>
          <cell r="R531">
            <v>3</v>
          </cell>
          <cell r="S531">
            <v>0</v>
          </cell>
          <cell r="T531">
            <v>0</v>
          </cell>
          <cell r="U531">
            <v>0</v>
          </cell>
          <cell r="V531">
            <v>0</v>
          </cell>
          <cell r="W531">
            <v>0</v>
          </cell>
          <cell r="X531">
            <v>0</v>
          </cell>
          <cell r="Y531">
            <v>0</v>
          </cell>
          <cell r="Z531">
            <v>0</v>
          </cell>
          <cell r="AA531">
            <v>3162</v>
          </cell>
          <cell r="AB531">
            <v>6566</v>
          </cell>
          <cell r="AC531">
            <v>0</v>
          </cell>
          <cell r="AD531">
            <v>0</v>
          </cell>
          <cell r="AE531">
            <v>0</v>
          </cell>
          <cell r="AF531">
            <v>0</v>
          </cell>
          <cell r="AG531">
            <v>0</v>
          </cell>
          <cell r="AH531">
            <v>0</v>
          </cell>
          <cell r="AI531">
            <v>86</v>
          </cell>
          <cell r="AJ531">
            <v>12069</v>
          </cell>
          <cell r="AK531">
            <v>7644</v>
          </cell>
          <cell r="AL531">
            <v>4045</v>
          </cell>
          <cell r="AM531">
            <v>0</v>
          </cell>
          <cell r="AN531">
            <v>0</v>
          </cell>
          <cell r="AO531">
            <v>380</v>
          </cell>
          <cell r="AP531">
            <v>0</v>
          </cell>
          <cell r="AQ531">
            <v>408</v>
          </cell>
          <cell r="AR531">
            <v>5095</v>
          </cell>
          <cell r="AS531">
            <v>0</v>
          </cell>
          <cell r="AT531">
            <v>0</v>
          </cell>
        </row>
        <row r="532">
          <cell r="F532" t="str">
            <v/>
          </cell>
          <cell r="G532" t="str">
            <v>02</v>
          </cell>
          <cell r="I532" t="str">
            <v>　　　４人～　　９人</v>
          </cell>
          <cell r="J532">
            <v>1</v>
          </cell>
          <cell r="K532">
            <v>5</v>
          </cell>
          <cell r="L532">
            <v>3</v>
          </cell>
          <cell r="M532">
            <v>2</v>
          </cell>
          <cell r="N532">
            <v>5</v>
          </cell>
          <cell r="O532">
            <v>2</v>
          </cell>
          <cell r="P532">
            <v>1</v>
          </cell>
          <cell r="Q532">
            <v>1</v>
          </cell>
          <cell r="R532">
            <v>1</v>
          </cell>
          <cell r="S532">
            <v>0</v>
          </cell>
          <cell r="T532">
            <v>0</v>
          </cell>
          <cell r="U532">
            <v>0</v>
          </cell>
          <cell r="V532">
            <v>0</v>
          </cell>
          <cell r="W532">
            <v>0</v>
          </cell>
          <cell r="X532">
            <v>0</v>
          </cell>
          <cell r="Y532">
            <v>0</v>
          </cell>
          <cell r="Z532">
            <v>0</v>
          </cell>
          <cell r="AA532">
            <v>1500</v>
          </cell>
          <cell r="AB532">
            <v>6216</v>
          </cell>
          <cell r="AC532">
            <v>0</v>
          </cell>
          <cell r="AD532">
            <v>0</v>
          </cell>
          <cell r="AE532">
            <v>0</v>
          </cell>
          <cell r="AF532">
            <v>0</v>
          </cell>
          <cell r="AG532">
            <v>0</v>
          </cell>
          <cell r="AH532">
            <v>0</v>
          </cell>
          <cell r="AI532">
            <v>86</v>
          </cell>
          <cell r="AJ532">
            <v>7644</v>
          </cell>
          <cell r="AK532">
            <v>7644</v>
          </cell>
          <cell r="AL532">
            <v>0</v>
          </cell>
          <cell r="AM532">
            <v>0</v>
          </cell>
          <cell r="AN532">
            <v>0</v>
          </cell>
          <cell r="AO532">
            <v>0</v>
          </cell>
          <cell r="AP532">
            <v>0</v>
          </cell>
          <cell r="AQ532">
            <v>106</v>
          </cell>
          <cell r="AR532">
            <v>1322</v>
          </cell>
          <cell r="AS532">
            <v>0</v>
          </cell>
          <cell r="AT532">
            <v>0</v>
          </cell>
        </row>
        <row r="533">
          <cell r="F533" t="str">
            <v/>
          </cell>
          <cell r="G533" t="str">
            <v>03</v>
          </cell>
          <cell r="I533" t="str">
            <v>　　１０人～　１９人</v>
          </cell>
          <cell r="J533">
            <v>1</v>
          </cell>
          <cell r="K533">
            <v>10</v>
          </cell>
          <cell r="L533">
            <v>7</v>
          </cell>
          <cell r="M533">
            <v>3</v>
          </cell>
          <cell r="N533">
            <v>10</v>
          </cell>
          <cell r="O533">
            <v>4</v>
          </cell>
          <cell r="P533">
            <v>1</v>
          </cell>
          <cell r="Q533">
            <v>3</v>
          </cell>
          <cell r="R533">
            <v>2</v>
          </cell>
          <cell r="S533">
            <v>0</v>
          </cell>
          <cell r="T533">
            <v>0</v>
          </cell>
          <cell r="U533">
            <v>0</v>
          </cell>
          <cell r="V533">
            <v>0</v>
          </cell>
          <cell r="W533">
            <v>0</v>
          </cell>
          <cell r="X533">
            <v>0</v>
          </cell>
          <cell r="Y533">
            <v>0</v>
          </cell>
          <cell r="Z533">
            <v>0</v>
          </cell>
          <cell r="AA533">
            <v>1662</v>
          </cell>
          <cell r="AB533">
            <v>350</v>
          </cell>
          <cell r="AC533">
            <v>0</v>
          </cell>
          <cell r="AD533">
            <v>0</v>
          </cell>
          <cell r="AE533">
            <v>0</v>
          </cell>
          <cell r="AF533">
            <v>0</v>
          </cell>
          <cell r="AG533">
            <v>0</v>
          </cell>
          <cell r="AH533">
            <v>0</v>
          </cell>
          <cell r="AI533">
            <v>0</v>
          </cell>
          <cell r="AJ533">
            <v>4425</v>
          </cell>
          <cell r="AK533">
            <v>0</v>
          </cell>
          <cell r="AL533">
            <v>4045</v>
          </cell>
          <cell r="AM533">
            <v>0</v>
          </cell>
          <cell r="AN533">
            <v>0</v>
          </cell>
          <cell r="AO533">
            <v>380</v>
          </cell>
          <cell r="AP533">
            <v>0</v>
          </cell>
          <cell r="AQ533">
            <v>302</v>
          </cell>
          <cell r="AR533">
            <v>3773</v>
          </cell>
          <cell r="AS533">
            <v>0</v>
          </cell>
          <cell r="AT533">
            <v>0</v>
          </cell>
        </row>
        <row r="534">
          <cell r="F534" t="str">
            <v>2596</v>
          </cell>
          <cell r="G534" t="str">
            <v/>
          </cell>
          <cell r="H534" t="str">
            <v>他に分類されないはん用機械・装置製造業</v>
          </cell>
          <cell r="J534">
            <v>4</v>
          </cell>
          <cell r="K534">
            <v>33</v>
          </cell>
          <cell r="L534">
            <v>26</v>
          </cell>
          <cell r="M534">
            <v>7</v>
          </cell>
          <cell r="N534">
            <v>33</v>
          </cell>
          <cell r="O534">
            <v>23</v>
          </cell>
          <cell r="P534">
            <v>7</v>
          </cell>
          <cell r="Q534">
            <v>2</v>
          </cell>
          <cell r="R534">
            <v>0</v>
          </cell>
          <cell r="S534">
            <v>1</v>
          </cell>
          <cell r="T534">
            <v>0</v>
          </cell>
          <cell r="U534">
            <v>0</v>
          </cell>
          <cell r="V534">
            <v>0</v>
          </cell>
          <cell r="W534">
            <v>0</v>
          </cell>
          <cell r="X534">
            <v>0</v>
          </cell>
          <cell r="Y534">
            <v>0</v>
          </cell>
          <cell r="Z534">
            <v>0</v>
          </cell>
          <cell r="AA534">
            <v>13638</v>
          </cell>
          <cell r="AB534">
            <v>42636</v>
          </cell>
          <cell r="AC534">
            <v>0</v>
          </cell>
          <cell r="AD534">
            <v>0</v>
          </cell>
          <cell r="AE534">
            <v>0</v>
          </cell>
          <cell r="AF534">
            <v>0</v>
          </cell>
          <cell r="AG534">
            <v>0</v>
          </cell>
          <cell r="AH534">
            <v>0</v>
          </cell>
          <cell r="AI534">
            <v>1</v>
          </cell>
          <cell r="AJ534">
            <v>74072</v>
          </cell>
          <cell r="AK534">
            <v>47066</v>
          </cell>
          <cell r="AL534">
            <v>0</v>
          </cell>
          <cell r="AM534">
            <v>23</v>
          </cell>
          <cell r="AN534">
            <v>20813</v>
          </cell>
          <cell r="AO534">
            <v>6170</v>
          </cell>
          <cell r="AP534">
            <v>0</v>
          </cell>
          <cell r="AQ534">
            <v>2328</v>
          </cell>
          <cell r="AR534">
            <v>29108</v>
          </cell>
          <cell r="AS534">
            <v>0</v>
          </cell>
          <cell r="AT534">
            <v>0</v>
          </cell>
        </row>
        <row r="535">
          <cell r="F535" t="str">
            <v/>
          </cell>
          <cell r="G535" t="str">
            <v>02</v>
          </cell>
          <cell r="I535" t="str">
            <v>　　　４人～　　９人</v>
          </cell>
          <cell r="J535">
            <v>2</v>
          </cell>
          <cell r="K535">
            <v>10</v>
          </cell>
          <cell r="L535">
            <v>8</v>
          </cell>
          <cell r="M535">
            <v>2</v>
          </cell>
          <cell r="N535">
            <v>10</v>
          </cell>
          <cell r="O535">
            <v>6</v>
          </cell>
          <cell r="P535">
            <v>2</v>
          </cell>
          <cell r="Q535">
            <v>1</v>
          </cell>
          <cell r="R535">
            <v>0</v>
          </cell>
          <cell r="S535">
            <v>1</v>
          </cell>
          <cell r="T535">
            <v>0</v>
          </cell>
          <cell r="U535">
            <v>0</v>
          </cell>
          <cell r="V535">
            <v>0</v>
          </cell>
          <cell r="W535">
            <v>0</v>
          </cell>
          <cell r="X535">
            <v>0</v>
          </cell>
          <cell r="Y535">
            <v>0</v>
          </cell>
          <cell r="Z535">
            <v>0</v>
          </cell>
          <cell r="AA535">
            <v>3544</v>
          </cell>
          <cell r="AB535">
            <v>15475</v>
          </cell>
          <cell r="AC535">
            <v>0</v>
          </cell>
          <cell r="AD535">
            <v>0</v>
          </cell>
          <cell r="AE535">
            <v>0</v>
          </cell>
          <cell r="AF535">
            <v>0</v>
          </cell>
          <cell r="AG535">
            <v>0</v>
          </cell>
          <cell r="AH535">
            <v>0</v>
          </cell>
          <cell r="AI535">
            <v>0</v>
          </cell>
          <cell r="AJ535">
            <v>22697</v>
          </cell>
          <cell r="AK535">
            <v>22466</v>
          </cell>
          <cell r="AL535">
            <v>0</v>
          </cell>
          <cell r="AM535">
            <v>23</v>
          </cell>
          <cell r="AN535">
            <v>0</v>
          </cell>
          <cell r="AO535">
            <v>208</v>
          </cell>
          <cell r="AP535">
            <v>0</v>
          </cell>
          <cell r="AQ535">
            <v>535</v>
          </cell>
          <cell r="AR535">
            <v>6687</v>
          </cell>
          <cell r="AS535">
            <v>0</v>
          </cell>
          <cell r="AT535">
            <v>0</v>
          </cell>
        </row>
        <row r="536">
          <cell r="F536" t="str">
            <v/>
          </cell>
          <cell r="G536" t="str">
            <v>03</v>
          </cell>
          <cell r="I536" t="str">
            <v>　　１０人～　１９人</v>
          </cell>
          <cell r="J536">
            <v>2</v>
          </cell>
          <cell r="K536">
            <v>23</v>
          </cell>
          <cell r="L536">
            <v>18</v>
          </cell>
          <cell r="M536">
            <v>5</v>
          </cell>
          <cell r="N536">
            <v>23</v>
          </cell>
          <cell r="O536">
            <v>17</v>
          </cell>
          <cell r="P536">
            <v>5</v>
          </cell>
          <cell r="Q536">
            <v>1</v>
          </cell>
          <cell r="R536">
            <v>0</v>
          </cell>
          <cell r="S536">
            <v>0</v>
          </cell>
          <cell r="T536">
            <v>0</v>
          </cell>
          <cell r="U536">
            <v>0</v>
          </cell>
          <cell r="V536">
            <v>0</v>
          </cell>
          <cell r="W536">
            <v>0</v>
          </cell>
          <cell r="X536">
            <v>0</v>
          </cell>
          <cell r="Y536">
            <v>0</v>
          </cell>
          <cell r="Z536">
            <v>0</v>
          </cell>
          <cell r="AA536">
            <v>10094</v>
          </cell>
          <cell r="AB536">
            <v>27161</v>
          </cell>
          <cell r="AC536">
            <v>0</v>
          </cell>
          <cell r="AD536">
            <v>0</v>
          </cell>
          <cell r="AE536">
            <v>0</v>
          </cell>
          <cell r="AF536">
            <v>0</v>
          </cell>
          <cell r="AG536">
            <v>0</v>
          </cell>
          <cell r="AH536">
            <v>0</v>
          </cell>
          <cell r="AI536">
            <v>1</v>
          </cell>
          <cell r="AJ536">
            <v>51375</v>
          </cell>
          <cell r="AK536">
            <v>24600</v>
          </cell>
          <cell r="AL536">
            <v>0</v>
          </cell>
          <cell r="AM536">
            <v>0</v>
          </cell>
          <cell r="AN536">
            <v>20813</v>
          </cell>
          <cell r="AO536">
            <v>5962</v>
          </cell>
          <cell r="AP536">
            <v>0</v>
          </cell>
          <cell r="AQ536">
            <v>1793</v>
          </cell>
          <cell r="AR536">
            <v>22421</v>
          </cell>
          <cell r="AS536">
            <v>0</v>
          </cell>
          <cell r="AT536">
            <v>0</v>
          </cell>
        </row>
        <row r="537">
          <cell r="F537" t="str">
            <v>2599</v>
          </cell>
          <cell r="G537" t="str">
            <v/>
          </cell>
          <cell r="H537" t="str">
            <v>各種機械・同部分品製造修理業（注文製造・修理）</v>
          </cell>
          <cell r="J537">
            <v>4</v>
          </cell>
          <cell r="K537">
            <v>87</v>
          </cell>
          <cell r="L537">
            <v>76</v>
          </cell>
          <cell r="M537">
            <v>11</v>
          </cell>
          <cell r="N537">
            <v>87</v>
          </cell>
          <cell r="O537">
            <v>74</v>
          </cell>
          <cell r="P537">
            <v>9</v>
          </cell>
          <cell r="Q537">
            <v>1</v>
          </cell>
          <cell r="R537">
            <v>2</v>
          </cell>
          <cell r="S537">
            <v>1</v>
          </cell>
          <cell r="T537">
            <v>0</v>
          </cell>
          <cell r="U537">
            <v>0</v>
          </cell>
          <cell r="V537">
            <v>0</v>
          </cell>
          <cell r="W537">
            <v>0</v>
          </cell>
          <cell r="X537">
            <v>0</v>
          </cell>
          <cell r="Y537">
            <v>0</v>
          </cell>
          <cell r="Z537">
            <v>0</v>
          </cell>
          <cell r="AA537">
            <v>43318</v>
          </cell>
          <cell r="AB537">
            <v>112531</v>
          </cell>
          <cell r="AC537">
            <v>29042</v>
          </cell>
          <cell r="AD537">
            <v>132</v>
          </cell>
          <cell r="AE537">
            <v>350</v>
          </cell>
          <cell r="AF537">
            <v>0</v>
          </cell>
          <cell r="AG537">
            <v>49482</v>
          </cell>
          <cell r="AH537">
            <v>0</v>
          </cell>
          <cell r="AI537">
            <v>5</v>
          </cell>
          <cell r="AJ537">
            <v>220217</v>
          </cell>
          <cell r="AK537">
            <v>88314</v>
          </cell>
          <cell r="AL537">
            <v>3888</v>
          </cell>
          <cell r="AM537">
            <v>128015</v>
          </cell>
          <cell r="AN537">
            <v>0</v>
          </cell>
          <cell r="AO537">
            <v>0</v>
          </cell>
          <cell r="AP537">
            <v>0</v>
          </cell>
          <cell r="AQ537">
            <v>8012</v>
          </cell>
          <cell r="AR537">
            <v>99674</v>
          </cell>
          <cell r="AS537">
            <v>62129</v>
          </cell>
          <cell r="AT537">
            <v>67860</v>
          </cell>
        </row>
        <row r="538">
          <cell r="F538" t="str">
            <v/>
          </cell>
          <cell r="G538" t="str">
            <v>02</v>
          </cell>
          <cell r="I538" t="str">
            <v>　　　４人～　　９人</v>
          </cell>
          <cell r="J538">
            <v>2</v>
          </cell>
          <cell r="K538">
            <v>12</v>
          </cell>
          <cell r="L538">
            <v>9</v>
          </cell>
          <cell r="M538">
            <v>3</v>
          </cell>
          <cell r="N538">
            <v>12</v>
          </cell>
          <cell r="O538">
            <v>9</v>
          </cell>
          <cell r="P538">
            <v>2</v>
          </cell>
          <cell r="Q538">
            <v>0</v>
          </cell>
          <cell r="R538">
            <v>1</v>
          </cell>
          <cell r="S538">
            <v>0</v>
          </cell>
          <cell r="T538">
            <v>0</v>
          </cell>
          <cell r="U538">
            <v>0</v>
          </cell>
          <cell r="V538">
            <v>0</v>
          </cell>
          <cell r="W538">
            <v>0</v>
          </cell>
          <cell r="X538">
            <v>0</v>
          </cell>
          <cell r="Y538">
            <v>0</v>
          </cell>
          <cell r="Z538">
            <v>0</v>
          </cell>
          <cell r="AA538">
            <v>5892</v>
          </cell>
          <cell r="AB538">
            <v>6210</v>
          </cell>
          <cell r="AC538">
            <v>0</v>
          </cell>
          <cell r="AD538">
            <v>0</v>
          </cell>
          <cell r="AE538">
            <v>0</v>
          </cell>
          <cell r="AF538">
            <v>0</v>
          </cell>
          <cell r="AG538">
            <v>0</v>
          </cell>
          <cell r="AH538">
            <v>0</v>
          </cell>
          <cell r="AI538">
            <v>0</v>
          </cell>
          <cell r="AJ538">
            <v>16779</v>
          </cell>
          <cell r="AK538">
            <v>12891</v>
          </cell>
          <cell r="AL538">
            <v>3888</v>
          </cell>
          <cell r="AM538">
            <v>0</v>
          </cell>
          <cell r="AN538">
            <v>0</v>
          </cell>
          <cell r="AO538">
            <v>0</v>
          </cell>
          <cell r="AP538">
            <v>0</v>
          </cell>
          <cell r="AQ538">
            <v>783</v>
          </cell>
          <cell r="AR538">
            <v>9786</v>
          </cell>
          <cell r="AS538">
            <v>0</v>
          </cell>
          <cell r="AT538">
            <v>0</v>
          </cell>
        </row>
        <row r="539">
          <cell r="F539" t="str">
            <v/>
          </cell>
          <cell r="G539" t="str">
            <v>03</v>
          </cell>
          <cell r="I539" t="str">
            <v>　　１０人～　１９人</v>
          </cell>
          <cell r="J539">
            <v>1</v>
          </cell>
          <cell r="K539">
            <v>15</v>
          </cell>
          <cell r="L539">
            <v>13</v>
          </cell>
          <cell r="M539">
            <v>2</v>
          </cell>
          <cell r="N539">
            <v>15</v>
          </cell>
          <cell r="O539">
            <v>13</v>
          </cell>
          <cell r="P539">
            <v>2</v>
          </cell>
          <cell r="Q539">
            <v>0</v>
          </cell>
          <cell r="R539">
            <v>0</v>
          </cell>
          <cell r="S539">
            <v>0</v>
          </cell>
          <cell r="T539">
            <v>0</v>
          </cell>
          <cell r="U539">
            <v>0</v>
          </cell>
          <cell r="V539">
            <v>0</v>
          </cell>
          <cell r="W539">
            <v>0</v>
          </cell>
          <cell r="X539">
            <v>0</v>
          </cell>
          <cell r="Y539">
            <v>0</v>
          </cell>
          <cell r="Z539">
            <v>0</v>
          </cell>
          <cell r="AA539">
            <v>10590</v>
          </cell>
          <cell r="AB539">
            <v>27315</v>
          </cell>
          <cell r="AC539">
            <v>0</v>
          </cell>
          <cell r="AD539">
            <v>0</v>
          </cell>
          <cell r="AE539">
            <v>0</v>
          </cell>
          <cell r="AF539">
            <v>0</v>
          </cell>
          <cell r="AG539">
            <v>0</v>
          </cell>
          <cell r="AH539">
            <v>0</v>
          </cell>
          <cell r="AI539">
            <v>0</v>
          </cell>
          <cell r="AJ539">
            <v>63243</v>
          </cell>
          <cell r="AK539">
            <v>26519</v>
          </cell>
          <cell r="AL539">
            <v>0</v>
          </cell>
          <cell r="AM539">
            <v>36724</v>
          </cell>
          <cell r="AN539">
            <v>0</v>
          </cell>
          <cell r="AO539">
            <v>0</v>
          </cell>
          <cell r="AP539">
            <v>0</v>
          </cell>
          <cell r="AQ539">
            <v>2662</v>
          </cell>
          <cell r="AR539">
            <v>33266</v>
          </cell>
          <cell r="AS539">
            <v>0</v>
          </cell>
          <cell r="AT539">
            <v>0</v>
          </cell>
        </row>
        <row r="540">
          <cell r="F540" t="str">
            <v/>
          </cell>
          <cell r="G540" t="str">
            <v>06</v>
          </cell>
          <cell r="I540" t="str">
            <v>　　５０人～　９９人</v>
          </cell>
          <cell r="J540">
            <v>1</v>
          </cell>
          <cell r="K540">
            <v>60</v>
          </cell>
          <cell r="L540">
            <v>54</v>
          </cell>
          <cell r="M540">
            <v>6</v>
          </cell>
          <cell r="N540">
            <v>60</v>
          </cell>
          <cell r="O540">
            <v>52</v>
          </cell>
          <cell r="P540">
            <v>5</v>
          </cell>
          <cell r="Q540">
            <v>1</v>
          </cell>
          <cell r="R540">
            <v>1</v>
          </cell>
          <cell r="S540">
            <v>1</v>
          </cell>
          <cell r="T540">
            <v>0</v>
          </cell>
          <cell r="U540">
            <v>0</v>
          </cell>
          <cell r="V540">
            <v>0</v>
          </cell>
          <cell r="W540">
            <v>0</v>
          </cell>
          <cell r="X540">
            <v>0</v>
          </cell>
          <cell r="Y540">
            <v>0</v>
          </cell>
          <cell r="Z540">
            <v>0</v>
          </cell>
          <cell r="AA540">
            <v>26836</v>
          </cell>
          <cell r="AB540">
            <v>79006</v>
          </cell>
          <cell r="AC540">
            <v>29042</v>
          </cell>
          <cell r="AD540">
            <v>132</v>
          </cell>
          <cell r="AE540">
            <v>350</v>
          </cell>
          <cell r="AF540">
            <v>0</v>
          </cell>
          <cell r="AG540">
            <v>49482</v>
          </cell>
          <cell r="AH540">
            <v>0</v>
          </cell>
          <cell r="AI540">
            <v>5</v>
          </cell>
          <cell r="AJ540">
            <v>140195</v>
          </cell>
          <cell r="AK540">
            <v>48904</v>
          </cell>
          <cell r="AL540">
            <v>0</v>
          </cell>
          <cell r="AM540">
            <v>91291</v>
          </cell>
          <cell r="AN540">
            <v>0</v>
          </cell>
          <cell r="AO540">
            <v>0</v>
          </cell>
          <cell r="AP540">
            <v>0</v>
          </cell>
          <cell r="AQ540">
            <v>4567</v>
          </cell>
          <cell r="AR540">
            <v>56622</v>
          </cell>
          <cell r="AS540">
            <v>62129</v>
          </cell>
          <cell r="AT540">
            <v>67860</v>
          </cell>
        </row>
        <row r="541">
          <cell r="F541" t="str">
            <v>26</v>
          </cell>
          <cell r="G541" t="str">
            <v/>
          </cell>
          <cell r="H541" t="str">
            <v>生産用機械器具製造業</v>
          </cell>
          <cell r="J541">
            <v>96</v>
          </cell>
          <cell r="K541">
            <v>1228</v>
          </cell>
          <cell r="L541">
            <v>990</v>
          </cell>
          <cell r="M541">
            <v>238</v>
          </cell>
          <cell r="N541">
            <v>1232</v>
          </cell>
          <cell r="O541">
            <v>932</v>
          </cell>
          <cell r="P541">
            <v>175</v>
          </cell>
          <cell r="Q541">
            <v>48</v>
          </cell>
          <cell r="R541">
            <v>57</v>
          </cell>
          <cell r="S541">
            <v>14</v>
          </cell>
          <cell r="T541">
            <v>6</v>
          </cell>
          <cell r="U541">
            <v>4</v>
          </cell>
          <cell r="V541">
            <v>4</v>
          </cell>
          <cell r="W541">
            <v>0</v>
          </cell>
          <cell r="X541">
            <v>7</v>
          </cell>
          <cell r="Y541">
            <v>0</v>
          </cell>
          <cell r="Z541">
            <v>0</v>
          </cell>
          <cell r="AA541">
            <v>586440</v>
          </cell>
          <cell r="AB541">
            <v>1171806</v>
          </cell>
          <cell r="AC541">
            <v>223851</v>
          </cell>
          <cell r="AD541">
            <v>984</v>
          </cell>
          <cell r="AE541">
            <v>5650</v>
          </cell>
          <cell r="AF541">
            <v>68915</v>
          </cell>
          <cell r="AG541">
            <v>1429</v>
          </cell>
          <cell r="AH541">
            <v>2954</v>
          </cell>
          <cell r="AI541">
            <v>311</v>
          </cell>
          <cell r="AJ541">
            <v>2334043</v>
          </cell>
          <cell r="AK541">
            <v>1959769</v>
          </cell>
          <cell r="AL541">
            <v>291693</v>
          </cell>
          <cell r="AM541">
            <v>38606</v>
          </cell>
          <cell r="AN541">
            <v>15067</v>
          </cell>
          <cell r="AO541">
            <v>28908</v>
          </cell>
          <cell r="AP541">
            <v>0</v>
          </cell>
          <cell r="AQ541">
            <v>81109</v>
          </cell>
          <cell r="AR541">
            <v>1081128</v>
          </cell>
          <cell r="AS541">
            <v>620948</v>
          </cell>
          <cell r="AT541">
            <v>308455</v>
          </cell>
        </row>
        <row r="542">
          <cell r="F542" t="str">
            <v/>
          </cell>
          <cell r="G542" t="str">
            <v>02</v>
          </cell>
          <cell r="I542" t="str">
            <v>　　　４人～　　９人</v>
          </cell>
          <cell r="J542">
            <v>57</v>
          </cell>
          <cell r="K542">
            <v>354</v>
          </cell>
          <cell r="L542">
            <v>271</v>
          </cell>
          <cell r="M542">
            <v>83</v>
          </cell>
          <cell r="N542">
            <v>351</v>
          </cell>
          <cell r="O542">
            <v>254</v>
          </cell>
          <cell r="P542">
            <v>56</v>
          </cell>
          <cell r="Q542">
            <v>14</v>
          </cell>
          <cell r="R542">
            <v>27</v>
          </cell>
          <cell r="S542">
            <v>0</v>
          </cell>
          <cell r="T542">
            <v>0</v>
          </cell>
          <cell r="U542">
            <v>3</v>
          </cell>
          <cell r="V542">
            <v>3</v>
          </cell>
          <cell r="W542">
            <v>0</v>
          </cell>
          <cell r="X542">
            <v>5</v>
          </cell>
          <cell r="Y542">
            <v>0</v>
          </cell>
          <cell r="Z542">
            <v>0</v>
          </cell>
          <cell r="AA542">
            <v>158509</v>
          </cell>
          <cell r="AB542">
            <v>266115</v>
          </cell>
          <cell r="AC542">
            <v>0</v>
          </cell>
          <cell r="AD542">
            <v>0</v>
          </cell>
          <cell r="AE542">
            <v>0</v>
          </cell>
          <cell r="AF542">
            <v>0</v>
          </cell>
          <cell r="AG542">
            <v>0</v>
          </cell>
          <cell r="AH542">
            <v>0</v>
          </cell>
          <cell r="AI542">
            <v>17</v>
          </cell>
          <cell r="AJ542">
            <v>589704</v>
          </cell>
          <cell r="AK542">
            <v>456334</v>
          </cell>
          <cell r="AL542">
            <v>115603</v>
          </cell>
          <cell r="AM542">
            <v>12797</v>
          </cell>
          <cell r="AN542">
            <v>0</v>
          </cell>
          <cell r="AO542">
            <v>4970</v>
          </cell>
          <cell r="AP542">
            <v>0</v>
          </cell>
          <cell r="AQ542">
            <v>23640</v>
          </cell>
          <cell r="AR542">
            <v>299949</v>
          </cell>
          <cell r="AS542">
            <v>0</v>
          </cell>
          <cell r="AT542">
            <v>0</v>
          </cell>
        </row>
        <row r="543">
          <cell r="F543" t="str">
            <v/>
          </cell>
          <cell r="G543" t="str">
            <v>03</v>
          </cell>
          <cell r="I543" t="str">
            <v>　　１０人～　１９人</v>
          </cell>
          <cell r="J543">
            <v>24</v>
          </cell>
          <cell r="K543">
            <v>332</v>
          </cell>
          <cell r="L543">
            <v>274</v>
          </cell>
          <cell r="M543">
            <v>58</v>
          </cell>
          <cell r="N543">
            <v>332</v>
          </cell>
          <cell r="O543">
            <v>258</v>
          </cell>
          <cell r="P543">
            <v>44</v>
          </cell>
          <cell r="Q543">
            <v>16</v>
          </cell>
          <cell r="R543">
            <v>14</v>
          </cell>
          <cell r="S543">
            <v>0</v>
          </cell>
          <cell r="T543">
            <v>0</v>
          </cell>
          <cell r="U543">
            <v>0</v>
          </cell>
          <cell r="V543">
            <v>0</v>
          </cell>
          <cell r="W543">
            <v>0</v>
          </cell>
          <cell r="X543">
            <v>1</v>
          </cell>
          <cell r="Y543">
            <v>0</v>
          </cell>
          <cell r="Z543">
            <v>0</v>
          </cell>
          <cell r="AA543">
            <v>145682</v>
          </cell>
          <cell r="AB543">
            <v>336231</v>
          </cell>
          <cell r="AC543">
            <v>0</v>
          </cell>
          <cell r="AD543">
            <v>0</v>
          </cell>
          <cell r="AE543">
            <v>0</v>
          </cell>
          <cell r="AF543">
            <v>0</v>
          </cell>
          <cell r="AG543">
            <v>0</v>
          </cell>
          <cell r="AH543">
            <v>0</v>
          </cell>
          <cell r="AI543">
            <v>204</v>
          </cell>
          <cell r="AJ543">
            <v>623715</v>
          </cell>
          <cell r="AK543">
            <v>541332</v>
          </cell>
          <cell r="AL543">
            <v>58445</v>
          </cell>
          <cell r="AM543">
            <v>0</v>
          </cell>
          <cell r="AN543">
            <v>0</v>
          </cell>
          <cell r="AO543">
            <v>23938</v>
          </cell>
          <cell r="AP543">
            <v>0</v>
          </cell>
          <cell r="AQ543">
            <v>21297</v>
          </cell>
          <cell r="AR543">
            <v>266187</v>
          </cell>
          <cell r="AS543">
            <v>0</v>
          </cell>
          <cell r="AT543">
            <v>0</v>
          </cell>
        </row>
        <row r="544">
          <cell r="F544" t="str">
            <v/>
          </cell>
          <cell r="G544" t="str">
            <v>04</v>
          </cell>
          <cell r="I544" t="str">
            <v>　　２０人～　２９人</v>
          </cell>
          <cell r="J544">
            <v>10</v>
          </cell>
          <cell r="K544">
            <v>250</v>
          </cell>
          <cell r="L544">
            <v>200</v>
          </cell>
          <cell r="M544">
            <v>50</v>
          </cell>
          <cell r="N544">
            <v>250</v>
          </cell>
          <cell r="O544">
            <v>172</v>
          </cell>
          <cell r="P544">
            <v>36</v>
          </cell>
          <cell r="Q544">
            <v>15</v>
          </cell>
          <cell r="R544">
            <v>9</v>
          </cell>
          <cell r="S544">
            <v>13</v>
          </cell>
          <cell r="T544">
            <v>5</v>
          </cell>
          <cell r="U544">
            <v>0</v>
          </cell>
          <cell r="V544">
            <v>0</v>
          </cell>
          <cell r="W544">
            <v>0</v>
          </cell>
          <cell r="X544">
            <v>1</v>
          </cell>
          <cell r="Y544">
            <v>0</v>
          </cell>
          <cell r="Z544">
            <v>0</v>
          </cell>
          <cell r="AA544">
            <v>110933</v>
          </cell>
          <cell r="AB544">
            <v>265677</v>
          </cell>
          <cell r="AC544">
            <v>0</v>
          </cell>
          <cell r="AD544">
            <v>0</v>
          </cell>
          <cell r="AE544">
            <v>0</v>
          </cell>
          <cell r="AF544">
            <v>0</v>
          </cell>
          <cell r="AG544">
            <v>0</v>
          </cell>
          <cell r="AH544">
            <v>0</v>
          </cell>
          <cell r="AI544">
            <v>90</v>
          </cell>
          <cell r="AJ544">
            <v>465712</v>
          </cell>
          <cell r="AK544">
            <v>386932</v>
          </cell>
          <cell r="AL544">
            <v>70278</v>
          </cell>
          <cell r="AM544">
            <v>0</v>
          </cell>
          <cell r="AN544">
            <v>8502</v>
          </cell>
          <cell r="AO544">
            <v>0</v>
          </cell>
          <cell r="AP544">
            <v>0</v>
          </cell>
          <cell r="AQ544">
            <v>12627</v>
          </cell>
          <cell r="AR544">
            <v>187408</v>
          </cell>
          <cell r="AS544">
            <v>0</v>
          </cell>
          <cell r="AT544">
            <v>0</v>
          </cell>
        </row>
        <row r="545">
          <cell r="F545" t="str">
            <v/>
          </cell>
          <cell r="G545" t="str">
            <v>05</v>
          </cell>
          <cell r="I545" t="str">
            <v>　　３０人～　４９人</v>
          </cell>
          <cell r="J545">
            <v>2</v>
          </cell>
          <cell r="K545">
            <v>90</v>
          </cell>
          <cell r="L545">
            <v>71</v>
          </cell>
          <cell r="M545">
            <v>19</v>
          </cell>
          <cell r="N545">
            <v>96</v>
          </cell>
          <cell r="O545">
            <v>76</v>
          </cell>
          <cell r="P545">
            <v>15</v>
          </cell>
          <cell r="Q545">
            <v>1</v>
          </cell>
          <cell r="R545">
            <v>3</v>
          </cell>
          <cell r="S545">
            <v>0</v>
          </cell>
          <cell r="T545">
            <v>1</v>
          </cell>
          <cell r="U545">
            <v>0</v>
          </cell>
          <cell r="V545">
            <v>0</v>
          </cell>
          <cell r="W545">
            <v>0</v>
          </cell>
          <cell r="X545">
            <v>0</v>
          </cell>
          <cell r="Y545">
            <v>0</v>
          </cell>
          <cell r="Z545">
            <v>0</v>
          </cell>
          <cell r="AA545">
            <v>33142</v>
          </cell>
          <cell r="AB545">
            <v>53361</v>
          </cell>
          <cell r="AC545">
            <v>43071</v>
          </cell>
          <cell r="AD545">
            <v>0</v>
          </cell>
          <cell r="AE545">
            <v>2320</v>
          </cell>
          <cell r="AF545">
            <v>7970</v>
          </cell>
          <cell r="AG545">
            <v>0</v>
          </cell>
          <cell r="AH545">
            <v>0</v>
          </cell>
          <cell r="AI545">
            <v>0</v>
          </cell>
          <cell r="AJ545">
            <v>130260</v>
          </cell>
          <cell r="AK545">
            <v>63442</v>
          </cell>
          <cell r="AL545">
            <v>47367</v>
          </cell>
          <cell r="AM545">
            <v>19451</v>
          </cell>
          <cell r="AN545">
            <v>0</v>
          </cell>
          <cell r="AO545">
            <v>0</v>
          </cell>
          <cell r="AP545">
            <v>0</v>
          </cell>
          <cell r="AQ545">
            <v>4773</v>
          </cell>
          <cell r="AR545">
            <v>72126</v>
          </cell>
          <cell r="AS545">
            <v>110803</v>
          </cell>
          <cell r="AT545">
            <v>64324</v>
          </cell>
        </row>
        <row r="546">
          <cell r="F546" t="str">
            <v/>
          </cell>
          <cell r="G546" t="str">
            <v>06</v>
          </cell>
          <cell r="I546" t="str">
            <v>　　５０人～　９９人</v>
          </cell>
          <cell r="J546">
            <v>3</v>
          </cell>
          <cell r="K546">
            <v>202</v>
          </cell>
          <cell r="L546">
            <v>174</v>
          </cell>
          <cell r="M546">
            <v>28</v>
          </cell>
          <cell r="N546">
            <v>203</v>
          </cell>
          <cell r="O546">
            <v>172</v>
          </cell>
          <cell r="P546">
            <v>24</v>
          </cell>
          <cell r="Q546">
            <v>2</v>
          </cell>
          <cell r="R546">
            <v>4</v>
          </cell>
          <cell r="S546">
            <v>1</v>
          </cell>
          <cell r="T546">
            <v>0</v>
          </cell>
          <cell r="U546">
            <v>1</v>
          </cell>
          <cell r="V546">
            <v>1</v>
          </cell>
          <cell r="W546">
            <v>0</v>
          </cell>
          <cell r="X546">
            <v>0</v>
          </cell>
          <cell r="Y546">
            <v>0</v>
          </cell>
          <cell r="Z546">
            <v>0</v>
          </cell>
          <cell r="AA546">
            <v>138174</v>
          </cell>
          <cell r="AB546">
            <v>250422</v>
          </cell>
          <cell r="AC546">
            <v>180780</v>
          </cell>
          <cell r="AD546">
            <v>984</v>
          </cell>
          <cell r="AE546">
            <v>3330</v>
          </cell>
          <cell r="AF546">
            <v>60945</v>
          </cell>
          <cell r="AG546">
            <v>1429</v>
          </cell>
          <cell r="AH546">
            <v>2954</v>
          </cell>
          <cell r="AI546">
            <v>0</v>
          </cell>
          <cell r="AJ546">
            <v>524652</v>
          </cell>
          <cell r="AK546">
            <v>511729</v>
          </cell>
          <cell r="AL546">
            <v>0</v>
          </cell>
          <cell r="AM546">
            <v>6358</v>
          </cell>
          <cell r="AN546">
            <v>6565</v>
          </cell>
          <cell r="AO546">
            <v>0</v>
          </cell>
          <cell r="AP546">
            <v>0</v>
          </cell>
          <cell r="AQ546">
            <v>18772</v>
          </cell>
          <cell r="AR546">
            <v>255458</v>
          </cell>
          <cell r="AS546">
            <v>510145</v>
          </cell>
          <cell r="AT546">
            <v>244131</v>
          </cell>
        </row>
        <row r="547">
          <cell r="F547" t="str">
            <v>262</v>
          </cell>
          <cell r="G547" t="str">
            <v/>
          </cell>
          <cell r="H547" t="str">
            <v>建設機械・鉱山機械製造業</v>
          </cell>
          <cell r="J547">
            <v>6</v>
          </cell>
          <cell r="K547">
            <v>137</v>
          </cell>
          <cell r="L547">
            <v>116</v>
          </cell>
          <cell r="M547">
            <v>21</v>
          </cell>
          <cell r="N547">
            <v>143</v>
          </cell>
          <cell r="O547">
            <v>121</v>
          </cell>
          <cell r="P547">
            <v>20</v>
          </cell>
          <cell r="Q547">
            <v>1</v>
          </cell>
          <cell r="R547">
            <v>1</v>
          </cell>
          <cell r="S547">
            <v>0</v>
          </cell>
          <cell r="T547">
            <v>0</v>
          </cell>
          <cell r="U547">
            <v>0</v>
          </cell>
          <cell r="V547">
            <v>0</v>
          </cell>
          <cell r="W547">
            <v>0</v>
          </cell>
          <cell r="X547">
            <v>0</v>
          </cell>
          <cell r="Y547">
            <v>0</v>
          </cell>
          <cell r="Z547">
            <v>0</v>
          </cell>
          <cell r="AA547">
            <v>61343</v>
          </cell>
          <cell r="AB547">
            <v>135223</v>
          </cell>
          <cell r="AC547">
            <v>27630</v>
          </cell>
          <cell r="AD547">
            <v>0</v>
          </cell>
          <cell r="AE547">
            <v>640</v>
          </cell>
          <cell r="AF547">
            <v>0</v>
          </cell>
          <cell r="AG547">
            <v>0</v>
          </cell>
          <cell r="AH547">
            <v>0</v>
          </cell>
          <cell r="AI547">
            <v>0</v>
          </cell>
          <cell r="AJ547">
            <v>266604</v>
          </cell>
          <cell r="AK547">
            <v>166350</v>
          </cell>
          <cell r="AL547">
            <v>77838</v>
          </cell>
          <cell r="AM547">
            <v>22416</v>
          </cell>
          <cell r="AN547">
            <v>0</v>
          </cell>
          <cell r="AO547">
            <v>0</v>
          </cell>
          <cell r="AP547">
            <v>0</v>
          </cell>
          <cell r="AQ547">
            <v>8959</v>
          </cell>
          <cell r="AR547">
            <v>122422</v>
          </cell>
          <cell r="AS547">
            <v>57162</v>
          </cell>
          <cell r="AT547">
            <v>39653</v>
          </cell>
        </row>
        <row r="548">
          <cell r="F548" t="str">
            <v/>
          </cell>
          <cell r="G548" t="str">
            <v>02</v>
          </cell>
          <cell r="I548" t="str">
            <v>　　　４人～　　９人</v>
          </cell>
          <cell r="J548">
            <v>1</v>
          </cell>
          <cell r="K548">
            <v>9</v>
          </cell>
          <cell r="L548">
            <v>8</v>
          </cell>
          <cell r="M548">
            <v>1</v>
          </cell>
          <cell r="N548">
            <v>9</v>
          </cell>
          <cell r="O548">
            <v>8</v>
          </cell>
          <cell r="P548">
            <v>1</v>
          </cell>
          <cell r="Q548">
            <v>0</v>
          </cell>
          <cell r="R548">
            <v>0</v>
          </cell>
          <cell r="S548">
            <v>0</v>
          </cell>
          <cell r="T548">
            <v>0</v>
          </cell>
          <cell r="U548">
            <v>0</v>
          </cell>
          <cell r="V548">
            <v>0</v>
          </cell>
          <cell r="W548">
            <v>0</v>
          </cell>
          <cell r="X548">
            <v>0</v>
          </cell>
          <cell r="Y548">
            <v>0</v>
          </cell>
          <cell r="Z548">
            <v>0</v>
          </cell>
          <cell r="AA548">
            <v>5471</v>
          </cell>
          <cell r="AB548">
            <v>6422</v>
          </cell>
          <cell r="AC548">
            <v>0</v>
          </cell>
          <cell r="AD548">
            <v>0</v>
          </cell>
          <cell r="AE548">
            <v>0</v>
          </cell>
          <cell r="AF548">
            <v>0</v>
          </cell>
          <cell r="AG548">
            <v>0</v>
          </cell>
          <cell r="AH548">
            <v>0</v>
          </cell>
          <cell r="AI548">
            <v>0</v>
          </cell>
          <cell r="AJ548">
            <v>15201</v>
          </cell>
          <cell r="AK548">
            <v>12236</v>
          </cell>
          <cell r="AL548">
            <v>0</v>
          </cell>
          <cell r="AM548">
            <v>2965</v>
          </cell>
          <cell r="AN548">
            <v>0</v>
          </cell>
          <cell r="AO548">
            <v>0</v>
          </cell>
          <cell r="AP548">
            <v>0</v>
          </cell>
          <cell r="AQ548">
            <v>650</v>
          </cell>
          <cell r="AR548">
            <v>8129</v>
          </cell>
          <cell r="AS548">
            <v>0</v>
          </cell>
          <cell r="AT548">
            <v>0</v>
          </cell>
        </row>
        <row r="549">
          <cell r="F549" t="str">
            <v/>
          </cell>
          <cell r="G549" t="str">
            <v>03</v>
          </cell>
          <cell r="I549" t="str">
            <v>　　１０人～　１９人</v>
          </cell>
          <cell r="J549">
            <v>2</v>
          </cell>
          <cell r="K549">
            <v>32</v>
          </cell>
          <cell r="L549">
            <v>28</v>
          </cell>
          <cell r="M549">
            <v>4</v>
          </cell>
          <cell r="N549">
            <v>32</v>
          </cell>
          <cell r="O549">
            <v>28</v>
          </cell>
          <cell r="P549">
            <v>4</v>
          </cell>
          <cell r="Q549">
            <v>0</v>
          </cell>
          <cell r="R549">
            <v>0</v>
          </cell>
          <cell r="S549">
            <v>0</v>
          </cell>
          <cell r="T549">
            <v>0</v>
          </cell>
          <cell r="U549">
            <v>0</v>
          </cell>
          <cell r="V549">
            <v>0</v>
          </cell>
          <cell r="W549">
            <v>0</v>
          </cell>
          <cell r="X549">
            <v>0</v>
          </cell>
          <cell r="Y549">
            <v>0</v>
          </cell>
          <cell r="Z549">
            <v>0</v>
          </cell>
          <cell r="AA549">
            <v>15166</v>
          </cell>
          <cell r="AB549">
            <v>63159</v>
          </cell>
          <cell r="AC549">
            <v>0</v>
          </cell>
          <cell r="AD549">
            <v>0</v>
          </cell>
          <cell r="AE549">
            <v>0</v>
          </cell>
          <cell r="AF549">
            <v>0</v>
          </cell>
          <cell r="AG549">
            <v>0</v>
          </cell>
          <cell r="AH549">
            <v>0</v>
          </cell>
          <cell r="AI549">
            <v>0</v>
          </cell>
          <cell r="AJ549">
            <v>94151</v>
          </cell>
          <cell r="AK549">
            <v>94151</v>
          </cell>
          <cell r="AL549">
            <v>0</v>
          </cell>
          <cell r="AM549">
            <v>0</v>
          </cell>
          <cell r="AN549">
            <v>0</v>
          </cell>
          <cell r="AO549">
            <v>0</v>
          </cell>
          <cell r="AP549">
            <v>0</v>
          </cell>
          <cell r="AQ549">
            <v>2296</v>
          </cell>
          <cell r="AR549">
            <v>28696</v>
          </cell>
          <cell r="AS549">
            <v>0</v>
          </cell>
          <cell r="AT549">
            <v>0</v>
          </cell>
        </row>
        <row r="550">
          <cell r="F550" t="str">
            <v/>
          </cell>
          <cell r="G550" t="str">
            <v>04</v>
          </cell>
          <cell r="I550" t="str">
            <v>　　２０人～　２９人</v>
          </cell>
          <cell r="J550">
            <v>2</v>
          </cell>
          <cell r="K550">
            <v>52</v>
          </cell>
          <cell r="L550">
            <v>47</v>
          </cell>
          <cell r="M550">
            <v>5</v>
          </cell>
          <cell r="N550">
            <v>52</v>
          </cell>
          <cell r="O550">
            <v>46</v>
          </cell>
          <cell r="P550">
            <v>5</v>
          </cell>
          <cell r="Q550">
            <v>1</v>
          </cell>
          <cell r="R550">
            <v>0</v>
          </cell>
          <cell r="S550">
            <v>0</v>
          </cell>
          <cell r="T550">
            <v>0</v>
          </cell>
          <cell r="U550">
            <v>0</v>
          </cell>
          <cell r="V550">
            <v>0</v>
          </cell>
          <cell r="W550">
            <v>0</v>
          </cell>
          <cell r="X550">
            <v>0</v>
          </cell>
          <cell r="Y550">
            <v>0</v>
          </cell>
          <cell r="Z550">
            <v>0</v>
          </cell>
          <cell r="AA550">
            <v>21445</v>
          </cell>
          <cell r="AB550">
            <v>37372</v>
          </cell>
          <cell r="AC550">
            <v>0</v>
          </cell>
          <cell r="AD550">
            <v>0</v>
          </cell>
          <cell r="AE550">
            <v>0</v>
          </cell>
          <cell r="AF550">
            <v>0</v>
          </cell>
          <cell r="AG550">
            <v>0</v>
          </cell>
          <cell r="AH550">
            <v>0</v>
          </cell>
          <cell r="AI550">
            <v>0</v>
          </cell>
          <cell r="AJ550">
            <v>80666</v>
          </cell>
          <cell r="AK550">
            <v>50195</v>
          </cell>
          <cell r="AL550">
            <v>30471</v>
          </cell>
          <cell r="AM550">
            <v>0</v>
          </cell>
          <cell r="AN550">
            <v>0</v>
          </cell>
          <cell r="AO550">
            <v>0</v>
          </cell>
          <cell r="AP550">
            <v>0</v>
          </cell>
          <cell r="AQ550">
            <v>3207</v>
          </cell>
          <cell r="AR550">
            <v>40087</v>
          </cell>
          <cell r="AS550">
            <v>0</v>
          </cell>
          <cell r="AT550">
            <v>0</v>
          </cell>
        </row>
        <row r="551">
          <cell r="F551" t="str">
            <v/>
          </cell>
          <cell r="G551" t="str">
            <v>05</v>
          </cell>
          <cell r="I551" t="str">
            <v>　　３０人～　４９人</v>
          </cell>
          <cell r="J551">
            <v>1</v>
          </cell>
          <cell r="K551">
            <v>44</v>
          </cell>
          <cell r="L551">
            <v>33</v>
          </cell>
          <cell r="M551">
            <v>11</v>
          </cell>
          <cell r="N551">
            <v>50</v>
          </cell>
          <cell r="O551">
            <v>39</v>
          </cell>
          <cell r="P551">
            <v>10</v>
          </cell>
          <cell r="Q551">
            <v>0</v>
          </cell>
          <cell r="R551">
            <v>1</v>
          </cell>
          <cell r="S551">
            <v>0</v>
          </cell>
          <cell r="T551">
            <v>0</v>
          </cell>
          <cell r="U551">
            <v>0</v>
          </cell>
          <cell r="V551">
            <v>0</v>
          </cell>
          <cell r="W551">
            <v>0</v>
          </cell>
          <cell r="X551">
            <v>0</v>
          </cell>
          <cell r="Y551">
            <v>0</v>
          </cell>
          <cell r="Z551">
            <v>0</v>
          </cell>
          <cell r="AA551">
            <v>19261</v>
          </cell>
          <cell r="AB551">
            <v>28270</v>
          </cell>
          <cell r="AC551">
            <v>27630</v>
          </cell>
          <cell r="AD551">
            <v>0</v>
          </cell>
          <cell r="AE551">
            <v>640</v>
          </cell>
          <cell r="AF551">
            <v>0</v>
          </cell>
          <cell r="AG551">
            <v>0</v>
          </cell>
          <cell r="AH551">
            <v>0</v>
          </cell>
          <cell r="AI551">
            <v>0</v>
          </cell>
          <cell r="AJ551">
            <v>76586</v>
          </cell>
          <cell r="AK551">
            <v>9768</v>
          </cell>
          <cell r="AL551">
            <v>47367</v>
          </cell>
          <cell r="AM551">
            <v>19451</v>
          </cell>
          <cell r="AN551">
            <v>0</v>
          </cell>
          <cell r="AO551">
            <v>0</v>
          </cell>
          <cell r="AP551">
            <v>0</v>
          </cell>
          <cell r="AQ551">
            <v>2806</v>
          </cell>
          <cell r="AR551">
            <v>45510</v>
          </cell>
          <cell r="AS551">
            <v>57162</v>
          </cell>
          <cell r="AT551">
            <v>39653</v>
          </cell>
        </row>
        <row r="552">
          <cell r="F552" t="str">
            <v>2621</v>
          </cell>
          <cell r="G552" t="str">
            <v/>
          </cell>
          <cell r="H552" t="str">
            <v>建設機械・鉱山機械製造業</v>
          </cell>
          <cell r="J552">
            <v>6</v>
          </cell>
          <cell r="K552">
            <v>137</v>
          </cell>
          <cell r="L552">
            <v>116</v>
          </cell>
          <cell r="M552">
            <v>21</v>
          </cell>
          <cell r="N552">
            <v>143</v>
          </cell>
          <cell r="O552">
            <v>121</v>
          </cell>
          <cell r="P552">
            <v>20</v>
          </cell>
          <cell r="Q552">
            <v>1</v>
          </cell>
          <cell r="R552">
            <v>1</v>
          </cell>
          <cell r="S552">
            <v>0</v>
          </cell>
          <cell r="T552">
            <v>0</v>
          </cell>
          <cell r="U552">
            <v>0</v>
          </cell>
          <cell r="V552">
            <v>0</v>
          </cell>
          <cell r="W552">
            <v>0</v>
          </cell>
          <cell r="X552">
            <v>0</v>
          </cell>
          <cell r="Y552">
            <v>0</v>
          </cell>
          <cell r="Z552">
            <v>0</v>
          </cell>
          <cell r="AA552">
            <v>61343</v>
          </cell>
          <cell r="AB552">
            <v>135223</v>
          </cell>
          <cell r="AC552">
            <v>27630</v>
          </cell>
          <cell r="AD552">
            <v>0</v>
          </cell>
          <cell r="AE552">
            <v>640</v>
          </cell>
          <cell r="AF552">
            <v>0</v>
          </cell>
          <cell r="AG552">
            <v>0</v>
          </cell>
          <cell r="AH552">
            <v>0</v>
          </cell>
          <cell r="AI552">
            <v>0</v>
          </cell>
          <cell r="AJ552">
            <v>266604</v>
          </cell>
          <cell r="AK552">
            <v>166350</v>
          </cell>
          <cell r="AL552">
            <v>77838</v>
          </cell>
          <cell r="AM552">
            <v>22416</v>
          </cell>
          <cell r="AN552">
            <v>0</v>
          </cell>
          <cell r="AO552">
            <v>0</v>
          </cell>
          <cell r="AP552">
            <v>0</v>
          </cell>
          <cell r="AQ552">
            <v>8959</v>
          </cell>
          <cell r="AR552">
            <v>122422</v>
          </cell>
          <cell r="AS552">
            <v>57162</v>
          </cell>
          <cell r="AT552">
            <v>39653</v>
          </cell>
        </row>
        <row r="553">
          <cell r="F553" t="str">
            <v/>
          </cell>
          <cell r="G553" t="str">
            <v>02</v>
          </cell>
          <cell r="I553" t="str">
            <v>　　　４人～　　９人</v>
          </cell>
          <cell r="J553">
            <v>1</v>
          </cell>
          <cell r="K553">
            <v>9</v>
          </cell>
          <cell r="L553">
            <v>8</v>
          </cell>
          <cell r="M553">
            <v>1</v>
          </cell>
          <cell r="N553">
            <v>9</v>
          </cell>
          <cell r="O553">
            <v>8</v>
          </cell>
          <cell r="P553">
            <v>1</v>
          </cell>
          <cell r="Q553">
            <v>0</v>
          </cell>
          <cell r="R553">
            <v>0</v>
          </cell>
          <cell r="S553">
            <v>0</v>
          </cell>
          <cell r="T553">
            <v>0</v>
          </cell>
          <cell r="U553">
            <v>0</v>
          </cell>
          <cell r="V553">
            <v>0</v>
          </cell>
          <cell r="W553">
            <v>0</v>
          </cell>
          <cell r="X553">
            <v>0</v>
          </cell>
          <cell r="Y553">
            <v>0</v>
          </cell>
          <cell r="Z553">
            <v>0</v>
          </cell>
          <cell r="AA553">
            <v>5471</v>
          </cell>
          <cell r="AB553">
            <v>6422</v>
          </cell>
          <cell r="AC553">
            <v>0</v>
          </cell>
          <cell r="AD553">
            <v>0</v>
          </cell>
          <cell r="AE553">
            <v>0</v>
          </cell>
          <cell r="AF553">
            <v>0</v>
          </cell>
          <cell r="AG553">
            <v>0</v>
          </cell>
          <cell r="AH553">
            <v>0</v>
          </cell>
          <cell r="AI553">
            <v>0</v>
          </cell>
          <cell r="AJ553">
            <v>15201</v>
          </cell>
          <cell r="AK553">
            <v>12236</v>
          </cell>
          <cell r="AL553">
            <v>0</v>
          </cell>
          <cell r="AM553">
            <v>2965</v>
          </cell>
          <cell r="AN553">
            <v>0</v>
          </cell>
          <cell r="AO553">
            <v>0</v>
          </cell>
          <cell r="AP553">
            <v>0</v>
          </cell>
          <cell r="AQ553">
            <v>650</v>
          </cell>
          <cell r="AR553">
            <v>8129</v>
          </cell>
          <cell r="AS553">
            <v>0</v>
          </cell>
          <cell r="AT553">
            <v>0</v>
          </cell>
        </row>
        <row r="554">
          <cell r="F554" t="str">
            <v/>
          </cell>
          <cell r="G554" t="str">
            <v>03</v>
          </cell>
          <cell r="I554" t="str">
            <v>　　１０人～　１９人</v>
          </cell>
          <cell r="J554">
            <v>2</v>
          </cell>
          <cell r="K554">
            <v>32</v>
          </cell>
          <cell r="L554">
            <v>28</v>
          </cell>
          <cell r="M554">
            <v>4</v>
          </cell>
          <cell r="N554">
            <v>32</v>
          </cell>
          <cell r="O554">
            <v>28</v>
          </cell>
          <cell r="P554">
            <v>4</v>
          </cell>
          <cell r="Q554">
            <v>0</v>
          </cell>
          <cell r="R554">
            <v>0</v>
          </cell>
          <cell r="S554">
            <v>0</v>
          </cell>
          <cell r="T554">
            <v>0</v>
          </cell>
          <cell r="U554">
            <v>0</v>
          </cell>
          <cell r="V554">
            <v>0</v>
          </cell>
          <cell r="W554">
            <v>0</v>
          </cell>
          <cell r="X554">
            <v>0</v>
          </cell>
          <cell r="Y554">
            <v>0</v>
          </cell>
          <cell r="Z554">
            <v>0</v>
          </cell>
          <cell r="AA554">
            <v>15166</v>
          </cell>
          <cell r="AB554">
            <v>63159</v>
          </cell>
          <cell r="AC554">
            <v>0</v>
          </cell>
          <cell r="AD554">
            <v>0</v>
          </cell>
          <cell r="AE554">
            <v>0</v>
          </cell>
          <cell r="AF554">
            <v>0</v>
          </cell>
          <cell r="AG554">
            <v>0</v>
          </cell>
          <cell r="AH554">
            <v>0</v>
          </cell>
          <cell r="AI554">
            <v>0</v>
          </cell>
          <cell r="AJ554">
            <v>94151</v>
          </cell>
          <cell r="AK554">
            <v>94151</v>
          </cell>
          <cell r="AL554">
            <v>0</v>
          </cell>
          <cell r="AM554">
            <v>0</v>
          </cell>
          <cell r="AN554">
            <v>0</v>
          </cell>
          <cell r="AO554">
            <v>0</v>
          </cell>
          <cell r="AP554">
            <v>0</v>
          </cell>
          <cell r="AQ554">
            <v>2296</v>
          </cell>
          <cell r="AR554">
            <v>28696</v>
          </cell>
          <cell r="AS554">
            <v>0</v>
          </cell>
          <cell r="AT554">
            <v>0</v>
          </cell>
        </row>
        <row r="555">
          <cell r="F555" t="str">
            <v/>
          </cell>
          <cell r="G555" t="str">
            <v>04</v>
          </cell>
          <cell r="I555" t="str">
            <v>　　２０人～　２９人</v>
          </cell>
          <cell r="J555">
            <v>2</v>
          </cell>
          <cell r="K555">
            <v>52</v>
          </cell>
          <cell r="L555">
            <v>47</v>
          </cell>
          <cell r="M555">
            <v>5</v>
          </cell>
          <cell r="N555">
            <v>52</v>
          </cell>
          <cell r="O555">
            <v>46</v>
          </cell>
          <cell r="P555">
            <v>5</v>
          </cell>
          <cell r="Q555">
            <v>1</v>
          </cell>
          <cell r="R555">
            <v>0</v>
          </cell>
          <cell r="S555">
            <v>0</v>
          </cell>
          <cell r="T555">
            <v>0</v>
          </cell>
          <cell r="U555">
            <v>0</v>
          </cell>
          <cell r="V555">
            <v>0</v>
          </cell>
          <cell r="W555">
            <v>0</v>
          </cell>
          <cell r="X555">
            <v>0</v>
          </cell>
          <cell r="Y555">
            <v>0</v>
          </cell>
          <cell r="Z555">
            <v>0</v>
          </cell>
          <cell r="AA555">
            <v>21445</v>
          </cell>
          <cell r="AB555">
            <v>37372</v>
          </cell>
          <cell r="AC555">
            <v>0</v>
          </cell>
          <cell r="AD555">
            <v>0</v>
          </cell>
          <cell r="AE555">
            <v>0</v>
          </cell>
          <cell r="AF555">
            <v>0</v>
          </cell>
          <cell r="AG555">
            <v>0</v>
          </cell>
          <cell r="AH555">
            <v>0</v>
          </cell>
          <cell r="AI555">
            <v>0</v>
          </cell>
          <cell r="AJ555">
            <v>80666</v>
          </cell>
          <cell r="AK555">
            <v>50195</v>
          </cell>
          <cell r="AL555">
            <v>30471</v>
          </cell>
          <cell r="AM555">
            <v>0</v>
          </cell>
          <cell r="AN555">
            <v>0</v>
          </cell>
          <cell r="AO555">
            <v>0</v>
          </cell>
          <cell r="AP555">
            <v>0</v>
          </cell>
          <cell r="AQ555">
            <v>3207</v>
          </cell>
          <cell r="AR555">
            <v>40087</v>
          </cell>
          <cell r="AS555">
            <v>0</v>
          </cell>
          <cell r="AT555">
            <v>0</v>
          </cell>
        </row>
        <row r="556">
          <cell r="F556" t="str">
            <v/>
          </cell>
          <cell r="G556" t="str">
            <v>05</v>
          </cell>
          <cell r="I556" t="str">
            <v>　　３０人～　４９人</v>
          </cell>
          <cell r="J556">
            <v>1</v>
          </cell>
          <cell r="K556">
            <v>44</v>
          </cell>
          <cell r="L556">
            <v>33</v>
          </cell>
          <cell r="M556">
            <v>11</v>
          </cell>
          <cell r="N556">
            <v>50</v>
          </cell>
          <cell r="O556">
            <v>39</v>
          </cell>
          <cell r="P556">
            <v>10</v>
          </cell>
          <cell r="Q556">
            <v>0</v>
          </cell>
          <cell r="R556">
            <v>1</v>
          </cell>
          <cell r="S556">
            <v>0</v>
          </cell>
          <cell r="T556">
            <v>0</v>
          </cell>
          <cell r="U556">
            <v>0</v>
          </cell>
          <cell r="V556">
            <v>0</v>
          </cell>
          <cell r="W556">
            <v>0</v>
          </cell>
          <cell r="X556">
            <v>0</v>
          </cell>
          <cell r="Y556">
            <v>0</v>
          </cell>
          <cell r="Z556">
            <v>0</v>
          </cell>
          <cell r="AA556">
            <v>19261</v>
          </cell>
          <cell r="AB556">
            <v>28270</v>
          </cell>
          <cell r="AC556">
            <v>27630</v>
          </cell>
          <cell r="AD556">
            <v>0</v>
          </cell>
          <cell r="AE556">
            <v>640</v>
          </cell>
          <cell r="AF556">
            <v>0</v>
          </cell>
          <cell r="AG556">
            <v>0</v>
          </cell>
          <cell r="AH556">
            <v>0</v>
          </cell>
          <cell r="AI556">
            <v>0</v>
          </cell>
          <cell r="AJ556">
            <v>76586</v>
          </cell>
          <cell r="AK556">
            <v>9768</v>
          </cell>
          <cell r="AL556">
            <v>47367</v>
          </cell>
          <cell r="AM556">
            <v>19451</v>
          </cell>
          <cell r="AN556">
            <v>0</v>
          </cell>
          <cell r="AO556">
            <v>0</v>
          </cell>
          <cell r="AP556">
            <v>0</v>
          </cell>
          <cell r="AQ556">
            <v>2806</v>
          </cell>
          <cell r="AR556">
            <v>45510</v>
          </cell>
          <cell r="AS556">
            <v>57162</v>
          </cell>
          <cell r="AT556">
            <v>39653</v>
          </cell>
        </row>
        <row r="557">
          <cell r="F557" t="str">
            <v>263</v>
          </cell>
          <cell r="G557" t="str">
            <v/>
          </cell>
          <cell r="H557" t="str">
            <v>繊維機械製造業</v>
          </cell>
          <cell r="J557">
            <v>2</v>
          </cell>
          <cell r="K557">
            <v>19</v>
          </cell>
          <cell r="L557">
            <v>14</v>
          </cell>
          <cell r="M557">
            <v>5</v>
          </cell>
          <cell r="N557">
            <v>19</v>
          </cell>
          <cell r="O557">
            <v>14</v>
          </cell>
          <cell r="P557">
            <v>2</v>
          </cell>
          <cell r="Q557">
            <v>0</v>
          </cell>
          <cell r="R557">
            <v>3</v>
          </cell>
          <cell r="S557">
            <v>0</v>
          </cell>
          <cell r="T557">
            <v>0</v>
          </cell>
          <cell r="U557">
            <v>0</v>
          </cell>
          <cell r="V557">
            <v>0</v>
          </cell>
          <cell r="W557">
            <v>0</v>
          </cell>
          <cell r="X557">
            <v>0</v>
          </cell>
          <cell r="Y557">
            <v>0</v>
          </cell>
          <cell r="Z557">
            <v>0</v>
          </cell>
          <cell r="AA557">
            <v>7960</v>
          </cell>
          <cell r="AB557">
            <v>3838</v>
          </cell>
          <cell r="AC557">
            <v>0</v>
          </cell>
          <cell r="AD557">
            <v>0</v>
          </cell>
          <cell r="AE557">
            <v>0</v>
          </cell>
          <cell r="AF557">
            <v>0</v>
          </cell>
          <cell r="AG557">
            <v>0</v>
          </cell>
          <cell r="AH557">
            <v>0</v>
          </cell>
          <cell r="AI557">
            <v>0</v>
          </cell>
          <cell r="AJ557">
            <v>14785</v>
          </cell>
          <cell r="AK557">
            <v>8265</v>
          </cell>
          <cell r="AL557">
            <v>6520</v>
          </cell>
          <cell r="AM557">
            <v>0</v>
          </cell>
          <cell r="AN557">
            <v>0</v>
          </cell>
          <cell r="AO557">
            <v>0</v>
          </cell>
          <cell r="AP557">
            <v>0</v>
          </cell>
          <cell r="AQ557">
            <v>811</v>
          </cell>
          <cell r="AR557">
            <v>10136</v>
          </cell>
          <cell r="AS557">
            <v>0</v>
          </cell>
          <cell r="AT557">
            <v>0</v>
          </cell>
        </row>
        <row r="558">
          <cell r="F558" t="str">
            <v/>
          </cell>
          <cell r="G558" t="str">
            <v>02</v>
          </cell>
          <cell r="I558" t="str">
            <v>　　　４人～　　９人</v>
          </cell>
          <cell r="J558">
            <v>1</v>
          </cell>
          <cell r="K558">
            <v>5</v>
          </cell>
          <cell r="L558">
            <v>3</v>
          </cell>
          <cell r="M558">
            <v>2</v>
          </cell>
          <cell r="N558">
            <v>5</v>
          </cell>
          <cell r="O558">
            <v>3</v>
          </cell>
          <cell r="P558">
            <v>0</v>
          </cell>
          <cell r="Q558">
            <v>0</v>
          </cell>
          <cell r="R558">
            <v>2</v>
          </cell>
          <cell r="S558">
            <v>0</v>
          </cell>
          <cell r="T558">
            <v>0</v>
          </cell>
          <cell r="U558">
            <v>0</v>
          </cell>
          <cell r="V558">
            <v>0</v>
          </cell>
          <cell r="W558">
            <v>0</v>
          </cell>
          <cell r="X558">
            <v>0</v>
          </cell>
          <cell r="Y558">
            <v>0</v>
          </cell>
          <cell r="Z558">
            <v>0</v>
          </cell>
          <cell r="AA558">
            <v>1760</v>
          </cell>
          <cell r="AB558">
            <v>1338</v>
          </cell>
          <cell r="AC558">
            <v>0</v>
          </cell>
          <cell r="AD558">
            <v>0</v>
          </cell>
          <cell r="AE558">
            <v>0</v>
          </cell>
          <cell r="AF558">
            <v>0</v>
          </cell>
          <cell r="AG558">
            <v>0</v>
          </cell>
          <cell r="AH558">
            <v>0</v>
          </cell>
          <cell r="AI558">
            <v>0</v>
          </cell>
          <cell r="AJ558">
            <v>4925</v>
          </cell>
          <cell r="AK558">
            <v>4925</v>
          </cell>
          <cell r="AL558">
            <v>0</v>
          </cell>
          <cell r="AM558">
            <v>0</v>
          </cell>
          <cell r="AN558">
            <v>0</v>
          </cell>
          <cell r="AO558">
            <v>0</v>
          </cell>
          <cell r="AP558">
            <v>0</v>
          </cell>
          <cell r="AQ558">
            <v>266</v>
          </cell>
          <cell r="AR558">
            <v>3321</v>
          </cell>
          <cell r="AS558">
            <v>0</v>
          </cell>
          <cell r="AT558">
            <v>0</v>
          </cell>
        </row>
        <row r="559">
          <cell r="F559" t="str">
            <v/>
          </cell>
          <cell r="G559" t="str">
            <v>03</v>
          </cell>
          <cell r="I559" t="str">
            <v>　　１０人～　１９人</v>
          </cell>
          <cell r="J559">
            <v>1</v>
          </cell>
          <cell r="K559">
            <v>14</v>
          </cell>
          <cell r="L559">
            <v>11</v>
          </cell>
          <cell r="M559">
            <v>3</v>
          </cell>
          <cell r="N559">
            <v>14</v>
          </cell>
          <cell r="O559">
            <v>11</v>
          </cell>
          <cell r="P559">
            <v>2</v>
          </cell>
          <cell r="Q559">
            <v>0</v>
          </cell>
          <cell r="R559">
            <v>1</v>
          </cell>
          <cell r="S559">
            <v>0</v>
          </cell>
          <cell r="T559">
            <v>0</v>
          </cell>
          <cell r="U559">
            <v>0</v>
          </cell>
          <cell r="V559">
            <v>0</v>
          </cell>
          <cell r="W559">
            <v>0</v>
          </cell>
          <cell r="X559">
            <v>0</v>
          </cell>
          <cell r="Y559">
            <v>0</v>
          </cell>
          <cell r="Z559">
            <v>0</v>
          </cell>
          <cell r="AA559">
            <v>6200</v>
          </cell>
          <cell r="AB559">
            <v>2500</v>
          </cell>
          <cell r="AC559">
            <v>0</v>
          </cell>
          <cell r="AD559">
            <v>0</v>
          </cell>
          <cell r="AE559">
            <v>0</v>
          </cell>
          <cell r="AF559">
            <v>0</v>
          </cell>
          <cell r="AG559">
            <v>0</v>
          </cell>
          <cell r="AH559">
            <v>0</v>
          </cell>
          <cell r="AI559">
            <v>0</v>
          </cell>
          <cell r="AJ559">
            <v>9860</v>
          </cell>
          <cell r="AK559">
            <v>3340</v>
          </cell>
          <cell r="AL559">
            <v>6520</v>
          </cell>
          <cell r="AM559">
            <v>0</v>
          </cell>
          <cell r="AN559">
            <v>0</v>
          </cell>
          <cell r="AO559">
            <v>0</v>
          </cell>
          <cell r="AP559">
            <v>0</v>
          </cell>
          <cell r="AQ559">
            <v>545</v>
          </cell>
          <cell r="AR559">
            <v>6815</v>
          </cell>
          <cell r="AS559">
            <v>0</v>
          </cell>
          <cell r="AT559">
            <v>0</v>
          </cell>
        </row>
        <row r="560">
          <cell r="F560" t="str">
            <v>2634</v>
          </cell>
          <cell r="G560" t="str">
            <v/>
          </cell>
          <cell r="H560" t="str">
            <v>繊維機械部分品・取付具・附属品製造業</v>
          </cell>
          <cell r="J560">
            <v>1</v>
          </cell>
          <cell r="K560">
            <v>14</v>
          </cell>
          <cell r="L560">
            <v>11</v>
          </cell>
          <cell r="M560">
            <v>3</v>
          </cell>
          <cell r="N560">
            <v>14</v>
          </cell>
          <cell r="O560">
            <v>11</v>
          </cell>
          <cell r="P560">
            <v>2</v>
          </cell>
          <cell r="Q560">
            <v>0</v>
          </cell>
          <cell r="R560">
            <v>1</v>
          </cell>
          <cell r="S560">
            <v>0</v>
          </cell>
          <cell r="T560">
            <v>0</v>
          </cell>
          <cell r="U560">
            <v>0</v>
          </cell>
          <cell r="V560">
            <v>0</v>
          </cell>
          <cell r="W560">
            <v>0</v>
          </cell>
          <cell r="X560">
            <v>0</v>
          </cell>
          <cell r="Y560">
            <v>0</v>
          </cell>
          <cell r="Z560">
            <v>0</v>
          </cell>
          <cell r="AA560">
            <v>6200</v>
          </cell>
          <cell r="AB560">
            <v>2500</v>
          </cell>
          <cell r="AC560">
            <v>0</v>
          </cell>
          <cell r="AD560">
            <v>0</v>
          </cell>
          <cell r="AE560">
            <v>0</v>
          </cell>
          <cell r="AF560">
            <v>0</v>
          </cell>
          <cell r="AG560">
            <v>0</v>
          </cell>
          <cell r="AH560">
            <v>0</v>
          </cell>
          <cell r="AI560">
            <v>0</v>
          </cell>
          <cell r="AJ560">
            <v>9860</v>
          </cell>
          <cell r="AK560">
            <v>3340</v>
          </cell>
          <cell r="AL560">
            <v>6520</v>
          </cell>
          <cell r="AM560">
            <v>0</v>
          </cell>
          <cell r="AN560">
            <v>0</v>
          </cell>
          <cell r="AO560">
            <v>0</v>
          </cell>
          <cell r="AP560">
            <v>0</v>
          </cell>
          <cell r="AQ560">
            <v>545</v>
          </cell>
          <cell r="AR560">
            <v>6815</v>
          </cell>
          <cell r="AS560">
            <v>0</v>
          </cell>
          <cell r="AT560">
            <v>0</v>
          </cell>
        </row>
        <row r="561">
          <cell r="F561" t="str">
            <v/>
          </cell>
          <cell r="G561" t="str">
            <v>03</v>
          </cell>
          <cell r="I561" t="str">
            <v>　　１０人～　１９人</v>
          </cell>
          <cell r="J561">
            <v>1</v>
          </cell>
          <cell r="K561">
            <v>14</v>
          </cell>
          <cell r="L561">
            <v>11</v>
          </cell>
          <cell r="M561">
            <v>3</v>
          </cell>
          <cell r="N561">
            <v>14</v>
          </cell>
          <cell r="O561">
            <v>11</v>
          </cell>
          <cell r="P561">
            <v>2</v>
          </cell>
          <cell r="Q561">
            <v>0</v>
          </cell>
          <cell r="R561">
            <v>1</v>
          </cell>
          <cell r="S561">
            <v>0</v>
          </cell>
          <cell r="T561">
            <v>0</v>
          </cell>
          <cell r="U561">
            <v>0</v>
          </cell>
          <cell r="V561">
            <v>0</v>
          </cell>
          <cell r="W561">
            <v>0</v>
          </cell>
          <cell r="X561">
            <v>0</v>
          </cell>
          <cell r="Y561">
            <v>0</v>
          </cell>
          <cell r="Z561">
            <v>0</v>
          </cell>
          <cell r="AA561">
            <v>6200</v>
          </cell>
          <cell r="AB561">
            <v>2500</v>
          </cell>
          <cell r="AC561">
            <v>0</v>
          </cell>
          <cell r="AD561">
            <v>0</v>
          </cell>
          <cell r="AE561">
            <v>0</v>
          </cell>
          <cell r="AF561">
            <v>0</v>
          </cell>
          <cell r="AG561">
            <v>0</v>
          </cell>
          <cell r="AH561">
            <v>0</v>
          </cell>
          <cell r="AI561">
            <v>0</v>
          </cell>
          <cell r="AJ561">
            <v>9860</v>
          </cell>
          <cell r="AK561">
            <v>3340</v>
          </cell>
          <cell r="AL561">
            <v>6520</v>
          </cell>
          <cell r="AM561">
            <v>0</v>
          </cell>
          <cell r="AN561">
            <v>0</v>
          </cell>
          <cell r="AO561">
            <v>0</v>
          </cell>
          <cell r="AP561">
            <v>0</v>
          </cell>
          <cell r="AQ561">
            <v>545</v>
          </cell>
          <cell r="AR561">
            <v>6815</v>
          </cell>
          <cell r="AS561">
            <v>0</v>
          </cell>
          <cell r="AT561">
            <v>0</v>
          </cell>
        </row>
        <row r="562">
          <cell r="F562" t="str">
            <v>2635</v>
          </cell>
          <cell r="G562" t="str">
            <v/>
          </cell>
          <cell r="H562" t="str">
            <v>縫製機械製造業</v>
          </cell>
          <cell r="J562">
            <v>1</v>
          </cell>
          <cell r="K562">
            <v>5</v>
          </cell>
          <cell r="L562">
            <v>3</v>
          </cell>
          <cell r="M562">
            <v>2</v>
          </cell>
          <cell r="N562">
            <v>5</v>
          </cell>
          <cell r="O562">
            <v>3</v>
          </cell>
          <cell r="P562">
            <v>0</v>
          </cell>
          <cell r="Q562">
            <v>0</v>
          </cell>
          <cell r="R562">
            <v>2</v>
          </cell>
          <cell r="S562">
            <v>0</v>
          </cell>
          <cell r="T562">
            <v>0</v>
          </cell>
          <cell r="U562">
            <v>0</v>
          </cell>
          <cell r="V562">
            <v>0</v>
          </cell>
          <cell r="W562">
            <v>0</v>
          </cell>
          <cell r="X562">
            <v>0</v>
          </cell>
          <cell r="Y562">
            <v>0</v>
          </cell>
          <cell r="Z562">
            <v>0</v>
          </cell>
          <cell r="AA562">
            <v>1760</v>
          </cell>
          <cell r="AB562">
            <v>1338</v>
          </cell>
          <cell r="AC562">
            <v>0</v>
          </cell>
          <cell r="AD562">
            <v>0</v>
          </cell>
          <cell r="AE562">
            <v>0</v>
          </cell>
          <cell r="AF562">
            <v>0</v>
          </cell>
          <cell r="AG562">
            <v>0</v>
          </cell>
          <cell r="AH562">
            <v>0</v>
          </cell>
          <cell r="AI562">
            <v>0</v>
          </cell>
          <cell r="AJ562">
            <v>4925</v>
          </cell>
          <cell r="AK562">
            <v>4925</v>
          </cell>
          <cell r="AL562">
            <v>0</v>
          </cell>
          <cell r="AM562">
            <v>0</v>
          </cell>
          <cell r="AN562">
            <v>0</v>
          </cell>
          <cell r="AO562">
            <v>0</v>
          </cell>
          <cell r="AP562">
            <v>0</v>
          </cell>
          <cell r="AQ562">
            <v>266</v>
          </cell>
          <cell r="AR562">
            <v>3321</v>
          </cell>
          <cell r="AS562">
            <v>0</v>
          </cell>
          <cell r="AT562">
            <v>0</v>
          </cell>
        </row>
        <row r="563">
          <cell r="F563" t="str">
            <v/>
          </cell>
          <cell r="G563" t="str">
            <v>02</v>
          </cell>
          <cell r="I563" t="str">
            <v>　　　４人～　　９人</v>
          </cell>
          <cell r="J563">
            <v>1</v>
          </cell>
          <cell r="K563">
            <v>5</v>
          </cell>
          <cell r="L563">
            <v>3</v>
          </cell>
          <cell r="M563">
            <v>2</v>
          </cell>
          <cell r="N563">
            <v>5</v>
          </cell>
          <cell r="O563">
            <v>3</v>
          </cell>
          <cell r="P563">
            <v>0</v>
          </cell>
          <cell r="Q563">
            <v>0</v>
          </cell>
          <cell r="R563">
            <v>2</v>
          </cell>
          <cell r="S563">
            <v>0</v>
          </cell>
          <cell r="T563">
            <v>0</v>
          </cell>
          <cell r="U563">
            <v>0</v>
          </cell>
          <cell r="V563">
            <v>0</v>
          </cell>
          <cell r="W563">
            <v>0</v>
          </cell>
          <cell r="X563">
            <v>0</v>
          </cell>
          <cell r="Y563">
            <v>0</v>
          </cell>
          <cell r="Z563">
            <v>0</v>
          </cell>
          <cell r="AA563">
            <v>1760</v>
          </cell>
          <cell r="AB563">
            <v>1338</v>
          </cell>
          <cell r="AC563">
            <v>0</v>
          </cell>
          <cell r="AD563">
            <v>0</v>
          </cell>
          <cell r="AE563">
            <v>0</v>
          </cell>
          <cell r="AF563">
            <v>0</v>
          </cell>
          <cell r="AG563">
            <v>0</v>
          </cell>
          <cell r="AH563">
            <v>0</v>
          </cell>
          <cell r="AI563">
            <v>0</v>
          </cell>
          <cell r="AJ563">
            <v>4925</v>
          </cell>
          <cell r="AK563">
            <v>4925</v>
          </cell>
          <cell r="AL563">
            <v>0</v>
          </cell>
          <cell r="AM563">
            <v>0</v>
          </cell>
          <cell r="AN563">
            <v>0</v>
          </cell>
          <cell r="AO563">
            <v>0</v>
          </cell>
          <cell r="AP563">
            <v>0</v>
          </cell>
          <cell r="AQ563">
            <v>266</v>
          </cell>
          <cell r="AR563">
            <v>3321</v>
          </cell>
          <cell r="AS563">
            <v>0</v>
          </cell>
          <cell r="AT563">
            <v>0</v>
          </cell>
        </row>
        <row r="564">
          <cell r="F564" t="str">
            <v>264</v>
          </cell>
          <cell r="G564" t="str">
            <v/>
          </cell>
          <cell r="H564" t="str">
            <v>生活関連産業用機械製造業</v>
          </cell>
          <cell r="J564">
            <v>9</v>
          </cell>
          <cell r="K564">
            <v>146</v>
          </cell>
          <cell r="L564">
            <v>122</v>
          </cell>
          <cell r="M564">
            <v>24</v>
          </cell>
          <cell r="N564">
            <v>147</v>
          </cell>
          <cell r="O564">
            <v>115</v>
          </cell>
          <cell r="P564">
            <v>17</v>
          </cell>
          <cell r="Q564">
            <v>7</v>
          </cell>
          <cell r="R564">
            <v>7</v>
          </cell>
          <cell r="S564">
            <v>1</v>
          </cell>
          <cell r="T564">
            <v>0</v>
          </cell>
          <cell r="U564">
            <v>1</v>
          </cell>
          <cell r="V564">
            <v>1</v>
          </cell>
          <cell r="W564">
            <v>0</v>
          </cell>
          <cell r="X564">
            <v>2</v>
          </cell>
          <cell r="Y564">
            <v>0</v>
          </cell>
          <cell r="Z564">
            <v>0</v>
          </cell>
          <cell r="AA564">
            <v>72038</v>
          </cell>
          <cell r="AB564">
            <v>108564</v>
          </cell>
          <cell r="AC564">
            <v>27513</v>
          </cell>
          <cell r="AD564">
            <v>0</v>
          </cell>
          <cell r="AE564">
            <v>525</v>
          </cell>
          <cell r="AF564">
            <v>20946</v>
          </cell>
          <cell r="AG564">
            <v>0</v>
          </cell>
          <cell r="AH564">
            <v>2954</v>
          </cell>
          <cell r="AI564">
            <v>0</v>
          </cell>
          <cell r="AJ564">
            <v>239854</v>
          </cell>
          <cell r="AK564">
            <v>215317</v>
          </cell>
          <cell r="AL564">
            <v>7125</v>
          </cell>
          <cell r="AM564">
            <v>4776</v>
          </cell>
          <cell r="AN564">
            <v>12636</v>
          </cell>
          <cell r="AO564">
            <v>0</v>
          </cell>
          <cell r="AP564">
            <v>0</v>
          </cell>
          <cell r="AQ564">
            <v>8985</v>
          </cell>
          <cell r="AR564">
            <v>122305</v>
          </cell>
          <cell r="AS564">
            <v>102214</v>
          </cell>
          <cell r="AT564">
            <v>54915</v>
          </cell>
        </row>
        <row r="565">
          <cell r="F565" t="str">
            <v/>
          </cell>
          <cell r="G565" t="str">
            <v>02</v>
          </cell>
          <cell r="I565" t="str">
            <v>　　　４人～　　９人</v>
          </cell>
          <cell r="J565">
            <v>4</v>
          </cell>
          <cell r="K565">
            <v>21</v>
          </cell>
          <cell r="L565">
            <v>15</v>
          </cell>
          <cell r="M565">
            <v>6</v>
          </cell>
          <cell r="N565">
            <v>20</v>
          </cell>
          <cell r="O565">
            <v>14</v>
          </cell>
          <cell r="P565">
            <v>4</v>
          </cell>
          <cell r="Q565">
            <v>0</v>
          </cell>
          <cell r="R565">
            <v>2</v>
          </cell>
          <cell r="S565">
            <v>0</v>
          </cell>
          <cell r="T565">
            <v>0</v>
          </cell>
          <cell r="U565">
            <v>1</v>
          </cell>
          <cell r="V565">
            <v>1</v>
          </cell>
          <cell r="W565">
            <v>0</v>
          </cell>
          <cell r="X565">
            <v>1</v>
          </cell>
          <cell r="Y565">
            <v>0</v>
          </cell>
          <cell r="Z565">
            <v>0</v>
          </cell>
          <cell r="AA565">
            <v>6761</v>
          </cell>
          <cell r="AB565">
            <v>8343</v>
          </cell>
          <cell r="AC565">
            <v>0</v>
          </cell>
          <cell r="AD565">
            <v>0</v>
          </cell>
          <cell r="AE565">
            <v>0</v>
          </cell>
          <cell r="AF565">
            <v>0</v>
          </cell>
          <cell r="AG565">
            <v>0</v>
          </cell>
          <cell r="AH565">
            <v>0</v>
          </cell>
          <cell r="AI565">
            <v>0</v>
          </cell>
          <cell r="AJ565">
            <v>22261</v>
          </cell>
          <cell r="AK565">
            <v>18227</v>
          </cell>
          <cell r="AL565">
            <v>3701</v>
          </cell>
          <cell r="AM565">
            <v>333</v>
          </cell>
          <cell r="AN565">
            <v>0</v>
          </cell>
          <cell r="AO565">
            <v>0</v>
          </cell>
          <cell r="AP565">
            <v>0</v>
          </cell>
          <cell r="AQ565">
            <v>1031</v>
          </cell>
          <cell r="AR565">
            <v>12887</v>
          </cell>
          <cell r="AS565">
            <v>0</v>
          </cell>
          <cell r="AT565">
            <v>0</v>
          </cell>
        </row>
        <row r="566">
          <cell r="F566" t="str">
            <v/>
          </cell>
          <cell r="G566" t="str">
            <v>03</v>
          </cell>
          <cell r="I566" t="str">
            <v>　　１０人～　１９人</v>
          </cell>
          <cell r="J566">
            <v>3</v>
          </cell>
          <cell r="K566">
            <v>39</v>
          </cell>
          <cell r="L566">
            <v>33</v>
          </cell>
          <cell r="M566">
            <v>6</v>
          </cell>
          <cell r="N566">
            <v>39</v>
          </cell>
          <cell r="O566">
            <v>28</v>
          </cell>
          <cell r="P566">
            <v>4</v>
          </cell>
          <cell r="Q566">
            <v>5</v>
          </cell>
          <cell r="R566">
            <v>2</v>
          </cell>
          <cell r="S566">
            <v>0</v>
          </cell>
          <cell r="T566">
            <v>0</v>
          </cell>
          <cell r="U566">
            <v>0</v>
          </cell>
          <cell r="V566">
            <v>0</v>
          </cell>
          <cell r="W566">
            <v>0</v>
          </cell>
          <cell r="X566">
            <v>1</v>
          </cell>
          <cell r="Y566">
            <v>0</v>
          </cell>
          <cell r="Z566">
            <v>0</v>
          </cell>
          <cell r="AA566">
            <v>18814</v>
          </cell>
          <cell r="AB566">
            <v>30407</v>
          </cell>
          <cell r="AC566">
            <v>0</v>
          </cell>
          <cell r="AD566">
            <v>0</v>
          </cell>
          <cell r="AE566">
            <v>0</v>
          </cell>
          <cell r="AF566">
            <v>0</v>
          </cell>
          <cell r="AG566">
            <v>0</v>
          </cell>
          <cell r="AH566">
            <v>0</v>
          </cell>
          <cell r="AI566">
            <v>0</v>
          </cell>
          <cell r="AJ566">
            <v>67063</v>
          </cell>
          <cell r="AK566">
            <v>63639</v>
          </cell>
          <cell r="AL566">
            <v>3424</v>
          </cell>
          <cell r="AM566">
            <v>0</v>
          </cell>
          <cell r="AN566">
            <v>0</v>
          </cell>
          <cell r="AO566">
            <v>0</v>
          </cell>
          <cell r="AP566">
            <v>0</v>
          </cell>
          <cell r="AQ566">
            <v>2715</v>
          </cell>
          <cell r="AR566">
            <v>33941</v>
          </cell>
          <cell r="AS566">
            <v>0</v>
          </cell>
          <cell r="AT566">
            <v>0</v>
          </cell>
        </row>
        <row r="567">
          <cell r="F567" t="str">
            <v/>
          </cell>
          <cell r="G567" t="str">
            <v>04</v>
          </cell>
          <cell r="I567" t="str">
            <v>　　２０人～　２９人</v>
          </cell>
          <cell r="J567">
            <v>1</v>
          </cell>
          <cell r="K567">
            <v>25</v>
          </cell>
          <cell r="L567">
            <v>20</v>
          </cell>
          <cell r="M567">
            <v>5</v>
          </cell>
          <cell r="N567">
            <v>25</v>
          </cell>
          <cell r="O567">
            <v>18</v>
          </cell>
          <cell r="P567">
            <v>2</v>
          </cell>
          <cell r="Q567">
            <v>2</v>
          </cell>
          <cell r="R567">
            <v>3</v>
          </cell>
          <cell r="S567">
            <v>0</v>
          </cell>
          <cell r="T567">
            <v>0</v>
          </cell>
          <cell r="U567">
            <v>0</v>
          </cell>
          <cell r="V567">
            <v>0</v>
          </cell>
          <cell r="W567">
            <v>0</v>
          </cell>
          <cell r="X567">
            <v>0</v>
          </cell>
          <cell r="Y567">
            <v>0</v>
          </cell>
          <cell r="Z567">
            <v>0</v>
          </cell>
          <cell r="AA567">
            <v>6672</v>
          </cell>
          <cell r="AB567">
            <v>17876</v>
          </cell>
          <cell r="AC567">
            <v>0</v>
          </cell>
          <cell r="AD567">
            <v>0</v>
          </cell>
          <cell r="AE567">
            <v>0</v>
          </cell>
          <cell r="AF567">
            <v>0</v>
          </cell>
          <cell r="AG567">
            <v>0</v>
          </cell>
          <cell r="AH567">
            <v>0</v>
          </cell>
          <cell r="AI567">
            <v>0</v>
          </cell>
          <cell r="AJ567">
            <v>37247</v>
          </cell>
          <cell r="AK567">
            <v>31176</v>
          </cell>
          <cell r="AL567">
            <v>0</v>
          </cell>
          <cell r="AM567">
            <v>0</v>
          </cell>
          <cell r="AN567">
            <v>6071</v>
          </cell>
          <cell r="AO567">
            <v>0</v>
          </cell>
          <cell r="AP567">
            <v>0</v>
          </cell>
          <cell r="AQ567">
            <v>1435</v>
          </cell>
          <cell r="AR567">
            <v>17936</v>
          </cell>
          <cell r="AS567">
            <v>0</v>
          </cell>
          <cell r="AT567">
            <v>0</v>
          </cell>
        </row>
        <row r="568">
          <cell r="F568" t="str">
            <v/>
          </cell>
          <cell r="G568" t="str">
            <v>06</v>
          </cell>
          <cell r="I568" t="str">
            <v>　　５０人～　９９人</v>
          </cell>
          <cell r="J568">
            <v>1</v>
          </cell>
          <cell r="K568">
            <v>61</v>
          </cell>
          <cell r="L568">
            <v>54</v>
          </cell>
          <cell r="M568">
            <v>7</v>
          </cell>
          <cell r="N568">
            <v>63</v>
          </cell>
          <cell r="O568">
            <v>55</v>
          </cell>
          <cell r="P568">
            <v>7</v>
          </cell>
          <cell r="Q568">
            <v>0</v>
          </cell>
          <cell r="R568">
            <v>0</v>
          </cell>
          <cell r="S568">
            <v>1</v>
          </cell>
          <cell r="T568">
            <v>0</v>
          </cell>
          <cell r="U568">
            <v>0</v>
          </cell>
          <cell r="V568">
            <v>0</v>
          </cell>
          <cell r="W568">
            <v>0</v>
          </cell>
          <cell r="X568">
            <v>0</v>
          </cell>
          <cell r="Y568">
            <v>0</v>
          </cell>
          <cell r="Z568">
            <v>0</v>
          </cell>
          <cell r="AA568">
            <v>39791</v>
          </cell>
          <cell r="AB568">
            <v>51938</v>
          </cell>
          <cell r="AC568">
            <v>27513</v>
          </cell>
          <cell r="AD568">
            <v>0</v>
          </cell>
          <cell r="AE568">
            <v>525</v>
          </cell>
          <cell r="AF568">
            <v>20946</v>
          </cell>
          <cell r="AG568">
            <v>0</v>
          </cell>
          <cell r="AH568">
            <v>2954</v>
          </cell>
          <cell r="AI568">
            <v>0</v>
          </cell>
          <cell r="AJ568">
            <v>113283</v>
          </cell>
          <cell r="AK568">
            <v>102275</v>
          </cell>
          <cell r="AL568">
            <v>0</v>
          </cell>
          <cell r="AM568">
            <v>4443</v>
          </cell>
          <cell r="AN568">
            <v>6565</v>
          </cell>
          <cell r="AO568">
            <v>0</v>
          </cell>
          <cell r="AP568">
            <v>0</v>
          </cell>
          <cell r="AQ568">
            <v>3804</v>
          </cell>
          <cell r="AR568">
            <v>57541</v>
          </cell>
          <cell r="AS568">
            <v>102214</v>
          </cell>
          <cell r="AT568">
            <v>54915</v>
          </cell>
        </row>
        <row r="569">
          <cell r="F569" t="str">
            <v>2641</v>
          </cell>
          <cell r="G569" t="str">
            <v/>
          </cell>
          <cell r="H569" t="str">
            <v>食品機械・同装置製造業</v>
          </cell>
          <cell r="J569">
            <v>5</v>
          </cell>
          <cell r="K569">
            <v>59</v>
          </cell>
          <cell r="L569">
            <v>48</v>
          </cell>
          <cell r="M569">
            <v>11</v>
          </cell>
          <cell r="N569">
            <v>59</v>
          </cell>
          <cell r="O569">
            <v>43</v>
          </cell>
          <cell r="P569">
            <v>6</v>
          </cell>
          <cell r="Q569">
            <v>5</v>
          </cell>
          <cell r="R569">
            <v>5</v>
          </cell>
          <cell r="S569">
            <v>0</v>
          </cell>
          <cell r="T569">
            <v>0</v>
          </cell>
          <cell r="U569">
            <v>0</v>
          </cell>
          <cell r="V569">
            <v>0</v>
          </cell>
          <cell r="W569">
            <v>0</v>
          </cell>
          <cell r="X569">
            <v>1</v>
          </cell>
          <cell r="Y569">
            <v>0</v>
          </cell>
          <cell r="Z569">
            <v>0</v>
          </cell>
          <cell r="AA569">
            <v>20394</v>
          </cell>
          <cell r="AB569">
            <v>40096</v>
          </cell>
          <cell r="AC569">
            <v>0</v>
          </cell>
          <cell r="AD569">
            <v>0</v>
          </cell>
          <cell r="AE569">
            <v>0</v>
          </cell>
          <cell r="AF569">
            <v>0</v>
          </cell>
          <cell r="AG569">
            <v>0</v>
          </cell>
          <cell r="AH569">
            <v>0</v>
          </cell>
          <cell r="AI569">
            <v>0</v>
          </cell>
          <cell r="AJ569">
            <v>85297</v>
          </cell>
          <cell r="AK569">
            <v>75876</v>
          </cell>
          <cell r="AL569">
            <v>3017</v>
          </cell>
          <cell r="AM569">
            <v>333</v>
          </cell>
          <cell r="AN569">
            <v>6071</v>
          </cell>
          <cell r="AO569">
            <v>0</v>
          </cell>
          <cell r="AP569">
            <v>0</v>
          </cell>
          <cell r="AQ569">
            <v>3348</v>
          </cell>
          <cell r="AR569">
            <v>41853</v>
          </cell>
          <cell r="AS569">
            <v>0</v>
          </cell>
          <cell r="AT569">
            <v>0</v>
          </cell>
        </row>
        <row r="570">
          <cell r="F570" t="str">
            <v/>
          </cell>
          <cell r="G570" t="str">
            <v>02</v>
          </cell>
          <cell r="I570" t="str">
            <v>　　　４人～　　９人</v>
          </cell>
          <cell r="J570">
            <v>2</v>
          </cell>
          <cell r="K570">
            <v>12</v>
          </cell>
          <cell r="L570">
            <v>9</v>
          </cell>
          <cell r="M570">
            <v>3</v>
          </cell>
          <cell r="N570">
            <v>12</v>
          </cell>
          <cell r="O570">
            <v>9</v>
          </cell>
          <cell r="P570">
            <v>3</v>
          </cell>
          <cell r="Q570">
            <v>0</v>
          </cell>
          <cell r="R570">
            <v>0</v>
          </cell>
          <cell r="S570">
            <v>0</v>
          </cell>
          <cell r="T570">
            <v>0</v>
          </cell>
          <cell r="U570">
            <v>0</v>
          </cell>
          <cell r="V570">
            <v>0</v>
          </cell>
          <cell r="W570">
            <v>0</v>
          </cell>
          <cell r="X570">
            <v>1</v>
          </cell>
          <cell r="Y570">
            <v>0</v>
          </cell>
          <cell r="Z570">
            <v>0</v>
          </cell>
          <cell r="AA570">
            <v>4395</v>
          </cell>
          <cell r="AB570">
            <v>4565</v>
          </cell>
          <cell r="AC570">
            <v>0</v>
          </cell>
          <cell r="AD570">
            <v>0</v>
          </cell>
          <cell r="AE570">
            <v>0</v>
          </cell>
          <cell r="AF570">
            <v>0</v>
          </cell>
          <cell r="AG570">
            <v>0</v>
          </cell>
          <cell r="AH570">
            <v>0</v>
          </cell>
          <cell r="AI570">
            <v>0</v>
          </cell>
          <cell r="AJ570">
            <v>11445</v>
          </cell>
          <cell r="AK570">
            <v>10194</v>
          </cell>
          <cell r="AL570">
            <v>918</v>
          </cell>
          <cell r="AM570">
            <v>333</v>
          </cell>
          <cell r="AN570">
            <v>0</v>
          </cell>
          <cell r="AO570">
            <v>0</v>
          </cell>
          <cell r="AP570">
            <v>0</v>
          </cell>
          <cell r="AQ570">
            <v>510</v>
          </cell>
          <cell r="AR570">
            <v>6370</v>
          </cell>
          <cell r="AS570">
            <v>0</v>
          </cell>
          <cell r="AT570">
            <v>0</v>
          </cell>
        </row>
        <row r="571">
          <cell r="F571" t="str">
            <v/>
          </cell>
          <cell r="G571" t="str">
            <v>03</v>
          </cell>
          <cell r="I571" t="str">
            <v>　　１０人～　１９人</v>
          </cell>
          <cell r="J571">
            <v>2</v>
          </cell>
          <cell r="K571">
            <v>22</v>
          </cell>
          <cell r="L571">
            <v>19</v>
          </cell>
          <cell r="M571">
            <v>3</v>
          </cell>
          <cell r="N571">
            <v>22</v>
          </cell>
          <cell r="O571">
            <v>16</v>
          </cell>
          <cell r="P571">
            <v>1</v>
          </cell>
          <cell r="Q571">
            <v>3</v>
          </cell>
          <cell r="R571">
            <v>2</v>
          </cell>
          <cell r="S571">
            <v>0</v>
          </cell>
          <cell r="T571">
            <v>0</v>
          </cell>
          <cell r="U571">
            <v>0</v>
          </cell>
          <cell r="V571">
            <v>0</v>
          </cell>
          <cell r="W571">
            <v>0</v>
          </cell>
          <cell r="X571">
            <v>0</v>
          </cell>
          <cell r="Y571">
            <v>0</v>
          </cell>
          <cell r="Z571">
            <v>0</v>
          </cell>
          <cell r="AA571">
            <v>9327</v>
          </cell>
          <cell r="AB571">
            <v>17655</v>
          </cell>
          <cell r="AC571">
            <v>0</v>
          </cell>
          <cell r="AD571">
            <v>0</v>
          </cell>
          <cell r="AE571">
            <v>0</v>
          </cell>
          <cell r="AF571">
            <v>0</v>
          </cell>
          <cell r="AG571">
            <v>0</v>
          </cell>
          <cell r="AH571">
            <v>0</v>
          </cell>
          <cell r="AI571">
            <v>0</v>
          </cell>
          <cell r="AJ571">
            <v>36605</v>
          </cell>
          <cell r="AK571">
            <v>34506</v>
          </cell>
          <cell r="AL571">
            <v>2099</v>
          </cell>
          <cell r="AM571">
            <v>0</v>
          </cell>
          <cell r="AN571">
            <v>0</v>
          </cell>
          <cell r="AO571">
            <v>0</v>
          </cell>
          <cell r="AP571">
            <v>0</v>
          </cell>
          <cell r="AQ571">
            <v>1403</v>
          </cell>
          <cell r="AR571">
            <v>17547</v>
          </cell>
          <cell r="AS571">
            <v>0</v>
          </cell>
          <cell r="AT571">
            <v>0</v>
          </cell>
        </row>
        <row r="572">
          <cell r="F572" t="str">
            <v/>
          </cell>
          <cell r="G572" t="str">
            <v>04</v>
          </cell>
          <cell r="I572" t="str">
            <v>　　２０人～　２９人</v>
          </cell>
          <cell r="J572">
            <v>1</v>
          </cell>
          <cell r="K572">
            <v>25</v>
          </cell>
          <cell r="L572">
            <v>20</v>
          </cell>
          <cell r="M572">
            <v>5</v>
          </cell>
          <cell r="N572">
            <v>25</v>
          </cell>
          <cell r="O572">
            <v>18</v>
          </cell>
          <cell r="P572">
            <v>2</v>
          </cell>
          <cell r="Q572">
            <v>2</v>
          </cell>
          <cell r="R572">
            <v>3</v>
          </cell>
          <cell r="S572">
            <v>0</v>
          </cell>
          <cell r="T572">
            <v>0</v>
          </cell>
          <cell r="U572">
            <v>0</v>
          </cell>
          <cell r="V572">
            <v>0</v>
          </cell>
          <cell r="W572">
            <v>0</v>
          </cell>
          <cell r="X572">
            <v>0</v>
          </cell>
          <cell r="Y572">
            <v>0</v>
          </cell>
          <cell r="Z572">
            <v>0</v>
          </cell>
          <cell r="AA572">
            <v>6672</v>
          </cell>
          <cell r="AB572">
            <v>17876</v>
          </cell>
          <cell r="AC572">
            <v>0</v>
          </cell>
          <cell r="AD572">
            <v>0</v>
          </cell>
          <cell r="AE572">
            <v>0</v>
          </cell>
          <cell r="AF572">
            <v>0</v>
          </cell>
          <cell r="AG572">
            <v>0</v>
          </cell>
          <cell r="AH572">
            <v>0</v>
          </cell>
          <cell r="AI572">
            <v>0</v>
          </cell>
          <cell r="AJ572">
            <v>37247</v>
          </cell>
          <cell r="AK572">
            <v>31176</v>
          </cell>
          <cell r="AL572">
            <v>0</v>
          </cell>
          <cell r="AM572">
            <v>0</v>
          </cell>
          <cell r="AN572">
            <v>6071</v>
          </cell>
          <cell r="AO572">
            <v>0</v>
          </cell>
          <cell r="AP572">
            <v>0</v>
          </cell>
          <cell r="AQ572">
            <v>1435</v>
          </cell>
          <cell r="AR572">
            <v>17936</v>
          </cell>
          <cell r="AS572">
            <v>0</v>
          </cell>
          <cell r="AT572">
            <v>0</v>
          </cell>
        </row>
        <row r="573">
          <cell r="F573" t="str">
            <v>2644</v>
          </cell>
          <cell r="G573" t="str">
            <v/>
          </cell>
          <cell r="H573" t="str">
            <v>印刷・製本・紙工機械製造業</v>
          </cell>
          <cell r="J573">
            <v>2</v>
          </cell>
          <cell r="K573">
            <v>21</v>
          </cell>
          <cell r="L573">
            <v>16</v>
          </cell>
          <cell r="M573">
            <v>5</v>
          </cell>
          <cell r="N573">
            <v>20</v>
          </cell>
          <cell r="O573">
            <v>13</v>
          </cell>
          <cell r="P573">
            <v>3</v>
          </cell>
          <cell r="Q573">
            <v>2</v>
          </cell>
          <cell r="R573">
            <v>2</v>
          </cell>
          <cell r="S573">
            <v>0</v>
          </cell>
          <cell r="T573">
            <v>0</v>
          </cell>
          <cell r="U573">
            <v>1</v>
          </cell>
          <cell r="V573">
            <v>1</v>
          </cell>
          <cell r="W573">
            <v>0</v>
          </cell>
          <cell r="X573">
            <v>1</v>
          </cell>
          <cell r="Y573">
            <v>0</v>
          </cell>
          <cell r="Z573">
            <v>0</v>
          </cell>
          <cell r="AA573">
            <v>10175</v>
          </cell>
          <cell r="AB573">
            <v>14906</v>
          </cell>
          <cell r="AC573">
            <v>0</v>
          </cell>
          <cell r="AD573">
            <v>0</v>
          </cell>
          <cell r="AE573">
            <v>0</v>
          </cell>
          <cell r="AF573">
            <v>0</v>
          </cell>
          <cell r="AG573">
            <v>0</v>
          </cell>
          <cell r="AH573">
            <v>0</v>
          </cell>
          <cell r="AI573">
            <v>0</v>
          </cell>
          <cell r="AJ573">
            <v>35975</v>
          </cell>
          <cell r="AK573">
            <v>31867</v>
          </cell>
          <cell r="AL573">
            <v>4108</v>
          </cell>
          <cell r="AM573">
            <v>0</v>
          </cell>
          <cell r="AN573">
            <v>0</v>
          </cell>
          <cell r="AO573">
            <v>0</v>
          </cell>
          <cell r="AP573">
            <v>0</v>
          </cell>
          <cell r="AQ573">
            <v>1561</v>
          </cell>
          <cell r="AR573">
            <v>19508</v>
          </cell>
          <cell r="AS573">
            <v>0</v>
          </cell>
          <cell r="AT573">
            <v>0</v>
          </cell>
        </row>
        <row r="574">
          <cell r="F574" t="str">
            <v/>
          </cell>
          <cell r="G574" t="str">
            <v>02</v>
          </cell>
          <cell r="I574" t="str">
            <v>　　　４人～　　９人</v>
          </cell>
          <cell r="J574">
            <v>1</v>
          </cell>
          <cell r="K574">
            <v>4</v>
          </cell>
          <cell r="L574">
            <v>2</v>
          </cell>
          <cell r="M574">
            <v>2</v>
          </cell>
          <cell r="N574">
            <v>3</v>
          </cell>
          <cell r="O574">
            <v>1</v>
          </cell>
          <cell r="P574">
            <v>0</v>
          </cell>
          <cell r="Q574">
            <v>0</v>
          </cell>
          <cell r="R574">
            <v>2</v>
          </cell>
          <cell r="S574">
            <v>0</v>
          </cell>
          <cell r="T574">
            <v>0</v>
          </cell>
          <cell r="U574">
            <v>1</v>
          </cell>
          <cell r="V574">
            <v>1</v>
          </cell>
          <cell r="W574">
            <v>0</v>
          </cell>
          <cell r="X574">
            <v>0</v>
          </cell>
          <cell r="Y574">
            <v>0</v>
          </cell>
          <cell r="Z574">
            <v>0</v>
          </cell>
          <cell r="AA574">
            <v>688</v>
          </cell>
          <cell r="AB574">
            <v>2154</v>
          </cell>
          <cell r="AC574">
            <v>0</v>
          </cell>
          <cell r="AD574">
            <v>0</v>
          </cell>
          <cell r="AE574">
            <v>0</v>
          </cell>
          <cell r="AF574">
            <v>0</v>
          </cell>
          <cell r="AG574">
            <v>0</v>
          </cell>
          <cell r="AH574">
            <v>0</v>
          </cell>
          <cell r="AI574">
            <v>0</v>
          </cell>
          <cell r="AJ574">
            <v>5517</v>
          </cell>
          <cell r="AK574">
            <v>2734</v>
          </cell>
          <cell r="AL574">
            <v>2783</v>
          </cell>
          <cell r="AM574">
            <v>0</v>
          </cell>
          <cell r="AN574">
            <v>0</v>
          </cell>
          <cell r="AO574">
            <v>0</v>
          </cell>
          <cell r="AP574">
            <v>0</v>
          </cell>
          <cell r="AQ574">
            <v>249</v>
          </cell>
          <cell r="AR574">
            <v>3114</v>
          </cell>
          <cell r="AS574">
            <v>0</v>
          </cell>
          <cell r="AT574">
            <v>0</v>
          </cell>
        </row>
        <row r="575">
          <cell r="F575" t="str">
            <v/>
          </cell>
          <cell r="G575" t="str">
            <v>03</v>
          </cell>
          <cell r="I575" t="str">
            <v>　　１０人～　１９人</v>
          </cell>
          <cell r="J575">
            <v>1</v>
          </cell>
          <cell r="K575">
            <v>17</v>
          </cell>
          <cell r="L575">
            <v>14</v>
          </cell>
          <cell r="M575">
            <v>3</v>
          </cell>
          <cell r="N575">
            <v>17</v>
          </cell>
          <cell r="O575">
            <v>12</v>
          </cell>
          <cell r="P575">
            <v>3</v>
          </cell>
          <cell r="Q575">
            <v>2</v>
          </cell>
          <cell r="R575">
            <v>0</v>
          </cell>
          <cell r="S575">
            <v>0</v>
          </cell>
          <cell r="T575">
            <v>0</v>
          </cell>
          <cell r="U575">
            <v>0</v>
          </cell>
          <cell r="V575">
            <v>0</v>
          </cell>
          <cell r="W575">
            <v>0</v>
          </cell>
          <cell r="X575">
            <v>1</v>
          </cell>
          <cell r="Y575">
            <v>0</v>
          </cell>
          <cell r="Z575">
            <v>0</v>
          </cell>
          <cell r="AA575">
            <v>9487</v>
          </cell>
          <cell r="AB575">
            <v>12752</v>
          </cell>
          <cell r="AC575">
            <v>0</v>
          </cell>
          <cell r="AD575">
            <v>0</v>
          </cell>
          <cell r="AE575">
            <v>0</v>
          </cell>
          <cell r="AF575">
            <v>0</v>
          </cell>
          <cell r="AG575">
            <v>0</v>
          </cell>
          <cell r="AH575">
            <v>0</v>
          </cell>
          <cell r="AI575">
            <v>0</v>
          </cell>
          <cell r="AJ575">
            <v>30458</v>
          </cell>
          <cell r="AK575">
            <v>29133</v>
          </cell>
          <cell r="AL575">
            <v>1325</v>
          </cell>
          <cell r="AM575">
            <v>0</v>
          </cell>
          <cell r="AN575">
            <v>0</v>
          </cell>
          <cell r="AO575">
            <v>0</v>
          </cell>
          <cell r="AP575">
            <v>0</v>
          </cell>
          <cell r="AQ575">
            <v>1312</v>
          </cell>
          <cell r="AR575">
            <v>16394</v>
          </cell>
          <cell r="AS575">
            <v>0</v>
          </cell>
          <cell r="AT575">
            <v>0</v>
          </cell>
        </row>
        <row r="576">
          <cell r="F576" t="str">
            <v>2645</v>
          </cell>
          <cell r="G576" t="str">
            <v/>
          </cell>
          <cell r="H576" t="str">
            <v>包装・荷造機械製造業</v>
          </cell>
          <cell r="J576">
            <v>2</v>
          </cell>
          <cell r="K576">
            <v>66</v>
          </cell>
          <cell r="L576">
            <v>58</v>
          </cell>
          <cell r="M576">
            <v>8</v>
          </cell>
          <cell r="N576">
            <v>68</v>
          </cell>
          <cell r="O576">
            <v>59</v>
          </cell>
          <cell r="P576">
            <v>8</v>
          </cell>
          <cell r="Q576">
            <v>0</v>
          </cell>
          <cell r="R576">
            <v>0</v>
          </cell>
          <cell r="S576">
            <v>1</v>
          </cell>
          <cell r="T576">
            <v>0</v>
          </cell>
          <cell r="U576">
            <v>0</v>
          </cell>
          <cell r="V576">
            <v>0</v>
          </cell>
          <cell r="W576">
            <v>0</v>
          </cell>
          <cell r="X576">
            <v>0</v>
          </cell>
          <cell r="Y576">
            <v>0</v>
          </cell>
          <cell r="Z576">
            <v>0</v>
          </cell>
          <cell r="AA576">
            <v>41469</v>
          </cell>
          <cell r="AB576">
            <v>53562</v>
          </cell>
          <cell r="AC576">
            <v>27513</v>
          </cell>
          <cell r="AD576">
            <v>0</v>
          </cell>
          <cell r="AE576">
            <v>525</v>
          </cell>
          <cell r="AF576">
            <v>20946</v>
          </cell>
          <cell r="AG576">
            <v>0</v>
          </cell>
          <cell r="AH576">
            <v>2954</v>
          </cell>
          <cell r="AI576">
            <v>0</v>
          </cell>
          <cell r="AJ576">
            <v>118582</v>
          </cell>
          <cell r="AK576">
            <v>107574</v>
          </cell>
          <cell r="AL576">
            <v>0</v>
          </cell>
          <cell r="AM576">
            <v>4443</v>
          </cell>
          <cell r="AN576">
            <v>6565</v>
          </cell>
          <cell r="AO576">
            <v>0</v>
          </cell>
          <cell r="AP576">
            <v>0</v>
          </cell>
          <cell r="AQ576">
            <v>4076</v>
          </cell>
          <cell r="AR576">
            <v>60944</v>
          </cell>
          <cell r="AS576">
            <v>102214</v>
          </cell>
          <cell r="AT576">
            <v>54915</v>
          </cell>
        </row>
        <row r="577">
          <cell r="F577" t="str">
            <v/>
          </cell>
          <cell r="G577" t="str">
            <v>02</v>
          </cell>
          <cell r="I577" t="str">
            <v>　　　４人～　　９人</v>
          </cell>
          <cell r="J577">
            <v>1</v>
          </cell>
          <cell r="K577">
            <v>5</v>
          </cell>
          <cell r="L577">
            <v>4</v>
          </cell>
          <cell r="M577">
            <v>1</v>
          </cell>
          <cell r="N577">
            <v>5</v>
          </cell>
          <cell r="O577">
            <v>4</v>
          </cell>
          <cell r="P577">
            <v>1</v>
          </cell>
          <cell r="Q577">
            <v>0</v>
          </cell>
          <cell r="R577">
            <v>0</v>
          </cell>
          <cell r="S577">
            <v>0</v>
          </cell>
          <cell r="T577">
            <v>0</v>
          </cell>
          <cell r="U577">
            <v>0</v>
          </cell>
          <cell r="V577">
            <v>0</v>
          </cell>
          <cell r="W577">
            <v>0</v>
          </cell>
          <cell r="X577">
            <v>0</v>
          </cell>
          <cell r="Y577">
            <v>0</v>
          </cell>
          <cell r="Z577">
            <v>0</v>
          </cell>
          <cell r="AA577">
            <v>1678</v>
          </cell>
          <cell r="AB577">
            <v>1624</v>
          </cell>
          <cell r="AC577">
            <v>0</v>
          </cell>
          <cell r="AD577">
            <v>0</v>
          </cell>
          <cell r="AE577">
            <v>0</v>
          </cell>
          <cell r="AF577">
            <v>0</v>
          </cell>
          <cell r="AG577">
            <v>0</v>
          </cell>
          <cell r="AH577">
            <v>0</v>
          </cell>
          <cell r="AI577">
            <v>0</v>
          </cell>
          <cell r="AJ577">
            <v>5299</v>
          </cell>
          <cell r="AK577">
            <v>5299</v>
          </cell>
          <cell r="AL577">
            <v>0</v>
          </cell>
          <cell r="AM577">
            <v>0</v>
          </cell>
          <cell r="AN577">
            <v>0</v>
          </cell>
          <cell r="AO577">
            <v>0</v>
          </cell>
          <cell r="AP577">
            <v>0</v>
          </cell>
          <cell r="AQ577">
            <v>272</v>
          </cell>
          <cell r="AR577">
            <v>3403</v>
          </cell>
          <cell r="AS577">
            <v>0</v>
          </cell>
          <cell r="AT577">
            <v>0</v>
          </cell>
        </row>
        <row r="578">
          <cell r="F578" t="str">
            <v/>
          </cell>
          <cell r="G578" t="str">
            <v>06</v>
          </cell>
          <cell r="I578" t="str">
            <v>　　５０人～　９９人</v>
          </cell>
          <cell r="J578">
            <v>1</v>
          </cell>
          <cell r="K578">
            <v>61</v>
          </cell>
          <cell r="L578">
            <v>54</v>
          </cell>
          <cell r="M578">
            <v>7</v>
          </cell>
          <cell r="N578">
            <v>63</v>
          </cell>
          <cell r="O578">
            <v>55</v>
          </cell>
          <cell r="P578">
            <v>7</v>
          </cell>
          <cell r="Q578">
            <v>0</v>
          </cell>
          <cell r="R578">
            <v>0</v>
          </cell>
          <cell r="S578">
            <v>1</v>
          </cell>
          <cell r="T578">
            <v>0</v>
          </cell>
          <cell r="U578">
            <v>0</v>
          </cell>
          <cell r="V578">
            <v>0</v>
          </cell>
          <cell r="W578">
            <v>0</v>
          </cell>
          <cell r="X578">
            <v>0</v>
          </cell>
          <cell r="Y578">
            <v>0</v>
          </cell>
          <cell r="Z578">
            <v>0</v>
          </cell>
          <cell r="AA578">
            <v>39791</v>
          </cell>
          <cell r="AB578">
            <v>51938</v>
          </cell>
          <cell r="AC578">
            <v>27513</v>
          </cell>
          <cell r="AD578">
            <v>0</v>
          </cell>
          <cell r="AE578">
            <v>525</v>
          </cell>
          <cell r="AF578">
            <v>20946</v>
          </cell>
          <cell r="AG578">
            <v>0</v>
          </cell>
          <cell r="AH578">
            <v>2954</v>
          </cell>
          <cell r="AI578">
            <v>0</v>
          </cell>
          <cell r="AJ578">
            <v>113283</v>
          </cell>
          <cell r="AK578">
            <v>102275</v>
          </cell>
          <cell r="AL578">
            <v>0</v>
          </cell>
          <cell r="AM578">
            <v>4443</v>
          </cell>
          <cell r="AN578">
            <v>6565</v>
          </cell>
          <cell r="AO578">
            <v>0</v>
          </cell>
          <cell r="AP578">
            <v>0</v>
          </cell>
          <cell r="AQ578">
            <v>3804</v>
          </cell>
          <cell r="AR578">
            <v>57541</v>
          </cell>
          <cell r="AS578">
            <v>102214</v>
          </cell>
          <cell r="AT578">
            <v>54915</v>
          </cell>
        </row>
        <row r="579">
          <cell r="F579" t="str">
            <v>265</v>
          </cell>
          <cell r="G579" t="str">
            <v/>
          </cell>
          <cell r="H579" t="str">
            <v>基礎素材産業用機械製造業</v>
          </cell>
          <cell r="J579">
            <v>11</v>
          </cell>
          <cell r="K579">
            <v>178</v>
          </cell>
          <cell r="L579">
            <v>151</v>
          </cell>
          <cell r="M579">
            <v>27</v>
          </cell>
          <cell r="N579">
            <v>177</v>
          </cell>
          <cell r="O579">
            <v>144</v>
          </cell>
          <cell r="P579">
            <v>20</v>
          </cell>
          <cell r="Q579">
            <v>5</v>
          </cell>
          <cell r="R579">
            <v>7</v>
          </cell>
          <cell r="S579">
            <v>1</v>
          </cell>
          <cell r="T579">
            <v>0</v>
          </cell>
          <cell r="U579">
            <v>1</v>
          </cell>
          <cell r="V579">
            <v>1</v>
          </cell>
          <cell r="W579">
            <v>0</v>
          </cell>
          <cell r="X579">
            <v>0</v>
          </cell>
          <cell r="Y579">
            <v>0</v>
          </cell>
          <cell r="Z579">
            <v>0</v>
          </cell>
          <cell r="AA579">
            <v>115849</v>
          </cell>
          <cell r="AB579">
            <v>285373</v>
          </cell>
          <cell r="AC579">
            <v>123094</v>
          </cell>
          <cell r="AD579">
            <v>784</v>
          </cell>
          <cell r="AE579">
            <v>1146</v>
          </cell>
          <cell r="AF579">
            <v>927</v>
          </cell>
          <cell r="AG579">
            <v>1429</v>
          </cell>
          <cell r="AH579">
            <v>0</v>
          </cell>
          <cell r="AI579">
            <v>185</v>
          </cell>
          <cell r="AJ579">
            <v>480403</v>
          </cell>
          <cell r="AK579">
            <v>421655</v>
          </cell>
          <cell r="AL579">
            <v>25698</v>
          </cell>
          <cell r="AM579">
            <v>9373</v>
          </cell>
          <cell r="AN579">
            <v>0</v>
          </cell>
          <cell r="AO579">
            <v>23677</v>
          </cell>
          <cell r="AP579">
            <v>0</v>
          </cell>
          <cell r="AQ579">
            <v>14372</v>
          </cell>
          <cell r="AR579">
            <v>180658</v>
          </cell>
          <cell r="AS579">
            <v>235524</v>
          </cell>
          <cell r="AT579">
            <v>99714</v>
          </cell>
        </row>
        <row r="580">
          <cell r="F580" t="str">
            <v/>
          </cell>
          <cell r="G580" t="str">
            <v>02</v>
          </cell>
          <cell r="I580" t="str">
            <v>　　　４人～　　９人</v>
          </cell>
          <cell r="J580">
            <v>6</v>
          </cell>
          <cell r="K580">
            <v>41</v>
          </cell>
          <cell r="L580">
            <v>35</v>
          </cell>
          <cell r="M580">
            <v>6</v>
          </cell>
          <cell r="N580">
            <v>41</v>
          </cell>
          <cell r="O580">
            <v>34</v>
          </cell>
          <cell r="P580">
            <v>4</v>
          </cell>
          <cell r="Q580">
            <v>1</v>
          </cell>
          <cell r="R580">
            <v>2</v>
          </cell>
          <cell r="S580">
            <v>0</v>
          </cell>
          <cell r="T580">
            <v>0</v>
          </cell>
          <cell r="U580">
            <v>0</v>
          </cell>
          <cell r="V580">
            <v>0</v>
          </cell>
          <cell r="W580">
            <v>0</v>
          </cell>
          <cell r="X580">
            <v>0</v>
          </cell>
          <cell r="Y580">
            <v>0</v>
          </cell>
          <cell r="Z580">
            <v>0</v>
          </cell>
          <cell r="AA580">
            <v>20018</v>
          </cell>
          <cell r="AB580">
            <v>31304</v>
          </cell>
          <cell r="AC580">
            <v>0</v>
          </cell>
          <cell r="AD580">
            <v>0</v>
          </cell>
          <cell r="AE580">
            <v>0</v>
          </cell>
          <cell r="AF580">
            <v>0</v>
          </cell>
          <cell r="AG580">
            <v>0</v>
          </cell>
          <cell r="AH580">
            <v>0</v>
          </cell>
          <cell r="AI580">
            <v>0</v>
          </cell>
          <cell r="AJ580">
            <v>78293</v>
          </cell>
          <cell r="AK580">
            <v>69113</v>
          </cell>
          <cell r="AL580">
            <v>1722</v>
          </cell>
          <cell r="AM580">
            <v>7458</v>
          </cell>
          <cell r="AN580">
            <v>0</v>
          </cell>
          <cell r="AO580">
            <v>0</v>
          </cell>
          <cell r="AP580">
            <v>0</v>
          </cell>
          <cell r="AQ580">
            <v>3481</v>
          </cell>
          <cell r="AR580">
            <v>43508</v>
          </cell>
          <cell r="AS580">
            <v>0</v>
          </cell>
          <cell r="AT580">
            <v>0</v>
          </cell>
        </row>
        <row r="581">
          <cell r="F581" t="str">
            <v/>
          </cell>
          <cell r="G581" t="str">
            <v>03</v>
          </cell>
          <cell r="I581" t="str">
            <v>　　１０人～　１９人</v>
          </cell>
          <cell r="J581">
            <v>3</v>
          </cell>
          <cell r="K581">
            <v>42</v>
          </cell>
          <cell r="L581">
            <v>36</v>
          </cell>
          <cell r="M581">
            <v>6</v>
          </cell>
          <cell r="N581">
            <v>42</v>
          </cell>
          <cell r="O581">
            <v>32</v>
          </cell>
          <cell r="P581">
            <v>5</v>
          </cell>
          <cell r="Q581">
            <v>4</v>
          </cell>
          <cell r="R581">
            <v>1</v>
          </cell>
          <cell r="S581">
            <v>0</v>
          </cell>
          <cell r="T581">
            <v>0</v>
          </cell>
          <cell r="U581">
            <v>0</v>
          </cell>
          <cell r="V581">
            <v>0</v>
          </cell>
          <cell r="W581">
            <v>0</v>
          </cell>
          <cell r="X581">
            <v>0</v>
          </cell>
          <cell r="Y581">
            <v>0</v>
          </cell>
          <cell r="Z581">
            <v>0</v>
          </cell>
          <cell r="AA581">
            <v>22170</v>
          </cell>
          <cell r="AB581">
            <v>89677</v>
          </cell>
          <cell r="AC581">
            <v>0</v>
          </cell>
          <cell r="AD581">
            <v>0</v>
          </cell>
          <cell r="AE581">
            <v>0</v>
          </cell>
          <cell r="AF581">
            <v>0</v>
          </cell>
          <cell r="AG581">
            <v>0</v>
          </cell>
          <cell r="AH581">
            <v>0</v>
          </cell>
          <cell r="AI581">
            <v>185</v>
          </cell>
          <cell r="AJ581">
            <v>113426</v>
          </cell>
          <cell r="AK581">
            <v>65773</v>
          </cell>
          <cell r="AL581">
            <v>23976</v>
          </cell>
          <cell r="AM581">
            <v>0</v>
          </cell>
          <cell r="AN581">
            <v>0</v>
          </cell>
          <cell r="AO581">
            <v>23677</v>
          </cell>
          <cell r="AP581">
            <v>0</v>
          </cell>
          <cell r="AQ581">
            <v>1760</v>
          </cell>
          <cell r="AR581">
            <v>21989</v>
          </cell>
          <cell r="AS581">
            <v>0</v>
          </cell>
          <cell r="AT581">
            <v>0</v>
          </cell>
        </row>
        <row r="582">
          <cell r="F582" t="str">
            <v/>
          </cell>
          <cell r="G582" t="str">
            <v>04</v>
          </cell>
          <cell r="I582" t="str">
            <v>　　２０人～　２９人</v>
          </cell>
          <cell r="J582">
            <v>1</v>
          </cell>
          <cell r="K582">
            <v>29</v>
          </cell>
          <cell r="L582">
            <v>26</v>
          </cell>
          <cell r="M582">
            <v>3</v>
          </cell>
          <cell r="N582">
            <v>29</v>
          </cell>
          <cell r="O582">
            <v>25</v>
          </cell>
          <cell r="P582">
            <v>3</v>
          </cell>
          <cell r="Q582">
            <v>0</v>
          </cell>
          <cell r="R582">
            <v>0</v>
          </cell>
          <cell r="S582">
            <v>1</v>
          </cell>
          <cell r="T582">
            <v>0</v>
          </cell>
          <cell r="U582">
            <v>0</v>
          </cell>
          <cell r="V582">
            <v>0</v>
          </cell>
          <cell r="W582">
            <v>0</v>
          </cell>
          <cell r="X582">
            <v>0</v>
          </cell>
          <cell r="Y582">
            <v>0</v>
          </cell>
          <cell r="Z582">
            <v>0</v>
          </cell>
          <cell r="AA582">
            <v>20474</v>
          </cell>
          <cell r="AB582">
            <v>37012</v>
          </cell>
          <cell r="AC582">
            <v>0</v>
          </cell>
          <cell r="AD582">
            <v>0</v>
          </cell>
          <cell r="AE582">
            <v>0</v>
          </cell>
          <cell r="AF582">
            <v>0</v>
          </cell>
          <cell r="AG582">
            <v>0</v>
          </cell>
          <cell r="AH582">
            <v>0</v>
          </cell>
          <cell r="AI582">
            <v>0</v>
          </cell>
          <cell r="AJ582">
            <v>51072</v>
          </cell>
          <cell r="AK582">
            <v>51072</v>
          </cell>
          <cell r="AL582">
            <v>0</v>
          </cell>
          <cell r="AM582">
            <v>0</v>
          </cell>
          <cell r="AN582">
            <v>0</v>
          </cell>
          <cell r="AO582">
            <v>0</v>
          </cell>
          <cell r="AP582">
            <v>0</v>
          </cell>
          <cell r="AQ582">
            <v>1041</v>
          </cell>
          <cell r="AR582">
            <v>13019</v>
          </cell>
          <cell r="AS582">
            <v>0</v>
          </cell>
          <cell r="AT582">
            <v>0</v>
          </cell>
        </row>
        <row r="583">
          <cell r="F583" t="str">
            <v/>
          </cell>
          <cell r="G583" t="str">
            <v>06</v>
          </cell>
          <cell r="I583" t="str">
            <v>　　５０人～　９９人</v>
          </cell>
          <cell r="J583">
            <v>1</v>
          </cell>
          <cell r="K583">
            <v>66</v>
          </cell>
          <cell r="L583">
            <v>54</v>
          </cell>
          <cell r="M583">
            <v>12</v>
          </cell>
          <cell r="N583">
            <v>65</v>
          </cell>
          <cell r="O583">
            <v>53</v>
          </cell>
          <cell r="P583">
            <v>8</v>
          </cell>
          <cell r="Q583">
            <v>0</v>
          </cell>
          <cell r="R583">
            <v>4</v>
          </cell>
          <cell r="S583">
            <v>0</v>
          </cell>
          <cell r="T583">
            <v>0</v>
          </cell>
          <cell r="U583">
            <v>1</v>
          </cell>
          <cell r="V583">
            <v>1</v>
          </cell>
          <cell r="W583">
            <v>0</v>
          </cell>
          <cell r="X583">
            <v>0</v>
          </cell>
          <cell r="Y583">
            <v>0</v>
          </cell>
          <cell r="Z583">
            <v>0</v>
          </cell>
          <cell r="AA583">
            <v>53187</v>
          </cell>
          <cell r="AB583">
            <v>127380</v>
          </cell>
          <cell r="AC583">
            <v>123094</v>
          </cell>
          <cell r="AD583">
            <v>784</v>
          </cell>
          <cell r="AE583">
            <v>1146</v>
          </cell>
          <cell r="AF583">
            <v>927</v>
          </cell>
          <cell r="AG583">
            <v>1429</v>
          </cell>
          <cell r="AH583">
            <v>0</v>
          </cell>
          <cell r="AI583">
            <v>0</v>
          </cell>
          <cell r="AJ583">
            <v>237612</v>
          </cell>
          <cell r="AK583">
            <v>235697</v>
          </cell>
          <cell r="AL583">
            <v>0</v>
          </cell>
          <cell r="AM583">
            <v>1915</v>
          </cell>
          <cell r="AN583">
            <v>0</v>
          </cell>
          <cell r="AO583">
            <v>0</v>
          </cell>
          <cell r="AP583">
            <v>0</v>
          </cell>
          <cell r="AQ583">
            <v>8090</v>
          </cell>
          <cell r="AR583">
            <v>102142</v>
          </cell>
          <cell r="AS583">
            <v>235524</v>
          </cell>
          <cell r="AT583">
            <v>99714</v>
          </cell>
        </row>
        <row r="584">
          <cell r="F584" t="str">
            <v>2652</v>
          </cell>
          <cell r="G584" t="str">
            <v/>
          </cell>
          <cell r="H584" t="str">
            <v>化学機械・同装置製造業</v>
          </cell>
          <cell r="J584">
            <v>11</v>
          </cell>
          <cell r="K584">
            <v>178</v>
          </cell>
          <cell r="L584">
            <v>151</v>
          </cell>
          <cell r="M584">
            <v>27</v>
          </cell>
          <cell r="N584">
            <v>177</v>
          </cell>
          <cell r="O584">
            <v>144</v>
          </cell>
          <cell r="P584">
            <v>20</v>
          </cell>
          <cell r="Q584">
            <v>5</v>
          </cell>
          <cell r="R584">
            <v>7</v>
          </cell>
          <cell r="S584">
            <v>1</v>
          </cell>
          <cell r="T584">
            <v>0</v>
          </cell>
          <cell r="U584">
            <v>1</v>
          </cell>
          <cell r="V584">
            <v>1</v>
          </cell>
          <cell r="W584">
            <v>0</v>
          </cell>
          <cell r="X584">
            <v>0</v>
          </cell>
          <cell r="Y584">
            <v>0</v>
          </cell>
          <cell r="Z584">
            <v>0</v>
          </cell>
          <cell r="AA584">
            <v>115849</v>
          </cell>
          <cell r="AB584">
            <v>285373</v>
          </cell>
          <cell r="AC584">
            <v>123094</v>
          </cell>
          <cell r="AD584">
            <v>784</v>
          </cell>
          <cell r="AE584">
            <v>1146</v>
          </cell>
          <cell r="AF584">
            <v>927</v>
          </cell>
          <cell r="AG584">
            <v>1429</v>
          </cell>
          <cell r="AH584">
            <v>0</v>
          </cell>
          <cell r="AI584">
            <v>185</v>
          </cell>
          <cell r="AJ584">
            <v>480403</v>
          </cell>
          <cell r="AK584">
            <v>421655</v>
          </cell>
          <cell r="AL584">
            <v>25698</v>
          </cell>
          <cell r="AM584">
            <v>9373</v>
          </cell>
          <cell r="AN584">
            <v>0</v>
          </cell>
          <cell r="AO584">
            <v>23677</v>
          </cell>
          <cell r="AP584">
            <v>0</v>
          </cell>
          <cell r="AQ584">
            <v>14372</v>
          </cell>
          <cell r="AR584">
            <v>180658</v>
          </cell>
          <cell r="AS584">
            <v>235524</v>
          </cell>
          <cell r="AT584">
            <v>99714</v>
          </cell>
        </row>
        <row r="585">
          <cell r="F585" t="str">
            <v/>
          </cell>
          <cell r="G585" t="str">
            <v>02</v>
          </cell>
          <cell r="I585" t="str">
            <v>　　　４人～　　９人</v>
          </cell>
          <cell r="J585">
            <v>6</v>
          </cell>
          <cell r="K585">
            <v>41</v>
          </cell>
          <cell r="L585">
            <v>35</v>
          </cell>
          <cell r="M585">
            <v>6</v>
          </cell>
          <cell r="N585">
            <v>41</v>
          </cell>
          <cell r="O585">
            <v>34</v>
          </cell>
          <cell r="P585">
            <v>4</v>
          </cell>
          <cell r="Q585">
            <v>1</v>
          </cell>
          <cell r="R585">
            <v>2</v>
          </cell>
          <cell r="S585">
            <v>0</v>
          </cell>
          <cell r="T585">
            <v>0</v>
          </cell>
          <cell r="U585">
            <v>0</v>
          </cell>
          <cell r="V585">
            <v>0</v>
          </cell>
          <cell r="W585">
            <v>0</v>
          </cell>
          <cell r="X585">
            <v>0</v>
          </cell>
          <cell r="Y585">
            <v>0</v>
          </cell>
          <cell r="Z585">
            <v>0</v>
          </cell>
          <cell r="AA585">
            <v>20018</v>
          </cell>
          <cell r="AB585">
            <v>31304</v>
          </cell>
          <cell r="AC585">
            <v>0</v>
          </cell>
          <cell r="AD585">
            <v>0</v>
          </cell>
          <cell r="AE585">
            <v>0</v>
          </cell>
          <cell r="AF585">
            <v>0</v>
          </cell>
          <cell r="AG585">
            <v>0</v>
          </cell>
          <cell r="AH585">
            <v>0</v>
          </cell>
          <cell r="AI585">
            <v>0</v>
          </cell>
          <cell r="AJ585">
            <v>78293</v>
          </cell>
          <cell r="AK585">
            <v>69113</v>
          </cell>
          <cell r="AL585">
            <v>1722</v>
          </cell>
          <cell r="AM585">
            <v>7458</v>
          </cell>
          <cell r="AN585">
            <v>0</v>
          </cell>
          <cell r="AO585">
            <v>0</v>
          </cell>
          <cell r="AP585">
            <v>0</v>
          </cell>
          <cell r="AQ585">
            <v>3481</v>
          </cell>
          <cell r="AR585">
            <v>43508</v>
          </cell>
          <cell r="AS585">
            <v>0</v>
          </cell>
          <cell r="AT585">
            <v>0</v>
          </cell>
        </row>
        <row r="586">
          <cell r="F586" t="str">
            <v/>
          </cell>
          <cell r="G586" t="str">
            <v>03</v>
          </cell>
          <cell r="I586" t="str">
            <v>　　１０人～　１９人</v>
          </cell>
          <cell r="J586">
            <v>3</v>
          </cell>
          <cell r="K586">
            <v>42</v>
          </cell>
          <cell r="L586">
            <v>36</v>
          </cell>
          <cell r="M586">
            <v>6</v>
          </cell>
          <cell r="N586">
            <v>42</v>
          </cell>
          <cell r="O586">
            <v>32</v>
          </cell>
          <cell r="P586">
            <v>5</v>
          </cell>
          <cell r="Q586">
            <v>4</v>
          </cell>
          <cell r="R586">
            <v>1</v>
          </cell>
          <cell r="S586">
            <v>0</v>
          </cell>
          <cell r="T586">
            <v>0</v>
          </cell>
          <cell r="U586">
            <v>0</v>
          </cell>
          <cell r="V586">
            <v>0</v>
          </cell>
          <cell r="W586">
            <v>0</v>
          </cell>
          <cell r="X586">
            <v>0</v>
          </cell>
          <cell r="Y586">
            <v>0</v>
          </cell>
          <cell r="Z586">
            <v>0</v>
          </cell>
          <cell r="AA586">
            <v>22170</v>
          </cell>
          <cell r="AB586">
            <v>89677</v>
          </cell>
          <cell r="AC586">
            <v>0</v>
          </cell>
          <cell r="AD586">
            <v>0</v>
          </cell>
          <cell r="AE586">
            <v>0</v>
          </cell>
          <cell r="AF586">
            <v>0</v>
          </cell>
          <cell r="AG586">
            <v>0</v>
          </cell>
          <cell r="AH586">
            <v>0</v>
          </cell>
          <cell r="AI586">
            <v>185</v>
          </cell>
          <cell r="AJ586">
            <v>113426</v>
          </cell>
          <cell r="AK586">
            <v>65773</v>
          </cell>
          <cell r="AL586">
            <v>23976</v>
          </cell>
          <cell r="AM586">
            <v>0</v>
          </cell>
          <cell r="AN586">
            <v>0</v>
          </cell>
          <cell r="AO586">
            <v>23677</v>
          </cell>
          <cell r="AP586">
            <v>0</v>
          </cell>
          <cell r="AQ586">
            <v>1760</v>
          </cell>
          <cell r="AR586">
            <v>21989</v>
          </cell>
          <cell r="AS586">
            <v>0</v>
          </cell>
          <cell r="AT586">
            <v>0</v>
          </cell>
        </row>
        <row r="587">
          <cell r="F587" t="str">
            <v/>
          </cell>
          <cell r="G587" t="str">
            <v>04</v>
          </cell>
          <cell r="I587" t="str">
            <v>　　２０人～　２９人</v>
          </cell>
          <cell r="J587">
            <v>1</v>
          </cell>
          <cell r="K587">
            <v>29</v>
          </cell>
          <cell r="L587">
            <v>26</v>
          </cell>
          <cell r="M587">
            <v>3</v>
          </cell>
          <cell r="N587">
            <v>29</v>
          </cell>
          <cell r="O587">
            <v>25</v>
          </cell>
          <cell r="P587">
            <v>3</v>
          </cell>
          <cell r="Q587">
            <v>0</v>
          </cell>
          <cell r="R587">
            <v>0</v>
          </cell>
          <cell r="S587">
            <v>1</v>
          </cell>
          <cell r="T587">
            <v>0</v>
          </cell>
          <cell r="U587">
            <v>0</v>
          </cell>
          <cell r="V587">
            <v>0</v>
          </cell>
          <cell r="W587">
            <v>0</v>
          </cell>
          <cell r="X587">
            <v>0</v>
          </cell>
          <cell r="Y587">
            <v>0</v>
          </cell>
          <cell r="Z587">
            <v>0</v>
          </cell>
          <cell r="AA587">
            <v>20474</v>
          </cell>
          <cell r="AB587">
            <v>37012</v>
          </cell>
          <cell r="AC587">
            <v>0</v>
          </cell>
          <cell r="AD587">
            <v>0</v>
          </cell>
          <cell r="AE587">
            <v>0</v>
          </cell>
          <cell r="AF587">
            <v>0</v>
          </cell>
          <cell r="AG587">
            <v>0</v>
          </cell>
          <cell r="AH587">
            <v>0</v>
          </cell>
          <cell r="AI587">
            <v>0</v>
          </cell>
          <cell r="AJ587">
            <v>51072</v>
          </cell>
          <cell r="AK587">
            <v>51072</v>
          </cell>
          <cell r="AL587">
            <v>0</v>
          </cell>
          <cell r="AM587">
            <v>0</v>
          </cell>
          <cell r="AN587">
            <v>0</v>
          </cell>
          <cell r="AO587">
            <v>0</v>
          </cell>
          <cell r="AP587">
            <v>0</v>
          </cell>
          <cell r="AQ587">
            <v>1041</v>
          </cell>
          <cell r="AR587">
            <v>13019</v>
          </cell>
          <cell r="AS587">
            <v>0</v>
          </cell>
          <cell r="AT587">
            <v>0</v>
          </cell>
        </row>
        <row r="588">
          <cell r="F588" t="str">
            <v/>
          </cell>
          <cell r="G588" t="str">
            <v>06</v>
          </cell>
          <cell r="I588" t="str">
            <v>　　５０人～　９９人</v>
          </cell>
          <cell r="J588">
            <v>1</v>
          </cell>
          <cell r="K588">
            <v>66</v>
          </cell>
          <cell r="L588">
            <v>54</v>
          </cell>
          <cell r="M588">
            <v>12</v>
          </cell>
          <cell r="N588">
            <v>65</v>
          </cell>
          <cell r="O588">
            <v>53</v>
          </cell>
          <cell r="P588">
            <v>8</v>
          </cell>
          <cell r="Q588">
            <v>0</v>
          </cell>
          <cell r="R588">
            <v>4</v>
          </cell>
          <cell r="S588">
            <v>0</v>
          </cell>
          <cell r="T588">
            <v>0</v>
          </cell>
          <cell r="U588">
            <v>1</v>
          </cell>
          <cell r="V588">
            <v>1</v>
          </cell>
          <cell r="W588">
            <v>0</v>
          </cell>
          <cell r="X588">
            <v>0</v>
          </cell>
          <cell r="Y588">
            <v>0</v>
          </cell>
          <cell r="Z588">
            <v>0</v>
          </cell>
          <cell r="AA588">
            <v>53187</v>
          </cell>
          <cell r="AB588">
            <v>127380</v>
          </cell>
          <cell r="AC588">
            <v>123094</v>
          </cell>
          <cell r="AD588">
            <v>784</v>
          </cell>
          <cell r="AE588">
            <v>1146</v>
          </cell>
          <cell r="AF588">
            <v>927</v>
          </cell>
          <cell r="AG588">
            <v>1429</v>
          </cell>
          <cell r="AH588">
            <v>0</v>
          </cell>
          <cell r="AI588">
            <v>0</v>
          </cell>
          <cell r="AJ588">
            <v>237612</v>
          </cell>
          <cell r="AK588">
            <v>235697</v>
          </cell>
          <cell r="AL588">
            <v>0</v>
          </cell>
          <cell r="AM588">
            <v>1915</v>
          </cell>
          <cell r="AN588">
            <v>0</v>
          </cell>
          <cell r="AO588">
            <v>0</v>
          </cell>
          <cell r="AP588">
            <v>0</v>
          </cell>
          <cell r="AQ588">
            <v>8090</v>
          </cell>
          <cell r="AR588">
            <v>102142</v>
          </cell>
          <cell r="AS588">
            <v>235524</v>
          </cell>
          <cell r="AT588">
            <v>99714</v>
          </cell>
        </row>
        <row r="589">
          <cell r="F589" t="str">
            <v>266</v>
          </cell>
          <cell r="G589" t="str">
            <v/>
          </cell>
          <cell r="H589" t="str">
            <v>金属加工機械製造業</v>
          </cell>
          <cell r="J589">
            <v>22</v>
          </cell>
          <cell r="K589">
            <v>306</v>
          </cell>
          <cell r="L589">
            <v>246</v>
          </cell>
          <cell r="M589">
            <v>60</v>
          </cell>
          <cell r="N589">
            <v>306</v>
          </cell>
          <cell r="O589">
            <v>215</v>
          </cell>
          <cell r="P589">
            <v>49</v>
          </cell>
          <cell r="Q589">
            <v>24</v>
          </cell>
          <cell r="R589">
            <v>11</v>
          </cell>
          <cell r="S589">
            <v>7</v>
          </cell>
          <cell r="T589">
            <v>0</v>
          </cell>
          <cell r="U589">
            <v>0</v>
          </cell>
          <cell r="V589">
            <v>0</v>
          </cell>
          <cell r="W589">
            <v>0</v>
          </cell>
          <cell r="X589">
            <v>0</v>
          </cell>
          <cell r="Y589">
            <v>0</v>
          </cell>
          <cell r="Z589">
            <v>0</v>
          </cell>
          <cell r="AA589">
            <v>132668</v>
          </cell>
          <cell r="AB589">
            <v>237968</v>
          </cell>
          <cell r="AC589">
            <v>30173</v>
          </cell>
          <cell r="AD589">
            <v>200</v>
          </cell>
          <cell r="AE589">
            <v>1659</v>
          </cell>
          <cell r="AF589">
            <v>39072</v>
          </cell>
          <cell r="AG589">
            <v>0</v>
          </cell>
          <cell r="AH589">
            <v>0</v>
          </cell>
          <cell r="AI589">
            <v>29</v>
          </cell>
          <cell r="AJ589">
            <v>544402</v>
          </cell>
          <cell r="AK589">
            <v>429804</v>
          </cell>
          <cell r="AL589">
            <v>110551</v>
          </cell>
          <cell r="AM589">
            <v>0</v>
          </cell>
          <cell r="AN589">
            <v>0</v>
          </cell>
          <cell r="AO589">
            <v>4047</v>
          </cell>
          <cell r="AP589">
            <v>0</v>
          </cell>
          <cell r="AQ589">
            <v>20128</v>
          </cell>
          <cell r="AR589">
            <v>286306</v>
          </cell>
          <cell r="AS589">
            <v>172407</v>
          </cell>
          <cell r="AT589">
            <v>89502</v>
          </cell>
        </row>
        <row r="590">
          <cell r="F590" t="str">
            <v/>
          </cell>
          <cell r="G590" t="str">
            <v>02</v>
          </cell>
          <cell r="I590" t="str">
            <v>　　　４人～　　９人</v>
          </cell>
          <cell r="J590">
            <v>13</v>
          </cell>
          <cell r="K590">
            <v>77</v>
          </cell>
          <cell r="L590">
            <v>55</v>
          </cell>
          <cell r="M590">
            <v>22</v>
          </cell>
          <cell r="N590">
            <v>77</v>
          </cell>
          <cell r="O590">
            <v>48</v>
          </cell>
          <cell r="P590">
            <v>16</v>
          </cell>
          <cell r="Q590">
            <v>7</v>
          </cell>
          <cell r="R590">
            <v>6</v>
          </cell>
          <cell r="S590">
            <v>0</v>
          </cell>
          <cell r="T590">
            <v>0</v>
          </cell>
          <cell r="U590">
            <v>0</v>
          </cell>
          <cell r="V590">
            <v>0</v>
          </cell>
          <cell r="W590">
            <v>0</v>
          </cell>
          <cell r="X590">
            <v>0</v>
          </cell>
          <cell r="Y590">
            <v>0</v>
          </cell>
          <cell r="Z590">
            <v>0</v>
          </cell>
          <cell r="AA590">
            <v>27827</v>
          </cell>
          <cell r="AB590">
            <v>36659</v>
          </cell>
          <cell r="AC590">
            <v>0</v>
          </cell>
          <cell r="AD590">
            <v>0</v>
          </cell>
          <cell r="AE590">
            <v>0</v>
          </cell>
          <cell r="AF590">
            <v>0</v>
          </cell>
          <cell r="AG590">
            <v>0</v>
          </cell>
          <cell r="AH590">
            <v>0</v>
          </cell>
          <cell r="AI590">
            <v>2</v>
          </cell>
          <cell r="AJ590">
            <v>99565</v>
          </cell>
          <cell r="AK590">
            <v>38409</v>
          </cell>
          <cell r="AL590">
            <v>57370</v>
          </cell>
          <cell r="AM590">
            <v>0</v>
          </cell>
          <cell r="AN590">
            <v>0</v>
          </cell>
          <cell r="AO590">
            <v>3786</v>
          </cell>
          <cell r="AP590">
            <v>0</v>
          </cell>
          <cell r="AQ590">
            <v>4659</v>
          </cell>
          <cell r="AR590">
            <v>58247</v>
          </cell>
          <cell r="AS590">
            <v>0</v>
          </cell>
          <cell r="AT590">
            <v>0</v>
          </cell>
        </row>
        <row r="591">
          <cell r="F591" t="str">
            <v/>
          </cell>
          <cell r="G591" t="str">
            <v>03</v>
          </cell>
          <cell r="I591" t="str">
            <v>　　１０人～　１９人</v>
          </cell>
          <cell r="J591">
            <v>5</v>
          </cell>
          <cell r="K591">
            <v>78</v>
          </cell>
          <cell r="L591">
            <v>65</v>
          </cell>
          <cell r="M591">
            <v>13</v>
          </cell>
          <cell r="N591">
            <v>78</v>
          </cell>
          <cell r="O591">
            <v>60</v>
          </cell>
          <cell r="P591">
            <v>10</v>
          </cell>
          <cell r="Q591">
            <v>5</v>
          </cell>
          <cell r="R591">
            <v>3</v>
          </cell>
          <cell r="S591">
            <v>0</v>
          </cell>
          <cell r="T591">
            <v>0</v>
          </cell>
          <cell r="U591">
            <v>0</v>
          </cell>
          <cell r="V591">
            <v>0</v>
          </cell>
          <cell r="W591">
            <v>0</v>
          </cell>
          <cell r="X591">
            <v>0</v>
          </cell>
          <cell r="Y591">
            <v>0</v>
          </cell>
          <cell r="Z591">
            <v>0</v>
          </cell>
          <cell r="AA591">
            <v>26112</v>
          </cell>
          <cell r="AB591">
            <v>30441</v>
          </cell>
          <cell r="AC591">
            <v>0</v>
          </cell>
          <cell r="AD591">
            <v>0</v>
          </cell>
          <cell r="AE591">
            <v>0</v>
          </cell>
          <cell r="AF591">
            <v>0</v>
          </cell>
          <cell r="AG591">
            <v>0</v>
          </cell>
          <cell r="AH591">
            <v>0</v>
          </cell>
          <cell r="AI591">
            <v>19</v>
          </cell>
          <cell r="AJ591">
            <v>89606</v>
          </cell>
          <cell r="AK591">
            <v>72407</v>
          </cell>
          <cell r="AL591">
            <v>16938</v>
          </cell>
          <cell r="AM591">
            <v>0</v>
          </cell>
          <cell r="AN591">
            <v>0</v>
          </cell>
          <cell r="AO591">
            <v>261</v>
          </cell>
          <cell r="AP591">
            <v>0</v>
          </cell>
          <cell r="AQ591">
            <v>4383</v>
          </cell>
          <cell r="AR591">
            <v>54782</v>
          </cell>
          <cell r="AS591">
            <v>0</v>
          </cell>
          <cell r="AT591">
            <v>0</v>
          </cell>
        </row>
        <row r="592">
          <cell r="F592" t="str">
            <v/>
          </cell>
          <cell r="G592" t="str">
            <v>04</v>
          </cell>
          <cell r="I592" t="str">
            <v>　　２０人～　２９人</v>
          </cell>
          <cell r="J592">
            <v>3</v>
          </cell>
          <cell r="K592">
            <v>76</v>
          </cell>
          <cell r="L592">
            <v>60</v>
          </cell>
          <cell r="M592">
            <v>16</v>
          </cell>
          <cell r="N592">
            <v>76</v>
          </cell>
          <cell r="O592">
            <v>43</v>
          </cell>
          <cell r="P592">
            <v>14</v>
          </cell>
          <cell r="Q592">
            <v>10</v>
          </cell>
          <cell r="R592">
            <v>2</v>
          </cell>
          <cell r="S592">
            <v>7</v>
          </cell>
          <cell r="T592">
            <v>0</v>
          </cell>
          <cell r="U592">
            <v>0</v>
          </cell>
          <cell r="V592">
            <v>0</v>
          </cell>
          <cell r="W592">
            <v>0</v>
          </cell>
          <cell r="X592">
            <v>0</v>
          </cell>
          <cell r="Y592">
            <v>0</v>
          </cell>
          <cell r="Z592">
            <v>0</v>
          </cell>
          <cell r="AA592">
            <v>33533</v>
          </cell>
          <cell r="AB592">
            <v>99764</v>
          </cell>
          <cell r="AC592">
            <v>0</v>
          </cell>
          <cell r="AD592">
            <v>0</v>
          </cell>
          <cell r="AE592">
            <v>0</v>
          </cell>
          <cell r="AF592">
            <v>0</v>
          </cell>
          <cell r="AG592">
            <v>0</v>
          </cell>
          <cell r="AH592">
            <v>0</v>
          </cell>
          <cell r="AI592">
            <v>8</v>
          </cell>
          <cell r="AJ592">
            <v>181474</v>
          </cell>
          <cell r="AK592">
            <v>145231</v>
          </cell>
          <cell r="AL592">
            <v>36243</v>
          </cell>
          <cell r="AM592">
            <v>0</v>
          </cell>
          <cell r="AN592">
            <v>0</v>
          </cell>
          <cell r="AO592">
            <v>0</v>
          </cell>
          <cell r="AP592">
            <v>0</v>
          </cell>
          <cell r="AQ592">
            <v>4208</v>
          </cell>
          <cell r="AR592">
            <v>77502</v>
          </cell>
          <cell r="AS592">
            <v>0</v>
          </cell>
          <cell r="AT592">
            <v>0</v>
          </cell>
        </row>
        <row r="593">
          <cell r="F593" t="str">
            <v/>
          </cell>
          <cell r="G593" t="str">
            <v>06</v>
          </cell>
          <cell r="I593" t="str">
            <v>　　５０人～　９９人</v>
          </cell>
          <cell r="J593">
            <v>1</v>
          </cell>
          <cell r="K593">
            <v>75</v>
          </cell>
          <cell r="L593">
            <v>66</v>
          </cell>
          <cell r="M593">
            <v>9</v>
          </cell>
          <cell r="N593">
            <v>75</v>
          </cell>
          <cell r="O593">
            <v>64</v>
          </cell>
          <cell r="P593">
            <v>9</v>
          </cell>
          <cell r="Q593">
            <v>2</v>
          </cell>
          <cell r="R593">
            <v>0</v>
          </cell>
          <cell r="S593">
            <v>0</v>
          </cell>
          <cell r="T593">
            <v>0</v>
          </cell>
          <cell r="U593">
            <v>0</v>
          </cell>
          <cell r="V593">
            <v>0</v>
          </cell>
          <cell r="W593">
            <v>0</v>
          </cell>
          <cell r="X593">
            <v>0</v>
          </cell>
          <cell r="Y593">
            <v>0</v>
          </cell>
          <cell r="Z593">
            <v>0</v>
          </cell>
          <cell r="AA593">
            <v>45196</v>
          </cell>
          <cell r="AB593">
            <v>71104</v>
          </cell>
          <cell r="AC593">
            <v>30173</v>
          </cell>
          <cell r="AD593">
            <v>200</v>
          </cell>
          <cell r="AE593">
            <v>1659</v>
          </cell>
          <cell r="AF593">
            <v>39072</v>
          </cell>
          <cell r="AG593">
            <v>0</v>
          </cell>
          <cell r="AH593">
            <v>0</v>
          </cell>
          <cell r="AI593">
            <v>0</v>
          </cell>
          <cell r="AJ593">
            <v>173757</v>
          </cell>
          <cell r="AK593">
            <v>173757</v>
          </cell>
          <cell r="AL593">
            <v>0</v>
          </cell>
          <cell r="AM593">
            <v>0</v>
          </cell>
          <cell r="AN593">
            <v>0</v>
          </cell>
          <cell r="AO593">
            <v>0</v>
          </cell>
          <cell r="AP593">
            <v>0</v>
          </cell>
          <cell r="AQ593">
            <v>6878</v>
          </cell>
          <cell r="AR593">
            <v>95775</v>
          </cell>
          <cell r="AS593">
            <v>172407</v>
          </cell>
          <cell r="AT593">
            <v>89502</v>
          </cell>
        </row>
        <row r="594">
          <cell r="F594" t="str">
            <v>2661</v>
          </cell>
          <cell r="G594" t="str">
            <v/>
          </cell>
          <cell r="H594" t="str">
            <v>金属工作機械製造業</v>
          </cell>
          <cell r="J594">
            <v>1</v>
          </cell>
          <cell r="K594">
            <v>13</v>
          </cell>
          <cell r="L594">
            <v>10</v>
          </cell>
          <cell r="M594">
            <v>3</v>
          </cell>
          <cell r="N594">
            <v>13</v>
          </cell>
          <cell r="O594">
            <v>10</v>
          </cell>
          <cell r="P594">
            <v>3</v>
          </cell>
          <cell r="Q594">
            <v>0</v>
          </cell>
          <cell r="R594">
            <v>0</v>
          </cell>
          <cell r="S594">
            <v>0</v>
          </cell>
          <cell r="T594">
            <v>0</v>
          </cell>
          <cell r="U594">
            <v>0</v>
          </cell>
          <cell r="V594">
            <v>0</v>
          </cell>
          <cell r="W594">
            <v>0</v>
          </cell>
          <cell r="X594">
            <v>0</v>
          </cell>
          <cell r="Y594">
            <v>0</v>
          </cell>
          <cell r="Z594">
            <v>0</v>
          </cell>
          <cell r="AA594">
            <v>5339</v>
          </cell>
          <cell r="AB594">
            <v>4542</v>
          </cell>
          <cell r="AC594">
            <v>0</v>
          </cell>
          <cell r="AD594">
            <v>0</v>
          </cell>
          <cell r="AE594">
            <v>0</v>
          </cell>
          <cell r="AF594">
            <v>0</v>
          </cell>
          <cell r="AG594">
            <v>0</v>
          </cell>
          <cell r="AH594">
            <v>0</v>
          </cell>
          <cell r="AI594">
            <v>0</v>
          </cell>
          <cell r="AJ594">
            <v>14438</v>
          </cell>
          <cell r="AK594">
            <v>14438</v>
          </cell>
          <cell r="AL594">
            <v>0</v>
          </cell>
          <cell r="AM594">
            <v>0</v>
          </cell>
          <cell r="AN594">
            <v>0</v>
          </cell>
          <cell r="AO594">
            <v>0</v>
          </cell>
          <cell r="AP594">
            <v>0</v>
          </cell>
          <cell r="AQ594">
            <v>733</v>
          </cell>
          <cell r="AR594">
            <v>9163</v>
          </cell>
          <cell r="AS594">
            <v>0</v>
          </cell>
          <cell r="AT594">
            <v>0</v>
          </cell>
        </row>
        <row r="595">
          <cell r="F595" t="str">
            <v/>
          </cell>
          <cell r="G595" t="str">
            <v>03</v>
          </cell>
          <cell r="I595" t="str">
            <v>　　１０人～　１９人</v>
          </cell>
          <cell r="J595">
            <v>1</v>
          </cell>
          <cell r="K595">
            <v>13</v>
          </cell>
          <cell r="L595">
            <v>10</v>
          </cell>
          <cell r="M595">
            <v>3</v>
          </cell>
          <cell r="N595">
            <v>13</v>
          </cell>
          <cell r="O595">
            <v>10</v>
          </cell>
          <cell r="P595">
            <v>3</v>
          </cell>
          <cell r="Q595">
            <v>0</v>
          </cell>
          <cell r="R595">
            <v>0</v>
          </cell>
          <cell r="S595">
            <v>0</v>
          </cell>
          <cell r="T595">
            <v>0</v>
          </cell>
          <cell r="U595">
            <v>0</v>
          </cell>
          <cell r="V595">
            <v>0</v>
          </cell>
          <cell r="W595">
            <v>0</v>
          </cell>
          <cell r="X595">
            <v>0</v>
          </cell>
          <cell r="Y595">
            <v>0</v>
          </cell>
          <cell r="Z595">
            <v>0</v>
          </cell>
          <cell r="AA595">
            <v>5339</v>
          </cell>
          <cell r="AB595">
            <v>4542</v>
          </cell>
          <cell r="AC595">
            <v>0</v>
          </cell>
          <cell r="AD595">
            <v>0</v>
          </cell>
          <cell r="AE595">
            <v>0</v>
          </cell>
          <cell r="AF595">
            <v>0</v>
          </cell>
          <cell r="AG595">
            <v>0</v>
          </cell>
          <cell r="AH595">
            <v>0</v>
          </cell>
          <cell r="AI595">
            <v>0</v>
          </cell>
          <cell r="AJ595">
            <v>14438</v>
          </cell>
          <cell r="AK595">
            <v>14438</v>
          </cell>
          <cell r="AL595">
            <v>0</v>
          </cell>
          <cell r="AM595">
            <v>0</v>
          </cell>
          <cell r="AN595">
            <v>0</v>
          </cell>
          <cell r="AO595">
            <v>0</v>
          </cell>
          <cell r="AP595">
            <v>0</v>
          </cell>
          <cell r="AQ595">
            <v>733</v>
          </cell>
          <cell r="AR595">
            <v>9163</v>
          </cell>
          <cell r="AS595">
            <v>0</v>
          </cell>
          <cell r="AT595">
            <v>0</v>
          </cell>
        </row>
        <row r="596">
          <cell r="F596" t="str">
            <v>2662</v>
          </cell>
          <cell r="G596" t="str">
            <v/>
          </cell>
          <cell r="H596" t="str">
            <v>金属加工機械製造業（金属工作機械を除く）</v>
          </cell>
          <cell r="J596">
            <v>2</v>
          </cell>
          <cell r="K596">
            <v>42</v>
          </cell>
          <cell r="L596">
            <v>34</v>
          </cell>
          <cell r="M596">
            <v>8</v>
          </cell>
          <cell r="N596">
            <v>42</v>
          </cell>
          <cell r="O596">
            <v>34</v>
          </cell>
          <cell r="P596">
            <v>8</v>
          </cell>
          <cell r="Q596">
            <v>0</v>
          </cell>
          <cell r="R596">
            <v>0</v>
          </cell>
          <cell r="S596">
            <v>0</v>
          </cell>
          <cell r="T596">
            <v>0</v>
          </cell>
          <cell r="U596">
            <v>0</v>
          </cell>
          <cell r="V596">
            <v>0</v>
          </cell>
          <cell r="W596">
            <v>0</v>
          </cell>
          <cell r="X596">
            <v>0</v>
          </cell>
          <cell r="Y596">
            <v>0</v>
          </cell>
          <cell r="Z596">
            <v>0</v>
          </cell>
          <cell r="AA596">
            <v>25406</v>
          </cell>
          <cell r="AB596">
            <v>60101</v>
          </cell>
          <cell r="AC596">
            <v>0</v>
          </cell>
          <cell r="AD596">
            <v>0</v>
          </cell>
          <cell r="AE596">
            <v>0</v>
          </cell>
          <cell r="AF596">
            <v>0</v>
          </cell>
          <cell r="AG596">
            <v>0</v>
          </cell>
          <cell r="AH596">
            <v>0</v>
          </cell>
          <cell r="AI596">
            <v>27</v>
          </cell>
          <cell r="AJ596">
            <v>121011</v>
          </cell>
          <cell r="AK596">
            <v>120482</v>
          </cell>
          <cell r="AL596">
            <v>268</v>
          </cell>
          <cell r="AM596">
            <v>0</v>
          </cell>
          <cell r="AN596">
            <v>0</v>
          </cell>
          <cell r="AO596">
            <v>261</v>
          </cell>
          <cell r="AP596">
            <v>0</v>
          </cell>
          <cell r="AQ596">
            <v>2667</v>
          </cell>
          <cell r="AR596">
            <v>58243</v>
          </cell>
          <cell r="AS596">
            <v>0</v>
          </cell>
          <cell r="AT596">
            <v>0</v>
          </cell>
        </row>
        <row r="597">
          <cell r="F597" t="str">
            <v/>
          </cell>
          <cell r="G597" t="str">
            <v>03</v>
          </cell>
          <cell r="I597" t="str">
            <v>　　１０人～　１９人</v>
          </cell>
          <cell r="J597">
            <v>1</v>
          </cell>
          <cell r="K597">
            <v>17</v>
          </cell>
          <cell r="L597">
            <v>15</v>
          </cell>
          <cell r="M597">
            <v>2</v>
          </cell>
          <cell r="N597">
            <v>17</v>
          </cell>
          <cell r="O597">
            <v>15</v>
          </cell>
          <cell r="P597">
            <v>2</v>
          </cell>
          <cell r="Q597">
            <v>0</v>
          </cell>
          <cell r="R597">
            <v>0</v>
          </cell>
          <cell r="S597">
            <v>0</v>
          </cell>
          <cell r="T597">
            <v>0</v>
          </cell>
          <cell r="U597">
            <v>0</v>
          </cell>
          <cell r="V597">
            <v>0</v>
          </cell>
          <cell r="W597">
            <v>0</v>
          </cell>
          <cell r="X597">
            <v>0</v>
          </cell>
          <cell r="Y597">
            <v>0</v>
          </cell>
          <cell r="Z597">
            <v>0</v>
          </cell>
          <cell r="AA597">
            <v>7756</v>
          </cell>
          <cell r="AB597">
            <v>10103</v>
          </cell>
          <cell r="AC597">
            <v>0</v>
          </cell>
          <cell r="AD597">
            <v>0</v>
          </cell>
          <cell r="AE597">
            <v>0</v>
          </cell>
          <cell r="AF597">
            <v>0</v>
          </cell>
          <cell r="AG597">
            <v>0</v>
          </cell>
          <cell r="AH597">
            <v>0</v>
          </cell>
          <cell r="AI597">
            <v>19</v>
          </cell>
          <cell r="AJ597">
            <v>23363</v>
          </cell>
          <cell r="AK597">
            <v>22834</v>
          </cell>
          <cell r="AL597">
            <v>268</v>
          </cell>
          <cell r="AM597">
            <v>0</v>
          </cell>
          <cell r="AN597">
            <v>0</v>
          </cell>
          <cell r="AO597">
            <v>261</v>
          </cell>
          <cell r="AP597">
            <v>0</v>
          </cell>
          <cell r="AQ597">
            <v>982</v>
          </cell>
          <cell r="AR597">
            <v>12278</v>
          </cell>
          <cell r="AS597">
            <v>0</v>
          </cell>
          <cell r="AT597">
            <v>0</v>
          </cell>
        </row>
        <row r="598">
          <cell r="F598" t="str">
            <v/>
          </cell>
          <cell r="G598" t="str">
            <v>04</v>
          </cell>
          <cell r="I598" t="str">
            <v>　　２０人～　２９人</v>
          </cell>
          <cell r="J598">
            <v>1</v>
          </cell>
          <cell r="K598">
            <v>25</v>
          </cell>
          <cell r="L598">
            <v>19</v>
          </cell>
          <cell r="M598">
            <v>6</v>
          </cell>
          <cell r="N598">
            <v>25</v>
          </cell>
          <cell r="O598">
            <v>19</v>
          </cell>
          <cell r="P598">
            <v>6</v>
          </cell>
          <cell r="Q598">
            <v>0</v>
          </cell>
          <cell r="R598">
            <v>0</v>
          </cell>
          <cell r="S598">
            <v>0</v>
          </cell>
          <cell r="T598">
            <v>0</v>
          </cell>
          <cell r="U598">
            <v>0</v>
          </cell>
          <cell r="V598">
            <v>0</v>
          </cell>
          <cell r="W598">
            <v>0</v>
          </cell>
          <cell r="X598">
            <v>0</v>
          </cell>
          <cell r="Y598">
            <v>0</v>
          </cell>
          <cell r="Z598">
            <v>0</v>
          </cell>
          <cell r="AA598">
            <v>17650</v>
          </cell>
          <cell r="AB598">
            <v>49998</v>
          </cell>
          <cell r="AC598">
            <v>0</v>
          </cell>
          <cell r="AD598">
            <v>0</v>
          </cell>
          <cell r="AE598">
            <v>0</v>
          </cell>
          <cell r="AF598">
            <v>0</v>
          </cell>
          <cell r="AG598">
            <v>0</v>
          </cell>
          <cell r="AH598">
            <v>0</v>
          </cell>
          <cell r="AI598">
            <v>8</v>
          </cell>
          <cell r="AJ598">
            <v>97648</v>
          </cell>
          <cell r="AK598">
            <v>97648</v>
          </cell>
          <cell r="AL598">
            <v>0</v>
          </cell>
          <cell r="AM598">
            <v>0</v>
          </cell>
          <cell r="AN598">
            <v>0</v>
          </cell>
          <cell r="AO598">
            <v>0</v>
          </cell>
          <cell r="AP598">
            <v>0</v>
          </cell>
          <cell r="AQ598">
            <v>1685</v>
          </cell>
          <cell r="AR598">
            <v>45965</v>
          </cell>
          <cell r="AS598">
            <v>0</v>
          </cell>
          <cell r="AT598">
            <v>0</v>
          </cell>
        </row>
        <row r="599">
          <cell r="F599" t="str">
            <v>2663</v>
          </cell>
          <cell r="G599" t="str">
            <v/>
          </cell>
          <cell r="H599" t="str">
            <v>金属工作機械用・金属加工機械用部分品・附属品製造業（機械工具，金型を除く）</v>
          </cell>
          <cell r="J599">
            <v>16</v>
          </cell>
          <cell r="K599">
            <v>208</v>
          </cell>
          <cell r="L599">
            <v>168</v>
          </cell>
          <cell r="M599">
            <v>40</v>
          </cell>
          <cell r="N599">
            <v>208</v>
          </cell>
          <cell r="O599">
            <v>139</v>
          </cell>
          <cell r="P599">
            <v>29</v>
          </cell>
          <cell r="Q599">
            <v>22</v>
          </cell>
          <cell r="R599">
            <v>11</v>
          </cell>
          <cell r="S599">
            <v>7</v>
          </cell>
          <cell r="T599">
            <v>0</v>
          </cell>
          <cell r="U599">
            <v>0</v>
          </cell>
          <cell r="V599">
            <v>0</v>
          </cell>
          <cell r="W599">
            <v>0</v>
          </cell>
          <cell r="X599">
            <v>0</v>
          </cell>
          <cell r="Y599">
            <v>0</v>
          </cell>
          <cell r="Z599">
            <v>0</v>
          </cell>
          <cell r="AA599">
            <v>85190</v>
          </cell>
          <cell r="AB599">
            <v>162293</v>
          </cell>
          <cell r="AC599">
            <v>30173</v>
          </cell>
          <cell r="AD599">
            <v>200</v>
          </cell>
          <cell r="AE599">
            <v>1659</v>
          </cell>
          <cell r="AF599">
            <v>39072</v>
          </cell>
          <cell r="AG599">
            <v>0</v>
          </cell>
          <cell r="AH599">
            <v>0</v>
          </cell>
          <cell r="AI599">
            <v>2</v>
          </cell>
          <cell r="AJ599">
            <v>364387</v>
          </cell>
          <cell r="AK599">
            <v>278208</v>
          </cell>
          <cell r="AL599">
            <v>82393</v>
          </cell>
          <cell r="AM599">
            <v>0</v>
          </cell>
          <cell r="AN599">
            <v>0</v>
          </cell>
          <cell r="AO599">
            <v>3786</v>
          </cell>
          <cell r="AP599">
            <v>0</v>
          </cell>
          <cell r="AQ599">
            <v>14244</v>
          </cell>
          <cell r="AR599">
            <v>187850</v>
          </cell>
          <cell r="AS599">
            <v>172407</v>
          </cell>
          <cell r="AT599">
            <v>89502</v>
          </cell>
        </row>
        <row r="600">
          <cell r="F600" t="str">
            <v/>
          </cell>
          <cell r="G600" t="str">
            <v>02</v>
          </cell>
          <cell r="I600" t="str">
            <v>　　　４人～　　９人</v>
          </cell>
          <cell r="J600">
            <v>12</v>
          </cell>
          <cell r="K600">
            <v>72</v>
          </cell>
          <cell r="L600">
            <v>51</v>
          </cell>
          <cell r="M600">
            <v>21</v>
          </cell>
          <cell r="N600">
            <v>72</v>
          </cell>
          <cell r="O600">
            <v>44</v>
          </cell>
          <cell r="P600">
            <v>15</v>
          </cell>
          <cell r="Q600">
            <v>7</v>
          </cell>
          <cell r="R600">
            <v>6</v>
          </cell>
          <cell r="S600">
            <v>0</v>
          </cell>
          <cell r="T600">
            <v>0</v>
          </cell>
          <cell r="U600">
            <v>0</v>
          </cell>
          <cell r="V600">
            <v>0</v>
          </cell>
          <cell r="W600">
            <v>0</v>
          </cell>
          <cell r="X600">
            <v>0</v>
          </cell>
          <cell r="Y600">
            <v>0</v>
          </cell>
          <cell r="Z600">
            <v>0</v>
          </cell>
          <cell r="AA600">
            <v>26627</v>
          </cell>
          <cell r="AB600">
            <v>33311</v>
          </cell>
          <cell r="AC600">
            <v>0</v>
          </cell>
          <cell r="AD600">
            <v>0</v>
          </cell>
          <cell r="AE600">
            <v>0</v>
          </cell>
          <cell r="AF600">
            <v>0</v>
          </cell>
          <cell r="AG600">
            <v>0</v>
          </cell>
          <cell r="AH600">
            <v>0</v>
          </cell>
          <cell r="AI600">
            <v>2</v>
          </cell>
          <cell r="AJ600">
            <v>90385</v>
          </cell>
          <cell r="AK600">
            <v>29229</v>
          </cell>
          <cell r="AL600">
            <v>57370</v>
          </cell>
          <cell r="AM600">
            <v>0</v>
          </cell>
          <cell r="AN600">
            <v>0</v>
          </cell>
          <cell r="AO600">
            <v>3786</v>
          </cell>
          <cell r="AP600">
            <v>0</v>
          </cell>
          <cell r="AQ600">
            <v>4227</v>
          </cell>
          <cell r="AR600">
            <v>52847</v>
          </cell>
          <cell r="AS600">
            <v>0</v>
          </cell>
          <cell r="AT600">
            <v>0</v>
          </cell>
        </row>
        <row r="601">
          <cell r="F601" t="str">
            <v/>
          </cell>
          <cell r="G601" t="str">
            <v>03</v>
          </cell>
          <cell r="I601" t="str">
            <v>　　１０人～　１９人</v>
          </cell>
          <cell r="J601">
            <v>2</v>
          </cell>
          <cell r="K601">
            <v>33</v>
          </cell>
          <cell r="L601">
            <v>28</v>
          </cell>
          <cell r="M601">
            <v>5</v>
          </cell>
          <cell r="N601">
            <v>33</v>
          </cell>
          <cell r="O601">
            <v>23</v>
          </cell>
          <cell r="P601">
            <v>2</v>
          </cell>
          <cell r="Q601">
            <v>5</v>
          </cell>
          <cell r="R601">
            <v>3</v>
          </cell>
          <cell r="S601">
            <v>0</v>
          </cell>
          <cell r="T601">
            <v>0</v>
          </cell>
          <cell r="U601">
            <v>0</v>
          </cell>
          <cell r="V601">
            <v>0</v>
          </cell>
          <cell r="W601">
            <v>0</v>
          </cell>
          <cell r="X601">
            <v>0</v>
          </cell>
          <cell r="Y601">
            <v>0</v>
          </cell>
          <cell r="Z601">
            <v>0</v>
          </cell>
          <cell r="AA601">
            <v>6460</v>
          </cell>
          <cell r="AB601">
            <v>13836</v>
          </cell>
          <cell r="AC601">
            <v>0</v>
          </cell>
          <cell r="AD601">
            <v>0</v>
          </cell>
          <cell r="AE601">
            <v>0</v>
          </cell>
          <cell r="AF601">
            <v>0</v>
          </cell>
          <cell r="AG601">
            <v>0</v>
          </cell>
          <cell r="AH601">
            <v>0</v>
          </cell>
          <cell r="AI601">
            <v>0</v>
          </cell>
          <cell r="AJ601">
            <v>35135</v>
          </cell>
          <cell r="AK601">
            <v>35135</v>
          </cell>
          <cell r="AL601">
            <v>0</v>
          </cell>
          <cell r="AM601">
            <v>0</v>
          </cell>
          <cell r="AN601">
            <v>0</v>
          </cell>
          <cell r="AO601">
            <v>0</v>
          </cell>
          <cell r="AP601">
            <v>0</v>
          </cell>
          <cell r="AQ601">
            <v>1578</v>
          </cell>
          <cell r="AR601">
            <v>19721</v>
          </cell>
          <cell r="AS601">
            <v>0</v>
          </cell>
          <cell r="AT601">
            <v>0</v>
          </cell>
        </row>
        <row r="602">
          <cell r="F602" t="str">
            <v/>
          </cell>
          <cell r="G602" t="str">
            <v>04</v>
          </cell>
          <cell r="I602" t="str">
            <v>　　２０人～　２９人</v>
          </cell>
          <cell r="J602">
            <v>1</v>
          </cell>
          <cell r="K602">
            <v>28</v>
          </cell>
          <cell r="L602">
            <v>23</v>
          </cell>
          <cell r="M602">
            <v>5</v>
          </cell>
          <cell r="N602">
            <v>28</v>
          </cell>
          <cell r="O602">
            <v>8</v>
          </cell>
          <cell r="P602">
            <v>3</v>
          </cell>
          <cell r="Q602">
            <v>8</v>
          </cell>
          <cell r="R602">
            <v>2</v>
          </cell>
          <cell r="S602">
            <v>7</v>
          </cell>
          <cell r="T602">
            <v>0</v>
          </cell>
          <cell r="U602">
            <v>0</v>
          </cell>
          <cell r="V602">
            <v>0</v>
          </cell>
          <cell r="W602">
            <v>0</v>
          </cell>
          <cell r="X602">
            <v>0</v>
          </cell>
          <cell r="Y602">
            <v>0</v>
          </cell>
          <cell r="Z602">
            <v>0</v>
          </cell>
          <cell r="AA602">
            <v>6907</v>
          </cell>
          <cell r="AB602">
            <v>44042</v>
          </cell>
          <cell r="AC602">
            <v>0</v>
          </cell>
          <cell r="AD602">
            <v>0</v>
          </cell>
          <cell r="AE602">
            <v>0</v>
          </cell>
          <cell r="AF602">
            <v>0</v>
          </cell>
          <cell r="AG602">
            <v>0</v>
          </cell>
          <cell r="AH602">
            <v>0</v>
          </cell>
          <cell r="AI602">
            <v>0</v>
          </cell>
          <cell r="AJ602">
            <v>65110</v>
          </cell>
          <cell r="AK602">
            <v>40087</v>
          </cell>
          <cell r="AL602">
            <v>25023</v>
          </cell>
          <cell r="AM602">
            <v>0</v>
          </cell>
          <cell r="AN602">
            <v>0</v>
          </cell>
          <cell r="AO602">
            <v>0</v>
          </cell>
          <cell r="AP602">
            <v>0</v>
          </cell>
          <cell r="AQ602">
            <v>1561</v>
          </cell>
          <cell r="AR602">
            <v>19507</v>
          </cell>
          <cell r="AS602">
            <v>0</v>
          </cell>
          <cell r="AT602">
            <v>0</v>
          </cell>
        </row>
        <row r="603">
          <cell r="F603" t="str">
            <v/>
          </cell>
          <cell r="G603" t="str">
            <v>06</v>
          </cell>
          <cell r="I603" t="str">
            <v>　　５０人～　９９人</v>
          </cell>
          <cell r="J603">
            <v>1</v>
          </cell>
          <cell r="K603">
            <v>75</v>
          </cell>
          <cell r="L603">
            <v>66</v>
          </cell>
          <cell r="M603">
            <v>9</v>
          </cell>
          <cell r="N603">
            <v>75</v>
          </cell>
          <cell r="O603">
            <v>64</v>
          </cell>
          <cell r="P603">
            <v>9</v>
          </cell>
          <cell r="Q603">
            <v>2</v>
          </cell>
          <cell r="R603">
            <v>0</v>
          </cell>
          <cell r="S603">
            <v>0</v>
          </cell>
          <cell r="T603">
            <v>0</v>
          </cell>
          <cell r="U603">
            <v>0</v>
          </cell>
          <cell r="V603">
            <v>0</v>
          </cell>
          <cell r="W603">
            <v>0</v>
          </cell>
          <cell r="X603">
            <v>0</v>
          </cell>
          <cell r="Y603">
            <v>0</v>
          </cell>
          <cell r="Z603">
            <v>0</v>
          </cell>
          <cell r="AA603">
            <v>45196</v>
          </cell>
          <cell r="AB603">
            <v>71104</v>
          </cell>
          <cell r="AC603">
            <v>30173</v>
          </cell>
          <cell r="AD603">
            <v>200</v>
          </cell>
          <cell r="AE603">
            <v>1659</v>
          </cell>
          <cell r="AF603">
            <v>39072</v>
          </cell>
          <cell r="AG603">
            <v>0</v>
          </cell>
          <cell r="AH603">
            <v>0</v>
          </cell>
          <cell r="AI603">
            <v>0</v>
          </cell>
          <cell r="AJ603">
            <v>173757</v>
          </cell>
          <cell r="AK603">
            <v>173757</v>
          </cell>
          <cell r="AL603">
            <v>0</v>
          </cell>
          <cell r="AM603">
            <v>0</v>
          </cell>
          <cell r="AN603">
            <v>0</v>
          </cell>
          <cell r="AO603">
            <v>0</v>
          </cell>
          <cell r="AP603">
            <v>0</v>
          </cell>
          <cell r="AQ603">
            <v>6878</v>
          </cell>
          <cell r="AR603">
            <v>95775</v>
          </cell>
          <cell r="AS603">
            <v>172407</v>
          </cell>
          <cell r="AT603">
            <v>89502</v>
          </cell>
        </row>
        <row r="604">
          <cell r="F604" t="str">
            <v>2664</v>
          </cell>
          <cell r="G604" t="str">
            <v/>
          </cell>
          <cell r="H604" t="str">
            <v>機械工具製造業（粉末や金業を除く）</v>
          </cell>
          <cell r="J604">
            <v>3</v>
          </cell>
          <cell r="K604">
            <v>43</v>
          </cell>
          <cell r="L604">
            <v>34</v>
          </cell>
          <cell r="M604">
            <v>9</v>
          </cell>
          <cell r="N604">
            <v>43</v>
          </cell>
          <cell r="O604">
            <v>32</v>
          </cell>
          <cell r="P604">
            <v>9</v>
          </cell>
          <cell r="Q604">
            <v>2</v>
          </cell>
          <cell r="R604">
            <v>0</v>
          </cell>
          <cell r="S604">
            <v>0</v>
          </cell>
          <cell r="T604">
            <v>0</v>
          </cell>
          <cell r="U604">
            <v>0</v>
          </cell>
          <cell r="V604">
            <v>0</v>
          </cell>
          <cell r="W604">
            <v>0</v>
          </cell>
          <cell r="X604">
            <v>0</v>
          </cell>
          <cell r="Y604">
            <v>0</v>
          </cell>
          <cell r="Z604">
            <v>0</v>
          </cell>
          <cell r="AA604">
            <v>16733</v>
          </cell>
          <cell r="AB604">
            <v>11032</v>
          </cell>
          <cell r="AC604">
            <v>0</v>
          </cell>
          <cell r="AD604">
            <v>0</v>
          </cell>
          <cell r="AE604">
            <v>0</v>
          </cell>
          <cell r="AF604">
            <v>0</v>
          </cell>
          <cell r="AG604">
            <v>0</v>
          </cell>
          <cell r="AH604">
            <v>0</v>
          </cell>
          <cell r="AI604">
            <v>0</v>
          </cell>
          <cell r="AJ604">
            <v>44566</v>
          </cell>
          <cell r="AK604">
            <v>16676</v>
          </cell>
          <cell r="AL604">
            <v>27890</v>
          </cell>
          <cell r="AM604">
            <v>0</v>
          </cell>
          <cell r="AN604">
            <v>0</v>
          </cell>
          <cell r="AO604">
            <v>0</v>
          </cell>
          <cell r="AP604">
            <v>0</v>
          </cell>
          <cell r="AQ604">
            <v>2484</v>
          </cell>
          <cell r="AR604">
            <v>31050</v>
          </cell>
          <cell r="AS604">
            <v>0</v>
          </cell>
          <cell r="AT604">
            <v>0</v>
          </cell>
        </row>
        <row r="605">
          <cell r="F605" t="str">
            <v/>
          </cell>
          <cell r="G605" t="str">
            <v>02</v>
          </cell>
          <cell r="I605" t="str">
            <v>　　　４人～　　９人</v>
          </cell>
          <cell r="J605">
            <v>1</v>
          </cell>
          <cell r="K605">
            <v>5</v>
          </cell>
          <cell r="L605">
            <v>4</v>
          </cell>
          <cell r="M605">
            <v>1</v>
          </cell>
          <cell r="N605">
            <v>5</v>
          </cell>
          <cell r="O605">
            <v>4</v>
          </cell>
          <cell r="P605">
            <v>1</v>
          </cell>
          <cell r="Q605">
            <v>0</v>
          </cell>
          <cell r="R605">
            <v>0</v>
          </cell>
          <cell r="S605">
            <v>0</v>
          </cell>
          <cell r="T605">
            <v>0</v>
          </cell>
          <cell r="U605">
            <v>0</v>
          </cell>
          <cell r="V605">
            <v>0</v>
          </cell>
          <cell r="W605">
            <v>0</v>
          </cell>
          <cell r="X605">
            <v>0</v>
          </cell>
          <cell r="Y605">
            <v>0</v>
          </cell>
          <cell r="Z605">
            <v>0</v>
          </cell>
          <cell r="AA605">
            <v>1200</v>
          </cell>
          <cell r="AB605">
            <v>3348</v>
          </cell>
          <cell r="AC605">
            <v>0</v>
          </cell>
          <cell r="AD605">
            <v>0</v>
          </cell>
          <cell r="AE605">
            <v>0</v>
          </cell>
          <cell r="AF605">
            <v>0</v>
          </cell>
          <cell r="AG605">
            <v>0</v>
          </cell>
          <cell r="AH605">
            <v>0</v>
          </cell>
          <cell r="AI605">
            <v>0</v>
          </cell>
          <cell r="AJ605">
            <v>9180</v>
          </cell>
          <cell r="AK605">
            <v>9180</v>
          </cell>
          <cell r="AL605">
            <v>0</v>
          </cell>
          <cell r="AM605">
            <v>0</v>
          </cell>
          <cell r="AN605">
            <v>0</v>
          </cell>
          <cell r="AO605">
            <v>0</v>
          </cell>
          <cell r="AP605">
            <v>0</v>
          </cell>
          <cell r="AQ605">
            <v>432</v>
          </cell>
          <cell r="AR605">
            <v>5400</v>
          </cell>
          <cell r="AS605">
            <v>0</v>
          </cell>
          <cell r="AT605">
            <v>0</v>
          </cell>
        </row>
        <row r="606">
          <cell r="F606" t="str">
            <v/>
          </cell>
          <cell r="G606" t="str">
            <v>03</v>
          </cell>
          <cell r="I606" t="str">
            <v>　　１０人～　１９人</v>
          </cell>
          <cell r="J606">
            <v>1</v>
          </cell>
          <cell r="K606">
            <v>15</v>
          </cell>
          <cell r="L606">
            <v>12</v>
          </cell>
          <cell r="M606">
            <v>3</v>
          </cell>
          <cell r="N606">
            <v>15</v>
          </cell>
          <cell r="O606">
            <v>12</v>
          </cell>
          <cell r="P606">
            <v>3</v>
          </cell>
          <cell r="Q606">
            <v>0</v>
          </cell>
          <cell r="R606">
            <v>0</v>
          </cell>
          <cell r="S606">
            <v>0</v>
          </cell>
          <cell r="T606">
            <v>0</v>
          </cell>
          <cell r="U606">
            <v>0</v>
          </cell>
          <cell r="V606">
            <v>0</v>
          </cell>
          <cell r="W606">
            <v>0</v>
          </cell>
          <cell r="X606">
            <v>0</v>
          </cell>
          <cell r="Y606">
            <v>0</v>
          </cell>
          <cell r="Z606">
            <v>0</v>
          </cell>
          <cell r="AA606">
            <v>6557</v>
          </cell>
          <cell r="AB606">
            <v>1960</v>
          </cell>
          <cell r="AC606">
            <v>0</v>
          </cell>
          <cell r="AD606">
            <v>0</v>
          </cell>
          <cell r="AE606">
            <v>0</v>
          </cell>
          <cell r="AF606">
            <v>0</v>
          </cell>
          <cell r="AG606">
            <v>0</v>
          </cell>
          <cell r="AH606">
            <v>0</v>
          </cell>
          <cell r="AI606">
            <v>0</v>
          </cell>
          <cell r="AJ606">
            <v>16670</v>
          </cell>
          <cell r="AK606">
            <v>0</v>
          </cell>
          <cell r="AL606">
            <v>16670</v>
          </cell>
          <cell r="AM606">
            <v>0</v>
          </cell>
          <cell r="AN606">
            <v>0</v>
          </cell>
          <cell r="AO606">
            <v>0</v>
          </cell>
          <cell r="AP606">
            <v>0</v>
          </cell>
          <cell r="AQ606">
            <v>1090</v>
          </cell>
          <cell r="AR606">
            <v>13620</v>
          </cell>
          <cell r="AS606">
            <v>0</v>
          </cell>
          <cell r="AT606">
            <v>0</v>
          </cell>
        </row>
        <row r="607">
          <cell r="F607" t="str">
            <v/>
          </cell>
          <cell r="G607" t="str">
            <v>04</v>
          </cell>
          <cell r="I607" t="str">
            <v>　　２０人～　２９人</v>
          </cell>
          <cell r="J607">
            <v>1</v>
          </cell>
          <cell r="K607">
            <v>23</v>
          </cell>
          <cell r="L607">
            <v>18</v>
          </cell>
          <cell r="M607">
            <v>5</v>
          </cell>
          <cell r="N607">
            <v>23</v>
          </cell>
          <cell r="O607">
            <v>16</v>
          </cell>
          <cell r="P607">
            <v>5</v>
          </cell>
          <cell r="Q607">
            <v>2</v>
          </cell>
          <cell r="R607">
            <v>0</v>
          </cell>
          <cell r="S607">
            <v>0</v>
          </cell>
          <cell r="T607">
            <v>0</v>
          </cell>
          <cell r="U607">
            <v>0</v>
          </cell>
          <cell r="V607">
            <v>0</v>
          </cell>
          <cell r="W607">
            <v>0</v>
          </cell>
          <cell r="X607">
            <v>0</v>
          </cell>
          <cell r="Y607">
            <v>0</v>
          </cell>
          <cell r="Z607">
            <v>0</v>
          </cell>
          <cell r="AA607">
            <v>8976</v>
          </cell>
          <cell r="AB607">
            <v>5724</v>
          </cell>
          <cell r="AC607">
            <v>0</v>
          </cell>
          <cell r="AD607">
            <v>0</v>
          </cell>
          <cell r="AE607">
            <v>0</v>
          </cell>
          <cell r="AF607">
            <v>0</v>
          </cell>
          <cell r="AG607">
            <v>0</v>
          </cell>
          <cell r="AH607">
            <v>0</v>
          </cell>
          <cell r="AI607">
            <v>0</v>
          </cell>
          <cell r="AJ607">
            <v>18716</v>
          </cell>
          <cell r="AK607">
            <v>7496</v>
          </cell>
          <cell r="AL607">
            <v>11220</v>
          </cell>
          <cell r="AM607">
            <v>0</v>
          </cell>
          <cell r="AN607">
            <v>0</v>
          </cell>
          <cell r="AO607">
            <v>0</v>
          </cell>
          <cell r="AP607">
            <v>0</v>
          </cell>
          <cell r="AQ607">
            <v>962</v>
          </cell>
          <cell r="AR607">
            <v>12030</v>
          </cell>
          <cell r="AS607">
            <v>0</v>
          </cell>
          <cell r="AT607">
            <v>0</v>
          </cell>
        </row>
        <row r="608">
          <cell r="F608" t="str">
            <v>267</v>
          </cell>
          <cell r="G608" t="str">
            <v/>
          </cell>
          <cell r="H608" t="str">
            <v>半導体・フラットパネルディスプレイ製造装置製造業</v>
          </cell>
          <cell r="J608">
            <v>5</v>
          </cell>
          <cell r="K608">
            <v>66</v>
          </cell>
          <cell r="L608">
            <v>42</v>
          </cell>
          <cell r="M608">
            <v>24</v>
          </cell>
          <cell r="N608">
            <v>65</v>
          </cell>
          <cell r="O608">
            <v>40</v>
          </cell>
          <cell r="P608">
            <v>16</v>
          </cell>
          <cell r="Q608">
            <v>1</v>
          </cell>
          <cell r="R608">
            <v>5</v>
          </cell>
          <cell r="S608">
            <v>0</v>
          </cell>
          <cell r="T608">
            <v>3</v>
          </cell>
          <cell r="U608">
            <v>1</v>
          </cell>
          <cell r="V608">
            <v>1</v>
          </cell>
          <cell r="W608">
            <v>0</v>
          </cell>
          <cell r="X608">
            <v>4</v>
          </cell>
          <cell r="Y608">
            <v>0</v>
          </cell>
          <cell r="Z608">
            <v>0</v>
          </cell>
          <cell r="AA608">
            <v>36029</v>
          </cell>
          <cell r="AB608">
            <v>115860</v>
          </cell>
          <cell r="AC608">
            <v>0</v>
          </cell>
          <cell r="AD608">
            <v>0</v>
          </cell>
          <cell r="AE608">
            <v>0</v>
          </cell>
          <cell r="AF608">
            <v>0</v>
          </cell>
          <cell r="AG608">
            <v>0</v>
          </cell>
          <cell r="AH608">
            <v>0</v>
          </cell>
          <cell r="AI608">
            <v>0</v>
          </cell>
          <cell r="AJ608">
            <v>185929</v>
          </cell>
          <cell r="AK608">
            <v>185486</v>
          </cell>
          <cell r="AL608">
            <v>443</v>
          </cell>
          <cell r="AM608">
            <v>0</v>
          </cell>
          <cell r="AN608">
            <v>0</v>
          </cell>
          <cell r="AO608">
            <v>0</v>
          </cell>
          <cell r="AP608">
            <v>0</v>
          </cell>
          <cell r="AQ608">
            <v>4844</v>
          </cell>
          <cell r="AR608">
            <v>65225</v>
          </cell>
          <cell r="AS608">
            <v>0</v>
          </cell>
          <cell r="AT608">
            <v>0</v>
          </cell>
        </row>
        <row r="609">
          <cell r="F609" t="str">
            <v/>
          </cell>
          <cell r="G609" t="str">
            <v>02</v>
          </cell>
          <cell r="I609" t="str">
            <v>　　　４人～　　９人</v>
          </cell>
          <cell r="J609">
            <v>3</v>
          </cell>
          <cell r="K609">
            <v>21</v>
          </cell>
          <cell r="L609">
            <v>16</v>
          </cell>
          <cell r="M609">
            <v>5</v>
          </cell>
          <cell r="N609">
            <v>20</v>
          </cell>
          <cell r="O609">
            <v>14</v>
          </cell>
          <cell r="P609">
            <v>4</v>
          </cell>
          <cell r="Q609">
            <v>1</v>
          </cell>
          <cell r="R609">
            <v>1</v>
          </cell>
          <cell r="S609">
            <v>0</v>
          </cell>
          <cell r="T609">
            <v>0</v>
          </cell>
          <cell r="U609">
            <v>1</v>
          </cell>
          <cell r="V609">
            <v>1</v>
          </cell>
          <cell r="W609">
            <v>0</v>
          </cell>
          <cell r="X609">
            <v>4</v>
          </cell>
          <cell r="Y609">
            <v>0</v>
          </cell>
          <cell r="Z609">
            <v>0</v>
          </cell>
          <cell r="AA609">
            <v>15955</v>
          </cell>
          <cell r="AB609">
            <v>75279</v>
          </cell>
          <cell r="AC609">
            <v>0</v>
          </cell>
          <cell r="AD609">
            <v>0</v>
          </cell>
          <cell r="AE609">
            <v>0</v>
          </cell>
          <cell r="AF609">
            <v>0</v>
          </cell>
          <cell r="AG609">
            <v>0</v>
          </cell>
          <cell r="AH609">
            <v>0</v>
          </cell>
          <cell r="AI609">
            <v>0</v>
          </cell>
          <cell r="AJ609">
            <v>103264</v>
          </cell>
          <cell r="AK609">
            <v>102821</v>
          </cell>
          <cell r="AL609">
            <v>443</v>
          </cell>
          <cell r="AM609">
            <v>0</v>
          </cell>
          <cell r="AN609">
            <v>0</v>
          </cell>
          <cell r="AO609">
            <v>0</v>
          </cell>
          <cell r="AP609">
            <v>0</v>
          </cell>
          <cell r="AQ609">
            <v>2073</v>
          </cell>
          <cell r="AR609">
            <v>25912</v>
          </cell>
          <cell r="AS609">
            <v>0</v>
          </cell>
          <cell r="AT609">
            <v>0</v>
          </cell>
        </row>
        <row r="610">
          <cell r="F610" t="str">
            <v/>
          </cell>
          <cell r="G610" t="str">
            <v>03</v>
          </cell>
          <cell r="I610" t="str">
            <v>　　１０人～　１９人</v>
          </cell>
          <cell r="J610">
            <v>1</v>
          </cell>
          <cell r="K610">
            <v>19</v>
          </cell>
          <cell r="L610">
            <v>14</v>
          </cell>
          <cell r="M610">
            <v>5</v>
          </cell>
          <cell r="N610">
            <v>19</v>
          </cell>
          <cell r="O610">
            <v>14</v>
          </cell>
          <cell r="P610">
            <v>3</v>
          </cell>
          <cell r="Q610">
            <v>0</v>
          </cell>
          <cell r="R610">
            <v>2</v>
          </cell>
          <cell r="S610">
            <v>0</v>
          </cell>
          <cell r="T610">
            <v>0</v>
          </cell>
          <cell r="U610">
            <v>0</v>
          </cell>
          <cell r="V610">
            <v>0</v>
          </cell>
          <cell r="W610">
            <v>0</v>
          </cell>
          <cell r="X610">
            <v>0</v>
          </cell>
          <cell r="Y610">
            <v>0</v>
          </cell>
          <cell r="Z610">
            <v>0</v>
          </cell>
          <cell r="AA610">
            <v>11029</v>
          </cell>
          <cell r="AB610">
            <v>23633</v>
          </cell>
          <cell r="AC610">
            <v>0</v>
          </cell>
          <cell r="AD610">
            <v>0</v>
          </cell>
          <cell r="AE610">
            <v>0</v>
          </cell>
          <cell r="AF610">
            <v>0</v>
          </cell>
          <cell r="AG610">
            <v>0</v>
          </cell>
          <cell r="AH610">
            <v>0</v>
          </cell>
          <cell r="AI610">
            <v>0</v>
          </cell>
          <cell r="AJ610">
            <v>48391</v>
          </cell>
          <cell r="AK610">
            <v>48391</v>
          </cell>
          <cell r="AL610">
            <v>0</v>
          </cell>
          <cell r="AM610">
            <v>0</v>
          </cell>
          <cell r="AN610">
            <v>0</v>
          </cell>
          <cell r="AO610">
            <v>0</v>
          </cell>
          <cell r="AP610">
            <v>0</v>
          </cell>
          <cell r="AQ610">
            <v>1834</v>
          </cell>
          <cell r="AR610">
            <v>22924</v>
          </cell>
          <cell r="AS610">
            <v>0</v>
          </cell>
          <cell r="AT610">
            <v>0</v>
          </cell>
        </row>
        <row r="611">
          <cell r="F611" t="str">
            <v/>
          </cell>
          <cell r="G611" t="str">
            <v>04</v>
          </cell>
          <cell r="I611" t="str">
            <v>　　２０人～　２９人</v>
          </cell>
          <cell r="J611">
            <v>1</v>
          </cell>
          <cell r="K611">
            <v>26</v>
          </cell>
          <cell r="L611">
            <v>12</v>
          </cell>
          <cell r="M611">
            <v>14</v>
          </cell>
          <cell r="N611">
            <v>26</v>
          </cell>
          <cell r="O611">
            <v>12</v>
          </cell>
          <cell r="P611">
            <v>9</v>
          </cell>
          <cell r="Q611">
            <v>0</v>
          </cell>
          <cell r="R611">
            <v>2</v>
          </cell>
          <cell r="S611">
            <v>0</v>
          </cell>
          <cell r="T611">
            <v>3</v>
          </cell>
          <cell r="U611">
            <v>0</v>
          </cell>
          <cell r="V611">
            <v>0</v>
          </cell>
          <cell r="W611">
            <v>0</v>
          </cell>
          <cell r="X611">
            <v>0</v>
          </cell>
          <cell r="Y611">
            <v>0</v>
          </cell>
          <cell r="Z611">
            <v>0</v>
          </cell>
          <cell r="AA611">
            <v>9045</v>
          </cell>
          <cell r="AB611">
            <v>16948</v>
          </cell>
          <cell r="AC611">
            <v>0</v>
          </cell>
          <cell r="AD611">
            <v>0</v>
          </cell>
          <cell r="AE611">
            <v>0</v>
          </cell>
          <cell r="AF611">
            <v>0</v>
          </cell>
          <cell r="AG611">
            <v>0</v>
          </cell>
          <cell r="AH611">
            <v>0</v>
          </cell>
          <cell r="AI611">
            <v>0</v>
          </cell>
          <cell r="AJ611">
            <v>34274</v>
          </cell>
          <cell r="AK611">
            <v>34274</v>
          </cell>
          <cell r="AL611">
            <v>0</v>
          </cell>
          <cell r="AM611">
            <v>0</v>
          </cell>
          <cell r="AN611">
            <v>0</v>
          </cell>
          <cell r="AO611">
            <v>0</v>
          </cell>
          <cell r="AP611">
            <v>0</v>
          </cell>
          <cell r="AQ611">
            <v>937</v>
          </cell>
          <cell r="AR611">
            <v>16389</v>
          </cell>
          <cell r="AS611">
            <v>0</v>
          </cell>
          <cell r="AT611">
            <v>0</v>
          </cell>
        </row>
        <row r="612">
          <cell r="F612" t="str">
            <v>2671</v>
          </cell>
          <cell r="G612" t="str">
            <v/>
          </cell>
          <cell r="H612" t="str">
            <v>半導体製造装置製造業</v>
          </cell>
          <cell r="J612">
            <v>3</v>
          </cell>
          <cell r="K612">
            <v>50</v>
          </cell>
          <cell r="L612">
            <v>28</v>
          </cell>
          <cell r="M612">
            <v>22</v>
          </cell>
          <cell r="N612">
            <v>49</v>
          </cell>
          <cell r="O612">
            <v>26</v>
          </cell>
          <cell r="P612">
            <v>14</v>
          </cell>
          <cell r="Q612">
            <v>1</v>
          </cell>
          <cell r="R612">
            <v>5</v>
          </cell>
          <cell r="S612">
            <v>0</v>
          </cell>
          <cell r="T612">
            <v>3</v>
          </cell>
          <cell r="U612">
            <v>1</v>
          </cell>
          <cell r="V612">
            <v>1</v>
          </cell>
          <cell r="W612">
            <v>0</v>
          </cell>
          <cell r="X612">
            <v>0</v>
          </cell>
          <cell r="Y612">
            <v>0</v>
          </cell>
          <cell r="Z612">
            <v>0</v>
          </cell>
          <cell r="AA612">
            <v>20514</v>
          </cell>
          <cell r="AB612">
            <v>45981</v>
          </cell>
          <cell r="AC612">
            <v>0</v>
          </cell>
          <cell r="AD612">
            <v>0</v>
          </cell>
          <cell r="AE612">
            <v>0</v>
          </cell>
          <cell r="AF612">
            <v>0</v>
          </cell>
          <cell r="AG612">
            <v>0</v>
          </cell>
          <cell r="AH612">
            <v>0</v>
          </cell>
          <cell r="AI612">
            <v>0</v>
          </cell>
          <cell r="AJ612">
            <v>88929</v>
          </cell>
          <cell r="AK612">
            <v>88486</v>
          </cell>
          <cell r="AL612">
            <v>443</v>
          </cell>
          <cell r="AM612">
            <v>0</v>
          </cell>
          <cell r="AN612">
            <v>0</v>
          </cell>
          <cell r="AO612">
            <v>0</v>
          </cell>
          <cell r="AP612">
            <v>0</v>
          </cell>
          <cell r="AQ612">
            <v>2835</v>
          </cell>
          <cell r="AR612">
            <v>40113</v>
          </cell>
          <cell r="AS612">
            <v>0</v>
          </cell>
          <cell r="AT612">
            <v>0</v>
          </cell>
        </row>
        <row r="613">
          <cell r="F613" t="str">
            <v/>
          </cell>
          <cell r="G613" t="str">
            <v>02</v>
          </cell>
          <cell r="I613" t="str">
            <v>　　　４人～　　９人</v>
          </cell>
          <cell r="J613">
            <v>1</v>
          </cell>
          <cell r="K613">
            <v>5</v>
          </cell>
          <cell r="L613">
            <v>2</v>
          </cell>
          <cell r="M613">
            <v>3</v>
          </cell>
          <cell r="N613">
            <v>4</v>
          </cell>
          <cell r="O613">
            <v>0</v>
          </cell>
          <cell r="P613">
            <v>2</v>
          </cell>
          <cell r="Q613">
            <v>1</v>
          </cell>
          <cell r="R613">
            <v>1</v>
          </cell>
          <cell r="S613">
            <v>0</v>
          </cell>
          <cell r="T613">
            <v>0</v>
          </cell>
          <cell r="U613">
            <v>1</v>
          </cell>
          <cell r="V613">
            <v>1</v>
          </cell>
          <cell r="W613">
            <v>0</v>
          </cell>
          <cell r="X613">
            <v>0</v>
          </cell>
          <cell r="Y613">
            <v>0</v>
          </cell>
          <cell r="Z613">
            <v>0</v>
          </cell>
          <cell r="AA613">
            <v>440</v>
          </cell>
          <cell r="AB613">
            <v>5400</v>
          </cell>
          <cell r="AC613">
            <v>0</v>
          </cell>
          <cell r="AD613">
            <v>0</v>
          </cell>
          <cell r="AE613">
            <v>0</v>
          </cell>
          <cell r="AF613">
            <v>0</v>
          </cell>
          <cell r="AG613">
            <v>0</v>
          </cell>
          <cell r="AH613">
            <v>0</v>
          </cell>
          <cell r="AI613">
            <v>0</v>
          </cell>
          <cell r="AJ613">
            <v>6264</v>
          </cell>
          <cell r="AK613">
            <v>5821</v>
          </cell>
          <cell r="AL613">
            <v>443</v>
          </cell>
          <cell r="AM613">
            <v>0</v>
          </cell>
          <cell r="AN613">
            <v>0</v>
          </cell>
          <cell r="AO613">
            <v>0</v>
          </cell>
          <cell r="AP613">
            <v>0</v>
          </cell>
          <cell r="AQ613">
            <v>64</v>
          </cell>
          <cell r="AR613">
            <v>800</v>
          </cell>
          <cell r="AS613">
            <v>0</v>
          </cell>
          <cell r="AT613">
            <v>0</v>
          </cell>
        </row>
        <row r="614">
          <cell r="F614" t="str">
            <v/>
          </cell>
          <cell r="G614" t="str">
            <v>03</v>
          </cell>
          <cell r="I614" t="str">
            <v>　　１０人～　１９人</v>
          </cell>
          <cell r="J614">
            <v>1</v>
          </cell>
          <cell r="K614">
            <v>19</v>
          </cell>
          <cell r="L614">
            <v>14</v>
          </cell>
          <cell r="M614">
            <v>5</v>
          </cell>
          <cell r="N614">
            <v>19</v>
          </cell>
          <cell r="O614">
            <v>14</v>
          </cell>
          <cell r="P614">
            <v>3</v>
          </cell>
          <cell r="Q614">
            <v>0</v>
          </cell>
          <cell r="R614">
            <v>2</v>
          </cell>
          <cell r="S614">
            <v>0</v>
          </cell>
          <cell r="T614">
            <v>0</v>
          </cell>
          <cell r="U614">
            <v>0</v>
          </cell>
          <cell r="V614">
            <v>0</v>
          </cell>
          <cell r="W614">
            <v>0</v>
          </cell>
          <cell r="X614">
            <v>0</v>
          </cell>
          <cell r="Y614">
            <v>0</v>
          </cell>
          <cell r="Z614">
            <v>0</v>
          </cell>
          <cell r="AA614">
            <v>11029</v>
          </cell>
          <cell r="AB614">
            <v>23633</v>
          </cell>
          <cell r="AC614">
            <v>0</v>
          </cell>
          <cell r="AD614">
            <v>0</v>
          </cell>
          <cell r="AE614">
            <v>0</v>
          </cell>
          <cell r="AF614">
            <v>0</v>
          </cell>
          <cell r="AG614">
            <v>0</v>
          </cell>
          <cell r="AH614">
            <v>0</v>
          </cell>
          <cell r="AI614">
            <v>0</v>
          </cell>
          <cell r="AJ614">
            <v>48391</v>
          </cell>
          <cell r="AK614">
            <v>48391</v>
          </cell>
          <cell r="AL614">
            <v>0</v>
          </cell>
          <cell r="AM614">
            <v>0</v>
          </cell>
          <cell r="AN614">
            <v>0</v>
          </cell>
          <cell r="AO614">
            <v>0</v>
          </cell>
          <cell r="AP614">
            <v>0</v>
          </cell>
          <cell r="AQ614">
            <v>1834</v>
          </cell>
          <cell r="AR614">
            <v>22924</v>
          </cell>
          <cell r="AS614">
            <v>0</v>
          </cell>
          <cell r="AT614">
            <v>0</v>
          </cell>
        </row>
        <row r="615">
          <cell r="F615" t="str">
            <v/>
          </cell>
          <cell r="G615" t="str">
            <v>04</v>
          </cell>
          <cell r="I615" t="str">
            <v>　　２０人～　２９人</v>
          </cell>
          <cell r="J615">
            <v>1</v>
          </cell>
          <cell r="K615">
            <v>26</v>
          </cell>
          <cell r="L615">
            <v>12</v>
          </cell>
          <cell r="M615">
            <v>14</v>
          </cell>
          <cell r="N615">
            <v>26</v>
          </cell>
          <cell r="O615">
            <v>12</v>
          </cell>
          <cell r="P615">
            <v>9</v>
          </cell>
          <cell r="Q615">
            <v>0</v>
          </cell>
          <cell r="R615">
            <v>2</v>
          </cell>
          <cell r="S615">
            <v>0</v>
          </cell>
          <cell r="T615">
            <v>3</v>
          </cell>
          <cell r="U615">
            <v>0</v>
          </cell>
          <cell r="V615">
            <v>0</v>
          </cell>
          <cell r="W615">
            <v>0</v>
          </cell>
          <cell r="X615">
            <v>0</v>
          </cell>
          <cell r="Y615">
            <v>0</v>
          </cell>
          <cell r="Z615">
            <v>0</v>
          </cell>
          <cell r="AA615">
            <v>9045</v>
          </cell>
          <cell r="AB615">
            <v>16948</v>
          </cell>
          <cell r="AC615">
            <v>0</v>
          </cell>
          <cell r="AD615">
            <v>0</v>
          </cell>
          <cell r="AE615">
            <v>0</v>
          </cell>
          <cell r="AF615">
            <v>0</v>
          </cell>
          <cell r="AG615">
            <v>0</v>
          </cell>
          <cell r="AH615">
            <v>0</v>
          </cell>
          <cell r="AI615">
            <v>0</v>
          </cell>
          <cell r="AJ615">
            <v>34274</v>
          </cell>
          <cell r="AK615">
            <v>34274</v>
          </cell>
          <cell r="AL615">
            <v>0</v>
          </cell>
          <cell r="AM615">
            <v>0</v>
          </cell>
          <cell r="AN615">
            <v>0</v>
          </cell>
          <cell r="AO615">
            <v>0</v>
          </cell>
          <cell r="AP615">
            <v>0</v>
          </cell>
          <cell r="AQ615">
            <v>937</v>
          </cell>
          <cell r="AR615">
            <v>16389</v>
          </cell>
          <cell r="AS615">
            <v>0</v>
          </cell>
          <cell r="AT615">
            <v>0</v>
          </cell>
        </row>
        <row r="616">
          <cell r="F616" t="str">
            <v>2672</v>
          </cell>
          <cell r="G616" t="str">
            <v/>
          </cell>
          <cell r="H616" t="str">
            <v>フラットパネルディスプレイ製造装置製造業</v>
          </cell>
          <cell r="J616">
            <v>2</v>
          </cell>
          <cell r="K616">
            <v>16</v>
          </cell>
          <cell r="L616">
            <v>14</v>
          </cell>
          <cell r="M616">
            <v>2</v>
          </cell>
          <cell r="N616">
            <v>16</v>
          </cell>
          <cell r="O616">
            <v>14</v>
          </cell>
          <cell r="P616">
            <v>2</v>
          </cell>
          <cell r="Q616">
            <v>0</v>
          </cell>
          <cell r="R616">
            <v>0</v>
          </cell>
          <cell r="S616">
            <v>0</v>
          </cell>
          <cell r="T616">
            <v>0</v>
          </cell>
          <cell r="U616">
            <v>0</v>
          </cell>
          <cell r="V616">
            <v>0</v>
          </cell>
          <cell r="W616">
            <v>0</v>
          </cell>
          <cell r="X616">
            <v>4</v>
          </cell>
          <cell r="Y616">
            <v>0</v>
          </cell>
          <cell r="Z616">
            <v>0</v>
          </cell>
          <cell r="AA616">
            <v>15515</v>
          </cell>
          <cell r="AB616">
            <v>69879</v>
          </cell>
          <cell r="AC616">
            <v>0</v>
          </cell>
          <cell r="AD616">
            <v>0</v>
          </cell>
          <cell r="AE616">
            <v>0</v>
          </cell>
          <cell r="AF616">
            <v>0</v>
          </cell>
          <cell r="AG616">
            <v>0</v>
          </cell>
          <cell r="AH616">
            <v>0</v>
          </cell>
          <cell r="AI616">
            <v>0</v>
          </cell>
          <cell r="AJ616">
            <v>97000</v>
          </cell>
          <cell r="AK616">
            <v>97000</v>
          </cell>
          <cell r="AL616">
            <v>0</v>
          </cell>
          <cell r="AM616">
            <v>0</v>
          </cell>
          <cell r="AN616">
            <v>0</v>
          </cell>
          <cell r="AO616">
            <v>0</v>
          </cell>
          <cell r="AP616">
            <v>0</v>
          </cell>
          <cell r="AQ616">
            <v>2009</v>
          </cell>
          <cell r="AR616">
            <v>25112</v>
          </cell>
          <cell r="AS616">
            <v>0</v>
          </cell>
          <cell r="AT616">
            <v>0</v>
          </cell>
        </row>
        <row r="617">
          <cell r="F617" t="str">
            <v/>
          </cell>
          <cell r="G617" t="str">
            <v>02</v>
          </cell>
          <cell r="I617" t="str">
            <v>　　　４人～　　９人</v>
          </cell>
          <cell r="J617">
            <v>2</v>
          </cell>
          <cell r="K617">
            <v>16</v>
          </cell>
          <cell r="L617">
            <v>14</v>
          </cell>
          <cell r="M617">
            <v>2</v>
          </cell>
          <cell r="N617">
            <v>16</v>
          </cell>
          <cell r="O617">
            <v>14</v>
          </cell>
          <cell r="P617">
            <v>2</v>
          </cell>
          <cell r="Q617">
            <v>0</v>
          </cell>
          <cell r="R617">
            <v>0</v>
          </cell>
          <cell r="S617">
            <v>0</v>
          </cell>
          <cell r="T617">
            <v>0</v>
          </cell>
          <cell r="U617">
            <v>0</v>
          </cell>
          <cell r="V617">
            <v>0</v>
          </cell>
          <cell r="W617">
            <v>0</v>
          </cell>
          <cell r="X617">
            <v>4</v>
          </cell>
          <cell r="Y617">
            <v>0</v>
          </cell>
          <cell r="Z617">
            <v>0</v>
          </cell>
          <cell r="AA617">
            <v>15515</v>
          </cell>
          <cell r="AB617">
            <v>69879</v>
          </cell>
          <cell r="AC617">
            <v>0</v>
          </cell>
          <cell r="AD617">
            <v>0</v>
          </cell>
          <cell r="AE617">
            <v>0</v>
          </cell>
          <cell r="AF617">
            <v>0</v>
          </cell>
          <cell r="AG617">
            <v>0</v>
          </cell>
          <cell r="AH617">
            <v>0</v>
          </cell>
          <cell r="AI617">
            <v>0</v>
          </cell>
          <cell r="AJ617">
            <v>97000</v>
          </cell>
          <cell r="AK617">
            <v>97000</v>
          </cell>
          <cell r="AL617">
            <v>0</v>
          </cell>
          <cell r="AM617">
            <v>0</v>
          </cell>
          <cell r="AN617">
            <v>0</v>
          </cell>
          <cell r="AO617">
            <v>0</v>
          </cell>
          <cell r="AP617">
            <v>0</v>
          </cell>
          <cell r="AQ617">
            <v>2009</v>
          </cell>
          <cell r="AR617">
            <v>25112</v>
          </cell>
          <cell r="AS617">
            <v>0</v>
          </cell>
          <cell r="AT617">
            <v>0</v>
          </cell>
        </row>
        <row r="618">
          <cell r="F618" t="str">
            <v>269</v>
          </cell>
          <cell r="G618" t="str">
            <v/>
          </cell>
          <cell r="H618" t="str">
            <v>その他の生産用機械・同部分品製造業</v>
          </cell>
          <cell r="J618">
            <v>41</v>
          </cell>
          <cell r="K618">
            <v>376</v>
          </cell>
          <cell r="L618">
            <v>299</v>
          </cell>
          <cell r="M618">
            <v>77</v>
          </cell>
          <cell r="N618">
            <v>375</v>
          </cell>
          <cell r="O618">
            <v>283</v>
          </cell>
          <cell r="P618">
            <v>51</v>
          </cell>
          <cell r="Q618">
            <v>10</v>
          </cell>
          <cell r="R618">
            <v>23</v>
          </cell>
          <cell r="S618">
            <v>5</v>
          </cell>
          <cell r="T618">
            <v>3</v>
          </cell>
          <cell r="U618">
            <v>1</v>
          </cell>
          <cell r="V618">
            <v>1</v>
          </cell>
          <cell r="W618">
            <v>0</v>
          </cell>
          <cell r="X618">
            <v>1</v>
          </cell>
          <cell r="Y618">
            <v>0</v>
          </cell>
          <cell r="Z618">
            <v>0</v>
          </cell>
          <cell r="AA618">
            <v>160553</v>
          </cell>
          <cell r="AB618">
            <v>284980</v>
          </cell>
          <cell r="AC618">
            <v>15441</v>
          </cell>
          <cell r="AD618">
            <v>0</v>
          </cell>
          <cell r="AE618">
            <v>1680</v>
          </cell>
          <cell r="AF618">
            <v>7970</v>
          </cell>
          <cell r="AG618">
            <v>0</v>
          </cell>
          <cell r="AH618">
            <v>0</v>
          </cell>
          <cell r="AI618">
            <v>97</v>
          </cell>
          <cell r="AJ618">
            <v>602066</v>
          </cell>
          <cell r="AK618">
            <v>532892</v>
          </cell>
          <cell r="AL618">
            <v>63518</v>
          </cell>
          <cell r="AM618">
            <v>2041</v>
          </cell>
          <cell r="AN618">
            <v>2431</v>
          </cell>
          <cell r="AO618">
            <v>1184</v>
          </cell>
          <cell r="AP618">
            <v>0</v>
          </cell>
          <cell r="AQ618">
            <v>23010</v>
          </cell>
          <cell r="AR618">
            <v>294076</v>
          </cell>
          <cell r="AS618">
            <v>53641</v>
          </cell>
          <cell r="AT618">
            <v>24671</v>
          </cell>
        </row>
        <row r="619">
          <cell r="F619" t="str">
            <v/>
          </cell>
          <cell r="G619" t="str">
            <v>02</v>
          </cell>
          <cell r="I619" t="str">
            <v>　　　４人～　　９人</v>
          </cell>
          <cell r="J619">
            <v>29</v>
          </cell>
          <cell r="K619">
            <v>180</v>
          </cell>
          <cell r="L619">
            <v>139</v>
          </cell>
          <cell r="M619">
            <v>41</v>
          </cell>
          <cell r="N619">
            <v>179</v>
          </cell>
          <cell r="O619">
            <v>133</v>
          </cell>
          <cell r="P619">
            <v>27</v>
          </cell>
          <cell r="Q619">
            <v>5</v>
          </cell>
          <cell r="R619">
            <v>14</v>
          </cell>
          <cell r="S619">
            <v>0</v>
          </cell>
          <cell r="T619">
            <v>0</v>
          </cell>
          <cell r="U619">
            <v>1</v>
          </cell>
          <cell r="V619">
            <v>1</v>
          </cell>
          <cell r="W619">
            <v>0</v>
          </cell>
          <cell r="X619">
            <v>0</v>
          </cell>
          <cell r="Y619">
            <v>0</v>
          </cell>
          <cell r="Z619">
            <v>0</v>
          </cell>
          <cell r="AA619">
            <v>80717</v>
          </cell>
          <cell r="AB619">
            <v>106770</v>
          </cell>
          <cell r="AC619">
            <v>0</v>
          </cell>
          <cell r="AD619">
            <v>0</v>
          </cell>
          <cell r="AE619">
            <v>0</v>
          </cell>
          <cell r="AF619">
            <v>0</v>
          </cell>
          <cell r="AG619">
            <v>0</v>
          </cell>
          <cell r="AH619">
            <v>0</v>
          </cell>
          <cell r="AI619">
            <v>15</v>
          </cell>
          <cell r="AJ619">
            <v>266195</v>
          </cell>
          <cell r="AK619">
            <v>210603</v>
          </cell>
          <cell r="AL619">
            <v>52367</v>
          </cell>
          <cell r="AM619">
            <v>2041</v>
          </cell>
          <cell r="AN619">
            <v>0</v>
          </cell>
          <cell r="AO619">
            <v>1184</v>
          </cell>
          <cell r="AP619">
            <v>0</v>
          </cell>
          <cell r="AQ619">
            <v>11480</v>
          </cell>
          <cell r="AR619">
            <v>147945</v>
          </cell>
          <cell r="AS619">
            <v>0</v>
          </cell>
          <cell r="AT619">
            <v>0</v>
          </cell>
        </row>
        <row r="620">
          <cell r="F620" t="str">
            <v/>
          </cell>
          <cell r="G620" t="str">
            <v>03</v>
          </cell>
          <cell r="I620" t="str">
            <v>　　１０人～　１９人</v>
          </cell>
          <cell r="J620">
            <v>9</v>
          </cell>
          <cell r="K620">
            <v>108</v>
          </cell>
          <cell r="L620">
            <v>87</v>
          </cell>
          <cell r="M620">
            <v>21</v>
          </cell>
          <cell r="N620">
            <v>108</v>
          </cell>
          <cell r="O620">
            <v>85</v>
          </cell>
          <cell r="P620">
            <v>16</v>
          </cell>
          <cell r="Q620">
            <v>2</v>
          </cell>
          <cell r="R620">
            <v>5</v>
          </cell>
          <cell r="S620">
            <v>0</v>
          </cell>
          <cell r="T620">
            <v>0</v>
          </cell>
          <cell r="U620">
            <v>0</v>
          </cell>
          <cell r="V620">
            <v>0</v>
          </cell>
          <cell r="W620">
            <v>0</v>
          </cell>
          <cell r="X620">
            <v>0</v>
          </cell>
          <cell r="Y620">
            <v>0</v>
          </cell>
          <cell r="Z620">
            <v>0</v>
          </cell>
          <cell r="AA620">
            <v>46191</v>
          </cell>
          <cell r="AB620">
            <v>96414</v>
          </cell>
          <cell r="AC620">
            <v>0</v>
          </cell>
          <cell r="AD620">
            <v>0</v>
          </cell>
          <cell r="AE620">
            <v>0</v>
          </cell>
          <cell r="AF620">
            <v>0</v>
          </cell>
          <cell r="AG620">
            <v>0</v>
          </cell>
          <cell r="AH620">
            <v>0</v>
          </cell>
          <cell r="AI620">
            <v>0</v>
          </cell>
          <cell r="AJ620">
            <v>201218</v>
          </cell>
          <cell r="AK620">
            <v>193631</v>
          </cell>
          <cell r="AL620">
            <v>7587</v>
          </cell>
          <cell r="AM620">
            <v>0</v>
          </cell>
          <cell r="AN620">
            <v>0</v>
          </cell>
          <cell r="AO620">
            <v>0</v>
          </cell>
          <cell r="AP620">
            <v>0</v>
          </cell>
          <cell r="AQ620">
            <v>7764</v>
          </cell>
          <cell r="AR620">
            <v>97040</v>
          </cell>
          <cell r="AS620">
            <v>0</v>
          </cell>
          <cell r="AT620">
            <v>0</v>
          </cell>
        </row>
        <row r="621">
          <cell r="F621" t="str">
            <v/>
          </cell>
          <cell r="G621" t="str">
            <v>04</v>
          </cell>
          <cell r="I621" t="str">
            <v>　　２０人～　２９人</v>
          </cell>
          <cell r="J621">
            <v>2</v>
          </cell>
          <cell r="K621">
            <v>42</v>
          </cell>
          <cell r="L621">
            <v>35</v>
          </cell>
          <cell r="M621">
            <v>7</v>
          </cell>
          <cell r="N621">
            <v>42</v>
          </cell>
          <cell r="O621">
            <v>28</v>
          </cell>
          <cell r="P621">
            <v>3</v>
          </cell>
          <cell r="Q621">
            <v>2</v>
          </cell>
          <cell r="R621">
            <v>2</v>
          </cell>
          <cell r="S621">
            <v>5</v>
          </cell>
          <cell r="T621">
            <v>2</v>
          </cell>
          <cell r="U621">
            <v>0</v>
          </cell>
          <cell r="V621">
            <v>0</v>
          </cell>
          <cell r="W621">
            <v>0</v>
          </cell>
          <cell r="X621">
            <v>1</v>
          </cell>
          <cell r="Y621">
            <v>0</v>
          </cell>
          <cell r="Z621">
            <v>0</v>
          </cell>
          <cell r="AA621">
            <v>19764</v>
          </cell>
          <cell r="AB621">
            <v>56705</v>
          </cell>
          <cell r="AC621">
            <v>0</v>
          </cell>
          <cell r="AD621">
            <v>0</v>
          </cell>
          <cell r="AE621">
            <v>0</v>
          </cell>
          <cell r="AF621">
            <v>0</v>
          </cell>
          <cell r="AG621">
            <v>0</v>
          </cell>
          <cell r="AH621">
            <v>0</v>
          </cell>
          <cell r="AI621">
            <v>82</v>
          </cell>
          <cell r="AJ621">
            <v>80979</v>
          </cell>
          <cell r="AK621">
            <v>74984</v>
          </cell>
          <cell r="AL621">
            <v>3564</v>
          </cell>
          <cell r="AM621">
            <v>0</v>
          </cell>
          <cell r="AN621">
            <v>2431</v>
          </cell>
          <cell r="AO621">
            <v>0</v>
          </cell>
          <cell r="AP621">
            <v>0</v>
          </cell>
          <cell r="AQ621">
            <v>1799</v>
          </cell>
          <cell r="AR621">
            <v>22475</v>
          </cell>
          <cell r="AS621">
            <v>0</v>
          </cell>
          <cell r="AT621">
            <v>0</v>
          </cell>
        </row>
        <row r="622">
          <cell r="F622" t="str">
            <v/>
          </cell>
          <cell r="G622" t="str">
            <v>05</v>
          </cell>
          <cell r="I622" t="str">
            <v>　　３０人～　４９人</v>
          </cell>
          <cell r="J622">
            <v>1</v>
          </cell>
          <cell r="K622">
            <v>46</v>
          </cell>
          <cell r="L622">
            <v>38</v>
          </cell>
          <cell r="M622">
            <v>8</v>
          </cell>
          <cell r="N622">
            <v>46</v>
          </cell>
          <cell r="O622">
            <v>37</v>
          </cell>
          <cell r="P622">
            <v>5</v>
          </cell>
          <cell r="Q622">
            <v>1</v>
          </cell>
          <cell r="R622">
            <v>2</v>
          </cell>
          <cell r="S622">
            <v>0</v>
          </cell>
          <cell r="T622">
            <v>1</v>
          </cell>
          <cell r="U622">
            <v>0</v>
          </cell>
          <cell r="V622">
            <v>0</v>
          </cell>
          <cell r="W622">
            <v>0</v>
          </cell>
          <cell r="X622">
            <v>0</v>
          </cell>
          <cell r="Y622">
            <v>0</v>
          </cell>
          <cell r="Z622">
            <v>0</v>
          </cell>
          <cell r="AA622">
            <v>13881</v>
          </cell>
          <cell r="AB622">
            <v>25091</v>
          </cell>
          <cell r="AC622">
            <v>15441</v>
          </cell>
          <cell r="AD622">
            <v>0</v>
          </cell>
          <cell r="AE622">
            <v>1680</v>
          </cell>
          <cell r="AF622">
            <v>7970</v>
          </cell>
          <cell r="AG622">
            <v>0</v>
          </cell>
          <cell r="AH622">
            <v>0</v>
          </cell>
          <cell r="AI622">
            <v>0</v>
          </cell>
          <cell r="AJ622">
            <v>53674</v>
          </cell>
          <cell r="AK622">
            <v>53674</v>
          </cell>
          <cell r="AL622">
            <v>0</v>
          </cell>
          <cell r="AM622">
            <v>0</v>
          </cell>
          <cell r="AN622">
            <v>0</v>
          </cell>
          <cell r="AO622">
            <v>0</v>
          </cell>
          <cell r="AP622">
            <v>0</v>
          </cell>
          <cell r="AQ622">
            <v>1967</v>
          </cell>
          <cell r="AR622">
            <v>26616</v>
          </cell>
          <cell r="AS622">
            <v>53641</v>
          </cell>
          <cell r="AT622">
            <v>24671</v>
          </cell>
        </row>
        <row r="623">
          <cell r="F623" t="str">
            <v>2691</v>
          </cell>
          <cell r="G623" t="str">
            <v/>
          </cell>
          <cell r="H623" t="str">
            <v>金属用金型・同部分品・附属品製造業</v>
          </cell>
          <cell r="J623">
            <v>17</v>
          </cell>
          <cell r="K623">
            <v>189</v>
          </cell>
          <cell r="L623">
            <v>158</v>
          </cell>
          <cell r="M623">
            <v>31</v>
          </cell>
          <cell r="N623">
            <v>188</v>
          </cell>
          <cell r="O623">
            <v>150</v>
          </cell>
          <cell r="P623">
            <v>19</v>
          </cell>
          <cell r="Q623">
            <v>6</v>
          </cell>
          <cell r="R623">
            <v>10</v>
          </cell>
          <cell r="S623">
            <v>1</v>
          </cell>
          <cell r="T623">
            <v>2</v>
          </cell>
          <cell r="U623">
            <v>1</v>
          </cell>
          <cell r="V623">
            <v>1</v>
          </cell>
          <cell r="W623">
            <v>0</v>
          </cell>
          <cell r="X623">
            <v>1</v>
          </cell>
          <cell r="Y623">
            <v>0</v>
          </cell>
          <cell r="Z623">
            <v>0</v>
          </cell>
          <cell r="AA623">
            <v>80000</v>
          </cell>
          <cell r="AB623">
            <v>149388</v>
          </cell>
          <cell r="AC623">
            <v>15441</v>
          </cell>
          <cell r="AD623">
            <v>0</v>
          </cell>
          <cell r="AE623">
            <v>1680</v>
          </cell>
          <cell r="AF623">
            <v>7970</v>
          </cell>
          <cell r="AG623">
            <v>0</v>
          </cell>
          <cell r="AH623">
            <v>0</v>
          </cell>
          <cell r="AI623">
            <v>97</v>
          </cell>
          <cell r="AJ623">
            <v>299174</v>
          </cell>
          <cell r="AK623">
            <v>260453</v>
          </cell>
          <cell r="AL623">
            <v>38180</v>
          </cell>
          <cell r="AM623">
            <v>541</v>
          </cell>
          <cell r="AN623">
            <v>0</v>
          </cell>
          <cell r="AO623">
            <v>0</v>
          </cell>
          <cell r="AP623">
            <v>0</v>
          </cell>
          <cell r="AQ623">
            <v>10617</v>
          </cell>
          <cell r="AR623">
            <v>139169</v>
          </cell>
          <cell r="AS623">
            <v>53641</v>
          </cell>
          <cell r="AT623">
            <v>24671</v>
          </cell>
        </row>
        <row r="624">
          <cell r="F624" t="str">
            <v/>
          </cell>
          <cell r="G624" t="str">
            <v>02</v>
          </cell>
          <cell r="I624" t="str">
            <v>　　　４人～　　９人</v>
          </cell>
          <cell r="J624">
            <v>10</v>
          </cell>
          <cell r="K624">
            <v>61</v>
          </cell>
          <cell r="L624">
            <v>50</v>
          </cell>
          <cell r="M624">
            <v>11</v>
          </cell>
          <cell r="N624">
            <v>60</v>
          </cell>
          <cell r="O624">
            <v>45</v>
          </cell>
          <cell r="P624">
            <v>7</v>
          </cell>
          <cell r="Q624">
            <v>4</v>
          </cell>
          <cell r="R624">
            <v>4</v>
          </cell>
          <cell r="S624">
            <v>0</v>
          </cell>
          <cell r="T624">
            <v>0</v>
          </cell>
          <cell r="U624">
            <v>1</v>
          </cell>
          <cell r="V624">
            <v>1</v>
          </cell>
          <cell r="W624">
            <v>0</v>
          </cell>
          <cell r="X624">
            <v>0</v>
          </cell>
          <cell r="Y624">
            <v>0</v>
          </cell>
          <cell r="Z624">
            <v>0</v>
          </cell>
          <cell r="AA624">
            <v>28899</v>
          </cell>
          <cell r="AB624">
            <v>32456</v>
          </cell>
          <cell r="AC624">
            <v>0</v>
          </cell>
          <cell r="AD624">
            <v>0</v>
          </cell>
          <cell r="AE624">
            <v>0</v>
          </cell>
          <cell r="AF624">
            <v>0</v>
          </cell>
          <cell r="AG624">
            <v>0</v>
          </cell>
          <cell r="AH624">
            <v>0</v>
          </cell>
          <cell r="AI624">
            <v>15</v>
          </cell>
          <cell r="AJ624">
            <v>92647</v>
          </cell>
          <cell r="AK624">
            <v>65077</v>
          </cell>
          <cell r="AL624">
            <v>27029</v>
          </cell>
          <cell r="AM624">
            <v>541</v>
          </cell>
          <cell r="AN624">
            <v>0</v>
          </cell>
          <cell r="AO624">
            <v>0</v>
          </cell>
          <cell r="AP624">
            <v>0</v>
          </cell>
          <cell r="AQ624">
            <v>4129</v>
          </cell>
          <cell r="AR624">
            <v>56062</v>
          </cell>
          <cell r="AS624">
            <v>0</v>
          </cell>
          <cell r="AT624">
            <v>0</v>
          </cell>
        </row>
        <row r="625">
          <cell r="F625" t="str">
            <v/>
          </cell>
          <cell r="G625" t="str">
            <v>03</v>
          </cell>
          <cell r="I625" t="str">
            <v>　　１０人～　１９人</v>
          </cell>
          <cell r="J625">
            <v>5</v>
          </cell>
          <cell r="K625">
            <v>60</v>
          </cell>
          <cell r="L625">
            <v>50</v>
          </cell>
          <cell r="M625">
            <v>10</v>
          </cell>
          <cell r="N625">
            <v>60</v>
          </cell>
          <cell r="O625">
            <v>49</v>
          </cell>
          <cell r="P625">
            <v>7</v>
          </cell>
          <cell r="Q625">
            <v>1</v>
          </cell>
          <cell r="R625">
            <v>3</v>
          </cell>
          <cell r="S625">
            <v>0</v>
          </cell>
          <cell r="T625">
            <v>0</v>
          </cell>
          <cell r="U625">
            <v>0</v>
          </cell>
          <cell r="V625">
            <v>0</v>
          </cell>
          <cell r="W625">
            <v>0</v>
          </cell>
          <cell r="X625">
            <v>0</v>
          </cell>
          <cell r="Y625">
            <v>0</v>
          </cell>
          <cell r="Z625">
            <v>0</v>
          </cell>
          <cell r="AA625">
            <v>24880</v>
          </cell>
          <cell r="AB625">
            <v>53253</v>
          </cell>
          <cell r="AC625">
            <v>0</v>
          </cell>
          <cell r="AD625">
            <v>0</v>
          </cell>
          <cell r="AE625">
            <v>0</v>
          </cell>
          <cell r="AF625">
            <v>0</v>
          </cell>
          <cell r="AG625">
            <v>0</v>
          </cell>
          <cell r="AH625">
            <v>0</v>
          </cell>
          <cell r="AI625">
            <v>0</v>
          </cell>
          <cell r="AJ625">
            <v>101693</v>
          </cell>
          <cell r="AK625">
            <v>94106</v>
          </cell>
          <cell r="AL625">
            <v>7587</v>
          </cell>
          <cell r="AM625">
            <v>0</v>
          </cell>
          <cell r="AN625">
            <v>0</v>
          </cell>
          <cell r="AO625">
            <v>0</v>
          </cell>
          <cell r="AP625">
            <v>0</v>
          </cell>
          <cell r="AQ625">
            <v>3589</v>
          </cell>
          <cell r="AR625">
            <v>44851</v>
          </cell>
          <cell r="AS625">
            <v>0</v>
          </cell>
          <cell r="AT625">
            <v>0</v>
          </cell>
        </row>
        <row r="626">
          <cell r="F626" t="str">
            <v/>
          </cell>
          <cell r="G626" t="str">
            <v>04</v>
          </cell>
          <cell r="I626" t="str">
            <v>　　２０人～　２９人</v>
          </cell>
          <cell r="J626">
            <v>1</v>
          </cell>
          <cell r="K626">
            <v>22</v>
          </cell>
          <cell r="L626">
            <v>20</v>
          </cell>
          <cell r="M626">
            <v>2</v>
          </cell>
          <cell r="N626">
            <v>22</v>
          </cell>
          <cell r="O626">
            <v>19</v>
          </cell>
          <cell r="P626">
            <v>0</v>
          </cell>
          <cell r="Q626">
            <v>0</v>
          </cell>
          <cell r="R626">
            <v>1</v>
          </cell>
          <cell r="S626">
            <v>1</v>
          </cell>
          <cell r="T626">
            <v>1</v>
          </cell>
          <cell r="U626">
            <v>0</v>
          </cell>
          <cell r="V626">
            <v>0</v>
          </cell>
          <cell r="W626">
            <v>0</v>
          </cell>
          <cell r="X626">
            <v>1</v>
          </cell>
          <cell r="Y626">
            <v>0</v>
          </cell>
          <cell r="Z626">
            <v>0</v>
          </cell>
          <cell r="AA626">
            <v>12340</v>
          </cell>
          <cell r="AB626">
            <v>38588</v>
          </cell>
          <cell r="AC626">
            <v>0</v>
          </cell>
          <cell r="AD626">
            <v>0</v>
          </cell>
          <cell r="AE626">
            <v>0</v>
          </cell>
          <cell r="AF626">
            <v>0</v>
          </cell>
          <cell r="AG626">
            <v>0</v>
          </cell>
          <cell r="AH626">
            <v>0</v>
          </cell>
          <cell r="AI626">
            <v>82</v>
          </cell>
          <cell r="AJ626">
            <v>51160</v>
          </cell>
          <cell r="AK626">
            <v>47596</v>
          </cell>
          <cell r="AL626">
            <v>3564</v>
          </cell>
          <cell r="AM626">
            <v>0</v>
          </cell>
          <cell r="AN626">
            <v>0</v>
          </cell>
          <cell r="AO626">
            <v>0</v>
          </cell>
          <cell r="AP626">
            <v>0</v>
          </cell>
          <cell r="AQ626">
            <v>932</v>
          </cell>
          <cell r="AR626">
            <v>11640</v>
          </cell>
          <cell r="AS626">
            <v>0</v>
          </cell>
          <cell r="AT626">
            <v>0</v>
          </cell>
        </row>
        <row r="627">
          <cell r="F627" t="str">
            <v/>
          </cell>
          <cell r="G627" t="str">
            <v>05</v>
          </cell>
          <cell r="I627" t="str">
            <v>　　３０人～　４９人</v>
          </cell>
          <cell r="J627">
            <v>1</v>
          </cell>
          <cell r="K627">
            <v>46</v>
          </cell>
          <cell r="L627">
            <v>38</v>
          </cell>
          <cell r="M627">
            <v>8</v>
          </cell>
          <cell r="N627">
            <v>46</v>
          </cell>
          <cell r="O627">
            <v>37</v>
          </cell>
          <cell r="P627">
            <v>5</v>
          </cell>
          <cell r="Q627">
            <v>1</v>
          </cell>
          <cell r="R627">
            <v>2</v>
          </cell>
          <cell r="S627">
            <v>0</v>
          </cell>
          <cell r="T627">
            <v>1</v>
          </cell>
          <cell r="U627">
            <v>0</v>
          </cell>
          <cell r="V627">
            <v>0</v>
          </cell>
          <cell r="W627">
            <v>0</v>
          </cell>
          <cell r="X627">
            <v>0</v>
          </cell>
          <cell r="Y627">
            <v>0</v>
          </cell>
          <cell r="Z627">
            <v>0</v>
          </cell>
          <cell r="AA627">
            <v>13881</v>
          </cell>
          <cell r="AB627">
            <v>25091</v>
          </cell>
          <cell r="AC627">
            <v>15441</v>
          </cell>
          <cell r="AD627">
            <v>0</v>
          </cell>
          <cell r="AE627">
            <v>1680</v>
          </cell>
          <cell r="AF627">
            <v>7970</v>
          </cell>
          <cell r="AG627">
            <v>0</v>
          </cell>
          <cell r="AH627">
            <v>0</v>
          </cell>
          <cell r="AI627">
            <v>0</v>
          </cell>
          <cell r="AJ627">
            <v>53674</v>
          </cell>
          <cell r="AK627">
            <v>53674</v>
          </cell>
          <cell r="AL627">
            <v>0</v>
          </cell>
          <cell r="AM627">
            <v>0</v>
          </cell>
          <cell r="AN627">
            <v>0</v>
          </cell>
          <cell r="AO627">
            <v>0</v>
          </cell>
          <cell r="AP627">
            <v>0</v>
          </cell>
          <cell r="AQ627">
            <v>1967</v>
          </cell>
          <cell r="AR627">
            <v>26616</v>
          </cell>
          <cell r="AS627">
            <v>53641</v>
          </cell>
          <cell r="AT627">
            <v>24671</v>
          </cell>
        </row>
        <row r="628">
          <cell r="F628" t="str">
            <v>2692</v>
          </cell>
          <cell r="G628" t="str">
            <v/>
          </cell>
          <cell r="H628" t="str">
            <v>非金属用金型・同部分品・附属品製造業</v>
          </cell>
          <cell r="J628">
            <v>11</v>
          </cell>
          <cell r="K628">
            <v>79</v>
          </cell>
          <cell r="L628">
            <v>68</v>
          </cell>
          <cell r="M628">
            <v>11</v>
          </cell>
          <cell r="N628">
            <v>79</v>
          </cell>
          <cell r="O628">
            <v>68</v>
          </cell>
          <cell r="P628">
            <v>8</v>
          </cell>
          <cell r="Q628">
            <v>0</v>
          </cell>
          <cell r="R628">
            <v>3</v>
          </cell>
          <cell r="S628">
            <v>0</v>
          </cell>
          <cell r="T628">
            <v>0</v>
          </cell>
          <cell r="U628">
            <v>0</v>
          </cell>
          <cell r="V628">
            <v>0</v>
          </cell>
          <cell r="W628">
            <v>0</v>
          </cell>
          <cell r="X628">
            <v>0</v>
          </cell>
          <cell r="Y628">
            <v>0</v>
          </cell>
          <cell r="Z628">
            <v>0</v>
          </cell>
          <cell r="AA628">
            <v>38128</v>
          </cell>
          <cell r="AB628">
            <v>38059</v>
          </cell>
          <cell r="AC628">
            <v>0</v>
          </cell>
          <cell r="AD628">
            <v>0</v>
          </cell>
          <cell r="AE628">
            <v>0</v>
          </cell>
          <cell r="AF628">
            <v>0</v>
          </cell>
          <cell r="AG628">
            <v>0</v>
          </cell>
          <cell r="AH628">
            <v>0</v>
          </cell>
          <cell r="AI628">
            <v>0</v>
          </cell>
          <cell r="AJ628">
            <v>116190</v>
          </cell>
          <cell r="AK628">
            <v>111046</v>
          </cell>
          <cell r="AL628">
            <v>5144</v>
          </cell>
          <cell r="AM628">
            <v>0</v>
          </cell>
          <cell r="AN628">
            <v>0</v>
          </cell>
          <cell r="AO628">
            <v>0</v>
          </cell>
          <cell r="AP628">
            <v>0</v>
          </cell>
          <cell r="AQ628">
            <v>5788</v>
          </cell>
          <cell r="AR628">
            <v>72343</v>
          </cell>
          <cell r="AS628">
            <v>0</v>
          </cell>
          <cell r="AT628">
            <v>0</v>
          </cell>
        </row>
        <row r="629">
          <cell r="F629" t="str">
            <v/>
          </cell>
          <cell r="G629" t="str">
            <v>02</v>
          </cell>
          <cell r="I629" t="str">
            <v>　　　４人～　　９人</v>
          </cell>
          <cell r="J629">
            <v>9</v>
          </cell>
          <cell r="K629">
            <v>53</v>
          </cell>
          <cell r="L629">
            <v>46</v>
          </cell>
          <cell r="M629">
            <v>7</v>
          </cell>
          <cell r="N629">
            <v>53</v>
          </cell>
          <cell r="O629">
            <v>46</v>
          </cell>
          <cell r="P629">
            <v>5</v>
          </cell>
          <cell r="Q629">
            <v>0</v>
          </cell>
          <cell r="R629">
            <v>2</v>
          </cell>
          <cell r="S629">
            <v>0</v>
          </cell>
          <cell r="T629">
            <v>0</v>
          </cell>
          <cell r="U629">
            <v>0</v>
          </cell>
          <cell r="V629">
            <v>0</v>
          </cell>
          <cell r="W629">
            <v>0</v>
          </cell>
          <cell r="X629">
            <v>0</v>
          </cell>
          <cell r="Y629">
            <v>0</v>
          </cell>
          <cell r="Z629">
            <v>0</v>
          </cell>
          <cell r="AA629">
            <v>26670</v>
          </cell>
          <cell r="AB629">
            <v>30316</v>
          </cell>
          <cell r="AC629">
            <v>0</v>
          </cell>
          <cell r="AD629">
            <v>0</v>
          </cell>
          <cell r="AE629">
            <v>0</v>
          </cell>
          <cell r="AF629">
            <v>0</v>
          </cell>
          <cell r="AG629">
            <v>0</v>
          </cell>
          <cell r="AH629">
            <v>0</v>
          </cell>
          <cell r="AI629">
            <v>0</v>
          </cell>
          <cell r="AJ629">
            <v>80257</v>
          </cell>
          <cell r="AK629">
            <v>75113</v>
          </cell>
          <cell r="AL629">
            <v>5144</v>
          </cell>
          <cell r="AM629">
            <v>0</v>
          </cell>
          <cell r="AN629">
            <v>0</v>
          </cell>
          <cell r="AO629">
            <v>0</v>
          </cell>
          <cell r="AP629">
            <v>0</v>
          </cell>
          <cell r="AQ629">
            <v>3700</v>
          </cell>
          <cell r="AR629">
            <v>46241</v>
          </cell>
          <cell r="AS629">
            <v>0</v>
          </cell>
          <cell r="AT629">
            <v>0</v>
          </cell>
        </row>
        <row r="630">
          <cell r="F630" t="str">
            <v/>
          </cell>
          <cell r="G630" t="str">
            <v>03</v>
          </cell>
          <cell r="I630" t="str">
            <v>　　１０人～　１９人</v>
          </cell>
          <cell r="J630">
            <v>2</v>
          </cell>
          <cell r="K630">
            <v>26</v>
          </cell>
          <cell r="L630">
            <v>22</v>
          </cell>
          <cell r="M630">
            <v>4</v>
          </cell>
          <cell r="N630">
            <v>26</v>
          </cell>
          <cell r="O630">
            <v>22</v>
          </cell>
          <cell r="P630">
            <v>3</v>
          </cell>
          <cell r="Q630">
            <v>0</v>
          </cell>
          <cell r="R630">
            <v>1</v>
          </cell>
          <cell r="S630">
            <v>0</v>
          </cell>
          <cell r="T630">
            <v>0</v>
          </cell>
          <cell r="U630">
            <v>0</v>
          </cell>
          <cell r="V630">
            <v>0</v>
          </cell>
          <cell r="W630">
            <v>0</v>
          </cell>
          <cell r="X630">
            <v>0</v>
          </cell>
          <cell r="Y630">
            <v>0</v>
          </cell>
          <cell r="Z630">
            <v>0</v>
          </cell>
          <cell r="AA630">
            <v>11458</v>
          </cell>
          <cell r="AB630">
            <v>7743</v>
          </cell>
          <cell r="AC630">
            <v>0</v>
          </cell>
          <cell r="AD630">
            <v>0</v>
          </cell>
          <cell r="AE630">
            <v>0</v>
          </cell>
          <cell r="AF630">
            <v>0</v>
          </cell>
          <cell r="AG630">
            <v>0</v>
          </cell>
          <cell r="AH630">
            <v>0</v>
          </cell>
          <cell r="AI630">
            <v>0</v>
          </cell>
          <cell r="AJ630">
            <v>35933</v>
          </cell>
          <cell r="AK630">
            <v>35933</v>
          </cell>
          <cell r="AL630">
            <v>0</v>
          </cell>
          <cell r="AM630">
            <v>0</v>
          </cell>
          <cell r="AN630">
            <v>0</v>
          </cell>
          <cell r="AO630">
            <v>0</v>
          </cell>
          <cell r="AP630">
            <v>0</v>
          </cell>
          <cell r="AQ630">
            <v>2088</v>
          </cell>
          <cell r="AR630">
            <v>26102</v>
          </cell>
          <cell r="AS630">
            <v>0</v>
          </cell>
          <cell r="AT630">
            <v>0</v>
          </cell>
        </row>
        <row r="631">
          <cell r="F631" t="str">
            <v>2693</v>
          </cell>
          <cell r="G631" t="str">
            <v/>
          </cell>
          <cell r="H631" t="str">
            <v>真空装置・真空機器製造業</v>
          </cell>
          <cell r="J631">
            <v>3</v>
          </cell>
          <cell r="K631">
            <v>30</v>
          </cell>
          <cell r="L631">
            <v>20</v>
          </cell>
          <cell r="M631">
            <v>10</v>
          </cell>
          <cell r="N631">
            <v>30</v>
          </cell>
          <cell r="O631">
            <v>19</v>
          </cell>
          <cell r="P631">
            <v>9</v>
          </cell>
          <cell r="Q631">
            <v>1</v>
          </cell>
          <cell r="R631">
            <v>1</v>
          </cell>
          <cell r="S631">
            <v>0</v>
          </cell>
          <cell r="T631">
            <v>0</v>
          </cell>
          <cell r="U631">
            <v>0</v>
          </cell>
          <cell r="V631">
            <v>0</v>
          </cell>
          <cell r="W631">
            <v>0</v>
          </cell>
          <cell r="X631">
            <v>0</v>
          </cell>
          <cell r="Y631">
            <v>0</v>
          </cell>
          <cell r="Z631">
            <v>0</v>
          </cell>
          <cell r="AA631">
            <v>12653</v>
          </cell>
          <cell r="AB631">
            <v>50662</v>
          </cell>
          <cell r="AC631">
            <v>0</v>
          </cell>
          <cell r="AD631">
            <v>0</v>
          </cell>
          <cell r="AE631">
            <v>0</v>
          </cell>
          <cell r="AF631">
            <v>0</v>
          </cell>
          <cell r="AG631">
            <v>0</v>
          </cell>
          <cell r="AH631">
            <v>0</v>
          </cell>
          <cell r="AI631">
            <v>0</v>
          </cell>
          <cell r="AJ631">
            <v>83032</v>
          </cell>
          <cell r="AK631">
            <v>81952</v>
          </cell>
          <cell r="AL631">
            <v>1080</v>
          </cell>
          <cell r="AM631">
            <v>0</v>
          </cell>
          <cell r="AN631">
            <v>0</v>
          </cell>
          <cell r="AO631">
            <v>0</v>
          </cell>
          <cell r="AP631">
            <v>0</v>
          </cell>
          <cell r="AQ631">
            <v>2398</v>
          </cell>
          <cell r="AR631">
            <v>29972</v>
          </cell>
          <cell r="AS631">
            <v>0</v>
          </cell>
          <cell r="AT631">
            <v>0</v>
          </cell>
        </row>
        <row r="632">
          <cell r="F632" t="str">
            <v/>
          </cell>
          <cell r="G632" t="str">
            <v>02</v>
          </cell>
          <cell r="I632" t="str">
            <v>　　　４人～　　９人</v>
          </cell>
          <cell r="J632">
            <v>1</v>
          </cell>
          <cell r="K632">
            <v>8</v>
          </cell>
          <cell r="L632">
            <v>5</v>
          </cell>
          <cell r="M632">
            <v>3</v>
          </cell>
          <cell r="N632">
            <v>8</v>
          </cell>
          <cell r="O632">
            <v>5</v>
          </cell>
          <cell r="P632">
            <v>3</v>
          </cell>
          <cell r="Q632">
            <v>0</v>
          </cell>
          <cell r="R632">
            <v>0</v>
          </cell>
          <cell r="S632">
            <v>0</v>
          </cell>
          <cell r="T632">
            <v>0</v>
          </cell>
          <cell r="U632">
            <v>0</v>
          </cell>
          <cell r="V632">
            <v>0</v>
          </cell>
          <cell r="W632">
            <v>0</v>
          </cell>
          <cell r="X632">
            <v>0</v>
          </cell>
          <cell r="Y632">
            <v>0</v>
          </cell>
          <cell r="Z632">
            <v>0</v>
          </cell>
          <cell r="AA632">
            <v>2800</v>
          </cell>
          <cell r="AB632">
            <v>15244</v>
          </cell>
          <cell r="AC632">
            <v>0</v>
          </cell>
          <cell r="AD632">
            <v>0</v>
          </cell>
          <cell r="AE632">
            <v>0</v>
          </cell>
          <cell r="AF632">
            <v>0</v>
          </cell>
          <cell r="AG632">
            <v>0</v>
          </cell>
          <cell r="AH632">
            <v>0</v>
          </cell>
          <cell r="AI632">
            <v>0</v>
          </cell>
          <cell r="AJ632">
            <v>19440</v>
          </cell>
          <cell r="AK632">
            <v>18360</v>
          </cell>
          <cell r="AL632">
            <v>1080</v>
          </cell>
          <cell r="AM632">
            <v>0</v>
          </cell>
          <cell r="AN632">
            <v>0</v>
          </cell>
          <cell r="AO632">
            <v>0</v>
          </cell>
          <cell r="AP632">
            <v>0</v>
          </cell>
          <cell r="AQ632">
            <v>311</v>
          </cell>
          <cell r="AR632">
            <v>3885</v>
          </cell>
          <cell r="AS632">
            <v>0</v>
          </cell>
          <cell r="AT632">
            <v>0</v>
          </cell>
        </row>
        <row r="633">
          <cell r="F633" t="str">
            <v/>
          </cell>
          <cell r="G633" t="str">
            <v>03</v>
          </cell>
          <cell r="I633" t="str">
            <v>　　１０人～　１９人</v>
          </cell>
          <cell r="J633">
            <v>2</v>
          </cell>
          <cell r="K633">
            <v>22</v>
          </cell>
          <cell r="L633">
            <v>15</v>
          </cell>
          <cell r="M633">
            <v>7</v>
          </cell>
          <cell r="N633">
            <v>22</v>
          </cell>
          <cell r="O633">
            <v>14</v>
          </cell>
          <cell r="P633">
            <v>6</v>
          </cell>
          <cell r="Q633">
            <v>1</v>
          </cell>
          <cell r="R633">
            <v>1</v>
          </cell>
          <cell r="S633">
            <v>0</v>
          </cell>
          <cell r="T633">
            <v>0</v>
          </cell>
          <cell r="U633">
            <v>0</v>
          </cell>
          <cell r="V633">
            <v>0</v>
          </cell>
          <cell r="W633">
            <v>0</v>
          </cell>
          <cell r="X633">
            <v>0</v>
          </cell>
          <cell r="Y633">
            <v>0</v>
          </cell>
          <cell r="Z633">
            <v>0</v>
          </cell>
          <cell r="AA633">
            <v>9853</v>
          </cell>
          <cell r="AB633">
            <v>35418</v>
          </cell>
          <cell r="AC633">
            <v>0</v>
          </cell>
          <cell r="AD633">
            <v>0</v>
          </cell>
          <cell r="AE633">
            <v>0</v>
          </cell>
          <cell r="AF633">
            <v>0</v>
          </cell>
          <cell r="AG633">
            <v>0</v>
          </cell>
          <cell r="AH633">
            <v>0</v>
          </cell>
          <cell r="AI633">
            <v>0</v>
          </cell>
          <cell r="AJ633">
            <v>63592</v>
          </cell>
          <cell r="AK633">
            <v>63592</v>
          </cell>
          <cell r="AL633">
            <v>0</v>
          </cell>
          <cell r="AM633">
            <v>0</v>
          </cell>
          <cell r="AN633">
            <v>0</v>
          </cell>
          <cell r="AO633">
            <v>0</v>
          </cell>
          <cell r="AP633">
            <v>0</v>
          </cell>
          <cell r="AQ633">
            <v>2087</v>
          </cell>
          <cell r="AR633">
            <v>26087</v>
          </cell>
          <cell r="AS633">
            <v>0</v>
          </cell>
          <cell r="AT633">
            <v>0</v>
          </cell>
        </row>
        <row r="634">
          <cell r="F634" t="str">
            <v>2694</v>
          </cell>
          <cell r="G634" t="str">
            <v/>
          </cell>
          <cell r="H634" t="str">
            <v>ロボット製造業</v>
          </cell>
          <cell r="J634">
            <v>1</v>
          </cell>
          <cell r="K634">
            <v>6</v>
          </cell>
          <cell r="L634">
            <v>3</v>
          </cell>
          <cell r="M634">
            <v>3</v>
          </cell>
          <cell r="N634">
            <v>6</v>
          </cell>
          <cell r="O634">
            <v>3</v>
          </cell>
          <cell r="P634">
            <v>3</v>
          </cell>
          <cell r="Q634">
            <v>0</v>
          </cell>
          <cell r="R634">
            <v>0</v>
          </cell>
          <cell r="S634">
            <v>0</v>
          </cell>
          <cell r="T634">
            <v>0</v>
          </cell>
          <cell r="U634">
            <v>0</v>
          </cell>
          <cell r="V634">
            <v>0</v>
          </cell>
          <cell r="W634">
            <v>0</v>
          </cell>
          <cell r="X634">
            <v>0</v>
          </cell>
          <cell r="Y634">
            <v>0</v>
          </cell>
          <cell r="Z634">
            <v>0</v>
          </cell>
          <cell r="AA634">
            <v>2015</v>
          </cell>
          <cell r="AB634">
            <v>2635</v>
          </cell>
          <cell r="AC634">
            <v>0</v>
          </cell>
          <cell r="AD634">
            <v>0</v>
          </cell>
          <cell r="AE634">
            <v>0</v>
          </cell>
          <cell r="AF634">
            <v>0</v>
          </cell>
          <cell r="AG634">
            <v>0</v>
          </cell>
          <cell r="AH634">
            <v>0</v>
          </cell>
          <cell r="AI634">
            <v>0</v>
          </cell>
          <cell r="AJ634">
            <v>6670</v>
          </cell>
          <cell r="AK634">
            <v>6670</v>
          </cell>
          <cell r="AL634">
            <v>0</v>
          </cell>
          <cell r="AM634">
            <v>0</v>
          </cell>
          <cell r="AN634">
            <v>0</v>
          </cell>
          <cell r="AO634">
            <v>0</v>
          </cell>
          <cell r="AP634">
            <v>0</v>
          </cell>
          <cell r="AQ634">
            <v>299</v>
          </cell>
          <cell r="AR634">
            <v>3736</v>
          </cell>
          <cell r="AS634">
            <v>0</v>
          </cell>
          <cell r="AT634">
            <v>0</v>
          </cell>
        </row>
        <row r="635">
          <cell r="F635" t="str">
            <v/>
          </cell>
          <cell r="G635" t="str">
            <v>02</v>
          </cell>
          <cell r="I635" t="str">
            <v>　　　４人～　　９人</v>
          </cell>
          <cell r="J635">
            <v>1</v>
          </cell>
          <cell r="K635">
            <v>6</v>
          </cell>
          <cell r="L635">
            <v>3</v>
          </cell>
          <cell r="M635">
            <v>3</v>
          </cell>
          <cell r="N635">
            <v>6</v>
          </cell>
          <cell r="O635">
            <v>3</v>
          </cell>
          <cell r="P635">
            <v>3</v>
          </cell>
          <cell r="Q635">
            <v>0</v>
          </cell>
          <cell r="R635">
            <v>0</v>
          </cell>
          <cell r="S635">
            <v>0</v>
          </cell>
          <cell r="T635">
            <v>0</v>
          </cell>
          <cell r="U635">
            <v>0</v>
          </cell>
          <cell r="V635">
            <v>0</v>
          </cell>
          <cell r="W635">
            <v>0</v>
          </cell>
          <cell r="X635">
            <v>0</v>
          </cell>
          <cell r="Y635">
            <v>0</v>
          </cell>
          <cell r="Z635">
            <v>0</v>
          </cell>
          <cell r="AA635">
            <v>2015</v>
          </cell>
          <cell r="AB635">
            <v>2635</v>
          </cell>
          <cell r="AC635">
            <v>0</v>
          </cell>
          <cell r="AD635">
            <v>0</v>
          </cell>
          <cell r="AE635">
            <v>0</v>
          </cell>
          <cell r="AF635">
            <v>0</v>
          </cell>
          <cell r="AG635">
            <v>0</v>
          </cell>
          <cell r="AH635">
            <v>0</v>
          </cell>
          <cell r="AI635">
            <v>0</v>
          </cell>
          <cell r="AJ635">
            <v>6670</v>
          </cell>
          <cell r="AK635">
            <v>6670</v>
          </cell>
          <cell r="AL635">
            <v>0</v>
          </cell>
          <cell r="AM635">
            <v>0</v>
          </cell>
          <cell r="AN635">
            <v>0</v>
          </cell>
          <cell r="AO635">
            <v>0</v>
          </cell>
          <cell r="AP635">
            <v>0</v>
          </cell>
          <cell r="AQ635">
            <v>299</v>
          </cell>
          <cell r="AR635">
            <v>3736</v>
          </cell>
          <cell r="AS635">
            <v>0</v>
          </cell>
          <cell r="AT635">
            <v>0</v>
          </cell>
        </row>
        <row r="636">
          <cell r="F636" t="str">
            <v>2699</v>
          </cell>
          <cell r="G636" t="str">
            <v/>
          </cell>
          <cell r="H636" t="str">
            <v>他に分類されない生産用機械・同部分品製造業</v>
          </cell>
          <cell r="J636">
            <v>9</v>
          </cell>
          <cell r="K636">
            <v>72</v>
          </cell>
          <cell r="L636">
            <v>50</v>
          </cell>
          <cell r="M636">
            <v>22</v>
          </cell>
          <cell r="N636">
            <v>72</v>
          </cell>
          <cell r="O636">
            <v>43</v>
          </cell>
          <cell r="P636">
            <v>12</v>
          </cell>
          <cell r="Q636">
            <v>3</v>
          </cell>
          <cell r="R636">
            <v>9</v>
          </cell>
          <cell r="S636">
            <v>4</v>
          </cell>
          <cell r="T636">
            <v>1</v>
          </cell>
          <cell r="U636">
            <v>0</v>
          </cell>
          <cell r="V636">
            <v>0</v>
          </cell>
          <cell r="W636">
            <v>0</v>
          </cell>
          <cell r="X636">
            <v>0</v>
          </cell>
          <cell r="Y636">
            <v>0</v>
          </cell>
          <cell r="Z636">
            <v>0</v>
          </cell>
          <cell r="AA636">
            <v>27757</v>
          </cell>
          <cell r="AB636">
            <v>44236</v>
          </cell>
          <cell r="AC636">
            <v>0</v>
          </cell>
          <cell r="AD636">
            <v>0</v>
          </cell>
          <cell r="AE636">
            <v>0</v>
          </cell>
          <cell r="AF636">
            <v>0</v>
          </cell>
          <cell r="AG636">
            <v>0</v>
          </cell>
          <cell r="AH636">
            <v>0</v>
          </cell>
          <cell r="AI636">
            <v>0</v>
          </cell>
          <cell r="AJ636">
            <v>97000</v>
          </cell>
          <cell r="AK636">
            <v>72771</v>
          </cell>
          <cell r="AL636">
            <v>19114</v>
          </cell>
          <cell r="AM636">
            <v>1500</v>
          </cell>
          <cell r="AN636">
            <v>2431</v>
          </cell>
          <cell r="AO636">
            <v>1184</v>
          </cell>
          <cell r="AP636">
            <v>0</v>
          </cell>
          <cell r="AQ636">
            <v>3908</v>
          </cell>
          <cell r="AR636">
            <v>48856</v>
          </cell>
          <cell r="AS636">
            <v>0</v>
          </cell>
          <cell r="AT636">
            <v>0</v>
          </cell>
        </row>
        <row r="637">
          <cell r="F637" t="str">
            <v/>
          </cell>
          <cell r="G637" t="str">
            <v>02</v>
          </cell>
          <cell r="I637" t="str">
            <v>　　　４人～　　９人</v>
          </cell>
          <cell r="J637">
            <v>8</v>
          </cell>
          <cell r="K637">
            <v>52</v>
          </cell>
          <cell r="L637">
            <v>35</v>
          </cell>
          <cell r="M637">
            <v>17</v>
          </cell>
          <cell r="N637">
            <v>52</v>
          </cell>
          <cell r="O637">
            <v>34</v>
          </cell>
          <cell r="P637">
            <v>9</v>
          </cell>
          <cell r="Q637">
            <v>1</v>
          </cell>
          <cell r="R637">
            <v>8</v>
          </cell>
          <cell r="S637">
            <v>0</v>
          </cell>
          <cell r="T637">
            <v>0</v>
          </cell>
          <cell r="U637">
            <v>0</v>
          </cell>
          <cell r="V637">
            <v>0</v>
          </cell>
          <cell r="W637">
            <v>0</v>
          </cell>
          <cell r="X637">
            <v>0</v>
          </cell>
          <cell r="Y637">
            <v>0</v>
          </cell>
          <cell r="Z637">
            <v>0</v>
          </cell>
          <cell r="AA637">
            <v>20333</v>
          </cell>
          <cell r="AB637">
            <v>26119</v>
          </cell>
          <cell r="AC637">
            <v>0</v>
          </cell>
          <cell r="AD637">
            <v>0</v>
          </cell>
          <cell r="AE637">
            <v>0</v>
          </cell>
          <cell r="AF637">
            <v>0</v>
          </cell>
          <cell r="AG637">
            <v>0</v>
          </cell>
          <cell r="AH637">
            <v>0</v>
          </cell>
          <cell r="AI637">
            <v>0</v>
          </cell>
          <cell r="AJ637">
            <v>67181</v>
          </cell>
          <cell r="AK637">
            <v>45383</v>
          </cell>
          <cell r="AL637">
            <v>19114</v>
          </cell>
          <cell r="AM637">
            <v>1500</v>
          </cell>
          <cell r="AN637">
            <v>0</v>
          </cell>
          <cell r="AO637">
            <v>1184</v>
          </cell>
          <cell r="AP637">
            <v>0</v>
          </cell>
          <cell r="AQ637">
            <v>3041</v>
          </cell>
          <cell r="AR637">
            <v>38021</v>
          </cell>
          <cell r="AS637">
            <v>0</v>
          </cell>
          <cell r="AT637">
            <v>0</v>
          </cell>
        </row>
        <row r="638">
          <cell r="F638" t="str">
            <v/>
          </cell>
          <cell r="G638" t="str">
            <v>04</v>
          </cell>
          <cell r="I638" t="str">
            <v>　　２０人～　２９人</v>
          </cell>
          <cell r="J638">
            <v>1</v>
          </cell>
          <cell r="K638">
            <v>20</v>
          </cell>
          <cell r="L638">
            <v>15</v>
          </cell>
          <cell r="M638">
            <v>5</v>
          </cell>
          <cell r="N638">
            <v>20</v>
          </cell>
          <cell r="O638">
            <v>9</v>
          </cell>
          <cell r="P638">
            <v>3</v>
          </cell>
          <cell r="Q638">
            <v>2</v>
          </cell>
          <cell r="R638">
            <v>1</v>
          </cell>
          <cell r="S638">
            <v>4</v>
          </cell>
          <cell r="T638">
            <v>1</v>
          </cell>
          <cell r="U638">
            <v>0</v>
          </cell>
          <cell r="V638">
            <v>0</v>
          </cell>
          <cell r="W638">
            <v>0</v>
          </cell>
          <cell r="X638">
            <v>0</v>
          </cell>
          <cell r="Y638">
            <v>0</v>
          </cell>
          <cell r="Z638">
            <v>0</v>
          </cell>
          <cell r="AA638">
            <v>7424</v>
          </cell>
          <cell r="AB638">
            <v>18117</v>
          </cell>
          <cell r="AC638">
            <v>0</v>
          </cell>
          <cell r="AD638">
            <v>0</v>
          </cell>
          <cell r="AE638">
            <v>0</v>
          </cell>
          <cell r="AF638">
            <v>0</v>
          </cell>
          <cell r="AG638">
            <v>0</v>
          </cell>
          <cell r="AH638">
            <v>0</v>
          </cell>
          <cell r="AI638">
            <v>0</v>
          </cell>
          <cell r="AJ638">
            <v>29819</v>
          </cell>
          <cell r="AK638">
            <v>27388</v>
          </cell>
          <cell r="AL638">
            <v>0</v>
          </cell>
          <cell r="AM638">
            <v>0</v>
          </cell>
          <cell r="AN638">
            <v>2431</v>
          </cell>
          <cell r="AO638">
            <v>0</v>
          </cell>
          <cell r="AP638">
            <v>0</v>
          </cell>
          <cell r="AQ638">
            <v>867</v>
          </cell>
          <cell r="AR638">
            <v>10835</v>
          </cell>
          <cell r="AS638">
            <v>0</v>
          </cell>
          <cell r="AT638">
            <v>0</v>
          </cell>
        </row>
        <row r="639">
          <cell r="F639" t="str">
            <v>27</v>
          </cell>
          <cell r="G639" t="str">
            <v/>
          </cell>
          <cell r="H639" t="str">
            <v>業務用機械器具製造業</v>
          </cell>
          <cell r="J639">
            <v>17</v>
          </cell>
          <cell r="K639">
            <v>702</v>
          </cell>
          <cell r="L639">
            <v>537</v>
          </cell>
          <cell r="M639">
            <v>165</v>
          </cell>
          <cell r="N639">
            <v>702</v>
          </cell>
          <cell r="O639">
            <v>458</v>
          </cell>
          <cell r="P639">
            <v>67</v>
          </cell>
          <cell r="Q639">
            <v>74</v>
          </cell>
          <cell r="R639">
            <v>96</v>
          </cell>
          <cell r="S639">
            <v>5</v>
          </cell>
          <cell r="T639">
            <v>2</v>
          </cell>
          <cell r="U639">
            <v>0</v>
          </cell>
          <cell r="V639">
            <v>0</v>
          </cell>
          <cell r="W639">
            <v>0</v>
          </cell>
          <cell r="X639">
            <v>0</v>
          </cell>
          <cell r="Y639">
            <v>0</v>
          </cell>
          <cell r="Z639">
            <v>0</v>
          </cell>
          <cell r="AA639">
            <v>323276</v>
          </cell>
          <cell r="AB639">
            <v>1814440</v>
          </cell>
          <cell r="AC639">
            <v>1257052</v>
          </cell>
          <cell r="AD639">
            <v>126</v>
          </cell>
          <cell r="AE639">
            <v>5903</v>
          </cell>
          <cell r="AF639">
            <v>424143</v>
          </cell>
          <cell r="AG639">
            <v>2529</v>
          </cell>
          <cell r="AH639">
            <v>0</v>
          </cell>
          <cell r="AI639">
            <v>17</v>
          </cell>
          <cell r="AJ639">
            <v>2589743</v>
          </cell>
          <cell r="AK639">
            <v>2554631</v>
          </cell>
          <cell r="AL639">
            <v>9884</v>
          </cell>
          <cell r="AM639">
            <v>17704</v>
          </cell>
          <cell r="AN639">
            <v>7040</v>
          </cell>
          <cell r="AO639">
            <v>484</v>
          </cell>
          <cell r="AP639">
            <v>0</v>
          </cell>
          <cell r="AQ639">
            <v>52508</v>
          </cell>
          <cell r="AR639">
            <v>722795</v>
          </cell>
          <cell r="AS639">
            <v>2435528</v>
          </cell>
          <cell r="AT639">
            <v>658466</v>
          </cell>
        </row>
        <row r="640">
          <cell r="F640" t="str">
            <v/>
          </cell>
          <cell r="G640" t="str">
            <v>02</v>
          </cell>
          <cell r="I640" t="str">
            <v>　　　４人～　　９人</v>
          </cell>
          <cell r="J640">
            <v>11</v>
          </cell>
          <cell r="K640">
            <v>67</v>
          </cell>
          <cell r="L640">
            <v>45</v>
          </cell>
          <cell r="M640">
            <v>22</v>
          </cell>
          <cell r="N640">
            <v>67</v>
          </cell>
          <cell r="O640">
            <v>42</v>
          </cell>
          <cell r="P640">
            <v>16</v>
          </cell>
          <cell r="Q640">
            <v>1</v>
          </cell>
          <cell r="R640">
            <v>4</v>
          </cell>
          <cell r="S640">
            <v>2</v>
          </cell>
          <cell r="T640">
            <v>2</v>
          </cell>
          <cell r="U640">
            <v>0</v>
          </cell>
          <cell r="V640">
            <v>0</v>
          </cell>
          <cell r="W640">
            <v>0</v>
          </cell>
          <cell r="X640">
            <v>0</v>
          </cell>
          <cell r="Y640">
            <v>0</v>
          </cell>
          <cell r="Z640">
            <v>0</v>
          </cell>
          <cell r="AA640">
            <v>25435</v>
          </cell>
          <cell r="AB640">
            <v>30316</v>
          </cell>
          <cell r="AC640">
            <v>0</v>
          </cell>
          <cell r="AD640">
            <v>0</v>
          </cell>
          <cell r="AE640">
            <v>0</v>
          </cell>
          <cell r="AF640">
            <v>0</v>
          </cell>
          <cell r="AG640">
            <v>0</v>
          </cell>
          <cell r="AH640">
            <v>0</v>
          </cell>
          <cell r="AI640">
            <v>3</v>
          </cell>
          <cell r="AJ640">
            <v>68272</v>
          </cell>
          <cell r="AK640">
            <v>52246</v>
          </cell>
          <cell r="AL640">
            <v>9884</v>
          </cell>
          <cell r="AM640">
            <v>693</v>
          </cell>
          <cell r="AN640">
            <v>4965</v>
          </cell>
          <cell r="AO640">
            <v>484</v>
          </cell>
          <cell r="AP640">
            <v>0</v>
          </cell>
          <cell r="AQ640">
            <v>2812</v>
          </cell>
          <cell r="AR640">
            <v>35144</v>
          </cell>
          <cell r="AS640">
            <v>0</v>
          </cell>
          <cell r="AT640">
            <v>0</v>
          </cell>
        </row>
        <row r="641">
          <cell r="F641" t="str">
            <v/>
          </cell>
          <cell r="G641" t="str">
            <v>03</v>
          </cell>
          <cell r="I641" t="str">
            <v>　　１０人～　１９人</v>
          </cell>
          <cell r="J641">
            <v>2</v>
          </cell>
          <cell r="K641">
            <v>25</v>
          </cell>
          <cell r="L641">
            <v>18</v>
          </cell>
          <cell r="M641">
            <v>7</v>
          </cell>
          <cell r="N641">
            <v>25</v>
          </cell>
          <cell r="O641">
            <v>16</v>
          </cell>
          <cell r="P641">
            <v>4</v>
          </cell>
          <cell r="Q641">
            <v>1</v>
          </cell>
          <cell r="R641">
            <v>3</v>
          </cell>
          <cell r="S641">
            <v>1</v>
          </cell>
          <cell r="T641">
            <v>0</v>
          </cell>
          <cell r="U641">
            <v>0</v>
          </cell>
          <cell r="V641">
            <v>0</v>
          </cell>
          <cell r="W641">
            <v>0</v>
          </cell>
          <cell r="X641">
            <v>0</v>
          </cell>
          <cell r="Y641">
            <v>0</v>
          </cell>
          <cell r="Z641">
            <v>0</v>
          </cell>
          <cell r="AA641">
            <v>11203</v>
          </cell>
          <cell r="AB641">
            <v>25942</v>
          </cell>
          <cell r="AC641">
            <v>0</v>
          </cell>
          <cell r="AD641">
            <v>0</v>
          </cell>
          <cell r="AE641">
            <v>0</v>
          </cell>
          <cell r="AF641">
            <v>0</v>
          </cell>
          <cell r="AG641">
            <v>0</v>
          </cell>
          <cell r="AH641">
            <v>0</v>
          </cell>
          <cell r="AI641">
            <v>0</v>
          </cell>
          <cell r="AJ641">
            <v>51687</v>
          </cell>
          <cell r="AK641">
            <v>49612</v>
          </cell>
          <cell r="AL641">
            <v>0</v>
          </cell>
          <cell r="AM641">
            <v>0</v>
          </cell>
          <cell r="AN641">
            <v>2075</v>
          </cell>
          <cell r="AO641">
            <v>0</v>
          </cell>
          <cell r="AP641">
            <v>0</v>
          </cell>
          <cell r="AQ641">
            <v>1907</v>
          </cell>
          <cell r="AR641">
            <v>23838</v>
          </cell>
          <cell r="AS641">
            <v>0</v>
          </cell>
          <cell r="AT641">
            <v>0</v>
          </cell>
        </row>
        <row r="642">
          <cell r="F642" t="str">
            <v/>
          </cell>
          <cell r="G642" t="str">
            <v>04</v>
          </cell>
          <cell r="I642" t="str">
            <v>　　２０人～　２９人</v>
          </cell>
          <cell r="J642">
            <v>2</v>
          </cell>
          <cell r="K642">
            <v>49</v>
          </cell>
          <cell r="L642">
            <v>36</v>
          </cell>
          <cell r="M642">
            <v>13</v>
          </cell>
          <cell r="N642">
            <v>49</v>
          </cell>
          <cell r="O642">
            <v>34</v>
          </cell>
          <cell r="P642">
            <v>11</v>
          </cell>
          <cell r="Q642">
            <v>0</v>
          </cell>
          <cell r="R642">
            <v>2</v>
          </cell>
          <cell r="S642">
            <v>2</v>
          </cell>
          <cell r="T642">
            <v>0</v>
          </cell>
          <cell r="U642">
            <v>0</v>
          </cell>
          <cell r="V642">
            <v>0</v>
          </cell>
          <cell r="W642">
            <v>0</v>
          </cell>
          <cell r="X642">
            <v>0</v>
          </cell>
          <cell r="Y642">
            <v>0</v>
          </cell>
          <cell r="Z642">
            <v>0</v>
          </cell>
          <cell r="AA642">
            <v>23188</v>
          </cell>
          <cell r="AB642">
            <v>68429</v>
          </cell>
          <cell r="AC642">
            <v>0</v>
          </cell>
          <cell r="AD642">
            <v>0</v>
          </cell>
          <cell r="AE642">
            <v>0</v>
          </cell>
          <cell r="AF642">
            <v>0</v>
          </cell>
          <cell r="AG642">
            <v>0</v>
          </cell>
          <cell r="AH642">
            <v>0</v>
          </cell>
          <cell r="AI642">
            <v>0</v>
          </cell>
          <cell r="AJ642">
            <v>118856</v>
          </cell>
          <cell r="AK642">
            <v>118856</v>
          </cell>
          <cell r="AL642">
            <v>0</v>
          </cell>
          <cell r="AM642">
            <v>0</v>
          </cell>
          <cell r="AN642">
            <v>0</v>
          </cell>
          <cell r="AO642">
            <v>0</v>
          </cell>
          <cell r="AP642">
            <v>0</v>
          </cell>
          <cell r="AQ642">
            <v>3736</v>
          </cell>
          <cell r="AR642">
            <v>46691</v>
          </cell>
          <cell r="AS642">
            <v>0</v>
          </cell>
          <cell r="AT642">
            <v>0</v>
          </cell>
        </row>
        <row r="643">
          <cell r="F643" t="str">
            <v/>
          </cell>
          <cell r="G643" t="str">
            <v>06</v>
          </cell>
          <cell r="I643" t="str">
            <v>　　５０人～　９９人</v>
          </cell>
          <cell r="J643">
            <v>1</v>
          </cell>
          <cell r="K643">
            <v>58</v>
          </cell>
          <cell r="L643">
            <v>51</v>
          </cell>
          <cell r="M643">
            <v>7</v>
          </cell>
          <cell r="N643">
            <v>58</v>
          </cell>
          <cell r="O643">
            <v>47</v>
          </cell>
          <cell r="P643">
            <v>3</v>
          </cell>
          <cell r="Q643">
            <v>4</v>
          </cell>
          <cell r="R643">
            <v>4</v>
          </cell>
          <cell r="S643">
            <v>0</v>
          </cell>
          <cell r="T643">
            <v>0</v>
          </cell>
          <cell r="U643">
            <v>0</v>
          </cell>
          <cell r="V643">
            <v>0</v>
          </cell>
          <cell r="W643">
            <v>0</v>
          </cell>
          <cell r="X643">
            <v>0</v>
          </cell>
          <cell r="Y643">
            <v>0</v>
          </cell>
          <cell r="Z643">
            <v>0</v>
          </cell>
          <cell r="AA643">
            <v>29656</v>
          </cell>
          <cell r="AB643">
            <v>125662</v>
          </cell>
          <cell r="AC643">
            <v>66077</v>
          </cell>
          <cell r="AD643">
            <v>4</v>
          </cell>
          <cell r="AE643">
            <v>311</v>
          </cell>
          <cell r="AF643">
            <v>56741</v>
          </cell>
          <cell r="AG643">
            <v>2529</v>
          </cell>
          <cell r="AH643">
            <v>0</v>
          </cell>
          <cell r="AI643">
            <v>14</v>
          </cell>
          <cell r="AJ643">
            <v>131779</v>
          </cell>
          <cell r="AK643">
            <v>114768</v>
          </cell>
          <cell r="AL643">
            <v>0</v>
          </cell>
          <cell r="AM643">
            <v>17011</v>
          </cell>
          <cell r="AN643">
            <v>0</v>
          </cell>
          <cell r="AO643">
            <v>0</v>
          </cell>
          <cell r="AP643">
            <v>0</v>
          </cell>
          <cell r="AQ643">
            <v>243</v>
          </cell>
          <cell r="AR643">
            <v>5874</v>
          </cell>
          <cell r="AS643">
            <v>215155</v>
          </cell>
          <cell r="AT643">
            <v>105412</v>
          </cell>
        </row>
        <row r="644">
          <cell r="F644" t="str">
            <v/>
          </cell>
          <cell r="G644" t="str">
            <v>10</v>
          </cell>
          <cell r="I644" t="str">
            <v>　５００人～９９９人</v>
          </cell>
          <cell r="J644">
            <v>1</v>
          </cell>
          <cell r="K644">
            <v>503</v>
          </cell>
          <cell r="L644">
            <v>387</v>
          </cell>
          <cell r="M644">
            <v>116</v>
          </cell>
          <cell r="N644">
            <v>503</v>
          </cell>
          <cell r="O644">
            <v>319</v>
          </cell>
          <cell r="P644">
            <v>33</v>
          </cell>
          <cell r="Q644">
            <v>68</v>
          </cell>
          <cell r="R644">
            <v>83</v>
          </cell>
          <cell r="S644">
            <v>0</v>
          </cell>
          <cell r="T644">
            <v>0</v>
          </cell>
          <cell r="U644">
            <v>0</v>
          </cell>
          <cell r="V644">
            <v>0</v>
          </cell>
          <cell r="W644">
            <v>0</v>
          </cell>
          <cell r="X644">
            <v>0</v>
          </cell>
          <cell r="Y644">
            <v>0</v>
          </cell>
          <cell r="Z644">
            <v>0</v>
          </cell>
          <cell r="AA644">
            <v>233794</v>
          </cell>
          <cell r="AB644">
            <v>1564091</v>
          </cell>
          <cell r="AC644">
            <v>1190975</v>
          </cell>
          <cell r="AD644">
            <v>122</v>
          </cell>
          <cell r="AE644">
            <v>5592</v>
          </cell>
          <cell r="AF644">
            <v>367402</v>
          </cell>
          <cell r="AG644">
            <v>0</v>
          </cell>
          <cell r="AH644">
            <v>0</v>
          </cell>
          <cell r="AI644">
            <v>0</v>
          </cell>
          <cell r="AJ644">
            <v>2219149</v>
          </cell>
          <cell r="AK644">
            <v>2219149</v>
          </cell>
          <cell r="AL644">
            <v>0</v>
          </cell>
          <cell r="AM644">
            <v>0</v>
          </cell>
          <cell r="AN644">
            <v>0</v>
          </cell>
          <cell r="AO644">
            <v>0</v>
          </cell>
          <cell r="AP644">
            <v>0</v>
          </cell>
          <cell r="AQ644">
            <v>43810</v>
          </cell>
          <cell r="AR644">
            <v>611248</v>
          </cell>
          <cell r="AS644">
            <v>2220373</v>
          </cell>
          <cell r="AT644">
            <v>553054</v>
          </cell>
        </row>
        <row r="645">
          <cell r="F645" t="str">
            <v>272</v>
          </cell>
          <cell r="G645" t="str">
            <v/>
          </cell>
          <cell r="H645" t="str">
            <v>サービス・娯楽用機械器具製造業</v>
          </cell>
          <cell r="J645">
            <v>2</v>
          </cell>
          <cell r="K645">
            <v>25</v>
          </cell>
          <cell r="L645">
            <v>18</v>
          </cell>
          <cell r="M645">
            <v>7</v>
          </cell>
          <cell r="N645">
            <v>25</v>
          </cell>
          <cell r="O645">
            <v>18</v>
          </cell>
          <cell r="P645">
            <v>7</v>
          </cell>
          <cell r="Q645">
            <v>0</v>
          </cell>
          <cell r="R645">
            <v>0</v>
          </cell>
          <cell r="S645">
            <v>0</v>
          </cell>
          <cell r="T645">
            <v>0</v>
          </cell>
          <cell r="U645">
            <v>0</v>
          </cell>
          <cell r="V645">
            <v>0</v>
          </cell>
          <cell r="W645">
            <v>0</v>
          </cell>
          <cell r="X645">
            <v>0</v>
          </cell>
          <cell r="Y645">
            <v>0</v>
          </cell>
          <cell r="Z645">
            <v>0</v>
          </cell>
          <cell r="AA645">
            <v>14897</v>
          </cell>
          <cell r="AB645">
            <v>27959</v>
          </cell>
          <cell r="AC645">
            <v>0</v>
          </cell>
          <cell r="AD645">
            <v>0</v>
          </cell>
          <cell r="AE645">
            <v>0</v>
          </cell>
          <cell r="AF645">
            <v>0</v>
          </cell>
          <cell r="AG645">
            <v>0</v>
          </cell>
          <cell r="AH645">
            <v>0</v>
          </cell>
          <cell r="AI645">
            <v>0</v>
          </cell>
          <cell r="AJ645">
            <v>63456</v>
          </cell>
          <cell r="AK645">
            <v>63172</v>
          </cell>
          <cell r="AL645">
            <v>284</v>
          </cell>
          <cell r="AM645">
            <v>0</v>
          </cell>
          <cell r="AN645">
            <v>0</v>
          </cell>
          <cell r="AO645">
            <v>0</v>
          </cell>
          <cell r="AP645">
            <v>0</v>
          </cell>
          <cell r="AQ645">
            <v>2630</v>
          </cell>
          <cell r="AR645">
            <v>32867</v>
          </cell>
          <cell r="AS645">
            <v>0</v>
          </cell>
          <cell r="AT645">
            <v>0</v>
          </cell>
        </row>
        <row r="646">
          <cell r="F646" t="str">
            <v/>
          </cell>
          <cell r="G646" t="str">
            <v>02</v>
          </cell>
          <cell r="I646" t="str">
            <v>　　　４人～　　９人</v>
          </cell>
          <cell r="J646">
            <v>1</v>
          </cell>
          <cell r="K646">
            <v>5</v>
          </cell>
          <cell r="L646">
            <v>3</v>
          </cell>
          <cell r="M646">
            <v>2</v>
          </cell>
          <cell r="N646">
            <v>5</v>
          </cell>
          <cell r="O646">
            <v>3</v>
          </cell>
          <cell r="P646">
            <v>2</v>
          </cell>
          <cell r="Q646">
            <v>0</v>
          </cell>
          <cell r="R646">
            <v>0</v>
          </cell>
          <cell r="S646">
            <v>0</v>
          </cell>
          <cell r="T646">
            <v>0</v>
          </cell>
          <cell r="U646">
            <v>0</v>
          </cell>
          <cell r="V646">
            <v>0</v>
          </cell>
          <cell r="W646">
            <v>0</v>
          </cell>
          <cell r="X646">
            <v>0</v>
          </cell>
          <cell r="Y646">
            <v>0</v>
          </cell>
          <cell r="Z646">
            <v>0</v>
          </cell>
          <cell r="AA646">
            <v>1868</v>
          </cell>
          <cell r="AB646">
            <v>670</v>
          </cell>
          <cell r="AC646">
            <v>0</v>
          </cell>
          <cell r="AD646">
            <v>0</v>
          </cell>
          <cell r="AE646">
            <v>0</v>
          </cell>
          <cell r="AF646">
            <v>0</v>
          </cell>
          <cell r="AG646">
            <v>0</v>
          </cell>
          <cell r="AH646">
            <v>0</v>
          </cell>
          <cell r="AI646">
            <v>0</v>
          </cell>
          <cell r="AJ646">
            <v>4149</v>
          </cell>
          <cell r="AK646">
            <v>3865</v>
          </cell>
          <cell r="AL646">
            <v>284</v>
          </cell>
          <cell r="AM646">
            <v>0</v>
          </cell>
          <cell r="AN646">
            <v>0</v>
          </cell>
          <cell r="AO646">
            <v>0</v>
          </cell>
          <cell r="AP646">
            <v>0</v>
          </cell>
          <cell r="AQ646">
            <v>258</v>
          </cell>
          <cell r="AR646">
            <v>3221</v>
          </cell>
          <cell r="AS646">
            <v>0</v>
          </cell>
          <cell r="AT646">
            <v>0</v>
          </cell>
        </row>
        <row r="647">
          <cell r="F647" t="str">
            <v/>
          </cell>
          <cell r="G647" t="str">
            <v>04</v>
          </cell>
          <cell r="I647" t="str">
            <v>　　２０人～　２９人</v>
          </cell>
          <cell r="J647">
            <v>1</v>
          </cell>
          <cell r="K647">
            <v>20</v>
          </cell>
          <cell r="L647">
            <v>15</v>
          </cell>
          <cell r="M647">
            <v>5</v>
          </cell>
          <cell r="N647">
            <v>20</v>
          </cell>
          <cell r="O647">
            <v>15</v>
          </cell>
          <cell r="P647">
            <v>5</v>
          </cell>
          <cell r="Q647">
            <v>0</v>
          </cell>
          <cell r="R647">
            <v>0</v>
          </cell>
          <cell r="S647">
            <v>0</v>
          </cell>
          <cell r="T647">
            <v>0</v>
          </cell>
          <cell r="U647">
            <v>0</v>
          </cell>
          <cell r="V647">
            <v>0</v>
          </cell>
          <cell r="W647">
            <v>0</v>
          </cell>
          <cell r="X647">
            <v>0</v>
          </cell>
          <cell r="Y647">
            <v>0</v>
          </cell>
          <cell r="Z647">
            <v>0</v>
          </cell>
          <cell r="AA647">
            <v>13029</v>
          </cell>
          <cell r="AB647">
            <v>27289</v>
          </cell>
          <cell r="AC647">
            <v>0</v>
          </cell>
          <cell r="AD647">
            <v>0</v>
          </cell>
          <cell r="AE647">
            <v>0</v>
          </cell>
          <cell r="AF647">
            <v>0</v>
          </cell>
          <cell r="AG647">
            <v>0</v>
          </cell>
          <cell r="AH647">
            <v>0</v>
          </cell>
          <cell r="AI647">
            <v>0</v>
          </cell>
          <cell r="AJ647">
            <v>59307</v>
          </cell>
          <cell r="AK647">
            <v>59307</v>
          </cell>
          <cell r="AL647">
            <v>0</v>
          </cell>
          <cell r="AM647">
            <v>0</v>
          </cell>
          <cell r="AN647">
            <v>0</v>
          </cell>
          <cell r="AO647">
            <v>0</v>
          </cell>
          <cell r="AP647">
            <v>0</v>
          </cell>
          <cell r="AQ647">
            <v>2372</v>
          </cell>
          <cell r="AR647">
            <v>29646</v>
          </cell>
          <cell r="AS647">
            <v>0</v>
          </cell>
          <cell r="AT647">
            <v>0</v>
          </cell>
        </row>
        <row r="648">
          <cell r="F648" t="str">
            <v>2721</v>
          </cell>
          <cell r="G648" t="str">
            <v/>
          </cell>
          <cell r="H648" t="str">
            <v>サービス用機械器具製造業</v>
          </cell>
          <cell r="J648">
            <v>1</v>
          </cell>
          <cell r="K648">
            <v>20</v>
          </cell>
          <cell r="L648">
            <v>15</v>
          </cell>
          <cell r="M648">
            <v>5</v>
          </cell>
          <cell r="N648">
            <v>20</v>
          </cell>
          <cell r="O648">
            <v>15</v>
          </cell>
          <cell r="P648">
            <v>5</v>
          </cell>
          <cell r="Q648">
            <v>0</v>
          </cell>
          <cell r="R648">
            <v>0</v>
          </cell>
          <cell r="S648">
            <v>0</v>
          </cell>
          <cell r="T648">
            <v>0</v>
          </cell>
          <cell r="U648">
            <v>0</v>
          </cell>
          <cell r="V648">
            <v>0</v>
          </cell>
          <cell r="W648">
            <v>0</v>
          </cell>
          <cell r="X648">
            <v>0</v>
          </cell>
          <cell r="Y648">
            <v>0</v>
          </cell>
          <cell r="Z648">
            <v>0</v>
          </cell>
          <cell r="AA648">
            <v>13029</v>
          </cell>
          <cell r="AB648">
            <v>27289</v>
          </cell>
          <cell r="AC648">
            <v>0</v>
          </cell>
          <cell r="AD648">
            <v>0</v>
          </cell>
          <cell r="AE648">
            <v>0</v>
          </cell>
          <cell r="AF648">
            <v>0</v>
          </cell>
          <cell r="AG648">
            <v>0</v>
          </cell>
          <cell r="AH648">
            <v>0</v>
          </cell>
          <cell r="AI648">
            <v>0</v>
          </cell>
          <cell r="AJ648">
            <v>59307</v>
          </cell>
          <cell r="AK648">
            <v>59307</v>
          </cell>
          <cell r="AL648">
            <v>0</v>
          </cell>
          <cell r="AM648">
            <v>0</v>
          </cell>
          <cell r="AN648">
            <v>0</v>
          </cell>
          <cell r="AO648">
            <v>0</v>
          </cell>
          <cell r="AP648">
            <v>0</v>
          </cell>
          <cell r="AQ648">
            <v>2372</v>
          </cell>
          <cell r="AR648">
            <v>29646</v>
          </cell>
          <cell r="AS648">
            <v>0</v>
          </cell>
          <cell r="AT648">
            <v>0</v>
          </cell>
        </row>
        <row r="649">
          <cell r="F649" t="str">
            <v/>
          </cell>
          <cell r="G649" t="str">
            <v>04</v>
          </cell>
          <cell r="I649" t="str">
            <v>　　２０人～　２９人</v>
          </cell>
          <cell r="J649">
            <v>1</v>
          </cell>
          <cell r="K649">
            <v>20</v>
          </cell>
          <cell r="L649">
            <v>15</v>
          </cell>
          <cell r="M649">
            <v>5</v>
          </cell>
          <cell r="N649">
            <v>20</v>
          </cell>
          <cell r="O649">
            <v>15</v>
          </cell>
          <cell r="P649">
            <v>5</v>
          </cell>
          <cell r="Q649">
            <v>0</v>
          </cell>
          <cell r="R649">
            <v>0</v>
          </cell>
          <cell r="S649">
            <v>0</v>
          </cell>
          <cell r="T649">
            <v>0</v>
          </cell>
          <cell r="U649">
            <v>0</v>
          </cell>
          <cell r="V649">
            <v>0</v>
          </cell>
          <cell r="W649">
            <v>0</v>
          </cell>
          <cell r="X649">
            <v>0</v>
          </cell>
          <cell r="Y649">
            <v>0</v>
          </cell>
          <cell r="Z649">
            <v>0</v>
          </cell>
          <cell r="AA649">
            <v>13029</v>
          </cell>
          <cell r="AB649">
            <v>27289</v>
          </cell>
          <cell r="AC649">
            <v>0</v>
          </cell>
          <cell r="AD649">
            <v>0</v>
          </cell>
          <cell r="AE649">
            <v>0</v>
          </cell>
          <cell r="AF649">
            <v>0</v>
          </cell>
          <cell r="AG649">
            <v>0</v>
          </cell>
          <cell r="AH649">
            <v>0</v>
          </cell>
          <cell r="AI649">
            <v>0</v>
          </cell>
          <cell r="AJ649">
            <v>59307</v>
          </cell>
          <cell r="AK649">
            <v>59307</v>
          </cell>
          <cell r="AL649">
            <v>0</v>
          </cell>
          <cell r="AM649">
            <v>0</v>
          </cell>
          <cell r="AN649">
            <v>0</v>
          </cell>
          <cell r="AO649">
            <v>0</v>
          </cell>
          <cell r="AP649">
            <v>0</v>
          </cell>
          <cell r="AQ649">
            <v>2372</v>
          </cell>
          <cell r="AR649">
            <v>29646</v>
          </cell>
          <cell r="AS649">
            <v>0</v>
          </cell>
          <cell r="AT649">
            <v>0</v>
          </cell>
        </row>
        <row r="650">
          <cell r="F650" t="str">
            <v>2729</v>
          </cell>
          <cell r="G650" t="str">
            <v/>
          </cell>
          <cell r="H650" t="str">
            <v>その他のサービス用・娯楽用機械器具製造業</v>
          </cell>
          <cell r="J650">
            <v>1</v>
          </cell>
          <cell r="K650">
            <v>5</v>
          </cell>
          <cell r="L650">
            <v>3</v>
          </cell>
          <cell r="M650">
            <v>2</v>
          </cell>
          <cell r="N650">
            <v>5</v>
          </cell>
          <cell r="O650">
            <v>3</v>
          </cell>
          <cell r="P650">
            <v>2</v>
          </cell>
          <cell r="Q650">
            <v>0</v>
          </cell>
          <cell r="R650">
            <v>0</v>
          </cell>
          <cell r="S650">
            <v>0</v>
          </cell>
          <cell r="T650">
            <v>0</v>
          </cell>
          <cell r="U650">
            <v>0</v>
          </cell>
          <cell r="V650">
            <v>0</v>
          </cell>
          <cell r="W650">
            <v>0</v>
          </cell>
          <cell r="X650">
            <v>0</v>
          </cell>
          <cell r="Y650">
            <v>0</v>
          </cell>
          <cell r="Z650">
            <v>0</v>
          </cell>
          <cell r="AA650">
            <v>1868</v>
          </cell>
          <cell r="AB650">
            <v>670</v>
          </cell>
          <cell r="AC650">
            <v>0</v>
          </cell>
          <cell r="AD650">
            <v>0</v>
          </cell>
          <cell r="AE650">
            <v>0</v>
          </cell>
          <cell r="AF650">
            <v>0</v>
          </cell>
          <cell r="AG650">
            <v>0</v>
          </cell>
          <cell r="AH650">
            <v>0</v>
          </cell>
          <cell r="AI650">
            <v>0</v>
          </cell>
          <cell r="AJ650">
            <v>4149</v>
          </cell>
          <cell r="AK650">
            <v>3865</v>
          </cell>
          <cell r="AL650">
            <v>284</v>
          </cell>
          <cell r="AM650">
            <v>0</v>
          </cell>
          <cell r="AN650">
            <v>0</v>
          </cell>
          <cell r="AO650">
            <v>0</v>
          </cell>
          <cell r="AP650">
            <v>0</v>
          </cell>
          <cell r="AQ650">
            <v>258</v>
          </cell>
          <cell r="AR650">
            <v>3221</v>
          </cell>
          <cell r="AS650">
            <v>0</v>
          </cell>
          <cell r="AT650">
            <v>0</v>
          </cell>
        </row>
        <row r="651">
          <cell r="F651" t="str">
            <v/>
          </cell>
          <cell r="G651" t="str">
            <v>02</v>
          </cell>
          <cell r="I651" t="str">
            <v>　　　４人～　　９人</v>
          </cell>
          <cell r="J651">
            <v>1</v>
          </cell>
          <cell r="K651">
            <v>5</v>
          </cell>
          <cell r="L651">
            <v>3</v>
          </cell>
          <cell r="M651">
            <v>2</v>
          </cell>
          <cell r="N651">
            <v>5</v>
          </cell>
          <cell r="O651">
            <v>3</v>
          </cell>
          <cell r="P651">
            <v>2</v>
          </cell>
          <cell r="Q651">
            <v>0</v>
          </cell>
          <cell r="R651">
            <v>0</v>
          </cell>
          <cell r="S651">
            <v>0</v>
          </cell>
          <cell r="T651">
            <v>0</v>
          </cell>
          <cell r="U651">
            <v>0</v>
          </cell>
          <cell r="V651">
            <v>0</v>
          </cell>
          <cell r="W651">
            <v>0</v>
          </cell>
          <cell r="X651">
            <v>0</v>
          </cell>
          <cell r="Y651">
            <v>0</v>
          </cell>
          <cell r="Z651">
            <v>0</v>
          </cell>
          <cell r="AA651">
            <v>1868</v>
          </cell>
          <cell r="AB651">
            <v>670</v>
          </cell>
          <cell r="AC651">
            <v>0</v>
          </cell>
          <cell r="AD651">
            <v>0</v>
          </cell>
          <cell r="AE651">
            <v>0</v>
          </cell>
          <cell r="AF651">
            <v>0</v>
          </cell>
          <cell r="AG651">
            <v>0</v>
          </cell>
          <cell r="AH651">
            <v>0</v>
          </cell>
          <cell r="AI651">
            <v>0</v>
          </cell>
          <cell r="AJ651">
            <v>4149</v>
          </cell>
          <cell r="AK651">
            <v>3865</v>
          </cell>
          <cell r="AL651">
            <v>284</v>
          </cell>
          <cell r="AM651">
            <v>0</v>
          </cell>
          <cell r="AN651">
            <v>0</v>
          </cell>
          <cell r="AO651">
            <v>0</v>
          </cell>
          <cell r="AP651">
            <v>0</v>
          </cell>
          <cell r="AQ651">
            <v>258</v>
          </cell>
          <cell r="AR651">
            <v>3221</v>
          </cell>
          <cell r="AS651">
            <v>0</v>
          </cell>
          <cell r="AT651">
            <v>0</v>
          </cell>
        </row>
        <row r="652">
          <cell r="F652" t="str">
            <v>273</v>
          </cell>
          <cell r="G652" t="str">
            <v/>
          </cell>
          <cell r="H652" t="str">
            <v>計量器・測定器・分析機器・試験機・測量機械器具・理化学機械器具製造業</v>
          </cell>
          <cell r="J652">
            <v>8</v>
          </cell>
          <cell r="K652">
            <v>136</v>
          </cell>
          <cell r="L652">
            <v>106</v>
          </cell>
          <cell r="M652">
            <v>30</v>
          </cell>
          <cell r="N652">
            <v>136</v>
          </cell>
          <cell r="O652">
            <v>99</v>
          </cell>
          <cell r="P652">
            <v>18</v>
          </cell>
          <cell r="Q652">
            <v>5</v>
          </cell>
          <cell r="R652">
            <v>12</v>
          </cell>
          <cell r="S652">
            <v>2</v>
          </cell>
          <cell r="T652">
            <v>0</v>
          </cell>
          <cell r="U652">
            <v>0</v>
          </cell>
          <cell r="V652">
            <v>0</v>
          </cell>
          <cell r="W652">
            <v>0</v>
          </cell>
          <cell r="X652">
            <v>0</v>
          </cell>
          <cell r="Y652">
            <v>0</v>
          </cell>
          <cell r="Z652">
            <v>0</v>
          </cell>
          <cell r="AA652">
            <v>57999</v>
          </cell>
          <cell r="AB652">
            <v>208117</v>
          </cell>
          <cell r="AC652">
            <v>66077</v>
          </cell>
          <cell r="AD652">
            <v>4</v>
          </cell>
          <cell r="AE652">
            <v>311</v>
          </cell>
          <cell r="AF652">
            <v>56741</v>
          </cell>
          <cell r="AG652">
            <v>2529</v>
          </cell>
          <cell r="AH652">
            <v>0</v>
          </cell>
          <cell r="AI652">
            <v>17</v>
          </cell>
          <cell r="AJ652">
            <v>264622</v>
          </cell>
          <cell r="AK652">
            <v>241469</v>
          </cell>
          <cell r="AL652">
            <v>0</v>
          </cell>
          <cell r="AM652">
            <v>17704</v>
          </cell>
          <cell r="AN652">
            <v>4965</v>
          </cell>
          <cell r="AO652">
            <v>484</v>
          </cell>
          <cell r="AP652">
            <v>0</v>
          </cell>
          <cell r="AQ652">
            <v>3977</v>
          </cell>
          <cell r="AR652">
            <v>52528</v>
          </cell>
          <cell r="AS652">
            <v>215155</v>
          </cell>
          <cell r="AT652">
            <v>105412</v>
          </cell>
        </row>
        <row r="653">
          <cell r="F653" t="str">
            <v/>
          </cell>
          <cell r="G653" t="str">
            <v>02</v>
          </cell>
          <cell r="I653" t="str">
            <v>　　　４人～　　９人</v>
          </cell>
          <cell r="J653">
            <v>5</v>
          </cell>
          <cell r="K653">
            <v>34</v>
          </cell>
          <cell r="L653">
            <v>24</v>
          </cell>
          <cell r="M653">
            <v>10</v>
          </cell>
          <cell r="N653">
            <v>34</v>
          </cell>
          <cell r="O653">
            <v>23</v>
          </cell>
          <cell r="P653">
            <v>7</v>
          </cell>
          <cell r="Q653">
            <v>1</v>
          </cell>
          <cell r="R653">
            <v>3</v>
          </cell>
          <cell r="S653">
            <v>0</v>
          </cell>
          <cell r="T653">
            <v>0</v>
          </cell>
          <cell r="U653">
            <v>0</v>
          </cell>
          <cell r="V653">
            <v>0</v>
          </cell>
          <cell r="W653">
            <v>0</v>
          </cell>
          <cell r="X653">
            <v>0</v>
          </cell>
          <cell r="Y653">
            <v>0</v>
          </cell>
          <cell r="Z653">
            <v>0</v>
          </cell>
          <cell r="AA653">
            <v>11599</v>
          </cell>
          <cell r="AB653">
            <v>24288</v>
          </cell>
          <cell r="AC653">
            <v>0</v>
          </cell>
          <cell r="AD653">
            <v>0</v>
          </cell>
          <cell r="AE653">
            <v>0</v>
          </cell>
          <cell r="AF653">
            <v>0</v>
          </cell>
          <cell r="AG653">
            <v>0</v>
          </cell>
          <cell r="AH653">
            <v>0</v>
          </cell>
          <cell r="AI653">
            <v>3</v>
          </cell>
          <cell r="AJ653">
            <v>41674</v>
          </cell>
          <cell r="AK653">
            <v>35532</v>
          </cell>
          <cell r="AL653">
            <v>0</v>
          </cell>
          <cell r="AM653">
            <v>693</v>
          </cell>
          <cell r="AN653">
            <v>4965</v>
          </cell>
          <cell r="AO653">
            <v>484</v>
          </cell>
          <cell r="AP653">
            <v>0</v>
          </cell>
          <cell r="AQ653">
            <v>1289</v>
          </cell>
          <cell r="AR653">
            <v>16097</v>
          </cell>
          <cell r="AS653">
            <v>0</v>
          </cell>
          <cell r="AT653">
            <v>0</v>
          </cell>
        </row>
        <row r="654">
          <cell r="F654" t="str">
            <v/>
          </cell>
          <cell r="G654" t="str">
            <v>03</v>
          </cell>
          <cell r="I654" t="str">
            <v>　　１０人～　１９人</v>
          </cell>
          <cell r="J654">
            <v>1</v>
          </cell>
          <cell r="K654">
            <v>15</v>
          </cell>
          <cell r="L654">
            <v>10</v>
          </cell>
          <cell r="M654">
            <v>5</v>
          </cell>
          <cell r="N654">
            <v>15</v>
          </cell>
          <cell r="O654">
            <v>10</v>
          </cell>
          <cell r="P654">
            <v>2</v>
          </cell>
          <cell r="Q654">
            <v>0</v>
          </cell>
          <cell r="R654">
            <v>3</v>
          </cell>
          <cell r="S654">
            <v>0</v>
          </cell>
          <cell r="T654">
            <v>0</v>
          </cell>
          <cell r="U654">
            <v>0</v>
          </cell>
          <cell r="V654">
            <v>0</v>
          </cell>
          <cell r="W654">
            <v>0</v>
          </cell>
          <cell r="X654">
            <v>0</v>
          </cell>
          <cell r="Y654">
            <v>0</v>
          </cell>
          <cell r="Z654">
            <v>0</v>
          </cell>
          <cell r="AA654">
            <v>6585</v>
          </cell>
          <cell r="AB654">
            <v>17027</v>
          </cell>
          <cell r="AC654">
            <v>0</v>
          </cell>
          <cell r="AD654">
            <v>0</v>
          </cell>
          <cell r="AE654">
            <v>0</v>
          </cell>
          <cell r="AF654">
            <v>0</v>
          </cell>
          <cell r="AG654">
            <v>0</v>
          </cell>
          <cell r="AH654">
            <v>0</v>
          </cell>
          <cell r="AI654">
            <v>0</v>
          </cell>
          <cell r="AJ654">
            <v>31620</v>
          </cell>
          <cell r="AK654">
            <v>31620</v>
          </cell>
          <cell r="AL654">
            <v>0</v>
          </cell>
          <cell r="AM654">
            <v>0</v>
          </cell>
          <cell r="AN654">
            <v>0</v>
          </cell>
          <cell r="AO654">
            <v>0</v>
          </cell>
          <cell r="AP654">
            <v>0</v>
          </cell>
          <cell r="AQ654">
            <v>1081</v>
          </cell>
          <cell r="AR654">
            <v>13512</v>
          </cell>
          <cell r="AS654">
            <v>0</v>
          </cell>
          <cell r="AT654">
            <v>0</v>
          </cell>
        </row>
        <row r="655">
          <cell r="F655" t="str">
            <v/>
          </cell>
          <cell r="G655" t="str">
            <v>04</v>
          </cell>
          <cell r="I655" t="str">
            <v>　　２０人～　２９人</v>
          </cell>
          <cell r="J655">
            <v>1</v>
          </cell>
          <cell r="K655">
            <v>29</v>
          </cell>
          <cell r="L655">
            <v>21</v>
          </cell>
          <cell r="M655">
            <v>8</v>
          </cell>
          <cell r="N655">
            <v>29</v>
          </cell>
          <cell r="O655">
            <v>19</v>
          </cell>
          <cell r="P655">
            <v>6</v>
          </cell>
          <cell r="Q655">
            <v>0</v>
          </cell>
          <cell r="R655">
            <v>2</v>
          </cell>
          <cell r="S655">
            <v>2</v>
          </cell>
          <cell r="T655">
            <v>0</v>
          </cell>
          <cell r="U655">
            <v>0</v>
          </cell>
          <cell r="V655">
            <v>0</v>
          </cell>
          <cell r="W655">
            <v>0</v>
          </cell>
          <cell r="X655">
            <v>0</v>
          </cell>
          <cell r="Y655">
            <v>0</v>
          </cell>
          <cell r="Z655">
            <v>0</v>
          </cell>
          <cell r="AA655">
            <v>10159</v>
          </cell>
          <cell r="AB655">
            <v>41140</v>
          </cell>
          <cell r="AC655">
            <v>0</v>
          </cell>
          <cell r="AD655">
            <v>0</v>
          </cell>
          <cell r="AE655">
            <v>0</v>
          </cell>
          <cell r="AF655">
            <v>0</v>
          </cell>
          <cell r="AG655">
            <v>0</v>
          </cell>
          <cell r="AH655">
            <v>0</v>
          </cell>
          <cell r="AI655">
            <v>0</v>
          </cell>
          <cell r="AJ655">
            <v>59549</v>
          </cell>
          <cell r="AK655">
            <v>59549</v>
          </cell>
          <cell r="AL655">
            <v>0</v>
          </cell>
          <cell r="AM655">
            <v>0</v>
          </cell>
          <cell r="AN655">
            <v>0</v>
          </cell>
          <cell r="AO655">
            <v>0</v>
          </cell>
          <cell r="AP655">
            <v>0</v>
          </cell>
          <cell r="AQ655">
            <v>1364</v>
          </cell>
          <cell r="AR655">
            <v>17045</v>
          </cell>
          <cell r="AS655">
            <v>0</v>
          </cell>
          <cell r="AT655">
            <v>0</v>
          </cell>
        </row>
        <row r="656">
          <cell r="F656" t="str">
            <v/>
          </cell>
          <cell r="G656" t="str">
            <v>06</v>
          </cell>
          <cell r="I656" t="str">
            <v>　　５０人～　９９人</v>
          </cell>
          <cell r="J656">
            <v>1</v>
          </cell>
          <cell r="K656">
            <v>58</v>
          </cell>
          <cell r="L656">
            <v>51</v>
          </cell>
          <cell r="M656">
            <v>7</v>
          </cell>
          <cell r="N656">
            <v>58</v>
          </cell>
          <cell r="O656">
            <v>47</v>
          </cell>
          <cell r="P656">
            <v>3</v>
          </cell>
          <cell r="Q656">
            <v>4</v>
          </cell>
          <cell r="R656">
            <v>4</v>
          </cell>
          <cell r="S656">
            <v>0</v>
          </cell>
          <cell r="T656">
            <v>0</v>
          </cell>
          <cell r="U656">
            <v>0</v>
          </cell>
          <cell r="V656">
            <v>0</v>
          </cell>
          <cell r="W656">
            <v>0</v>
          </cell>
          <cell r="X656">
            <v>0</v>
          </cell>
          <cell r="Y656">
            <v>0</v>
          </cell>
          <cell r="Z656">
            <v>0</v>
          </cell>
          <cell r="AA656">
            <v>29656</v>
          </cell>
          <cell r="AB656">
            <v>125662</v>
          </cell>
          <cell r="AC656">
            <v>66077</v>
          </cell>
          <cell r="AD656">
            <v>4</v>
          </cell>
          <cell r="AE656">
            <v>311</v>
          </cell>
          <cell r="AF656">
            <v>56741</v>
          </cell>
          <cell r="AG656">
            <v>2529</v>
          </cell>
          <cell r="AH656">
            <v>0</v>
          </cell>
          <cell r="AI656">
            <v>14</v>
          </cell>
          <cell r="AJ656">
            <v>131779</v>
          </cell>
          <cell r="AK656">
            <v>114768</v>
          </cell>
          <cell r="AL656">
            <v>0</v>
          </cell>
          <cell r="AM656">
            <v>17011</v>
          </cell>
          <cell r="AN656">
            <v>0</v>
          </cell>
          <cell r="AO656">
            <v>0</v>
          </cell>
          <cell r="AP656">
            <v>0</v>
          </cell>
          <cell r="AQ656">
            <v>243</v>
          </cell>
          <cell r="AR656">
            <v>5874</v>
          </cell>
          <cell r="AS656">
            <v>215155</v>
          </cell>
          <cell r="AT656">
            <v>105412</v>
          </cell>
        </row>
        <row r="657">
          <cell r="F657" t="str">
            <v>2733</v>
          </cell>
          <cell r="G657" t="str">
            <v/>
          </cell>
          <cell r="H657" t="str">
            <v>圧力計・流量計・液面計等製造業</v>
          </cell>
          <cell r="J657">
            <v>2</v>
          </cell>
          <cell r="K657">
            <v>22</v>
          </cell>
          <cell r="L657">
            <v>15</v>
          </cell>
          <cell r="M657">
            <v>7</v>
          </cell>
          <cell r="N657">
            <v>22</v>
          </cell>
          <cell r="O657">
            <v>15</v>
          </cell>
          <cell r="P657">
            <v>3</v>
          </cell>
          <cell r="Q657">
            <v>0</v>
          </cell>
          <cell r="R657">
            <v>4</v>
          </cell>
          <cell r="S657">
            <v>0</v>
          </cell>
          <cell r="T657">
            <v>0</v>
          </cell>
          <cell r="U657">
            <v>0</v>
          </cell>
          <cell r="V657">
            <v>0</v>
          </cell>
          <cell r="W657">
            <v>0</v>
          </cell>
          <cell r="X657">
            <v>0</v>
          </cell>
          <cell r="Y657">
            <v>0</v>
          </cell>
          <cell r="Z657">
            <v>0</v>
          </cell>
          <cell r="AA657">
            <v>9481</v>
          </cell>
          <cell r="AB657">
            <v>19827</v>
          </cell>
          <cell r="AC657">
            <v>0</v>
          </cell>
          <cell r="AD657">
            <v>0</v>
          </cell>
          <cell r="AE657">
            <v>0</v>
          </cell>
          <cell r="AF657">
            <v>0</v>
          </cell>
          <cell r="AG657">
            <v>0</v>
          </cell>
          <cell r="AH657">
            <v>0</v>
          </cell>
          <cell r="AI657">
            <v>0</v>
          </cell>
          <cell r="AJ657">
            <v>36956</v>
          </cell>
          <cell r="AK657">
            <v>36715</v>
          </cell>
          <cell r="AL657">
            <v>0</v>
          </cell>
          <cell r="AM657">
            <v>0</v>
          </cell>
          <cell r="AN657">
            <v>241</v>
          </cell>
          <cell r="AO657">
            <v>0</v>
          </cell>
          <cell r="AP657">
            <v>0</v>
          </cell>
          <cell r="AQ657">
            <v>1269</v>
          </cell>
          <cell r="AR657">
            <v>15860</v>
          </cell>
          <cell r="AS657">
            <v>0</v>
          </cell>
          <cell r="AT657">
            <v>0</v>
          </cell>
        </row>
        <row r="658">
          <cell r="F658" t="str">
            <v/>
          </cell>
          <cell r="G658" t="str">
            <v>02</v>
          </cell>
          <cell r="I658" t="str">
            <v>　　　４人～　　９人</v>
          </cell>
          <cell r="J658">
            <v>1</v>
          </cell>
          <cell r="K658">
            <v>7</v>
          </cell>
          <cell r="L658">
            <v>5</v>
          </cell>
          <cell r="M658">
            <v>2</v>
          </cell>
          <cell r="N658">
            <v>7</v>
          </cell>
          <cell r="O658">
            <v>5</v>
          </cell>
          <cell r="P658">
            <v>1</v>
          </cell>
          <cell r="Q658">
            <v>0</v>
          </cell>
          <cell r="R658">
            <v>1</v>
          </cell>
          <cell r="S658">
            <v>0</v>
          </cell>
          <cell r="T658">
            <v>0</v>
          </cell>
          <cell r="U658">
            <v>0</v>
          </cell>
          <cell r="V658">
            <v>0</v>
          </cell>
          <cell r="W658">
            <v>0</v>
          </cell>
          <cell r="X658">
            <v>0</v>
          </cell>
          <cell r="Y658">
            <v>0</v>
          </cell>
          <cell r="Z658">
            <v>0</v>
          </cell>
          <cell r="AA658">
            <v>2896</v>
          </cell>
          <cell r="AB658">
            <v>2800</v>
          </cell>
          <cell r="AC658">
            <v>0</v>
          </cell>
          <cell r="AD658">
            <v>0</v>
          </cell>
          <cell r="AE658">
            <v>0</v>
          </cell>
          <cell r="AF658">
            <v>0</v>
          </cell>
          <cell r="AG658">
            <v>0</v>
          </cell>
          <cell r="AH658">
            <v>0</v>
          </cell>
          <cell r="AI658">
            <v>0</v>
          </cell>
          <cell r="AJ658">
            <v>5336</v>
          </cell>
          <cell r="AK658">
            <v>5095</v>
          </cell>
          <cell r="AL658">
            <v>0</v>
          </cell>
          <cell r="AM658">
            <v>0</v>
          </cell>
          <cell r="AN658">
            <v>241</v>
          </cell>
          <cell r="AO658">
            <v>0</v>
          </cell>
          <cell r="AP658">
            <v>0</v>
          </cell>
          <cell r="AQ658">
            <v>188</v>
          </cell>
          <cell r="AR658">
            <v>2348</v>
          </cell>
          <cell r="AS658">
            <v>0</v>
          </cell>
          <cell r="AT658">
            <v>0</v>
          </cell>
        </row>
        <row r="659">
          <cell r="F659" t="str">
            <v/>
          </cell>
          <cell r="G659" t="str">
            <v>03</v>
          </cell>
          <cell r="I659" t="str">
            <v>　　１０人～　１９人</v>
          </cell>
          <cell r="J659">
            <v>1</v>
          </cell>
          <cell r="K659">
            <v>15</v>
          </cell>
          <cell r="L659">
            <v>10</v>
          </cell>
          <cell r="M659">
            <v>5</v>
          </cell>
          <cell r="N659">
            <v>15</v>
          </cell>
          <cell r="O659">
            <v>10</v>
          </cell>
          <cell r="P659">
            <v>2</v>
          </cell>
          <cell r="Q659">
            <v>0</v>
          </cell>
          <cell r="R659">
            <v>3</v>
          </cell>
          <cell r="S659">
            <v>0</v>
          </cell>
          <cell r="T659">
            <v>0</v>
          </cell>
          <cell r="U659">
            <v>0</v>
          </cell>
          <cell r="V659">
            <v>0</v>
          </cell>
          <cell r="W659">
            <v>0</v>
          </cell>
          <cell r="X659">
            <v>0</v>
          </cell>
          <cell r="Y659">
            <v>0</v>
          </cell>
          <cell r="Z659">
            <v>0</v>
          </cell>
          <cell r="AA659">
            <v>6585</v>
          </cell>
          <cell r="AB659">
            <v>17027</v>
          </cell>
          <cell r="AC659">
            <v>0</v>
          </cell>
          <cell r="AD659">
            <v>0</v>
          </cell>
          <cell r="AE659">
            <v>0</v>
          </cell>
          <cell r="AF659">
            <v>0</v>
          </cell>
          <cell r="AG659">
            <v>0</v>
          </cell>
          <cell r="AH659">
            <v>0</v>
          </cell>
          <cell r="AI659">
            <v>0</v>
          </cell>
          <cell r="AJ659">
            <v>31620</v>
          </cell>
          <cell r="AK659">
            <v>31620</v>
          </cell>
          <cell r="AL659">
            <v>0</v>
          </cell>
          <cell r="AM659">
            <v>0</v>
          </cell>
          <cell r="AN659">
            <v>0</v>
          </cell>
          <cell r="AO659">
            <v>0</v>
          </cell>
          <cell r="AP659">
            <v>0</v>
          </cell>
          <cell r="AQ659">
            <v>1081</v>
          </cell>
          <cell r="AR659">
            <v>13512</v>
          </cell>
          <cell r="AS659">
            <v>0</v>
          </cell>
          <cell r="AT659">
            <v>0</v>
          </cell>
        </row>
        <row r="660">
          <cell r="F660" t="str">
            <v>2736</v>
          </cell>
          <cell r="G660" t="str">
            <v/>
          </cell>
          <cell r="H660" t="str">
            <v>試験機製造業</v>
          </cell>
          <cell r="J660">
            <v>3</v>
          </cell>
          <cell r="K660">
            <v>74</v>
          </cell>
          <cell r="L660">
            <v>63</v>
          </cell>
          <cell r="M660">
            <v>11</v>
          </cell>
          <cell r="N660">
            <v>74</v>
          </cell>
          <cell r="O660">
            <v>58</v>
          </cell>
          <cell r="P660">
            <v>6</v>
          </cell>
          <cell r="Q660">
            <v>5</v>
          </cell>
          <cell r="R660">
            <v>5</v>
          </cell>
          <cell r="S660">
            <v>0</v>
          </cell>
          <cell r="T660">
            <v>0</v>
          </cell>
          <cell r="U660">
            <v>0</v>
          </cell>
          <cell r="V660">
            <v>0</v>
          </cell>
          <cell r="W660">
            <v>0</v>
          </cell>
          <cell r="X660">
            <v>0</v>
          </cell>
          <cell r="Y660">
            <v>0</v>
          </cell>
          <cell r="Z660">
            <v>0</v>
          </cell>
          <cell r="AA660">
            <v>34199</v>
          </cell>
          <cell r="AB660">
            <v>135610</v>
          </cell>
          <cell r="AC660">
            <v>66077</v>
          </cell>
          <cell r="AD660">
            <v>4</v>
          </cell>
          <cell r="AE660">
            <v>311</v>
          </cell>
          <cell r="AF660">
            <v>56741</v>
          </cell>
          <cell r="AG660">
            <v>2529</v>
          </cell>
          <cell r="AH660">
            <v>0</v>
          </cell>
          <cell r="AI660">
            <v>14</v>
          </cell>
          <cell r="AJ660">
            <v>149332</v>
          </cell>
          <cell r="AK660">
            <v>129144</v>
          </cell>
          <cell r="AL660">
            <v>0</v>
          </cell>
          <cell r="AM660">
            <v>17704</v>
          </cell>
          <cell r="AN660">
            <v>2000</v>
          </cell>
          <cell r="AO660">
            <v>484</v>
          </cell>
          <cell r="AP660">
            <v>0</v>
          </cell>
          <cell r="AQ660">
            <v>807</v>
          </cell>
          <cell r="AR660">
            <v>12915</v>
          </cell>
          <cell r="AS660">
            <v>215155</v>
          </cell>
          <cell r="AT660">
            <v>105412</v>
          </cell>
        </row>
        <row r="661">
          <cell r="F661" t="str">
            <v/>
          </cell>
          <cell r="G661" t="str">
            <v>02</v>
          </cell>
          <cell r="I661" t="str">
            <v>　　　４人～　　９人</v>
          </cell>
          <cell r="J661">
            <v>2</v>
          </cell>
          <cell r="K661">
            <v>16</v>
          </cell>
          <cell r="L661">
            <v>12</v>
          </cell>
          <cell r="M661">
            <v>4</v>
          </cell>
          <cell r="N661">
            <v>16</v>
          </cell>
          <cell r="O661">
            <v>11</v>
          </cell>
          <cell r="P661">
            <v>3</v>
          </cell>
          <cell r="Q661">
            <v>1</v>
          </cell>
          <cell r="R661">
            <v>1</v>
          </cell>
          <cell r="S661">
            <v>0</v>
          </cell>
          <cell r="T661">
            <v>0</v>
          </cell>
          <cell r="U661">
            <v>0</v>
          </cell>
          <cell r="V661">
            <v>0</v>
          </cell>
          <cell r="W661">
            <v>0</v>
          </cell>
          <cell r="X661">
            <v>0</v>
          </cell>
          <cell r="Y661">
            <v>0</v>
          </cell>
          <cell r="Z661">
            <v>0</v>
          </cell>
          <cell r="AA661">
            <v>4543</v>
          </cell>
          <cell r="AB661">
            <v>9948</v>
          </cell>
          <cell r="AC661">
            <v>0</v>
          </cell>
          <cell r="AD661">
            <v>0</v>
          </cell>
          <cell r="AE661">
            <v>0</v>
          </cell>
          <cell r="AF661">
            <v>0</v>
          </cell>
          <cell r="AG661">
            <v>0</v>
          </cell>
          <cell r="AH661">
            <v>0</v>
          </cell>
          <cell r="AI661">
            <v>0</v>
          </cell>
          <cell r="AJ661">
            <v>17553</v>
          </cell>
          <cell r="AK661">
            <v>14376</v>
          </cell>
          <cell r="AL661">
            <v>0</v>
          </cell>
          <cell r="AM661">
            <v>693</v>
          </cell>
          <cell r="AN661">
            <v>2000</v>
          </cell>
          <cell r="AO661">
            <v>484</v>
          </cell>
          <cell r="AP661">
            <v>0</v>
          </cell>
          <cell r="AQ661">
            <v>564</v>
          </cell>
          <cell r="AR661">
            <v>7041</v>
          </cell>
          <cell r="AS661">
            <v>0</v>
          </cell>
          <cell r="AT661">
            <v>0</v>
          </cell>
        </row>
        <row r="662">
          <cell r="F662" t="str">
            <v/>
          </cell>
          <cell r="G662" t="str">
            <v>06</v>
          </cell>
          <cell r="I662" t="str">
            <v>　　５０人～　９９人</v>
          </cell>
          <cell r="J662">
            <v>1</v>
          </cell>
          <cell r="K662">
            <v>58</v>
          </cell>
          <cell r="L662">
            <v>51</v>
          </cell>
          <cell r="M662">
            <v>7</v>
          </cell>
          <cell r="N662">
            <v>58</v>
          </cell>
          <cell r="O662">
            <v>47</v>
          </cell>
          <cell r="P662">
            <v>3</v>
          </cell>
          <cell r="Q662">
            <v>4</v>
          </cell>
          <cell r="R662">
            <v>4</v>
          </cell>
          <cell r="S662">
            <v>0</v>
          </cell>
          <cell r="T662">
            <v>0</v>
          </cell>
          <cell r="U662">
            <v>0</v>
          </cell>
          <cell r="V662">
            <v>0</v>
          </cell>
          <cell r="W662">
            <v>0</v>
          </cell>
          <cell r="X662">
            <v>0</v>
          </cell>
          <cell r="Y662">
            <v>0</v>
          </cell>
          <cell r="Z662">
            <v>0</v>
          </cell>
          <cell r="AA662">
            <v>29656</v>
          </cell>
          <cell r="AB662">
            <v>125662</v>
          </cell>
          <cell r="AC662">
            <v>66077</v>
          </cell>
          <cell r="AD662">
            <v>4</v>
          </cell>
          <cell r="AE662">
            <v>311</v>
          </cell>
          <cell r="AF662">
            <v>56741</v>
          </cell>
          <cell r="AG662">
            <v>2529</v>
          </cell>
          <cell r="AH662">
            <v>0</v>
          </cell>
          <cell r="AI662">
            <v>14</v>
          </cell>
          <cell r="AJ662">
            <v>131779</v>
          </cell>
          <cell r="AK662">
            <v>114768</v>
          </cell>
          <cell r="AL662">
            <v>0</v>
          </cell>
          <cell r="AM662">
            <v>17011</v>
          </cell>
          <cell r="AN662">
            <v>0</v>
          </cell>
          <cell r="AO662">
            <v>0</v>
          </cell>
          <cell r="AP662">
            <v>0</v>
          </cell>
          <cell r="AQ662">
            <v>243</v>
          </cell>
          <cell r="AR662">
            <v>5874</v>
          </cell>
          <cell r="AS662">
            <v>215155</v>
          </cell>
          <cell r="AT662">
            <v>105412</v>
          </cell>
        </row>
        <row r="663">
          <cell r="F663" t="str">
            <v>2739</v>
          </cell>
          <cell r="G663" t="str">
            <v/>
          </cell>
          <cell r="H663" t="str">
            <v>その他の計量器・測定器・分析機器・試験機・測量機械器具・理化学機械器具製造業</v>
          </cell>
          <cell r="J663">
            <v>3</v>
          </cell>
          <cell r="K663">
            <v>40</v>
          </cell>
          <cell r="L663">
            <v>28</v>
          </cell>
          <cell r="M663">
            <v>12</v>
          </cell>
          <cell r="N663">
            <v>40</v>
          </cell>
          <cell r="O663">
            <v>26</v>
          </cell>
          <cell r="P663">
            <v>9</v>
          </cell>
          <cell r="Q663">
            <v>0</v>
          </cell>
          <cell r="R663">
            <v>3</v>
          </cell>
          <cell r="S663">
            <v>2</v>
          </cell>
          <cell r="T663">
            <v>0</v>
          </cell>
          <cell r="U663">
            <v>0</v>
          </cell>
          <cell r="V663">
            <v>0</v>
          </cell>
          <cell r="W663">
            <v>0</v>
          </cell>
          <cell r="X663">
            <v>0</v>
          </cell>
          <cell r="Y663">
            <v>0</v>
          </cell>
          <cell r="Z663">
            <v>0</v>
          </cell>
          <cell r="AA663">
            <v>14319</v>
          </cell>
          <cell r="AB663">
            <v>52680</v>
          </cell>
          <cell r="AC663">
            <v>0</v>
          </cell>
          <cell r="AD663">
            <v>0</v>
          </cell>
          <cell r="AE663">
            <v>0</v>
          </cell>
          <cell r="AF663">
            <v>0</v>
          </cell>
          <cell r="AG663">
            <v>0</v>
          </cell>
          <cell r="AH663">
            <v>0</v>
          </cell>
          <cell r="AI663">
            <v>3</v>
          </cell>
          <cell r="AJ663">
            <v>78334</v>
          </cell>
          <cell r="AK663">
            <v>75610</v>
          </cell>
          <cell r="AL663">
            <v>0</v>
          </cell>
          <cell r="AM663">
            <v>0</v>
          </cell>
          <cell r="AN663">
            <v>2724</v>
          </cell>
          <cell r="AO663">
            <v>0</v>
          </cell>
          <cell r="AP663">
            <v>0</v>
          </cell>
          <cell r="AQ663">
            <v>1901</v>
          </cell>
          <cell r="AR663">
            <v>23753</v>
          </cell>
          <cell r="AS663">
            <v>0</v>
          </cell>
          <cell r="AT663">
            <v>0</v>
          </cell>
        </row>
        <row r="664">
          <cell r="F664" t="str">
            <v/>
          </cell>
          <cell r="G664" t="str">
            <v>02</v>
          </cell>
          <cell r="I664" t="str">
            <v>　　　４人～　　９人</v>
          </cell>
          <cell r="J664">
            <v>2</v>
          </cell>
          <cell r="K664">
            <v>11</v>
          </cell>
          <cell r="L664">
            <v>7</v>
          </cell>
          <cell r="M664">
            <v>4</v>
          </cell>
          <cell r="N664">
            <v>11</v>
          </cell>
          <cell r="O664">
            <v>7</v>
          </cell>
          <cell r="P664">
            <v>3</v>
          </cell>
          <cell r="Q664">
            <v>0</v>
          </cell>
          <cell r="R664">
            <v>1</v>
          </cell>
          <cell r="S664">
            <v>0</v>
          </cell>
          <cell r="T664">
            <v>0</v>
          </cell>
          <cell r="U664">
            <v>0</v>
          </cell>
          <cell r="V664">
            <v>0</v>
          </cell>
          <cell r="W664">
            <v>0</v>
          </cell>
          <cell r="X664">
            <v>0</v>
          </cell>
          <cell r="Y664">
            <v>0</v>
          </cell>
          <cell r="Z664">
            <v>0</v>
          </cell>
          <cell r="AA664">
            <v>4160</v>
          </cell>
          <cell r="AB664">
            <v>11540</v>
          </cell>
          <cell r="AC664">
            <v>0</v>
          </cell>
          <cell r="AD664">
            <v>0</v>
          </cell>
          <cell r="AE664">
            <v>0</v>
          </cell>
          <cell r="AF664">
            <v>0</v>
          </cell>
          <cell r="AG664">
            <v>0</v>
          </cell>
          <cell r="AH664">
            <v>0</v>
          </cell>
          <cell r="AI664">
            <v>3</v>
          </cell>
          <cell r="AJ664">
            <v>18785</v>
          </cell>
          <cell r="AK664">
            <v>16061</v>
          </cell>
          <cell r="AL664">
            <v>0</v>
          </cell>
          <cell r="AM664">
            <v>0</v>
          </cell>
          <cell r="AN664">
            <v>2724</v>
          </cell>
          <cell r="AO664">
            <v>0</v>
          </cell>
          <cell r="AP664">
            <v>0</v>
          </cell>
          <cell r="AQ664">
            <v>537</v>
          </cell>
          <cell r="AR664">
            <v>6708</v>
          </cell>
          <cell r="AS664">
            <v>0</v>
          </cell>
          <cell r="AT664">
            <v>0</v>
          </cell>
        </row>
        <row r="665">
          <cell r="F665" t="str">
            <v/>
          </cell>
          <cell r="G665" t="str">
            <v>04</v>
          </cell>
          <cell r="I665" t="str">
            <v>　　２０人～　２９人</v>
          </cell>
          <cell r="J665">
            <v>1</v>
          </cell>
          <cell r="K665">
            <v>29</v>
          </cell>
          <cell r="L665">
            <v>21</v>
          </cell>
          <cell r="M665">
            <v>8</v>
          </cell>
          <cell r="N665">
            <v>29</v>
          </cell>
          <cell r="O665">
            <v>19</v>
          </cell>
          <cell r="P665">
            <v>6</v>
          </cell>
          <cell r="Q665">
            <v>0</v>
          </cell>
          <cell r="R665">
            <v>2</v>
          </cell>
          <cell r="S665">
            <v>2</v>
          </cell>
          <cell r="T665">
            <v>0</v>
          </cell>
          <cell r="U665">
            <v>0</v>
          </cell>
          <cell r="V665">
            <v>0</v>
          </cell>
          <cell r="W665">
            <v>0</v>
          </cell>
          <cell r="X665">
            <v>0</v>
          </cell>
          <cell r="Y665">
            <v>0</v>
          </cell>
          <cell r="Z665">
            <v>0</v>
          </cell>
          <cell r="AA665">
            <v>10159</v>
          </cell>
          <cell r="AB665">
            <v>41140</v>
          </cell>
          <cell r="AC665">
            <v>0</v>
          </cell>
          <cell r="AD665">
            <v>0</v>
          </cell>
          <cell r="AE665">
            <v>0</v>
          </cell>
          <cell r="AF665">
            <v>0</v>
          </cell>
          <cell r="AG665">
            <v>0</v>
          </cell>
          <cell r="AH665">
            <v>0</v>
          </cell>
          <cell r="AI665">
            <v>0</v>
          </cell>
          <cell r="AJ665">
            <v>59549</v>
          </cell>
          <cell r="AK665">
            <v>59549</v>
          </cell>
          <cell r="AL665">
            <v>0</v>
          </cell>
          <cell r="AM665">
            <v>0</v>
          </cell>
          <cell r="AN665">
            <v>0</v>
          </cell>
          <cell r="AO665">
            <v>0</v>
          </cell>
          <cell r="AP665">
            <v>0</v>
          </cell>
          <cell r="AQ665">
            <v>1364</v>
          </cell>
          <cell r="AR665">
            <v>17045</v>
          </cell>
          <cell r="AS665">
            <v>0</v>
          </cell>
          <cell r="AT665">
            <v>0</v>
          </cell>
        </row>
        <row r="666">
          <cell r="F666" t="str">
            <v>274</v>
          </cell>
          <cell r="G666" t="str">
            <v/>
          </cell>
          <cell r="H666" t="str">
            <v>医療用機械器具・医療用品製造業</v>
          </cell>
          <cell r="J666">
            <v>6</v>
          </cell>
          <cell r="K666">
            <v>537</v>
          </cell>
          <cell r="L666">
            <v>409</v>
          </cell>
          <cell r="M666">
            <v>128</v>
          </cell>
          <cell r="N666">
            <v>537</v>
          </cell>
          <cell r="O666">
            <v>337</v>
          </cell>
          <cell r="P666">
            <v>42</v>
          </cell>
          <cell r="Q666">
            <v>69</v>
          </cell>
          <cell r="R666">
            <v>84</v>
          </cell>
          <cell r="S666">
            <v>3</v>
          </cell>
          <cell r="T666">
            <v>2</v>
          </cell>
          <cell r="U666">
            <v>0</v>
          </cell>
          <cell r="V666">
            <v>0</v>
          </cell>
          <cell r="W666">
            <v>0</v>
          </cell>
          <cell r="X666">
            <v>0</v>
          </cell>
          <cell r="Y666">
            <v>0</v>
          </cell>
          <cell r="Z666">
            <v>0</v>
          </cell>
          <cell r="AA666">
            <v>248958</v>
          </cell>
          <cell r="AB666">
            <v>1576721</v>
          </cell>
          <cell r="AC666">
            <v>1190975</v>
          </cell>
          <cell r="AD666">
            <v>122</v>
          </cell>
          <cell r="AE666">
            <v>5592</v>
          </cell>
          <cell r="AF666">
            <v>367402</v>
          </cell>
          <cell r="AG666">
            <v>0</v>
          </cell>
          <cell r="AH666">
            <v>0</v>
          </cell>
          <cell r="AI666">
            <v>0</v>
          </cell>
          <cell r="AJ666">
            <v>2257273</v>
          </cell>
          <cell r="AK666">
            <v>2245598</v>
          </cell>
          <cell r="AL666">
            <v>9600</v>
          </cell>
          <cell r="AM666">
            <v>0</v>
          </cell>
          <cell r="AN666">
            <v>2075</v>
          </cell>
          <cell r="AO666">
            <v>0</v>
          </cell>
          <cell r="AP666">
            <v>0</v>
          </cell>
          <cell r="AQ666">
            <v>45698</v>
          </cell>
          <cell r="AR666">
            <v>634854</v>
          </cell>
          <cell r="AS666">
            <v>2220373</v>
          </cell>
          <cell r="AT666">
            <v>553054</v>
          </cell>
        </row>
        <row r="667">
          <cell r="F667" t="str">
            <v/>
          </cell>
          <cell r="G667" t="str">
            <v>02</v>
          </cell>
          <cell r="I667" t="str">
            <v>　　　４人～　　９人</v>
          </cell>
          <cell r="J667">
            <v>4</v>
          </cell>
          <cell r="K667">
            <v>24</v>
          </cell>
          <cell r="L667">
            <v>14</v>
          </cell>
          <cell r="M667">
            <v>10</v>
          </cell>
          <cell r="N667">
            <v>24</v>
          </cell>
          <cell r="O667">
            <v>12</v>
          </cell>
          <cell r="P667">
            <v>7</v>
          </cell>
          <cell r="Q667">
            <v>0</v>
          </cell>
          <cell r="R667">
            <v>1</v>
          </cell>
          <cell r="S667">
            <v>2</v>
          </cell>
          <cell r="T667">
            <v>2</v>
          </cell>
          <cell r="U667">
            <v>0</v>
          </cell>
          <cell r="V667">
            <v>0</v>
          </cell>
          <cell r="W667">
            <v>0</v>
          </cell>
          <cell r="X667">
            <v>0</v>
          </cell>
          <cell r="Y667">
            <v>0</v>
          </cell>
          <cell r="Z667">
            <v>0</v>
          </cell>
          <cell r="AA667">
            <v>10546</v>
          </cell>
          <cell r="AB667">
            <v>3715</v>
          </cell>
          <cell r="AC667">
            <v>0</v>
          </cell>
          <cell r="AD667">
            <v>0</v>
          </cell>
          <cell r="AE667">
            <v>0</v>
          </cell>
          <cell r="AF667">
            <v>0</v>
          </cell>
          <cell r="AG667">
            <v>0</v>
          </cell>
          <cell r="AH667">
            <v>0</v>
          </cell>
          <cell r="AI667">
            <v>0</v>
          </cell>
          <cell r="AJ667">
            <v>18057</v>
          </cell>
          <cell r="AK667">
            <v>8457</v>
          </cell>
          <cell r="AL667">
            <v>9600</v>
          </cell>
          <cell r="AM667">
            <v>0</v>
          </cell>
          <cell r="AN667">
            <v>0</v>
          </cell>
          <cell r="AO667">
            <v>0</v>
          </cell>
          <cell r="AP667">
            <v>0</v>
          </cell>
          <cell r="AQ667">
            <v>1062</v>
          </cell>
          <cell r="AR667">
            <v>13280</v>
          </cell>
          <cell r="AS667">
            <v>0</v>
          </cell>
          <cell r="AT667">
            <v>0</v>
          </cell>
        </row>
        <row r="668">
          <cell r="F668" t="str">
            <v/>
          </cell>
          <cell r="G668" t="str">
            <v>03</v>
          </cell>
          <cell r="I668" t="str">
            <v>　　１０人～　１９人</v>
          </cell>
          <cell r="J668">
            <v>1</v>
          </cell>
          <cell r="K668">
            <v>10</v>
          </cell>
          <cell r="L668">
            <v>8</v>
          </cell>
          <cell r="M668">
            <v>2</v>
          </cell>
          <cell r="N668">
            <v>10</v>
          </cell>
          <cell r="O668">
            <v>6</v>
          </cell>
          <cell r="P668">
            <v>2</v>
          </cell>
          <cell r="Q668">
            <v>1</v>
          </cell>
          <cell r="R668">
            <v>0</v>
          </cell>
          <cell r="S668">
            <v>1</v>
          </cell>
          <cell r="T668">
            <v>0</v>
          </cell>
          <cell r="U668">
            <v>0</v>
          </cell>
          <cell r="V668">
            <v>0</v>
          </cell>
          <cell r="W668">
            <v>0</v>
          </cell>
          <cell r="X668">
            <v>0</v>
          </cell>
          <cell r="Y668">
            <v>0</v>
          </cell>
          <cell r="Z668">
            <v>0</v>
          </cell>
          <cell r="AA668">
            <v>4618</v>
          </cell>
          <cell r="AB668">
            <v>8915</v>
          </cell>
          <cell r="AC668">
            <v>0</v>
          </cell>
          <cell r="AD668">
            <v>0</v>
          </cell>
          <cell r="AE668">
            <v>0</v>
          </cell>
          <cell r="AF668">
            <v>0</v>
          </cell>
          <cell r="AG668">
            <v>0</v>
          </cell>
          <cell r="AH668">
            <v>0</v>
          </cell>
          <cell r="AI668">
            <v>0</v>
          </cell>
          <cell r="AJ668">
            <v>20067</v>
          </cell>
          <cell r="AK668">
            <v>17992</v>
          </cell>
          <cell r="AL668">
            <v>0</v>
          </cell>
          <cell r="AM668">
            <v>0</v>
          </cell>
          <cell r="AN668">
            <v>2075</v>
          </cell>
          <cell r="AO668">
            <v>0</v>
          </cell>
          <cell r="AP668">
            <v>0</v>
          </cell>
          <cell r="AQ668">
            <v>826</v>
          </cell>
          <cell r="AR668">
            <v>10326</v>
          </cell>
          <cell r="AS668">
            <v>0</v>
          </cell>
          <cell r="AT668">
            <v>0</v>
          </cell>
        </row>
        <row r="669">
          <cell r="F669" t="str">
            <v/>
          </cell>
          <cell r="G669" t="str">
            <v>10</v>
          </cell>
          <cell r="I669" t="str">
            <v>　５００人～９９９人</v>
          </cell>
          <cell r="J669">
            <v>1</v>
          </cell>
          <cell r="K669">
            <v>503</v>
          </cell>
          <cell r="L669">
            <v>387</v>
          </cell>
          <cell r="M669">
            <v>116</v>
          </cell>
          <cell r="N669">
            <v>503</v>
          </cell>
          <cell r="O669">
            <v>319</v>
          </cell>
          <cell r="P669">
            <v>33</v>
          </cell>
          <cell r="Q669">
            <v>68</v>
          </cell>
          <cell r="R669">
            <v>83</v>
          </cell>
          <cell r="S669">
            <v>0</v>
          </cell>
          <cell r="T669">
            <v>0</v>
          </cell>
          <cell r="U669">
            <v>0</v>
          </cell>
          <cell r="V669">
            <v>0</v>
          </cell>
          <cell r="W669">
            <v>0</v>
          </cell>
          <cell r="X669">
            <v>0</v>
          </cell>
          <cell r="Y669">
            <v>0</v>
          </cell>
          <cell r="Z669">
            <v>0</v>
          </cell>
          <cell r="AA669">
            <v>233794</v>
          </cell>
          <cell r="AB669">
            <v>1564091</v>
          </cell>
          <cell r="AC669">
            <v>1190975</v>
          </cell>
          <cell r="AD669">
            <v>122</v>
          </cell>
          <cell r="AE669">
            <v>5592</v>
          </cell>
          <cell r="AF669">
            <v>367402</v>
          </cell>
          <cell r="AG669">
            <v>0</v>
          </cell>
          <cell r="AH669">
            <v>0</v>
          </cell>
          <cell r="AI669">
            <v>0</v>
          </cell>
          <cell r="AJ669">
            <v>2219149</v>
          </cell>
          <cell r="AK669">
            <v>2219149</v>
          </cell>
          <cell r="AL669">
            <v>0</v>
          </cell>
          <cell r="AM669">
            <v>0</v>
          </cell>
          <cell r="AN669">
            <v>0</v>
          </cell>
          <cell r="AO669">
            <v>0</v>
          </cell>
          <cell r="AP669">
            <v>0</v>
          </cell>
          <cell r="AQ669">
            <v>43810</v>
          </cell>
          <cell r="AR669">
            <v>611248</v>
          </cell>
          <cell r="AS669">
            <v>2220373</v>
          </cell>
          <cell r="AT669">
            <v>553054</v>
          </cell>
        </row>
        <row r="670">
          <cell r="F670" t="str">
            <v>2741</v>
          </cell>
          <cell r="G670" t="str">
            <v/>
          </cell>
          <cell r="H670" t="str">
            <v>医療用機械器具製造業</v>
          </cell>
          <cell r="J670">
            <v>5</v>
          </cell>
          <cell r="K670">
            <v>533</v>
          </cell>
          <cell r="L670">
            <v>407</v>
          </cell>
          <cell r="M670">
            <v>126</v>
          </cell>
          <cell r="N670">
            <v>533</v>
          </cell>
          <cell r="O670">
            <v>335</v>
          </cell>
          <cell r="P670">
            <v>40</v>
          </cell>
          <cell r="Q670">
            <v>69</v>
          </cell>
          <cell r="R670">
            <v>84</v>
          </cell>
          <cell r="S670">
            <v>3</v>
          </cell>
          <cell r="T670">
            <v>2</v>
          </cell>
          <cell r="U670">
            <v>0</v>
          </cell>
          <cell r="V670">
            <v>0</v>
          </cell>
          <cell r="W670">
            <v>0</v>
          </cell>
          <cell r="X670">
            <v>0</v>
          </cell>
          <cell r="Y670">
            <v>0</v>
          </cell>
          <cell r="Z670">
            <v>0</v>
          </cell>
          <cell r="AA670">
            <v>247545</v>
          </cell>
          <cell r="AB670">
            <v>1575586</v>
          </cell>
          <cell r="AC670">
            <v>1190975</v>
          </cell>
          <cell r="AD670">
            <v>122</v>
          </cell>
          <cell r="AE670">
            <v>5592</v>
          </cell>
          <cell r="AF670">
            <v>367402</v>
          </cell>
          <cell r="AG670">
            <v>0</v>
          </cell>
          <cell r="AH670">
            <v>0</v>
          </cell>
          <cell r="AI670">
            <v>0</v>
          </cell>
          <cell r="AJ670">
            <v>2255273</v>
          </cell>
          <cell r="AK670">
            <v>2243598</v>
          </cell>
          <cell r="AL670">
            <v>9600</v>
          </cell>
          <cell r="AM670">
            <v>0</v>
          </cell>
          <cell r="AN670">
            <v>2075</v>
          </cell>
          <cell r="AO670">
            <v>0</v>
          </cell>
          <cell r="AP670">
            <v>0</v>
          </cell>
          <cell r="AQ670">
            <v>45634</v>
          </cell>
          <cell r="AR670">
            <v>634053</v>
          </cell>
          <cell r="AS670">
            <v>2220373</v>
          </cell>
          <cell r="AT670">
            <v>553054</v>
          </cell>
        </row>
        <row r="671">
          <cell r="F671" t="str">
            <v/>
          </cell>
          <cell r="G671" t="str">
            <v>02</v>
          </cell>
          <cell r="I671" t="str">
            <v>　　　４人～　　９人</v>
          </cell>
          <cell r="J671">
            <v>3</v>
          </cell>
          <cell r="K671">
            <v>20</v>
          </cell>
          <cell r="L671">
            <v>12</v>
          </cell>
          <cell r="M671">
            <v>8</v>
          </cell>
          <cell r="N671">
            <v>20</v>
          </cell>
          <cell r="O671">
            <v>10</v>
          </cell>
          <cell r="P671">
            <v>5</v>
          </cell>
          <cell r="Q671">
            <v>0</v>
          </cell>
          <cell r="R671">
            <v>1</v>
          </cell>
          <cell r="S671">
            <v>2</v>
          </cell>
          <cell r="T671">
            <v>2</v>
          </cell>
          <cell r="U671">
            <v>0</v>
          </cell>
          <cell r="V671">
            <v>0</v>
          </cell>
          <cell r="W671">
            <v>0</v>
          </cell>
          <cell r="X671">
            <v>0</v>
          </cell>
          <cell r="Y671">
            <v>0</v>
          </cell>
          <cell r="Z671">
            <v>0</v>
          </cell>
          <cell r="AA671">
            <v>9133</v>
          </cell>
          <cell r="AB671">
            <v>2580</v>
          </cell>
          <cell r="AC671">
            <v>0</v>
          </cell>
          <cell r="AD671">
            <v>0</v>
          </cell>
          <cell r="AE671">
            <v>0</v>
          </cell>
          <cell r="AF671">
            <v>0</v>
          </cell>
          <cell r="AG671">
            <v>0</v>
          </cell>
          <cell r="AH671">
            <v>0</v>
          </cell>
          <cell r="AI671">
            <v>0</v>
          </cell>
          <cell r="AJ671">
            <v>16057</v>
          </cell>
          <cell r="AK671">
            <v>6457</v>
          </cell>
          <cell r="AL671">
            <v>9600</v>
          </cell>
          <cell r="AM671">
            <v>0</v>
          </cell>
          <cell r="AN671">
            <v>0</v>
          </cell>
          <cell r="AO671">
            <v>0</v>
          </cell>
          <cell r="AP671">
            <v>0</v>
          </cell>
          <cell r="AQ671">
            <v>998</v>
          </cell>
          <cell r="AR671">
            <v>12479</v>
          </cell>
          <cell r="AS671">
            <v>0</v>
          </cell>
          <cell r="AT671">
            <v>0</v>
          </cell>
        </row>
        <row r="672">
          <cell r="F672" t="str">
            <v/>
          </cell>
          <cell r="G672" t="str">
            <v>03</v>
          </cell>
          <cell r="I672" t="str">
            <v>　　１０人～　１９人</v>
          </cell>
          <cell r="J672">
            <v>1</v>
          </cell>
          <cell r="K672">
            <v>10</v>
          </cell>
          <cell r="L672">
            <v>8</v>
          </cell>
          <cell r="M672">
            <v>2</v>
          </cell>
          <cell r="N672">
            <v>10</v>
          </cell>
          <cell r="O672">
            <v>6</v>
          </cell>
          <cell r="P672">
            <v>2</v>
          </cell>
          <cell r="Q672">
            <v>1</v>
          </cell>
          <cell r="R672">
            <v>0</v>
          </cell>
          <cell r="S672">
            <v>1</v>
          </cell>
          <cell r="T672">
            <v>0</v>
          </cell>
          <cell r="U672">
            <v>0</v>
          </cell>
          <cell r="V672">
            <v>0</v>
          </cell>
          <cell r="W672">
            <v>0</v>
          </cell>
          <cell r="X672">
            <v>0</v>
          </cell>
          <cell r="Y672">
            <v>0</v>
          </cell>
          <cell r="Z672">
            <v>0</v>
          </cell>
          <cell r="AA672">
            <v>4618</v>
          </cell>
          <cell r="AB672">
            <v>8915</v>
          </cell>
          <cell r="AC672">
            <v>0</v>
          </cell>
          <cell r="AD672">
            <v>0</v>
          </cell>
          <cell r="AE672">
            <v>0</v>
          </cell>
          <cell r="AF672">
            <v>0</v>
          </cell>
          <cell r="AG672">
            <v>0</v>
          </cell>
          <cell r="AH672">
            <v>0</v>
          </cell>
          <cell r="AI672">
            <v>0</v>
          </cell>
          <cell r="AJ672">
            <v>20067</v>
          </cell>
          <cell r="AK672">
            <v>17992</v>
          </cell>
          <cell r="AL672">
            <v>0</v>
          </cell>
          <cell r="AM672">
            <v>0</v>
          </cell>
          <cell r="AN672">
            <v>2075</v>
          </cell>
          <cell r="AO672">
            <v>0</v>
          </cell>
          <cell r="AP672">
            <v>0</v>
          </cell>
          <cell r="AQ672">
            <v>826</v>
          </cell>
          <cell r="AR672">
            <v>10326</v>
          </cell>
          <cell r="AS672">
            <v>0</v>
          </cell>
          <cell r="AT672">
            <v>0</v>
          </cell>
        </row>
        <row r="673">
          <cell r="F673" t="str">
            <v/>
          </cell>
          <cell r="G673" t="str">
            <v>10</v>
          </cell>
          <cell r="I673" t="str">
            <v>　５００人～９９９人</v>
          </cell>
          <cell r="J673">
            <v>1</v>
          </cell>
          <cell r="K673">
            <v>503</v>
          </cell>
          <cell r="L673">
            <v>387</v>
          </cell>
          <cell r="M673">
            <v>116</v>
          </cell>
          <cell r="N673">
            <v>503</v>
          </cell>
          <cell r="O673">
            <v>319</v>
          </cell>
          <cell r="P673">
            <v>33</v>
          </cell>
          <cell r="Q673">
            <v>68</v>
          </cell>
          <cell r="R673">
            <v>83</v>
          </cell>
          <cell r="S673">
            <v>0</v>
          </cell>
          <cell r="T673">
            <v>0</v>
          </cell>
          <cell r="U673">
            <v>0</v>
          </cell>
          <cell r="V673">
            <v>0</v>
          </cell>
          <cell r="W673">
            <v>0</v>
          </cell>
          <cell r="X673">
            <v>0</v>
          </cell>
          <cell r="Y673">
            <v>0</v>
          </cell>
          <cell r="Z673">
            <v>0</v>
          </cell>
          <cell r="AA673">
            <v>233794</v>
          </cell>
          <cell r="AB673">
            <v>1564091</v>
          </cell>
          <cell r="AC673">
            <v>1190975</v>
          </cell>
          <cell r="AD673">
            <v>122</v>
          </cell>
          <cell r="AE673">
            <v>5592</v>
          </cell>
          <cell r="AF673">
            <v>367402</v>
          </cell>
          <cell r="AG673">
            <v>0</v>
          </cell>
          <cell r="AH673">
            <v>0</v>
          </cell>
          <cell r="AI673">
            <v>0</v>
          </cell>
          <cell r="AJ673">
            <v>2219149</v>
          </cell>
          <cell r="AK673">
            <v>2219149</v>
          </cell>
          <cell r="AL673">
            <v>0</v>
          </cell>
          <cell r="AM673">
            <v>0</v>
          </cell>
          <cell r="AN673">
            <v>0</v>
          </cell>
          <cell r="AO673">
            <v>0</v>
          </cell>
          <cell r="AP673">
            <v>0</v>
          </cell>
          <cell r="AQ673">
            <v>43810</v>
          </cell>
          <cell r="AR673">
            <v>611248</v>
          </cell>
          <cell r="AS673">
            <v>2220373</v>
          </cell>
          <cell r="AT673">
            <v>553054</v>
          </cell>
        </row>
        <row r="674">
          <cell r="F674" t="str">
            <v>2743</v>
          </cell>
          <cell r="G674" t="str">
            <v/>
          </cell>
          <cell r="H674" t="str">
            <v>医療用品製造業（動物用医療機械器具を含む）</v>
          </cell>
          <cell r="J674">
            <v>1</v>
          </cell>
          <cell r="K674">
            <v>4</v>
          </cell>
          <cell r="L674">
            <v>2</v>
          </cell>
          <cell r="M674">
            <v>2</v>
          </cell>
          <cell r="N674">
            <v>4</v>
          </cell>
          <cell r="O674">
            <v>2</v>
          </cell>
          <cell r="P674">
            <v>2</v>
          </cell>
          <cell r="Q674">
            <v>0</v>
          </cell>
          <cell r="R674">
            <v>0</v>
          </cell>
          <cell r="S674">
            <v>0</v>
          </cell>
          <cell r="T674">
            <v>0</v>
          </cell>
          <cell r="U674">
            <v>0</v>
          </cell>
          <cell r="V674">
            <v>0</v>
          </cell>
          <cell r="W674">
            <v>0</v>
          </cell>
          <cell r="X674">
            <v>0</v>
          </cell>
          <cell r="Y674">
            <v>0</v>
          </cell>
          <cell r="Z674">
            <v>0</v>
          </cell>
          <cell r="AA674">
            <v>1413</v>
          </cell>
          <cell r="AB674">
            <v>1135</v>
          </cell>
          <cell r="AC674">
            <v>0</v>
          </cell>
          <cell r="AD674">
            <v>0</v>
          </cell>
          <cell r="AE674">
            <v>0</v>
          </cell>
          <cell r="AF674">
            <v>0</v>
          </cell>
          <cell r="AG674">
            <v>0</v>
          </cell>
          <cell r="AH674">
            <v>0</v>
          </cell>
          <cell r="AI674">
            <v>0</v>
          </cell>
          <cell r="AJ674">
            <v>2000</v>
          </cell>
          <cell r="AK674">
            <v>2000</v>
          </cell>
          <cell r="AL674">
            <v>0</v>
          </cell>
          <cell r="AM674">
            <v>0</v>
          </cell>
          <cell r="AN674">
            <v>0</v>
          </cell>
          <cell r="AO674">
            <v>0</v>
          </cell>
          <cell r="AP674">
            <v>0</v>
          </cell>
          <cell r="AQ674">
            <v>64</v>
          </cell>
          <cell r="AR674">
            <v>801</v>
          </cell>
          <cell r="AS674">
            <v>0</v>
          </cell>
          <cell r="AT674">
            <v>0</v>
          </cell>
        </row>
        <row r="675">
          <cell r="F675" t="str">
            <v/>
          </cell>
          <cell r="G675" t="str">
            <v>02</v>
          </cell>
          <cell r="I675" t="str">
            <v>　　　４人～　　９人</v>
          </cell>
          <cell r="J675">
            <v>1</v>
          </cell>
          <cell r="K675">
            <v>4</v>
          </cell>
          <cell r="L675">
            <v>2</v>
          </cell>
          <cell r="M675">
            <v>2</v>
          </cell>
          <cell r="N675">
            <v>4</v>
          </cell>
          <cell r="O675">
            <v>2</v>
          </cell>
          <cell r="P675">
            <v>2</v>
          </cell>
          <cell r="Q675">
            <v>0</v>
          </cell>
          <cell r="R675">
            <v>0</v>
          </cell>
          <cell r="S675">
            <v>0</v>
          </cell>
          <cell r="T675">
            <v>0</v>
          </cell>
          <cell r="U675">
            <v>0</v>
          </cell>
          <cell r="V675">
            <v>0</v>
          </cell>
          <cell r="W675">
            <v>0</v>
          </cell>
          <cell r="X675">
            <v>0</v>
          </cell>
          <cell r="Y675">
            <v>0</v>
          </cell>
          <cell r="Z675">
            <v>0</v>
          </cell>
          <cell r="AA675">
            <v>1413</v>
          </cell>
          <cell r="AB675">
            <v>1135</v>
          </cell>
          <cell r="AC675">
            <v>0</v>
          </cell>
          <cell r="AD675">
            <v>0</v>
          </cell>
          <cell r="AE675">
            <v>0</v>
          </cell>
          <cell r="AF675">
            <v>0</v>
          </cell>
          <cell r="AG675">
            <v>0</v>
          </cell>
          <cell r="AH675">
            <v>0</v>
          </cell>
          <cell r="AI675">
            <v>0</v>
          </cell>
          <cell r="AJ675">
            <v>2000</v>
          </cell>
          <cell r="AK675">
            <v>2000</v>
          </cell>
          <cell r="AL675">
            <v>0</v>
          </cell>
          <cell r="AM675">
            <v>0</v>
          </cell>
          <cell r="AN675">
            <v>0</v>
          </cell>
          <cell r="AO675">
            <v>0</v>
          </cell>
          <cell r="AP675">
            <v>0</v>
          </cell>
          <cell r="AQ675">
            <v>64</v>
          </cell>
          <cell r="AR675">
            <v>801</v>
          </cell>
          <cell r="AS675">
            <v>0</v>
          </cell>
          <cell r="AT675">
            <v>0</v>
          </cell>
        </row>
        <row r="676">
          <cell r="F676" t="str">
            <v>275</v>
          </cell>
          <cell r="G676" t="str">
            <v/>
          </cell>
          <cell r="H676" t="str">
            <v>光学機械器具・レンズ製造業</v>
          </cell>
          <cell r="J676">
            <v>1</v>
          </cell>
          <cell r="K676">
            <v>4</v>
          </cell>
          <cell r="L676">
            <v>4</v>
          </cell>
          <cell r="M676">
            <v>0</v>
          </cell>
          <cell r="N676">
            <v>4</v>
          </cell>
          <cell r="O676">
            <v>4</v>
          </cell>
          <cell r="P676">
            <v>0</v>
          </cell>
          <cell r="Q676">
            <v>0</v>
          </cell>
          <cell r="R676">
            <v>0</v>
          </cell>
          <cell r="S676">
            <v>0</v>
          </cell>
          <cell r="T676">
            <v>0</v>
          </cell>
          <cell r="U676">
            <v>0</v>
          </cell>
          <cell r="V676">
            <v>0</v>
          </cell>
          <cell r="W676">
            <v>0</v>
          </cell>
          <cell r="X676">
            <v>0</v>
          </cell>
          <cell r="Y676">
            <v>0</v>
          </cell>
          <cell r="Z676">
            <v>0</v>
          </cell>
          <cell r="AA676">
            <v>1422</v>
          </cell>
          <cell r="AB676">
            <v>1643</v>
          </cell>
          <cell r="AC676">
            <v>0</v>
          </cell>
          <cell r="AD676">
            <v>0</v>
          </cell>
          <cell r="AE676">
            <v>0</v>
          </cell>
          <cell r="AF676">
            <v>0</v>
          </cell>
          <cell r="AG676">
            <v>0</v>
          </cell>
          <cell r="AH676">
            <v>0</v>
          </cell>
          <cell r="AI676">
            <v>0</v>
          </cell>
          <cell r="AJ676">
            <v>4392</v>
          </cell>
          <cell r="AK676">
            <v>4392</v>
          </cell>
          <cell r="AL676">
            <v>0</v>
          </cell>
          <cell r="AM676">
            <v>0</v>
          </cell>
          <cell r="AN676">
            <v>0</v>
          </cell>
          <cell r="AO676">
            <v>0</v>
          </cell>
          <cell r="AP676">
            <v>0</v>
          </cell>
          <cell r="AQ676">
            <v>203</v>
          </cell>
          <cell r="AR676">
            <v>2546</v>
          </cell>
          <cell r="AS676">
            <v>0</v>
          </cell>
          <cell r="AT676">
            <v>0</v>
          </cell>
        </row>
        <row r="677">
          <cell r="F677" t="str">
            <v/>
          </cell>
          <cell r="G677" t="str">
            <v>02</v>
          </cell>
          <cell r="I677" t="str">
            <v>　　　４人～　　９人</v>
          </cell>
          <cell r="J677">
            <v>1</v>
          </cell>
          <cell r="K677">
            <v>4</v>
          </cell>
          <cell r="L677">
            <v>4</v>
          </cell>
          <cell r="M677">
            <v>0</v>
          </cell>
          <cell r="N677">
            <v>4</v>
          </cell>
          <cell r="O677">
            <v>4</v>
          </cell>
          <cell r="P677">
            <v>0</v>
          </cell>
          <cell r="Q677">
            <v>0</v>
          </cell>
          <cell r="R677">
            <v>0</v>
          </cell>
          <cell r="S677">
            <v>0</v>
          </cell>
          <cell r="T677">
            <v>0</v>
          </cell>
          <cell r="U677">
            <v>0</v>
          </cell>
          <cell r="V677">
            <v>0</v>
          </cell>
          <cell r="W677">
            <v>0</v>
          </cell>
          <cell r="X677">
            <v>0</v>
          </cell>
          <cell r="Y677">
            <v>0</v>
          </cell>
          <cell r="Z677">
            <v>0</v>
          </cell>
          <cell r="AA677">
            <v>1422</v>
          </cell>
          <cell r="AB677">
            <v>1643</v>
          </cell>
          <cell r="AC677">
            <v>0</v>
          </cell>
          <cell r="AD677">
            <v>0</v>
          </cell>
          <cell r="AE677">
            <v>0</v>
          </cell>
          <cell r="AF677">
            <v>0</v>
          </cell>
          <cell r="AG677">
            <v>0</v>
          </cell>
          <cell r="AH677">
            <v>0</v>
          </cell>
          <cell r="AI677">
            <v>0</v>
          </cell>
          <cell r="AJ677">
            <v>4392</v>
          </cell>
          <cell r="AK677">
            <v>4392</v>
          </cell>
          <cell r="AL677">
            <v>0</v>
          </cell>
          <cell r="AM677">
            <v>0</v>
          </cell>
          <cell r="AN677">
            <v>0</v>
          </cell>
          <cell r="AO677">
            <v>0</v>
          </cell>
          <cell r="AP677">
            <v>0</v>
          </cell>
          <cell r="AQ677">
            <v>203</v>
          </cell>
          <cell r="AR677">
            <v>2546</v>
          </cell>
          <cell r="AS677">
            <v>0</v>
          </cell>
          <cell r="AT677">
            <v>0</v>
          </cell>
        </row>
        <row r="678">
          <cell r="F678" t="str">
            <v>2752</v>
          </cell>
          <cell r="G678" t="str">
            <v/>
          </cell>
          <cell r="H678" t="str">
            <v>写真機・映画用機械・同附属品製造業</v>
          </cell>
          <cell r="J678">
            <v>1</v>
          </cell>
          <cell r="K678">
            <v>4</v>
          </cell>
          <cell r="L678">
            <v>4</v>
          </cell>
          <cell r="M678">
            <v>0</v>
          </cell>
          <cell r="N678">
            <v>4</v>
          </cell>
          <cell r="O678">
            <v>4</v>
          </cell>
          <cell r="P678">
            <v>0</v>
          </cell>
          <cell r="Q678">
            <v>0</v>
          </cell>
          <cell r="R678">
            <v>0</v>
          </cell>
          <cell r="S678">
            <v>0</v>
          </cell>
          <cell r="T678">
            <v>0</v>
          </cell>
          <cell r="U678">
            <v>0</v>
          </cell>
          <cell r="V678">
            <v>0</v>
          </cell>
          <cell r="W678">
            <v>0</v>
          </cell>
          <cell r="X678">
            <v>0</v>
          </cell>
          <cell r="Y678">
            <v>0</v>
          </cell>
          <cell r="Z678">
            <v>0</v>
          </cell>
          <cell r="AA678">
            <v>1422</v>
          </cell>
          <cell r="AB678">
            <v>1643</v>
          </cell>
          <cell r="AC678">
            <v>0</v>
          </cell>
          <cell r="AD678">
            <v>0</v>
          </cell>
          <cell r="AE678">
            <v>0</v>
          </cell>
          <cell r="AF678">
            <v>0</v>
          </cell>
          <cell r="AG678">
            <v>0</v>
          </cell>
          <cell r="AH678">
            <v>0</v>
          </cell>
          <cell r="AI678">
            <v>0</v>
          </cell>
          <cell r="AJ678">
            <v>4392</v>
          </cell>
          <cell r="AK678">
            <v>4392</v>
          </cell>
          <cell r="AL678">
            <v>0</v>
          </cell>
          <cell r="AM678">
            <v>0</v>
          </cell>
          <cell r="AN678">
            <v>0</v>
          </cell>
          <cell r="AO678">
            <v>0</v>
          </cell>
          <cell r="AP678">
            <v>0</v>
          </cell>
          <cell r="AQ678">
            <v>203</v>
          </cell>
          <cell r="AR678">
            <v>2546</v>
          </cell>
          <cell r="AS678">
            <v>0</v>
          </cell>
          <cell r="AT678">
            <v>0</v>
          </cell>
        </row>
        <row r="679">
          <cell r="F679" t="str">
            <v/>
          </cell>
          <cell r="G679" t="str">
            <v>02</v>
          </cell>
          <cell r="I679" t="str">
            <v>　　　４人～　　９人</v>
          </cell>
          <cell r="J679">
            <v>1</v>
          </cell>
          <cell r="K679">
            <v>4</v>
          </cell>
          <cell r="L679">
            <v>4</v>
          </cell>
          <cell r="M679">
            <v>0</v>
          </cell>
          <cell r="N679">
            <v>4</v>
          </cell>
          <cell r="O679">
            <v>4</v>
          </cell>
          <cell r="P679">
            <v>0</v>
          </cell>
          <cell r="Q679">
            <v>0</v>
          </cell>
          <cell r="R679">
            <v>0</v>
          </cell>
          <cell r="S679">
            <v>0</v>
          </cell>
          <cell r="T679">
            <v>0</v>
          </cell>
          <cell r="U679">
            <v>0</v>
          </cell>
          <cell r="V679">
            <v>0</v>
          </cell>
          <cell r="W679">
            <v>0</v>
          </cell>
          <cell r="X679">
            <v>0</v>
          </cell>
          <cell r="Y679">
            <v>0</v>
          </cell>
          <cell r="Z679">
            <v>0</v>
          </cell>
          <cell r="AA679">
            <v>1422</v>
          </cell>
          <cell r="AB679">
            <v>1643</v>
          </cell>
          <cell r="AC679">
            <v>0</v>
          </cell>
          <cell r="AD679">
            <v>0</v>
          </cell>
          <cell r="AE679">
            <v>0</v>
          </cell>
          <cell r="AF679">
            <v>0</v>
          </cell>
          <cell r="AG679">
            <v>0</v>
          </cell>
          <cell r="AH679">
            <v>0</v>
          </cell>
          <cell r="AI679">
            <v>0</v>
          </cell>
          <cell r="AJ679">
            <v>4392</v>
          </cell>
          <cell r="AK679">
            <v>4392</v>
          </cell>
          <cell r="AL679">
            <v>0</v>
          </cell>
          <cell r="AM679">
            <v>0</v>
          </cell>
          <cell r="AN679">
            <v>0</v>
          </cell>
          <cell r="AO679">
            <v>0</v>
          </cell>
          <cell r="AP679">
            <v>0</v>
          </cell>
          <cell r="AQ679">
            <v>203</v>
          </cell>
          <cell r="AR679">
            <v>2546</v>
          </cell>
          <cell r="AS679">
            <v>0</v>
          </cell>
          <cell r="AT679">
            <v>0</v>
          </cell>
        </row>
        <row r="680">
          <cell r="F680" t="str">
            <v>28</v>
          </cell>
          <cell r="G680" t="str">
            <v/>
          </cell>
          <cell r="H680" t="str">
            <v>電子部品・デバイス・電子回路製造業</v>
          </cell>
          <cell r="J680">
            <v>8</v>
          </cell>
          <cell r="K680">
            <v>227</v>
          </cell>
          <cell r="L680">
            <v>150</v>
          </cell>
          <cell r="M680">
            <v>77</v>
          </cell>
          <cell r="N680">
            <v>227</v>
          </cell>
          <cell r="O680">
            <v>134</v>
          </cell>
          <cell r="P680">
            <v>56</v>
          </cell>
          <cell r="Q680">
            <v>15</v>
          </cell>
          <cell r="R680">
            <v>15</v>
          </cell>
          <cell r="S680">
            <v>1</v>
          </cell>
          <cell r="T680">
            <v>6</v>
          </cell>
          <cell r="U680">
            <v>0</v>
          </cell>
          <cell r="V680">
            <v>0</v>
          </cell>
          <cell r="W680">
            <v>0</v>
          </cell>
          <cell r="X680">
            <v>0</v>
          </cell>
          <cell r="Y680">
            <v>1</v>
          </cell>
          <cell r="Z680">
            <v>0</v>
          </cell>
          <cell r="AA680">
            <v>101843</v>
          </cell>
          <cell r="AB680">
            <v>277549</v>
          </cell>
          <cell r="AC680">
            <v>207394</v>
          </cell>
          <cell r="AD680">
            <v>729</v>
          </cell>
          <cell r="AE680">
            <v>3494</v>
          </cell>
          <cell r="AF680">
            <v>4008</v>
          </cell>
          <cell r="AG680">
            <v>530</v>
          </cell>
          <cell r="AH680">
            <v>0</v>
          </cell>
          <cell r="AI680">
            <v>0</v>
          </cell>
          <cell r="AJ680">
            <v>368077</v>
          </cell>
          <cell r="AK680">
            <v>355067</v>
          </cell>
          <cell r="AL680">
            <v>10510</v>
          </cell>
          <cell r="AM680">
            <v>2500</v>
          </cell>
          <cell r="AN680">
            <v>0</v>
          </cell>
          <cell r="AO680">
            <v>0</v>
          </cell>
          <cell r="AP680">
            <v>0</v>
          </cell>
          <cell r="AQ680">
            <v>5633</v>
          </cell>
          <cell r="AR680">
            <v>84895</v>
          </cell>
          <cell r="AS680">
            <v>247660</v>
          </cell>
          <cell r="AT680">
            <v>26198</v>
          </cell>
        </row>
        <row r="681">
          <cell r="F681" t="str">
            <v/>
          </cell>
          <cell r="G681" t="str">
            <v>02</v>
          </cell>
          <cell r="I681" t="str">
            <v>　　　４人～　　９人</v>
          </cell>
          <cell r="J681">
            <v>3</v>
          </cell>
          <cell r="K681">
            <v>21</v>
          </cell>
          <cell r="L681">
            <v>15</v>
          </cell>
          <cell r="M681">
            <v>6</v>
          </cell>
          <cell r="N681">
            <v>21</v>
          </cell>
          <cell r="O681">
            <v>10</v>
          </cell>
          <cell r="P681">
            <v>2</v>
          </cell>
          <cell r="Q681">
            <v>5</v>
          </cell>
          <cell r="R681">
            <v>4</v>
          </cell>
          <cell r="S681">
            <v>0</v>
          </cell>
          <cell r="T681">
            <v>0</v>
          </cell>
          <cell r="U681">
            <v>0</v>
          </cell>
          <cell r="V681">
            <v>0</v>
          </cell>
          <cell r="W681">
            <v>0</v>
          </cell>
          <cell r="X681">
            <v>0</v>
          </cell>
          <cell r="Y681">
            <v>1</v>
          </cell>
          <cell r="Z681">
            <v>0</v>
          </cell>
          <cell r="AA681">
            <v>9509</v>
          </cell>
          <cell r="AB681">
            <v>6410</v>
          </cell>
          <cell r="AC681">
            <v>0</v>
          </cell>
          <cell r="AD681">
            <v>0</v>
          </cell>
          <cell r="AE681">
            <v>0</v>
          </cell>
          <cell r="AF681">
            <v>0</v>
          </cell>
          <cell r="AG681">
            <v>0</v>
          </cell>
          <cell r="AH681">
            <v>0</v>
          </cell>
          <cell r="AI681">
            <v>0</v>
          </cell>
          <cell r="AJ681">
            <v>27310</v>
          </cell>
          <cell r="AK681">
            <v>14300</v>
          </cell>
          <cell r="AL681">
            <v>10510</v>
          </cell>
          <cell r="AM681">
            <v>2500</v>
          </cell>
          <cell r="AN681">
            <v>0</v>
          </cell>
          <cell r="AO681">
            <v>0</v>
          </cell>
          <cell r="AP681">
            <v>0</v>
          </cell>
          <cell r="AQ681">
            <v>1548</v>
          </cell>
          <cell r="AR681">
            <v>19352</v>
          </cell>
          <cell r="AS681">
            <v>0</v>
          </cell>
          <cell r="AT681">
            <v>0</v>
          </cell>
        </row>
        <row r="682">
          <cell r="F682" t="str">
            <v/>
          </cell>
          <cell r="G682" t="str">
            <v>03</v>
          </cell>
          <cell r="I682" t="str">
            <v>　　１０人～　１９人</v>
          </cell>
          <cell r="J682">
            <v>2</v>
          </cell>
          <cell r="K682">
            <v>22</v>
          </cell>
          <cell r="L682">
            <v>15</v>
          </cell>
          <cell r="M682">
            <v>7</v>
          </cell>
          <cell r="N682">
            <v>22</v>
          </cell>
          <cell r="O682">
            <v>8</v>
          </cell>
          <cell r="P682">
            <v>4</v>
          </cell>
          <cell r="Q682">
            <v>7</v>
          </cell>
          <cell r="R682">
            <v>3</v>
          </cell>
          <cell r="S682">
            <v>0</v>
          </cell>
          <cell r="T682">
            <v>0</v>
          </cell>
          <cell r="U682">
            <v>0</v>
          </cell>
          <cell r="V682">
            <v>0</v>
          </cell>
          <cell r="W682">
            <v>0</v>
          </cell>
          <cell r="X682">
            <v>0</v>
          </cell>
          <cell r="Y682">
            <v>0</v>
          </cell>
          <cell r="Z682">
            <v>0</v>
          </cell>
          <cell r="AA682">
            <v>7582</v>
          </cell>
          <cell r="AB682">
            <v>45981</v>
          </cell>
          <cell r="AC682">
            <v>0</v>
          </cell>
          <cell r="AD682">
            <v>0</v>
          </cell>
          <cell r="AE682">
            <v>0</v>
          </cell>
          <cell r="AF682">
            <v>0</v>
          </cell>
          <cell r="AG682">
            <v>0</v>
          </cell>
          <cell r="AH682">
            <v>0</v>
          </cell>
          <cell r="AI682">
            <v>0</v>
          </cell>
          <cell r="AJ682">
            <v>64190</v>
          </cell>
          <cell r="AK682">
            <v>64190</v>
          </cell>
          <cell r="AL682">
            <v>0</v>
          </cell>
          <cell r="AM682">
            <v>0</v>
          </cell>
          <cell r="AN682">
            <v>0</v>
          </cell>
          <cell r="AO682">
            <v>0</v>
          </cell>
          <cell r="AP682">
            <v>0</v>
          </cell>
          <cell r="AQ682">
            <v>1349</v>
          </cell>
          <cell r="AR682">
            <v>16860</v>
          </cell>
          <cell r="AS682">
            <v>0</v>
          </cell>
          <cell r="AT682">
            <v>0</v>
          </cell>
        </row>
        <row r="683">
          <cell r="F683" t="str">
            <v/>
          </cell>
          <cell r="G683" t="str">
            <v>04</v>
          </cell>
          <cell r="I683" t="str">
            <v>　　２０人～　２９人</v>
          </cell>
          <cell r="J683">
            <v>1</v>
          </cell>
          <cell r="K683">
            <v>22</v>
          </cell>
          <cell r="L683">
            <v>17</v>
          </cell>
          <cell r="M683">
            <v>5</v>
          </cell>
          <cell r="N683">
            <v>22</v>
          </cell>
          <cell r="O683">
            <v>15</v>
          </cell>
          <cell r="P683">
            <v>3</v>
          </cell>
          <cell r="Q683">
            <v>2</v>
          </cell>
          <cell r="R683">
            <v>2</v>
          </cell>
          <cell r="S683">
            <v>0</v>
          </cell>
          <cell r="T683">
            <v>0</v>
          </cell>
          <cell r="U683">
            <v>0</v>
          </cell>
          <cell r="V683">
            <v>0</v>
          </cell>
          <cell r="W683">
            <v>0</v>
          </cell>
          <cell r="X683">
            <v>0</v>
          </cell>
          <cell r="Y683">
            <v>0</v>
          </cell>
          <cell r="Z683">
            <v>0</v>
          </cell>
          <cell r="AA683">
            <v>6486</v>
          </cell>
          <cell r="AB683">
            <v>9003</v>
          </cell>
          <cell r="AC683">
            <v>0</v>
          </cell>
          <cell r="AD683">
            <v>0</v>
          </cell>
          <cell r="AE683">
            <v>0</v>
          </cell>
          <cell r="AF683">
            <v>0</v>
          </cell>
          <cell r="AG683">
            <v>0</v>
          </cell>
          <cell r="AH683">
            <v>0</v>
          </cell>
          <cell r="AI683">
            <v>0</v>
          </cell>
          <cell r="AJ683">
            <v>28674</v>
          </cell>
          <cell r="AK683">
            <v>28674</v>
          </cell>
          <cell r="AL683">
            <v>0</v>
          </cell>
          <cell r="AM683">
            <v>0</v>
          </cell>
          <cell r="AN683">
            <v>0</v>
          </cell>
          <cell r="AO683">
            <v>0</v>
          </cell>
          <cell r="AP683">
            <v>0</v>
          </cell>
          <cell r="AQ683">
            <v>1457</v>
          </cell>
          <cell r="AR683">
            <v>18214</v>
          </cell>
          <cell r="AS683">
            <v>0</v>
          </cell>
          <cell r="AT683">
            <v>0</v>
          </cell>
        </row>
        <row r="684">
          <cell r="F684" t="str">
            <v/>
          </cell>
          <cell r="G684" t="str">
            <v>05</v>
          </cell>
          <cell r="I684" t="str">
            <v>　　３０人～　４９人</v>
          </cell>
          <cell r="J684">
            <v>1</v>
          </cell>
          <cell r="K684">
            <v>40</v>
          </cell>
          <cell r="L684">
            <v>35</v>
          </cell>
          <cell r="M684">
            <v>5</v>
          </cell>
          <cell r="N684">
            <v>40</v>
          </cell>
          <cell r="O684">
            <v>35</v>
          </cell>
          <cell r="P684">
            <v>4</v>
          </cell>
          <cell r="Q684">
            <v>0</v>
          </cell>
          <cell r="R684">
            <v>0</v>
          </cell>
          <cell r="S684">
            <v>0</v>
          </cell>
          <cell r="T684">
            <v>1</v>
          </cell>
          <cell r="U684">
            <v>0</v>
          </cell>
          <cell r="V684">
            <v>0</v>
          </cell>
          <cell r="W684">
            <v>0</v>
          </cell>
          <cell r="X684">
            <v>0</v>
          </cell>
          <cell r="Y684">
            <v>0</v>
          </cell>
          <cell r="Z684">
            <v>0</v>
          </cell>
          <cell r="AA684">
            <v>36637</v>
          </cell>
          <cell r="AB684">
            <v>203800</v>
          </cell>
          <cell r="AC684">
            <v>199525</v>
          </cell>
          <cell r="AD684">
            <v>328</v>
          </cell>
          <cell r="AE684">
            <v>590</v>
          </cell>
          <cell r="AF684">
            <v>2931</v>
          </cell>
          <cell r="AG684">
            <v>426</v>
          </cell>
          <cell r="AH684">
            <v>0</v>
          </cell>
          <cell r="AI684">
            <v>0</v>
          </cell>
          <cell r="AJ684">
            <v>205176</v>
          </cell>
          <cell r="AK684">
            <v>205176</v>
          </cell>
          <cell r="AL684">
            <v>0</v>
          </cell>
          <cell r="AM684">
            <v>0</v>
          </cell>
          <cell r="AN684">
            <v>0</v>
          </cell>
          <cell r="AO684">
            <v>0</v>
          </cell>
          <cell r="AP684">
            <v>0</v>
          </cell>
          <cell r="AQ684">
            <v>-56</v>
          </cell>
          <cell r="AR684">
            <v>1432</v>
          </cell>
          <cell r="AS684">
            <v>205157</v>
          </cell>
          <cell r="AT684">
            <v>-1561</v>
          </cell>
        </row>
        <row r="685">
          <cell r="F685" t="str">
            <v/>
          </cell>
          <cell r="G685" t="str">
            <v>07</v>
          </cell>
          <cell r="I685" t="str">
            <v>　１００人～１９９人</v>
          </cell>
          <cell r="J685">
            <v>1</v>
          </cell>
          <cell r="K685">
            <v>122</v>
          </cell>
          <cell r="L685">
            <v>68</v>
          </cell>
          <cell r="M685">
            <v>54</v>
          </cell>
          <cell r="N685">
            <v>122</v>
          </cell>
          <cell r="O685">
            <v>66</v>
          </cell>
          <cell r="P685">
            <v>43</v>
          </cell>
          <cell r="Q685">
            <v>1</v>
          </cell>
          <cell r="R685">
            <v>6</v>
          </cell>
          <cell r="S685">
            <v>1</v>
          </cell>
          <cell r="T685">
            <v>5</v>
          </cell>
          <cell r="U685">
            <v>0</v>
          </cell>
          <cell r="V685">
            <v>0</v>
          </cell>
          <cell r="W685">
            <v>0</v>
          </cell>
          <cell r="X685">
            <v>0</v>
          </cell>
          <cell r="Y685">
            <v>0</v>
          </cell>
          <cell r="Z685">
            <v>0</v>
          </cell>
          <cell r="AA685">
            <v>41629</v>
          </cell>
          <cell r="AB685">
            <v>12355</v>
          </cell>
          <cell r="AC685">
            <v>7869</v>
          </cell>
          <cell r="AD685">
            <v>401</v>
          </cell>
          <cell r="AE685">
            <v>2904</v>
          </cell>
          <cell r="AF685">
            <v>1077</v>
          </cell>
          <cell r="AG685">
            <v>104</v>
          </cell>
          <cell r="AH685">
            <v>0</v>
          </cell>
          <cell r="AI685">
            <v>0</v>
          </cell>
          <cell r="AJ685">
            <v>42727</v>
          </cell>
          <cell r="AK685">
            <v>42727</v>
          </cell>
          <cell r="AL685">
            <v>0</v>
          </cell>
          <cell r="AM685">
            <v>0</v>
          </cell>
          <cell r="AN685">
            <v>0</v>
          </cell>
          <cell r="AO685">
            <v>0</v>
          </cell>
          <cell r="AP685">
            <v>0</v>
          </cell>
          <cell r="AQ685">
            <v>1335</v>
          </cell>
          <cell r="AR685">
            <v>29037</v>
          </cell>
          <cell r="AS685">
            <v>42503</v>
          </cell>
          <cell r="AT685">
            <v>27759</v>
          </cell>
        </row>
        <row r="686">
          <cell r="F686" t="str">
            <v>281</v>
          </cell>
          <cell r="G686" t="str">
            <v/>
          </cell>
          <cell r="H686" t="str">
            <v>電子デバイス製造業</v>
          </cell>
          <cell r="J686">
            <v>1</v>
          </cell>
          <cell r="K686">
            <v>11</v>
          </cell>
          <cell r="L686">
            <v>9</v>
          </cell>
          <cell r="M686">
            <v>2</v>
          </cell>
          <cell r="N686">
            <v>11</v>
          </cell>
          <cell r="O686">
            <v>3</v>
          </cell>
          <cell r="P686">
            <v>1</v>
          </cell>
          <cell r="Q686">
            <v>6</v>
          </cell>
          <cell r="R686">
            <v>1</v>
          </cell>
          <cell r="S686">
            <v>0</v>
          </cell>
          <cell r="T686">
            <v>0</v>
          </cell>
          <cell r="U686">
            <v>0</v>
          </cell>
          <cell r="V686">
            <v>0</v>
          </cell>
          <cell r="W686">
            <v>0</v>
          </cell>
          <cell r="X686">
            <v>0</v>
          </cell>
          <cell r="Y686">
            <v>0</v>
          </cell>
          <cell r="Z686">
            <v>0</v>
          </cell>
          <cell r="AA686">
            <v>4347</v>
          </cell>
          <cell r="AB686">
            <v>8009</v>
          </cell>
          <cell r="AC686">
            <v>0</v>
          </cell>
          <cell r="AD686">
            <v>0</v>
          </cell>
          <cell r="AE686">
            <v>0</v>
          </cell>
          <cell r="AF686">
            <v>0</v>
          </cell>
          <cell r="AG686">
            <v>0</v>
          </cell>
          <cell r="AH686">
            <v>0</v>
          </cell>
          <cell r="AI686">
            <v>0</v>
          </cell>
          <cell r="AJ686">
            <v>19008</v>
          </cell>
          <cell r="AK686">
            <v>19008</v>
          </cell>
          <cell r="AL686">
            <v>0</v>
          </cell>
          <cell r="AM686">
            <v>0</v>
          </cell>
          <cell r="AN686">
            <v>0</v>
          </cell>
          <cell r="AO686">
            <v>0</v>
          </cell>
          <cell r="AP686">
            <v>0</v>
          </cell>
          <cell r="AQ686">
            <v>815</v>
          </cell>
          <cell r="AR686">
            <v>10184</v>
          </cell>
          <cell r="AS686">
            <v>0</v>
          </cell>
          <cell r="AT686">
            <v>0</v>
          </cell>
        </row>
        <row r="687">
          <cell r="F687" t="str">
            <v/>
          </cell>
          <cell r="G687" t="str">
            <v>03</v>
          </cell>
          <cell r="I687" t="str">
            <v>　　１０人～　１９人</v>
          </cell>
          <cell r="J687">
            <v>1</v>
          </cell>
          <cell r="K687">
            <v>11</v>
          </cell>
          <cell r="L687">
            <v>9</v>
          </cell>
          <cell r="M687">
            <v>2</v>
          </cell>
          <cell r="N687">
            <v>11</v>
          </cell>
          <cell r="O687">
            <v>3</v>
          </cell>
          <cell r="P687">
            <v>1</v>
          </cell>
          <cell r="Q687">
            <v>6</v>
          </cell>
          <cell r="R687">
            <v>1</v>
          </cell>
          <cell r="S687">
            <v>0</v>
          </cell>
          <cell r="T687">
            <v>0</v>
          </cell>
          <cell r="U687">
            <v>0</v>
          </cell>
          <cell r="V687">
            <v>0</v>
          </cell>
          <cell r="W687">
            <v>0</v>
          </cell>
          <cell r="X687">
            <v>0</v>
          </cell>
          <cell r="Y687">
            <v>0</v>
          </cell>
          <cell r="Z687">
            <v>0</v>
          </cell>
          <cell r="AA687">
            <v>4347</v>
          </cell>
          <cell r="AB687">
            <v>8009</v>
          </cell>
          <cell r="AC687">
            <v>0</v>
          </cell>
          <cell r="AD687">
            <v>0</v>
          </cell>
          <cell r="AE687">
            <v>0</v>
          </cell>
          <cell r="AF687">
            <v>0</v>
          </cell>
          <cell r="AG687">
            <v>0</v>
          </cell>
          <cell r="AH687">
            <v>0</v>
          </cell>
          <cell r="AI687">
            <v>0</v>
          </cell>
          <cell r="AJ687">
            <v>19008</v>
          </cell>
          <cell r="AK687">
            <v>19008</v>
          </cell>
          <cell r="AL687">
            <v>0</v>
          </cell>
          <cell r="AM687">
            <v>0</v>
          </cell>
          <cell r="AN687">
            <v>0</v>
          </cell>
          <cell r="AO687">
            <v>0</v>
          </cell>
          <cell r="AP687">
            <v>0</v>
          </cell>
          <cell r="AQ687">
            <v>815</v>
          </cell>
          <cell r="AR687">
            <v>10184</v>
          </cell>
          <cell r="AS687">
            <v>0</v>
          </cell>
          <cell r="AT687">
            <v>0</v>
          </cell>
        </row>
        <row r="688">
          <cell r="F688" t="str">
            <v>2815</v>
          </cell>
          <cell r="G688" t="str">
            <v/>
          </cell>
          <cell r="H688" t="str">
            <v>液晶パネル・フラットパネル製造業</v>
          </cell>
          <cell r="J688">
            <v>1</v>
          </cell>
          <cell r="K688">
            <v>11</v>
          </cell>
          <cell r="L688">
            <v>9</v>
          </cell>
          <cell r="M688">
            <v>2</v>
          </cell>
          <cell r="N688">
            <v>11</v>
          </cell>
          <cell r="O688">
            <v>3</v>
          </cell>
          <cell r="P688">
            <v>1</v>
          </cell>
          <cell r="Q688">
            <v>6</v>
          </cell>
          <cell r="R688">
            <v>1</v>
          </cell>
          <cell r="S688">
            <v>0</v>
          </cell>
          <cell r="T688">
            <v>0</v>
          </cell>
          <cell r="U688">
            <v>0</v>
          </cell>
          <cell r="V688">
            <v>0</v>
          </cell>
          <cell r="W688">
            <v>0</v>
          </cell>
          <cell r="X688">
            <v>0</v>
          </cell>
          <cell r="Y688">
            <v>0</v>
          </cell>
          <cell r="Z688">
            <v>0</v>
          </cell>
          <cell r="AA688">
            <v>4347</v>
          </cell>
          <cell r="AB688">
            <v>8009</v>
          </cell>
          <cell r="AC688">
            <v>0</v>
          </cell>
          <cell r="AD688">
            <v>0</v>
          </cell>
          <cell r="AE688">
            <v>0</v>
          </cell>
          <cell r="AF688">
            <v>0</v>
          </cell>
          <cell r="AG688">
            <v>0</v>
          </cell>
          <cell r="AH688">
            <v>0</v>
          </cell>
          <cell r="AI688">
            <v>0</v>
          </cell>
          <cell r="AJ688">
            <v>19008</v>
          </cell>
          <cell r="AK688">
            <v>19008</v>
          </cell>
          <cell r="AL688">
            <v>0</v>
          </cell>
          <cell r="AM688">
            <v>0</v>
          </cell>
          <cell r="AN688">
            <v>0</v>
          </cell>
          <cell r="AO688">
            <v>0</v>
          </cell>
          <cell r="AP688">
            <v>0</v>
          </cell>
          <cell r="AQ688">
            <v>815</v>
          </cell>
          <cell r="AR688">
            <v>10184</v>
          </cell>
          <cell r="AS688">
            <v>0</v>
          </cell>
          <cell r="AT688">
            <v>0</v>
          </cell>
        </row>
        <row r="689">
          <cell r="F689" t="str">
            <v/>
          </cell>
          <cell r="G689" t="str">
            <v>03</v>
          </cell>
          <cell r="I689" t="str">
            <v>　　１０人～　１９人</v>
          </cell>
          <cell r="J689">
            <v>1</v>
          </cell>
          <cell r="K689">
            <v>11</v>
          </cell>
          <cell r="L689">
            <v>9</v>
          </cell>
          <cell r="M689">
            <v>2</v>
          </cell>
          <cell r="N689">
            <v>11</v>
          </cell>
          <cell r="O689">
            <v>3</v>
          </cell>
          <cell r="P689">
            <v>1</v>
          </cell>
          <cell r="Q689">
            <v>6</v>
          </cell>
          <cell r="R689">
            <v>1</v>
          </cell>
          <cell r="S689">
            <v>0</v>
          </cell>
          <cell r="T689">
            <v>0</v>
          </cell>
          <cell r="U689">
            <v>0</v>
          </cell>
          <cell r="V689">
            <v>0</v>
          </cell>
          <cell r="W689">
            <v>0</v>
          </cell>
          <cell r="X689">
            <v>0</v>
          </cell>
          <cell r="Y689">
            <v>0</v>
          </cell>
          <cell r="Z689">
            <v>0</v>
          </cell>
          <cell r="AA689">
            <v>4347</v>
          </cell>
          <cell r="AB689">
            <v>8009</v>
          </cell>
          <cell r="AC689">
            <v>0</v>
          </cell>
          <cell r="AD689">
            <v>0</v>
          </cell>
          <cell r="AE689">
            <v>0</v>
          </cell>
          <cell r="AF689">
            <v>0</v>
          </cell>
          <cell r="AG689">
            <v>0</v>
          </cell>
          <cell r="AH689">
            <v>0</v>
          </cell>
          <cell r="AI689">
            <v>0</v>
          </cell>
          <cell r="AJ689">
            <v>19008</v>
          </cell>
          <cell r="AK689">
            <v>19008</v>
          </cell>
          <cell r="AL689">
            <v>0</v>
          </cell>
          <cell r="AM689">
            <v>0</v>
          </cell>
          <cell r="AN689">
            <v>0</v>
          </cell>
          <cell r="AO689">
            <v>0</v>
          </cell>
          <cell r="AP689">
            <v>0</v>
          </cell>
          <cell r="AQ689">
            <v>815</v>
          </cell>
          <cell r="AR689">
            <v>10184</v>
          </cell>
          <cell r="AS689">
            <v>0</v>
          </cell>
          <cell r="AT689">
            <v>0</v>
          </cell>
        </row>
        <row r="690">
          <cell r="F690" t="str">
            <v>282</v>
          </cell>
          <cell r="G690" t="str">
            <v/>
          </cell>
          <cell r="H690" t="str">
            <v>電子部品製造業</v>
          </cell>
          <cell r="J690">
            <v>2</v>
          </cell>
          <cell r="K690">
            <v>128</v>
          </cell>
          <cell r="L690">
            <v>73</v>
          </cell>
          <cell r="M690">
            <v>55</v>
          </cell>
          <cell r="N690">
            <v>128</v>
          </cell>
          <cell r="O690">
            <v>70</v>
          </cell>
          <cell r="P690">
            <v>44</v>
          </cell>
          <cell r="Q690">
            <v>2</v>
          </cell>
          <cell r="R690">
            <v>6</v>
          </cell>
          <cell r="S690">
            <v>1</v>
          </cell>
          <cell r="T690">
            <v>5</v>
          </cell>
          <cell r="U690">
            <v>0</v>
          </cell>
          <cell r="V690">
            <v>0</v>
          </cell>
          <cell r="W690">
            <v>0</v>
          </cell>
          <cell r="X690">
            <v>0</v>
          </cell>
          <cell r="Y690">
            <v>1</v>
          </cell>
          <cell r="Z690">
            <v>0</v>
          </cell>
          <cell r="AA690">
            <v>46918</v>
          </cell>
          <cell r="AB690">
            <v>15855</v>
          </cell>
          <cell r="AC690">
            <v>7869</v>
          </cell>
          <cell r="AD690">
            <v>401</v>
          </cell>
          <cell r="AE690">
            <v>2904</v>
          </cell>
          <cell r="AF690">
            <v>1077</v>
          </cell>
          <cell r="AG690">
            <v>104</v>
          </cell>
          <cell r="AH690">
            <v>0</v>
          </cell>
          <cell r="AI690">
            <v>0</v>
          </cell>
          <cell r="AJ690">
            <v>59527</v>
          </cell>
          <cell r="AK690">
            <v>57027</v>
          </cell>
          <cell r="AL690">
            <v>0</v>
          </cell>
          <cell r="AM690">
            <v>2500</v>
          </cell>
          <cell r="AN690">
            <v>0</v>
          </cell>
          <cell r="AO690">
            <v>0</v>
          </cell>
          <cell r="AP690">
            <v>0</v>
          </cell>
          <cell r="AQ690">
            <v>2320</v>
          </cell>
          <cell r="AR690">
            <v>41352</v>
          </cell>
          <cell r="AS690">
            <v>42503</v>
          </cell>
          <cell r="AT690">
            <v>27759</v>
          </cell>
        </row>
        <row r="691">
          <cell r="F691" t="str">
            <v/>
          </cell>
          <cell r="G691" t="str">
            <v>02</v>
          </cell>
          <cell r="I691" t="str">
            <v>　　　４人～　　９人</v>
          </cell>
          <cell r="J691">
            <v>1</v>
          </cell>
          <cell r="K691">
            <v>6</v>
          </cell>
          <cell r="L691">
            <v>5</v>
          </cell>
          <cell r="M691">
            <v>1</v>
          </cell>
          <cell r="N691">
            <v>6</v>
          </cell>
          <cell r="O691">
            <v>4</v>
          </cell>
          <cell r="P691">
            <v>1</v>
          </cell>
          <cell r="Q691">
            <v>1</v>
          </cell>
          <cell r="R691">
            <v>0</v>
          </cell>
          <cell r="S691">
            <v>0</v>
          </cell>
          <cell r="T691">
            <v>0</v>
          </cell>
          <cell r="U691">
            <v>0</v>
          </cell>
          <cell r="V691">
            <v>0</v>
          </cell>
          <cell r="W691">
            <v>0</v>
          </cell>
          <cell r="X691">
            <v>0</v>
          </cell>
          <cell r="Y691">
            <v>1</v>
          </cell>
          <cell r="Z691">
            <v>0</v>
          </cell>
          <cell r="AA691">
            <v>5289</v>
          </cell>
          <cell r="AB691">
            <v>3500</v>
          </cell>
          <cell r="AC691">
            <v>0</v>
          </cell>
          <cell r="AD691">
            <v>0</v>
          </cell>
          <cell r="AE691">
            <v>0</v>
          </cell>
          <cell r="AF691">
            <v>0</v>
          </cell>
          <cell r="AG691">
            <v>0</v>
          </cell>
          <cell r="AH691">
            <v>0</v>
          </cell>
          <cell r="AI691">
            <v>0</v>
          </cell>
          <cell r="AJ691">
            <v>16800</v>
          </cell>
          <cell r="AK691">
            <v>14300</v>
          </cell>
          <cell r="AL691">
            <v>0</v>
          </cell>
          <cell r="AM691">
            <v>2500</v>
          </cell>
          <cell r="AN691">
            <v>0</v>
          </cell>
          <cell r="AO691">
            <v>0</v>
          </cell>
          <cell r="AP691">
            <v>0</v>
          </cell>
          <cell r="AQ691">
            <v>985</v>
          </cell>
          <cell r="AR691">
            <v>12315</v>
          </cell>
          <cell r="AS691">
            <v>0</v>
          </cell>
          <cell r="AT691">
            <v>0</v>
          </cell>
        </row>
        <row r="692">
          <cell r="F692" t="str">
            <v/>
          </cell>
          <cell r="G692" t="str">
            <v>07</v>
          </cell>
          <cell r="I692" t="str">
            <v>　１００人～１９９人</v>
          </cell>
          <cell r="J692">
            <v>1</v>
          </cell>
          <cell r="K692">
            <v>122</v>
          </cell>
          <cell r="L692">
            <v>68</v>
          </cell>
          <cell r="M692">
            <v>54</v>
          </cell>
          <cell r="N692">
            <v>122</v>
          </cell>
          <cell r="O692">
            <v>66</v>
          </cell>
          <cell r="P692">
            <v>43</v>
          </cell>
          <cell r="Q692">
            <v>1</v>
          </cell>
          <cell r="R692">
            <v>6</v>
          </cell>
          <cell r="S692">
            <v>1</v>
          </cell>
          <cell r="T692">
            <v>5</v>
          </cell>
          <cell r="U692">
            <v>0</v>
          </cell>
          <cell r="V692">
            <v>0</v>
          </cell>
          <cell r="W692">
            <v>0</v>
          </cell>
          <cell r="X692">
            <v>0</v>
          </cell>
          <cell r="Y692">
            <v>0</v>
          </cell>
          <cell r="Z692">
            <v>0</v>
          </cell>
          <cell r="AA692">
            <v>41629</v>
          </cell>
          <cell r="AB692">
            <v>12355</v>
          </cell>
          <cell r="AC692">
            <v>7869</v>
          </cell>
          <cell r="AD692">
            <v>401</v>
          </cell>
          <cell r="AE692">
            <v>2904</v>
          </cell>
          <cell r="AF692">
            <v>1077</v>
          </cell>
          <cell r="AG692">
            <v>104</v>
          </cell>
          <cell r="AH692">
            <v>0</v>
          </cell>
          <cell r="AI692">
            <v>0</v>
          </cell>
          <cell r="AJ692">
            <v>42727</v>
          </cell>
          <cell r="AK692">
            <v>42727</v>
          </cell>
          <cell r="AL692">
            <v>0</v>
          </cell>
          <cell r="AM692">
            <v>0</v>
          </cell>
          <cell r="AN692">
            <v>0</v>
          </cell>
          <cell r="AO692">
            <v>0</v>
          </cell>
          <cell r="AP692">
            <v>0</v>
          </cell>
          <cell r="AQ692">
            <v>1335</v>
          </cell>
          <cell r="AR692">
            <v>29037</v>
          </cell>
          <cell r="AS692">
            <v>42503</v>
          </cell>
          <cell r="AT692">
            <v>27759</v>
          </cell>
        </row>
        <row r="693">
          <cell r="F693" t="str">
            <v>2821</v>
          </cell>
          <cell r="G693" t="str">
            <v/>
          </cell>
          <cell r="H693" t="str">
            <v>抵抗器・コンデンサ・変成器・複合部品製造業</v>
          </cell>
          <cell r="J693">
            <v>2</v>
          </cell>
          <cell r="K693">
            <v>128</v>
          </cell>
          <cell r="L693">
            <v>73</v>
          </cell>
          <cell r="M693">
            <v>55</v>
          </cell>
          <cell r="N693">
            <v>128</v>
          </cell>
          <cell r="O693">
            <v>70</v>
          </cell>
          <cell r="P693">
            <v>44</v>
          </cell>
          <cell r="Q693">
            <v>2</v>
          </cell>
          <cell r="R693">
            <v>6</v>
          </cell>
          <cell r="S693">
            <v>1</v>
          </cell>
          <cell r="T693">
            <v>5</v>
          </cell>
          <cell r="U693">
            <v>0</v>
          </cell>
          <cell r="V693">
            <v>0</v>
          </cell>
          <cell r="W693">
            <v>0</v>
          </cell>
          <cell r="X693">
            <v>0</v>
          </cell>
          <cell r="Y693">
            <v>1</v>
          </cell>
          <cell r="Z693">
            <v>0</v>
          </cell>
          <cell r="AA693">
            <v>46918</v>
          </cell>
          <cell r="AB693">
            <v>15855</v>
          </cell>
          <cell r="AC693">
            <v>7869</v>
          </cell>
          <cell r="AD693">
            <v>401</v>
          </cell>
          <cell r="AE693">
            <v>2904</v>
          </cell>
          <cell r="AF693">
            <v>1077</v>
          </cell>
          <cell r="AG693">
            <v>104</v>
          </cell>
          <cell r="AH693">
            <v>0</v>
          </cell>
          <cell r="AI693">
            <v>0</v>
          </cell>
          <cell r="AJ693">
            <v>59527</v>
          </cell>
          <cell r="AK693">
            <v>57027</v>
          </cell>
          <cell r="AL693">
            <v>0</v>
          </cell>
          <cell r="AM693">
            <v>2500</v>
          </cell>
          <cell r="AN693">
            <v>0</v>
          </cell>
          <cell r="AO693">
            <v>0</v>
          </cell>
          <cell r="AP693">
            <v>0</v>
          </cell>
          <cell r="AQ693">
            <v>2320</v>
          </cell>
          <cell r="AR693">
            <v>41352</v>
          </cell>
          <cell r="AS693">
            <v>42503</v>
          </cell>
          <cell r="AT693">
            <v>27759</v>
          </cell>
        </row>
        <row r="694">
          <cell r="F694" t="str">
            <v/>
          </cell>
          <cell r="G694" t="str">
            <v>02</v>
          </cell>
          <cell r="I694" t="str">
            <v>　　　４人～　　９人</v>
          </cell>
          <cell r="J694">
            <v>1</v>
          </cell>
          <cell r="K694">
            <v>6</v>
          </cell>
          <cell r="L694">
            <v>5</v>
          </cell>
          <cell r="M694">
            <v>1</v>
          </cell>
          <cell r="N694">
            <v>6</v>
          </cell>
          <cell r="O694">
            <v>4</v>
          </cell>
          <cell r="P694">
            <v>1</v>
          </cell>
          <cell r="Q694">
            <v>1</v>
          </cell>
          <cell r="R694">
            <v>0</v>
          </cell>
          <cell r="S694">
            <v>0</v>
          </cell>
          <cell r="T694">
            <v>0</v>
          </cell>
          <cell r="U694">
            <v>0</v>
          </cell>
          <cell r="V694">
            <v>0</v>
          </cell>
          <cell r="W694">
            <v>0</v>
          </cell>
          <cell r="X694">
            <v>0</v>
          </cell>
          <cell r="Y694">
            <v>1</v>
          </cell>
          <cell r="Z694">
            <v>0</v>
          </cell>
          <cell r="AA694">
            <v>5289</v>
          </cell>
          <cell r="AB694">
            <v>3500</v>
          </cell>
          <cell r="AC694">
            <v>0</v>
          </cell>
          <cell r="AD694">
            <v>0</v>
          </cell>
          <cell r="AE694">
            <v>0</v>
          </cell>
          <cell r="AF694">
            <v>0</v>
          </cell>
          <cell r="AG694">
            <v>0</v>
          </cell>
          <cell r="AH694">
            <v>0</v>
          </cell>
          <cell r="AI694">
            <v>0</v>
          </cell>
          <cell r="AJ694">
            <v>16800</v>
          </cell>
          <cell r="AK694">
            <v>14300</v>
          </cell>
          <cell r="AL694">
            <v>0</v>
          </cell>
          <cell r="AM694">
            <v>2500</v>
          </cell>
          <cell r="AN694">
            <v>0</v>
          </cell>
          <cell r="AO694">
            <v>0</v>
          </cell>
          <cell r="AP694">
            <v>0</v>
          </cell>
          <cell r="AQ694">
            <v>985</v>
          </cell>
          <cell r="AR694">
            <v>12315</v>
          </cell>
          <cell r="AS694">
            <v>0</v>
          </cell>
          <cell r="AT694">
            <v>0</v>
          </cell>
        </row>
        <row r="695">
          <cell r="F695" t="str">
            <v/>
          </cell>
          <cell r="G695" t="str">
            <v>07</v>
          </cell>
          <cell r="I695" t="str">
            <v>　１００人～１９９人</v>
          </cell>
          <cell r="J695">
            <v>1</v>
          </cell>
          <cell r="K695">
            <v>122</v>
          </cell>
          <cell r="L695">
            <v>68</v>
          </cell>
          <cell r="M695">
            <v>54</v>
          </cell>
          <cell r="N695">
            <v>122</v>
          </cell>
          <cell r="O695">
            <v>66</v>
          </cell>
          <cell r="P695">
            <v>43</v>
          </cell>
          <cell r="Q695">
            <v>1</v>
          </cell>
          <cell r="R695">
            <v>6</v>
          </cell>
          <cell r="S695">
            <v>1</v>
          </cell>
          <cell r="T695">
            <v>5</v>
          </cell>
          <cell r="U695">
            <v>0</v>
          </cell>
          <cell r="V695">
            <v>0</v>
          </cell>
          <cell r="W695">
            <v>0</v>
          </cell>
          <cell r="X695">
            <v>0</v>
          </cell>
          <cell r="Y695">
            <v>0</v>
          </cell>
          <cell r="Z695">
            <v>0</v>
          </cell>
          <cell r="AA695">
            <v>41629</v>
          </cell>
          <cell r="AB695">
            <v>12355</v>
          </cell>
          <cell r="AC695">
            <v>7869</v>
          </cell>
          <cell r="AD695">
            <v>401</v>
          </cell>
          <cell r="AE695">
            <v>2904</v>
          </cell>
          <cell r="AF695">
            <v>1077</v>
          </cell>
          <cell r="AG695">
            <v>104</v>
          </cell>
          <cell r="AH695">
            <v>0</v>
          </cell>
          <cell r="AI695">
            <v>0</v>
          </cell>
          <cell r="AJ695">
            <v>42727</v>
          </cell>
          <cell r="AK695">
            <v>42727</v>
          </cell>
          <cell r="AL695">
            <v>0</v>
          </cell>
          <cell r="AM695">
            <v>0</v>
          </cell>
          <cell r="AN695">
            <v>0</v>
          </cell>
          <cell r="AO695">
            <v>0</v>
          </cell>
          <cell r="AP695">
            <v>0</v>
          </cell>
          <cell r="AQ695">
            <v>1335</v>
          </cell>
          <cell r="AR695">
            <v>29037</v>
          </cell>
          <cell r="AS695">
            <v>42503</v>
          </cell>
          <cell r="AT695">
            <v>27759</v>
          </cell>
        </row>
        <row r="696">
          <cell r="F696" t="str">
            <v>284</v>
          </cell>
          <cell r="G696" t="str">
            <v/>
          </cell>
          <cell r="H696" t="str">
            <v>電子回路製造業</v>
          </cell>
          <cell r="J696">
            <v>2</v>
          </cell>
          <cell r="K696">
            <v>19</v>
          </cell>
          <cell r="L696">
            <v>10</v>
          </cell>
          <cell r="M696">
            <v>9</v>
          </cell>
          <cell r="N696">
            <v>19</v>
          </cell>
          <cell r="O696">
            <v>7</v>
          </cell>
          <cell r="P696">
            <v>4</v>
          </cell>
          <cell r="Q696">
            <v>3</v>
          </cell>
          <cell r="R696">
            <v>5</v>
          </cell>
          <cell r="S696">
            <v>0</v>
          </cell>
          <cell r="T696">
            <v>0</v>
          </cell>
          <cell r="U696">
            <v>0</v>
          </cell>
          <cell r="V696">
            <v>0</v>
          </cell>
          <cell r="W696">
            <v>0</v>
          </cell>
          <cell r="X696">
            <v>0</v>
          </cell>
          <cell r="Y696">
            <v>0</v>
          </cell>
          <cell r="Z696">
            <v>0</v>
          </cell>
          <cell r="AA696">
            <v>5055</v>
          </cell>
          <cell r="AB696">
            <v>38982</v>
          </cell>
          <cell r="AC696">
            <v>0</v>
          </cell>
          <cell r="AD696">
            <v>0</v>
          </cell>
          <cell r="AE696">
            <v>0</v>
          </cell>
          <cell r="AF696">
            <v>0</v>
          </cell>
          <cell r="AG696">
            <v>0</v>
          </cell>
          <cell r="AH696">
            <v>0</v>
          </cell>
          <cell r="AI696">
            <v>0</v>
          </cell>
          <cell r="AJ696">
            <v>49192</v>
          </cell>
          <cell r="AK696">
            <v>45182</v>
          </cell>
          <cell r="AL696">
            <v>4010</v>
          </cell>
          <cell r="AM696">
            <v>0</v>
          </cell>
          <cell r="AN696">
            <v>0</v>
          </cell>
          <cell r="AO696">
            <v>0</v>
          </cell>
          <cell r="AP696">
            <v>0</v>
          </cell>
          <cell r="AQ696">
            <v>756</v>
          </cell>
          <cell r="AR696">
            <v>9454</v>
          </cell>
          <cell r="AS696">
            <v>0</v>
          </cell>
          <cell r="AT696">
            <v>0</v>
          </cell>
        </row>
        <row r="697">
          <cell r="F697" t="str">
            <v/>
          </cell>
          <cell r="G697" t="str">
            <v>02</v>
          </cell>
          <cell r="I697" t="str">
            <v>　　　４人～　　９人</v>
          </cell>
          <cell r="J697">
            <v>1</v>
          </cell>
          <cell r="K697">
            <v>8</v>
          </cell>
          <cell r="L697">
            <v>4</v>
          </cell>
          <cell r="M697">
            <v>4</v>
          </cell>
          <cell r="N697">
            <v>8</v>
          </cell>
          <cell r="O697">
            <v>2</v>
          </cell>
          <cell r="P697">
            <v>1</v>
          </cell>
          <cell r="Q697">
            <v>2</v>
          </cell>
          <cell r="R697">
            <v>3</v>
          </cell>
          <cell r="S697">
            <v>0</v>
          </cell>
          <cell r="T697">
            <v>0</v>
          </cell>
          <cell r="U697">
            <v>0</v>
          </cell>
          <cell r="V697">
            <v>0</v>
          </cell>
          <cell r="W697">
            <v>0</v>
          </cell>
          <cell r="X697">
            <v>0</v>
          </cell>
          <cell r="Y697">
            <v>0</v>
          </cell>
          <cell r="Z697">
            <v>0</v>
          </cell>
          <cell r="AA697">
            <v>1820</v>
          </cell>
          <cell r="AB697">
            <v>1010</v>
          </cell>
          <cell r="AC697">
            <v>0</v>
          </cell>
          <cell r="AD697">
            <v>0</v>
          </cell>
          <cell r="AE697">
            <v>0</v>
          </cell>
          <cell r="AF697">
            <v>0</v>
          </cell>
          <cell r="AG697">
            <v>0</v>
          </cell>
          <cell r="AH697">
            <v>0</v>
          </cell>
          <cell r="AI697">
            <v>0</v>
          </cell>
          <cell r="AJ697">
            <v>4010</v>
          </cell>
          <cell r="AK697">
            <v>0</v>
          </cell>
          <cell r="AL697">
            <v>4010</v>
          </cell>
          <cell r="AM697">
            <v>0</v>
          </cell>
          <cell r="AN697">
            <v>0</v>
          </cell>
          <cell r="AO697">
            <v>0</v>
          </cell>
          <cell r="AP697">
            <v>0</v>
          </cell>
          <cell r="AQ697">
            <v>222</v>
          </cell>
          <cell r="AR697">
            <v>2778</v>
          </cell>
          <cell r="AS697">
            <v>0</v>
          </cell>
          <cell r="AT697">
            <v>0</v>
          </cell>
        </row>
        <row r="698">
          <cell r="F698" t="str">
            <v/>
          </cell>
          <cell r="G698" t="str">
            <v>03</v>
          </cell>
          <cell r="I698" t="str">
            <v>　　１０人～　１９人</v>
          </cell>
          <cell r="J698">
            <v>1</v>
          </cell>
          <cell r="K698">
            <v>11</v>
          </cell>
          <cell r="L698">
            <v>6</v>
          </cell>
          <cell r="M698">
            <v>5</v>
          </cell>
          <cell r="N698">
            <v>11</v>
          </cell>
          <cell r="O698">
            <v>5</v>
          </cell>
          <cell r="P698">
            <v>3</v>
          </cell>
          <cell r="Q698">
            <v>1</v>
          </cell>
          <cell r="R698">
            <v>2</v>
          </cell>
          <cell r="S698">
            <v>0</v>
          </cell>
          <cell r="T698">
            <v>0</v>
          </cell>
          <cell r="U698">
            <v>0</v>
          </cell>
          <cell r="V698">
            <v>0</v>
          </cell>
          <cell r="W698">
            <v>0</v>
          </cell>
          <cell r="X698">
            <v>0</v>
          </cell>
          <cell r="Y698">
            <v>0</v>
          </cell>
          <cell r="Z698">
            <v>0</v>
          </cell>
          <cell r="AA698">
            <v>3235</v>
          </cell>
          <cell r="AB698">
            <v>37972</v>
          </cell>
          <cell r="AC698">
            <v>0</v>
          </cell>
          <cell r="AD698">
            <v>0</v>
          </cell>
          <cell r="AE698">
            <v>0</v>
          </cell>
          <cell r="AF698">
            <v>0</v>
          </cell>
          <cell r="AG698">
            <v>0</v>
          </cell>
          <cell r="AH698">
            <v>0</v>
          </cell>
          <cell r="AI698">
            <v>0</v>
          </cell>
          <cell r="AJ698">
            <v>45182</v>
          </cell>
          <cell r="AK698">
            <v>45182</v>
          </cell>
          <cell r="AL698">
            <v>0</v>
          </cell>
          <cell r="AM698">
            <v>0</v>
          </cell>
          <cell r="AN698">
            <v>0</v>
          </cell>
          <cell r="AO698">
            <v>0</v>
          </cell>
          <cell r="AP698">
            <v>0</v>
          </cell>
          <cell r="AQ698">
            <v>534</v>
          </cell>
          <cell r="AR698">
            <v>6676</v>
          </cell>
          <cell r="AS698">
            <v>0</v>
          </cell>
          <cell r="AT698">
            <v>0</v>
          </cell>
        </row>
        <row r="699">
          <cell r="F699" t="str">
            <v>2842</v>
          </cell>
          <cell r="G699" t="str">
            <v/>
          </cell>
          <cell r="H699" t="str">
            <v>電子回路実装基板製造業</v>
          </cell>
          <cell r="J699">
            <v>2</v>
          </cell>
          <cell r="K699">
            <v>19</v>
          </cell>
          <cell r="L699">
            <v>10</v>
          </cell>
          <cell r="M699">
            <v>9</v>
          </cell>
          <cell r="N699">
            <v>19</v>
          </cell>
          <cell r="O699">
            <v>7</v>
          </cell>
          <cell r="P699">
            <v>4</v>
          </cell>
          <cell r="Q699">
            <v>3</v>
          </cell>
          <cell r="R699">
            <v>5</v>
          </cell>
          <cell r="S699">
            <v>0</v>
          </cell>
          <cell r="T699">
            <v>0</v>
          </cell>
          <cell r="U699">
            <v>0</v>
          </cell>
          <cell r="V699">
            <v>0</v>
          </cell>
          <cell r="W699">
            <v>0</v>
          </cell>
          <cell r="X699">
            <v>0</v>
          </cell>
          <cell r="Y699">
            <v>0</v>
          </cell>
          <cell r="Z699">
            <v>0</v>
          </cell>
          <cell r="AA699">
            <v>5055</v>
          </cell>
          <cell r="AB699">
            <v>38982</v>
          </cell>
          <cell r="AC699">
            <v>0</v>
          </cell>
          <cell r="AD699">
            <v>0</v>
          </cell>
          <cell r="AE699">
            <v>0</v>
          </cell>
          <cell r="AF699">
            <v>0</v>
          </cell>
          <cell r="AG699">
            <v>0</v>
          </cell>
          <cell r="AH699">
            <v>0</v>
          </cell>
          <cell r="AI699">
            <v>0</v>
          </cell>
          <cell r="AJ699">
            <v>49192</v>
          </cell>
          <cell r="AK699">
            <v>45182</v>
          </cell>
          <cell r="AL699">
            <v>4010</v>
          </cell>
          <cell r="AM699">
            <v>0</v>
          </cell>
          <cell r="AN699">
            <v>0</v>
          </cell>
          <cell r="AO699">
            <v>0</v>
          </cell>
          <cell r="AP699">
            <v>0</v>
          </cell>
          <cell r="AQ699">
            <v>756</v>
          </cell>
          <cell r="AR699">
            <v>9454</v>
          </cell>
          <cell r="AS699">
            <v>0</v>
          </cell>
          <cell r="AT699">
            <v>0</v>
          </cell>
        </row>
        <row r="700">
          <cell r="F700" t="str">
            <v/>
          </cell>
          <cell r="G700" t="str">
            <v>02</v>
          </cell>
          <cell r="I700" t="str">
            <v>　　　４人～　　９人</v>
          </cell>
          <cell r="J700">
            <v>1</v>
          </cell>
          <cell r="K700">
            <v>8</v>
          </cell>
          <cell r="L700">
            <v>4</v>
          </cell>
          <cell r="M700">
            <v>4</v>
          </cell>
          <cell r="N700">
            <v>8</v>
          </cell>
          <cell r="O700">
            <v>2</v>
          </cell>
          <cell r="P700">
            <v>1</v>
          </cell>
          <cell r="Q700">
            <v>2</v>
          </cell>
          <cell r="R700">
            <v>3</v>
          </cell>
          <cell r="S700">
            <v>0</v>
          </cell>
          <cell r="T700">
            <v>0</v>
          </cell>
          <cell r="U700">
            <v>0</v>
          </cell>
          <cell r="V700">
            <v>0</v>
          </cell>
          <cell r="W700">
            <v>0</v>
          </cell>
          <cell r="X700">
            <v>0</v>
          </cell>
          <cell r="Y700">
            <v>0</v>
          </cell>
          <cell r="Z700">
            <v>0</v>
          </cell>
          <cell r="AA700">
            <v>1820</v>
          </cell>
          <cell r="AB700">
            <v>1010</v>
          </cell>
          <cell r="AC700">
            <v>0</v>
          </cell>
          <cell r="AD700">
            <v>0</v>
          </cell>
          <cell r="AE700">
            <v>0</v>
          </cell>
          <cell r="AF700">
            <v>0</v>
          </cell>
          <cell r="AG700">
            <v>0</v>
          </cell>
          <cell r="AH700">
            <v>0</v>
          </cell>
          <cell r="AI700">
            <v>0</v>
          </cell>
          <cell r="AJ700">
            <v>4010</v>
          </cell>
          <cell r="AK700">
            <v>0</v>
          </cell>
          <cell r="AL700">
            <v>4010</v>
          </cell>
          <cell r="AM700">
            <v>0</v>
          </cell>
          <cell r="AN700">
            <v>0</v>
          </cell>
          <cell r="AO700">
            <v>0</v>
          </cell>
          <cell r="AP700">
            <v>0</v>
          </cell>
          <cell r="AQ700">
            <v>222</v>
          </cell>
          <cell r="AR700">
            <v>2778</v>
          </cell>
          <cell r="AS700">
            <v>0</v>
          </cell>
          <cell r="AT700">
            <v>0</v>
          </cell>
        </row>
        <row r="701">
          <cell r="F701" t="str">
            <v/>
          </cell>
          <cell r="G701" t="str">
            <v>03</v>
          </cell>
          <cell r="I701" t="str">
            <v>　　１０人～　１９人</v>
          </cell>
          <cell r="J701">
            <v>1</v>
          </cell>
          <cell r="K701">
            <v>11</v>
          </cell>
          <cell r="L701">
            <v>6</v>
          </cell>
          <cell r="M701">
            <v>5</v>
          </cell>
          <cell r="N701">
            <v>11</v>
          </cell>
          <cell r="O701">
            <v>5</v>
          </cell>
          <cell r="P701">
            <v>3</v>
          </cell>
          <cell r="Q701">
            <v>1</v>
          </cell>
          <cell r="R701">
            <v>2</v>
          </cell>
          <cell r="S701">
            <v>0</v>
          </cell>
          <cell r="T701">
            <v>0</v>
          </cell>
          <cell r="U701">
            <v>0</v>
          </cell>
          <cell r="V701">
            <v>0</v>
          </cell>
          <cell r="W701">
            <v>0</v>
          </cell>
          <cell r="X701">
            <v>0</v>
          </cell>
          <cell r="Y701">
            <v>0</v>
          </cell>
          <cell r="Z701">
            <v>0</v>
          </cell>
          <cell r="AA701">
            <v>3235</v>
          </cell>
          <cell r="AB701">
            <v>37972</v>
          </cell>
          <cell r="AC701">
            <v>0</v>
          </cell>
          <cell r="AD701">
            <v>0</v>
          </cell>
          <cell r="AE701">
            <v>0</v>
          </cell>
          <cell r="AF701">
            <v>0</v>
          </cell>
          <cell r="AG701">
            <v>0</v>
          </cell>
          <cell r="AH701">
            <v>0</v>
          </cell>
          <cell r="AI701">
            <v>0</v>
          </cell>
          <cell r="AJ701">
            <v>45182</v>
          </cell>
          <cell r="AK701">
            <v>45182</v>
          </cell>
          <cell r="AL701">
            <v>0</v>
          </cell>
          <cell r="AM701">
            <v>0</v>
          </cell>
          <cell r="AN701">
            <v>0</v>
          </cell>
          <cell r="AO701">
            <v>0</v>
          </cell>
          <cell r="AP701">
            <v>0</v>
          </cell>
          <cell r="AQ701">
            <v>534</v>
          </cell>
          <cell r="AR701">
            <v>6676</v>
          </cell>
          <cell r="AS701">
            <v>0</v>
          </cell>
          <cell r="AT701">
            <v>0</v>
          </cell>
        </row>
        <row r="702">
          <cell r="F702" t="str">
            <v>289</v>
          </cell>
          <cell r="G702" t="str">
            <v/>
          </cell>
          <cell r="H702" t="str">
            <v>その他の電子部品・デバイス・電子回路製造業</v>
          </cell>
          <cell r="J702">
            <v>3</v>
          </cell>
          <cell r="K702">
            <v>69</v>
          </cell>
          <cell r="L702">
            <v>58</v>
          </cell>
          <cell r="M702">
            <v>11</v>
          </cell>
          <cell r="N702">
            <v>69</v>
          </cell>
          <cell r="O702">
            <v>54</v>
          </cell>
          <cell r="P702">
            <v>7</v>
          </cell>
          <cell r="Q702">
            <v>4</v>
          </cell>
          <cell r="R702">
            <v>3</v>
          </cell>
          <cell r="S702">
            <v>0</v>
          </cell>
          <cell r="T702">
            <v>1</v>
          </cell>
          <cell r="U702">
            <v>0</v>
          </cell>
          <cell r="V702">
            <v>0</v>
          </cell>
          <cell r="W702">
            <v>0</v>
          </cell>
          <cell r="X702">
            <v>0</v>
          </cell>
          <cell r="Y702">
            <v>0</v>
          </cell>
          <cell r="Z702">
            <v>0</v>
          </cell>
          <cell r="AA702">
            <v>45523</v>
          </cell>
          <cell r="AB702">
            <v>214703</v>
          </cell>
          <cell r="AC702">
            <v>199525</v>
          </cell>
          <cell r="AD702">
            <v>328</v>
          </cell>
          <cell r="AE702">
            <v>590</v>
          </cell>
          <cell r="AF702">
            <v>2931</v>
          </cell>
          <cell r="AG702">
            <v>426</v>
          </cell>
          <cell r="AH702">
            <v>0</v>
          </cell>
          <cell r="AI702">
            <v>0</v>
          </cell>
          <cell r="AJ702">
            <v>240350</v>
          </cell>
          <cell r="AK702">
            <v>233850</v>
          </cell>
          <cell r="AL702">
            <v>6500</v>
          </cell>
          <cell r="AM702">
            <v>0</v>
          </cell>
          <cell r="AN702">
            <v>0</v>
          </cell>
          <cell r="AO702">
            <v>0</v>
          </cell>
          <cell r="AP702">
            <v>0</v>
          </cell>
          <cell r="AQ702">
            <v>1742</v>
          </cell>
          <cell r="AR702">
            <v>23905</v>
          </cell>
          <cell r="AS702">
            <v>205157</v>
          </cell>
          <cell r="AT702">
            <v>-1561</v>
          </cell>
        </row>
        <row r="703">
          <cell r="F703" t="str">
            <v/>
          </cell>
          <cell r="G703" t="str">
            <v>02</v>
          </cell>
          <cell r="I703" t="str">
            <v>　　　４人～　　９人</v>
          </cell>
          <cell r="J703">
            <v>1</v>
          </cell>
          <cell r="K703">
            <v>7</v>
          </cell>
          <cell r="L703">
            <v>6</v>
          </cell>
          <cell r="M703">
            <v>1</v>
          </cell>
          <cell r="N703">
            <v>7</v>
          </cell>
          <cell r="O703">
            <v>4</v>
          </cell>
          <cell r="P703">
            <v>0</v>
          </cell>
          <cell r="Q703">
            <v>2</v>
          </cell>
          <cell r="R703">
            <v>1</v>
          </cell>
          <cell r="S703">
            <v>0</v>
          </cell>
          <cell r="T703">
            <v>0</v>
          </cell>
          <cell r="U703">
            <v>0</v>
          </cell>
          <cell r="V703">
            <v>0</v>
          </cell>
          <cell r="W703">
            <v>0</v>
          </cell>
          <cell r="X703">
            <v>0</v>
          </cell>
          <cell r="Y703">
            <v>0</v>
          </cell>
          <cell r="Z703">
            <v>0</v>
          </cell>
          <cell r="AA703">
            <v>2400</v>
          </cell>
          <cell r="AB703">
            <v>1900</v>
          </cell>
          <cell r="AC703">
            <v>0</v>
          </cell>
          <cell r="AD703">
            <v>0</v>
          </cell>
          <cell r="AE703">
            <v>0</v>
          </cell>
          <cell r="AF703">
            <v>0</v>
          </cell>
          <cell r="AG703">
            <v>0</v>
          </cell>
          <cell r="AH703">
            <v>0</v>
          </cell>
          <cell r="AI703">
            <v>0</v>
          </cell>
          <cell r="AJ703">
            <v>6500</v>
          </cell>
          <cell r="AK703">
            <v>0</v>
          </cell>
          <cell r="AL703">
            <v>6500</v>
          </cell>
          <cell r="AM703">
            <v>0</v>
          </cell>
          <cell r="AN703">
            <v>0</v>
          </cell>
          <cell r="AO703">
            <v>0</v>
          </cell>
          <cell r="AP703">
            <v>0</v>
          </cell>
          <cell r="AQ703">
            <v>341</v>
          </cell>
          <cell r="AR703">
            <v>4259</v>
          </cell>
          <cell r="AS703">
            <v>0</v>
          </cell>
          <cell r="AT703">
            <v>0</v>
          </cell>
        </row>
        <row r="704">
          <cell r="F704" t="str">
            <v/>
          </cell>
          <cell r="G704" t="str">
            <v>04</v>
          </cell>
          <cell r="I704" t="str">
            <v>　　２０人～　２９人</v>
          </cell>
          <cell r="J704">
            <v>1</v>
          </cell>
          <cell r="K704">
            <v>22</v>
          </cell>
          <cell r="L704">
            <v>17</v>
          </cell>
          <cell r="M704">
            <v>5</v>
          </cell>
          <cell r="N704">
            <v>22</v>
          </cell>
          <cell r="O704">
            <v>15</v>
          </cell>
          <cell r="P704">
            <v>3</v>
          </cell>
          <cell r="Q704">
            <v>2</v>
          </cell>
          <cell r="R704">
            <v>2</v>
          </cell>
          <cell r="S704">
            <v>0</v>
          </cell>
          <cell r="T704">
            <v>0</v>
          </cell>
          <cell r="U704">
            <v>0</v>
          </cell>
          <cell r="V704">
            <v>0</v>
          </cell>
          <cell r="W704">
            <v>0</v>
          </cell>
          <cell r="X704">
            <v>0</v>
          </cell>
          <cell r="Y704">
            <v>0</v>
          </cell>
          <cell r="Z704">
            <v>0</v>
          </cell>
          <cell r="AA704">
            <v>6486</v>
          </cell>
          <cell r="AB704">
            <v>9003</v>
          </cell>
          <cell r="AC704">
            <v>0</v>
          </cell>
          <cell r="AD704">
            <v>0</v>
          </cell>
          <cell r="AE704">
            <v>0</v>
          </cell>
          <cell r="AF704">
            <v>0</v>
          </cell>
          <cell r="AG704">
            <v>0</v>
          </cell>
          <cell r="AH704">
            <v>0</v>
          </cell>
          <cell r="AI704">
            <v>0</v>
          </cell>
          <cell r="AJ704">
            <v>28674</v>
          </cell>
          <cell r="AK704">
            <v>28674</v>
          </cell>
          <cell r="AL704">
            <v>0</v>
          </cell>
          <cell r="AM704">
            <v>0</v>
          </cell>
          <cell r="AN704">
            <v>0</v>
          </cell>
          <cell r="AO704">
            <v>0</v>
          </cell>
          <cell r="AP704">
            <v>0</v>
          </cell>
          <cell r="AQ704">
            <v>1457</v>
          </cell>
          <cell r="AR704">
            <v>18214</v>
          </cell>
          <cell r="AS704">
            <v>0</v>
          </cell>
          <cell r="AT704">
            <v>0</v>
          </cell>
        </row>
        <row r="705">
          <cell r="F705" t="str">
            <v/>
          </cell>
          <cell r="G705" t="str">
            <v>05</v>
          </cell>
          <cell r="I705" t="str">
            <v>　　３０人～　４９人</v>
          </cell>
          <cell r="J705">
            <v>1</v>
          </cell>
          <cell r="K705">
            <v>40</v>
          </cell>
          <cell r="L705">
            <v>35</v>
          </cell>
          <cell r="M705">
            <v>5</v>
          </cell>
          <cell r="N705">
            <v>40</v>
          </cell>
          <cell r="O705">
            <v>35</v>
          </cell>
          <cell r="P705">
            <v>4</v>
          </cell>
          <cell r="Q705">
            <v>0</v>
          </cell>
          <cell r="R705">
            <v>0</v>
          </cell>
          <cell r="S705">
            <v>0</v>
          </cell>
          <cell r="T705">
            <v>1</v>
          </cell>
          <cell r="U705">
            <v>0</v>
          </cell>
          <cell r="V705">
            <v>0</v>
          </cell>
          <cell r="W705">
            <v>0</v>
          </cell>
          <cell r="X705">
            <v>0</v>
          </cell>
          <cell r="Y705">
            <v>0</v>
          </cell>
          <cell r="Z705">
            <v>0</v>
          </cell>
          <cell r="AA705">
            <v>36637</v>
          </cell>
          <cell r="AB705">
            <v>203800</v>
          </cell>
          <cell r="AC705">
            <v>199525</v>
          </cell>
          <cell r="AD705">
            <v>328</v>
          </cell>
          <cell r="AE705">
            <v>590</v>
          </cell>
          <cell r="AF705">
            <v>2931</v>
          </cell>
          <cell r="AG705">
            <v>426</v>
          </cell>
          <cell r="AH705">
            <v>0</v>
          </cell>
          <cell r="AI705">
            <v>0</v>
          </cell>
          <cell r="AJ705">
            <v>205176</v>
          </cell>
          <cell r="AK705">
            <v>205176</v>
          </cell>
          <cell r="AL705">
            <v>0</v>
          </cell>
          <cell r="AM705">
            <v>0</v>
          </cell>
          <cell r="AN705">
            <v>0</v>
          </cell>
          <cell r="AO705">
            <v>0</v>
          </cell>
          <cell r="AP705">
            <v>0</v>
          </cell>
          <cell r="AQ705">
            <v>-56</v>
          </cell>
          <cell r="AR705">
            <v>1432</v>
          </cell>
          <cell r="AS705">
            <v>205157</v>
          </cell>
          <cell r="AT705">
            <v>-1561</v>
          </cell>
        </row>
        <row r="706">
          <cell r="F706" t="str">
            <v>2899</v>
          </cell>
          <cell r="G706" t="str">
            <v/>
          </cell>
          <cell r="H706" t="str">
            <v>その他の電子部品・デバイス・電子回路製造業</v>
          </cell>
          <cell r="J706">
            <v>3</v>
          </cell>
          <cell r="K706">
            <v>69</v>
          </cell>
          <cell r="L706">
            <v>58</v>
          </cell>
          <cell r="M706">
            <v>11</v>
          </cell>
          <cell r="N706">
            <v>69</v>
          </cell>
          <cell r="O706">
            <v>54</v>
          </cell>
          <cell r="P706">
            <v>7</v>
          </cell>
          <cell r="Q706">
            <v>4</v>
          </cell>
          <cell r="R706">
            <v>3</v>
          </cell>
          <cell r="S706">
            <v>0</v>
          </cell>
          <cell r="T706">
            <v>1</v>
          </cell>
          <cell r="U706">
            <v>0</v>
          </cell>
          <cell r="V706">
            <v>0</v>
          </cell>
          <cell r="W706">
            <v>0</v>
          </cell>
          <cell r="X706">
            <v>0</v>
          </cell>
          <cell r="Y706">
            <v>0</v>
          </cell>
          <cell r="Z706">
            <v>0</v>
          </cell>
          <cell r="AA706">
            <v>45523</v>
          </cell>
          <cell r="AB706">
            <v>214703</v>
          </cell>
          <cell r="AC706">
            <v>199525</v>
          </cell>
          <cell r="AD706">
            <v>328</v>
          </cell>
          <cell r="AE706">
            <v>590</v>
          </cell>
          <cell r="AF706">
            <v>2931</v>
          </cell>
          <cell r="AG706">
            <v>426</v>
          </cell>
          <cell r="AH706">
            <v>0</v>
          </cell>
          <cell r="AI706">
            <v>0</v>
          </cell>
          <cell r="AJ706">
            <v>240350</v>
          </cell>
          <cell r="AK706">
            <v>233850</v>
          </cell>
          <cell r="AL706">
            <v>6500</v>
          </cell>
          <cell r="AM706">
            <v>0</v>
          </cell>
          <cell r="AN706">
            <v>0</v>
          </cell>
          <cell r="AO706">
            <v>0</v>
          </cell>
          <cell r="AP706">
            <v>0</v>
          </cell>
          <cell r="AQ706">
            <v>1742</v>
          </cell>
          <cell r="AR706">
            <v>23905</v>
          </cell>
          <cell r="AS706">
            <v>205157</v>
          </cell>
          <cell r="AT706">
            <v>-1561</v>
          </cell>
        </row>
        <row r="707">
          <cell r="F707" t="str">
            <v/>
          </cell>
          <cell r="G707" t="str">
            <v>02</v>
          </cell>
          <cell r="I707" t="str">
            <v>　　　４人～　　９人</v>
          </cell>
          <cell r="J707">
            <v>1</v>
          </cell>
          <cell r="K707">
            <v>7</v>
          </cell>
          <cell r="L707">
            <v>6</v>
          </cell>
          <cell r="M707">
            <v>1</v>
          </cell>
          <cell r="N707">
            <v>7</v>
          </cell>
          <cell r="O707">
            <v>4</v>
          </cell>
          <cell r="P707">
            <v>0</v>
          </cell>
          <cell r="Q707">
            <v>2</v>
          </cell>
          <cell r="R707">
            <v>1</v>
          </cell>
          <cell r="S707">
            <v>0</v>
          </cell>
          <cell r="T707">
            <v>0</v>
          </cell>
          <cell r="U707">
            <v>0</v>
          </cell>
          <cell r="V707">
            <v>0</v>
          </cell>
          <cell r="W707">
            <v>0</v>
          </cell>
          <cell r="X707">
            <v>0</v>
          </cell>
          <cell r="Y707">
            <v>0</v>
          </cell>
          <cell r="Z707">
            <v>0</v>
          </cell>
          <cell r="AA707">
            <v>2400</v>
          </cell>
          <cell r="AB707">
            <v>1900</v>
          </cell>
          <cell r="AC707">
            <v>0</v>
          </cell>
          <cell r="AD707">
            <v>0</v>
          </cell>
          <cell r="AE707">
            <v>0</v>
          </cell>
          <cell r="AF707">
            <v>0</v>
          </cell>
          <cell r="AG707">
            <v>0</v>
          </cell>
          <cell r="AH707">
            <v>0</v>
          </cell>
          <cell r="AI707">
            <v>0</v>
          </cell>
          <cell r="AJ707">
            <v>6500</v>
          </cell>
          <cell r="AK707">
            <v>0</v>
          </cell>
          <cell r="AL707">
            <v>6500</v>
          </cell>
          <cell r="AM707">
            <v>0</v>
          </cell>
          <cell r="AN707">
            <v>0</v>
          </cell>
          <cell r="AO707">
            <v>0</v>
          </cell>
          <cell r="AP707">
            <v>0</v>
          </cell>
          <cell r="AQ707">
            <v>341</v>
          </cell>
          <cell r="AR707">
            <v>4259</v>
          </cell>
          <cell r="AS707">
            <v>0</v>
          </cell>
          <cell r="AT707">
            <v>0</v>
          </cell>
        </row>
        <row r="708">
          <cell r="F708" t="str">
            <v/>
          </cell>
          <cell r="G708" t="str">
            <v>04</v>
          </cell>
          <cell r="I708" t="str">
            <v>　　２０人～　２９人</v>
          </cell>
          <cell r="J708">
            <v>1</v>
          </cell>
          <cell r="K708">
            <v>22</v>
          </cell>
          <cell r="L708">
            <v>17</v>
          </cell>
          <cell r="M708">
            <v>5</v>
          </cell>
          <cell r="N708">
            <v>22</v>
          </cell>
          <cell r="O708">
            <v>15</v>
          </cell>
          <cell r="P708">
            <v>3</v>
          </cell>
          <cell r="Q708">
            <v>2</v>
          </cell>
          <cell r="R708">
            <v>2</v>
          </cell>
          <cell r="S708">
            <v>0</v>
          </cell>
          <cell r="T708">
            <v>0</v>
          </cell>
          <cell r="U708">
            <v>0</v>
          </cell>
          <cell r="V708">
            <v>0</v>
          </cell>
          <cell r="W708">
            <v>0</v>
          </cell>
          <cell r="X708">
            <v>0</v>
          </cell>
          <cell r="Y708">
            <v>0</v>
          </cell>
          <cell r="Z708">
            <v>0</v>
          </cell>
          <cell r="AA708">
            <v>6486</v>
          </cell>
          <cell r="AB708">
            <v>9003</v>
          </cell>
          <cell r="AC708">
            <v>0</v>
          </cell>
          <cell r="AD708">
            <v>0</v>
          </cell>
          <cell r="AE708">
            <v>0</v>
          </cell>
          <cell r="AF708">
            <v>0</v>
          </cell>
          <cell r="AG708">
            <v>0</v>
          </cell>
          <cell r="AH708">
            <v>0</v>
          </cell>
          <cell r="AI708">
            <v>0</v>
          </cell>
          <cell r="AJ708">
            <v>28674</v>
          </cell>
          <cell r="AK708">
            <v>28674</v>
          </cell>
          <cell r="AL708">
            <v>0</v>
          </cell>
          <cell r="AM708">
            <v>0</v>
          </cell>
          <cell r="AN708">
            <v>0</v>
          </cell>
          <cell r="AO708">
            <v>0</v>
          </cell>
          <cell r="AP708">
            <v>0</v>
          </cell>
          <cell r="AQ708">
            <v>1457</v>
          </cell>
          <cell r="AR708">
            <v>18214</v>
          </cell>
          <cell r="AS708">
            <v>0</v>
          </cell>
          <cell r="AT708">
            <v>0</v>
          </cell>
        </row>
        <row r="709">
          <cell r="F709" t="str">
            <v/>
          </cell>
          <cell r="G709" t="str">
            <v>05</v>
          </cell>
          <cell r="I709" t="str">
            <v>　　３０人～　４９人</v>
          </cell>
          <cell r="J709">
            <v>1</v>
          </cell>
          <cell r="K709">
            <v>40</v>
          </cell>
          <cell r="L709">
            <v>35</v>
          </cell>
          <cell r="M709">
            <v>5</v>
          </cell>
          <cell r="N709">
            <v>40</v>
          </cell>
          <cell r="O709">
            <v>35</v>
          </cell>
          <cell r="P709">
            <v>4</v>
          </cell>
          <cell r="Q709">
            <v>0</v>
          </cell>
          <cell r="R709">
            <v>0</v>
          </cell>
          <cell r="S709">
            <v>0</v>
          </cell>
          <cell r="T709">
            <v>1</v>
          </cell>
          <cell r="U709">
            <v>0</v>
          </cell>
          <cell r="V709">
            <v>0</v>
          </cell>
          <cell r="W709">
            <v>0</v>
          </cell>
          <cell r="X709">
            <v>0</v>
          </cell>
          <cell r="Y709">
            <v>0</v>
          </cell>
          <cell r="Z709">
            <v>0</v>
          </cell>
          <cell r="AA709">
            <v>36637</v>
          </cell>
          <cell r="AB709">
            <v>203800</v>
          </cell>
          <cell r="AC709">
            <v>199525</v>
          </cell>
          <cell r="AD709">
            <v>328</v>
          </cell>
          <cell r="AE709">
            <v>590</v>
          </cell>
          <cell r="AF709">
            <v>2931</v>
          </cell>
          <cell r="AG709">
            <v>426</v>
          </cell>
          <cell r="AH709">
            <v>0</v>
          </cell>
          <cell r="AI709">
            <v>0</v>
          </cell>
          <cell r="AJ709">
            <v>205176</v>
          </cell>
          <cell r="AK709">
            <v>205176</v>
          </cell>
          <cell r="AL709">
            <v>0</v>
          </cell>
          <cell r="AM709">
            <v>0</v>
          </cell>
          <cell r="AN709">
            <v>0</v>
          </cell>
          <cell r="AO709">
            <v>0</v>
          </cell>
          <cell r="AP709">
            <v>0</v>
          </cell>
          <cell r="AQ709">
            <v>-56</v>
          </cell>
          <cell r="AR709">
            <v>1432</v>
          </cell>
          <cell r="AS709">
            <v>205157</v>
          </cell>
          <cell r="AT709">
            <v>-1561</v>
          </cell>
        </row>
        <row r="710">
          <cell r="F710" t="str">
            <v>29</v>
          </cell>
          <cell r="G710" t="str">
            <v/>
          </cell>
          <cell r="H710" t="str">
            <v>電気機械器具製造業</v>
          </cell>
          <cell r="J710">
            <v>53</v>
          </cell>
          <cell r="K710">
            <v>1142</v>
          </cell>
          <cell r="L710">
            <v>869</v>
          </cell>
          <cell r="M710">
            <v>273</v>
          </cell>
          <cell r="N710">
            <v>1141</v>
          </cell>
          <cell r="O710">
            <v>761</v>
          </cell>
          <cell r="P710">
            <v>155</v>
          </cell>
          <cell r="Q710">
            <v>55</v>
          </cell>
          <cell r="R710">
            <v>77</v>
          </cell>
          <cell r="S710">
            <v>52</v>
          </cell>
          <cell r="T710">
            <v>41</v>
          </cell>
          <cell r="U710">
            <v>1</v>
          </cell>
          <cell r="V710">
            <v>1</v>
          </cell>
          <cell r="W710">
            <v>0</v>
          </cell>
          <cell r="X710">
            <v>3</v>
          </cell>
          <cell r="Y710">
            <v>3</v>
          </cell>
          <cell r="Z710">
            <v>0</v>
          </cell>
          <cell r="AA710">
            <v>532818</v>
          </cell>
          <cell r="AB710">
            <v>2052310</v>
          </cell>
          <cell r="AC710">
            <v>1486769</v>
          </cell>
          <cell r="AD710">
            <v>18001</v>
          </cell>
          <cell r="AE710">
            <v>4061</v>
          </cell>
          <cell r="AF710">
            <v>99448</v>
          </cell>
          <cell r="AG710">
            <v>706</v>
          </cell>
          <cell r="AH710">
            <v>0</v>
          </cell>
          <cell r="AI710">
            <v>64023</v>
          </cell>
          <cell r="AJ710">
            <v>4168828</v>
          </cell>
          <cell r="AK710">
            <v>4064150</v>
          </cell>
          <cell r="AL710">
            <v>68282</v>
          </cell>
          <cell r="AM710">
            <v>8531</v>
          </cell>
          <cell r="AN710">
            <v>23588</v>
          </cell>
          <cell r="AO710">
            <v>4277</v>
          </cell>
          <cell r="AP710">
            <v>0</v>
          </cell>
          <cell r="AQ710">
            <v>128929</v>
          </cell>
          <cell r="AR710">
            <v>1987589</v>
          </cell>
          <cell r="AS710">
            <v>3274727</v>
          </cell>
          <cell r="AT710">
            <v>1499211</v>
          </cell>
        </row>
        <row r="711">
          <cell r="F711" t="str">
            <v/>
          </cell>
          <cell r="G711" t="str">
            <v>02</v>
          </cell>
          <cell r="I711" t="str">
            <v>　　　４人～　　９人</v>
          </cell>
          <cell r="J711">
            <v>20</v>
          </cell>
          <cell r="K711">
            <v>129</v>
          </cell>
          <cell r="L711">
            <v>92</v>
          </cell>
          <cell r="M711">
            <v>37</v>
          </cell>
          <cell r="N711">
            <v>128</v>
          </cell>
          <cell r="O711">
            <v>82</v>
          </cell>
          <cell r="P711">
            <v>19</v>
          </cell>
          <cell r="Q711">
            <v>7</v>
          </cell>
          <cell r="R711">
            <v>16</v>
          </cell>
          <cell r="S711">
            <v>2</v>
          </cell>
          <cell r="T711">
            <v>2</v>
          </cell>
          <cell r="U711">
            <v>1</v>
          </cell>
          <cell r="V711">
            <v>1</v>
          </cell>
          <cell r="W711">
            <v>0</v>
          </cell>
          <cell r="X711">
            <v>3</v>
          </cell>
          <cell r="Y711">
            <v>3</v>
          </cell>
          <cell r="Z711">
            <v>0</v>
          </cell>
          <cell r="AA711">
            <v>51735</v>
          </cell>
          <cell r="AB711">
            <v>85526</v>
          </cell>
          <cell r="AC711">
            <v>0</v>
          </cell>
          <cell r="AD711">
            <v>0</v>
          </cell>
          <cell r="AE711">
            <v>0</v>
          </cell>
          <cell r="AF711">
            <v>0</v>
          </cell>
          <cell r="AG711">
            <v>0</v>
          </cell>
          <cell r="AH711">
            <v>0</v>
          </cell>
          <cell r="AI711">
            <v>21</v>
          </cell>
          <cell r="AJ711">
            <v>203309</v>
          </cell>
          <cell r="AK711">
            <v>165389</v>
          </cell>
          <cell r="AL711">
            <v>36188</v>
          </cell>
          <cell r="AM711">
            <v>1000</v>
          </cell>
          <cell r="AN711">
            <v>8</v>
          </cell>
          <cell r="AO711">
            <v>724</v>
          </cell>
          <cell r="AP711">
            <v>0</v>
          </cell>
          <cell r="AQ711">
            <v>8727</v>
          </cell>
          <cell r="AR711">
            <v>109056</v>
          </cell>
          <cell r="AS711">
            <v>0</v>
          </cell>
          <cell r="AT711">
            <v>0</v>
          </cell>
        </row>
        <row r="712">
          <cell r="F712" t="str">
            <v/>
          </cell>
          <cell r="G712" t="str">
            <v>03</v>
          </cell>
          <cell r="I712" t="str">
            <v>　　１０人～　１９人</v>
          </cell>
          <cell r="J712">
            <v>21</v>
          </cell>
          <cell r="K712">
            <v>264</v>
          </cell>
          <cell r="L712">
            <v>195</v>
          </cell>
          <cell r="M712">
            <v>69</v>
          </cell>
          <cell r="N712">
            <v>264</v>
          </cell>
          <cell r="O712">
            <v>170</v>
          </cell>
          <cell r="P712">
            <v>43</v>
          </cell>
          <cell r="Q712">
            <v>20</v>
          </cell>
          <cell r="R712">
            <v>23</v>
          </cell>
          <cell r="S712">
            <v>5</v>
          </cell>
          <cell r="T712">
            <v>3</v>
          </cell>
          <cell r="U712">
            <v>0</v>
          </cell>
          <cell r="V712">
            <v>0</v>
          </cell>
          <cell r="W712">
            <v>0</v>
          </cell>
          <cell r="X712">
            <v>0</v>
          </cell>
          <cell r="Y712">
            <v>0</v>
          </cell>
          <cell r="Z712">
            <v>0</v>
          </cell>
          <cell r="AA712">
            <v>100258</v>
          </cell>
          <cell r="AB712">
            <v>215549</v>
          </cell>
          <cell r="AC712">
            <v>0</v>
          </cell>
          <cell r="AD712">
            <v>0</v>
          </cell>
          <cell r="AE712">
            <v>0</v>
          </cell>
          <cell r="AF712">
            <v>0</v>
          </cell>
          <cell r="AG712">
            <v>0</v>
          </cell>
          <cell r="AH712">
            <v>0</v>
          </cell>
          <cell r="AI712">
            <v>19</v>
          </cell>
          <cell r="AJ712">
            <v>447807</v>
          </cell>
          <cell r="AK712">
            <v>407859</v>
          </cell>
          <cell r="AL712">
            <v>7383</v>
          </cell>
          <cell r="AM712">
            <v>5457</v>
          </cell>
          <cell r="AN712">
            <v>23555</v>
          </cell>
          <cell r="AO712">
            <v>3553</v>
          </cell>
          <cell r="AP712">
            <v>0</v>
          </cell>
          <cell r="AQ712">
            <v>17169</v>
          </cell>
          <cell r="AR712">
            <v>215089</v>
          </cell>
          <cell r="AS712">
            <v>0</v>
          </cell>
          <cell r="AT712">
            <v>0</v>
          </cell>
        </row>
        <row r="713">
          <cell r="F713" t="str">
            <v/>
          </cell>
          <cell r="G713" t="str">
            <v>04</v>
          </cell>
          <cell r="I713" t="str">
            <v>　　２０人～　２９人</v>
          </cell>
          <cell r="J713">
            <v>8</v>
          </cell>
          <cell r="K713">
            <v>187</v>
          </cell>
          <cell r="L713">
            <v>143</v>
          </cell>
          <cell r="M713">
            <v>44</v>
          </cell>
          <cell r="N713">
            <v>187</v>
          </cell>
          <cell r="O713">
            <v>122</v>
          </cell>
          <cell r="P713">
            <v>27</v>
          </cell>
          <cell r="Q713">
            <v>6</v>
          </cell>
          <cell r="R713">
            <v>11</v>
          </cell>
          <cell r="S713">
            <v>15</v>
          </cell>
          <cell r="T713">
            <v>6</v>
          </cell>
          <cell r="U713">
            <v>0</v>
          </cell>
          <cell r="V713">
            <v>0</v>
          </cell>
          <cell r="W713">
            <v>0</v>
          </cell>
          <cell r="X713">
            <v>0</v>
          </cell>
          <cell r="Y713">
            <v>0</v>
          </cell>
          <cell r="Z713">
            <v>0</v>
          </cell>
          <cell r="AA713">
            <v>86564</v>
          </cell>
          <cell r="AB713">
            <v>142250</v>
          </cell>
          <cell r="AC713">
            <v>0</v>
          </cell>
          <cell r="AD713">
            <v>0</v>
          </cell>
          <cell r="AE713">
            <v>0</v>
          </cell>
          <cell r="AF713">
            <v>0</v>
          </cell>
          <cell r="AG713">
            <v>0</v>
          </cell>
          <cell r="AH713">
            <v>0</v>
          </cell>
          <cell r="AI713">
            <v>47251</v>
          </cell>
          <cell r="AJ713">
            <v>300893</v>
          </cell>
          <cell r="AK713">
            <v>276622</v>
          </cell>
          <cell r="AL713">
            <v>22172</v>
          </cell>
          <cell r="AM713">
            <v>2074</v>
          </cell>
          <cell r="AN713">
            <v>25</v>
          </cell>
          <cell r="AO713">
            <v>0</v>
          </cell>
          <cell r="AP713">
            <v>0</v>
          </cell>
          <cell r="AQ713">
            <v>11753</v>
          </cell>
          <cell r="AR713">
            <v>146890</v>
          </cell>
          <cell r="AS713">
            <v>0</v>
          </cell>
          <cell r="AT713">
            <v>0</v>
          </cell>
        </row>
        <row r="714">
          <cell r="F714" t="str">
            <v/>
          </cell>
          <cell r="G714" t="str">
            <v>05</v>
          </cell>
          <cell r="I714" t="str">
            <v>　　３０人～　４９人</v>
          </cell>
          <cell r="J714">
            <v>2</v>
          </cell>
          <cell r="K714">
            <v>85</v>
          </cell>
          <cell r="L714">
            <v>59</v>
          </cell>
          <cell r="M714">
            <v>26</v>
          </cell>
          <cell r="N714">
            <v>85</v>
          </cell>
          <cell r="O714">
            <v>56</v>
          </cell>
          <cell r="P714">
            <v>8</v>
          </cell>
          <cell r="Q714">
            <v>1</v>
          </cell>
          <cell r="R714">
            <v>14</v>
          </cell>
          <cell r="S714">
            <v>2</v>
          </cell>
          <cell r="T714">
            <v>4</v>
          </cell>
          <cell r="U714">
            <v>0</v>
          </cell>
          <cell r="V714">
            <v>0</v>
          </cell>
          <cell r="W714">
            <v>0</v>
          </cell>
          <cell r="X714">
            <v>0</v>
          </cell>
          <cell r="Y714">
            <v>0</v>
          </cell>
          <cell r="Z714">
            <v>0</v>
          </cell>
          <cell r="AA714">
            <v>32941</v>
          </cell>
          <cell r="AB714">
            <v>62359</v>
          </cell>
          <cell r="AC714">
            <v>55627</v>
          </cell>
          <cell r="AD714">
            <v>16</v>
          </cell>
          <cell r="AE714">
            <v>2027</v>
          </cell>
          <cell r="AF714">
            <v>4689</v>
          </cell>
          <cell r="AG714">
            <v>0</v>
          </cell>
          <cell r="AH714">
            <v>0</v>
          </cell>
          <cell r="AI714">
            <v>1164</v>
          </cell>
          <cell r="AJ714">
            <v>159670</v>
          </cell>
          <cell r="AK714">
            <v>157131</v>
          </cell>
          <cell r="AL714">
            <v>2539</v>
          </cell>
          <cell r="AM714">
            <v>0</v>
          </cell>
          <cell r="AN714">
            <v>0</v>
          </cell>
          <cell r="AO714">
            <v>0</v>
          </cell>
          <cell r="AP714">
            <v>0</v>
          </cell>
          <cell r="AQ714">
            <v>6605</v>
          </cell>
          <cell r="AR714">
            <v>90706</v>
          </cell>
          <cell r="AS714">
            <v>158103</v>
          </cell>
          <cell r="AT714">
            <v>86004</v>
          </cell>
        </row>
        <row r="715">
          <cell r="F715" t="str">
            <v/>
          </cell>
          <cell r="G715" t="str">
            <v>06</v>
          </cell>
          <cell r="I715" t="str">
            <v>　　５０人～　９９人</v>
          </cell>
          <cell r="J715">
            <v>1</v>
          </cell>
          <cell r="K715">
            <v>88</v>
          </cell>
          <cell r="L715">
            <v>59</v>
          </cell>
          <cell r="M715">
            <v>29</v>
          </cell>
          <cell r="N715">
            <v>88</v>
          </cell>
          <cell r="O715">
            <v>52</v>
          </cell>
          <cell r="P715">
            <v>16</v>
          </cell>
          <cell r="Q715">
            <v>6</v>
          </cell>
          <cell r="R715">
            <v>13</v>
          </cell>
          <cell r="S715">
            <v>1</v>
          </cell>
          <cell r="T715">
            <v>0</v>
          </cell>
          <cell r="U715">
            <v>0</v>
          </cell>
          <cell r="V715">
            <v>0</v>
          </cell>
          <cell r="W715">
            <v>0</v>
          </cell>
          <cell r="X715">
            <v>0</v>
          </cell>
          <cell r="Y715">
            <v>0</v>
          </cell>
          <cell r="Z715">
            <v>0</v>
          </cell>
          <cell r="AA715">
            <v>44347</v>
          </cell>
          <cell r="AB715">
            <v>112229</v>
          </cell>
          <cell r="AC715">
            <v>99125</v>
          </cell>
          <cell r="AD715">
            <v>0</v>
          </cell>
          <cell r="AE715">
            <v>864</v>
          </cell>
          <cell r="AF715">
            <v>11534</v>
          </cell>
          <cell r="AG715">
            <v>706</v>
          </cell>
          <cell r="AH715">
            <v>0</v>
          </cell>
          <cell r="AI715">
            <v>0</v>
          </cell>
          <cell r="AJ715">
            <v>232541</v>
          </cell>
          <cell r="AK715">
            <v>232541</v>
          </cell>
          <cell r="AL715">
            <v>0</v>
          </cell>
          <cell r="AM715">
            <v>0</v>
          </cell>
          <cell r="AN715">
            <v>0</v>
          </cell>
          <cell r="AO715">
            <v>0</v>
          </cell>
          <cell r="AP715">
            <v>0</v>
          </cell>
          <cell r="AQ715">
            <v>6666</v>
          </cell>
          <cell r="AR715">
            <v>113646</v>
          </cell>
          <cell r="AS715">
            <v>232509</v>
          </cell>
          <cell r="AT715">
            <v>108566</v>
          </cell>
        </row>
        <row r="716">
          <cell r="F716" t="str">
            <v/>
          </cell>
          <cell r="G716" t="str">
            <v>09</v>
          </cell>
          <cell r="I716" t="str">
            <v>　３００人～４９９人</v>
          </cell>
          <cell r="J716">
            <v>1</v>
          </cell>
          <cell r="K716">
            <v>389</v>
          </cell>
          <cell r="L716">
            <v>321</v>
          </cell>
          <cell r="M716">
            <v>68</v>
          </cell>
          <cell r="N716">
            <v>389</v>
          </cell>
          <cell r="O716">
            <v>279</v>
          </cell>
          <cell r="P716">
            <v>42</v>
          </cell>
          <cell r="Q716">
            <v>15</v>
          </cell>
          <cell r="R716">
            <v>0</v>
          </cell>
          <cell r="S716">
            <v>27</v>
          </cell>
          <cell r="T716">
            <v>26</v>
          </cell>
          <cell r="U716">
            <v>0</v>
          </cell>
          <cell r="V716">
            <v>0</v>
          </cell>
          <cell r="W716">
            <v>0</v>
          </cell>
          <cell r="X716">
            <v>0</v>
          </cell>
          <cell r="Y716">
            <v>0</v>
          </cell>
          <cell r="Z716">
            <v>0</v>
          </cell>
          <cell r="AA716">
            <v>216973</v>
          </cell>
          <cell r="AB716">
            <v>1434397</v>
          </cell>
          <cell r="AC716">
            <v>1332017</v>
          </cell>
          <cell r="AD716">
            <v>17985</v>
          </cell>
          <cell r="AE716">
            <v>1170</v>
          </cell>
          <cell r="AF716">
            <v>83225</v>
          </cell>
          <cell r="AG716">
            <v>0</v>
          </cell>
          <cell r="AH716">
            <v>0</v>
          </cell>
          <cell r="AI716">
            <v>15568</v>
          </cell>
          <cell r="AJ716">
            <v>2824608</v>
          </cell>
          <cell r="AK716">
            <v>2824608</v>
          </cell>
          <cell r="AL716">
            <v>0</v>
          </cell>
          <cell r="AM716">
            <v>0</v>
          </cell>
          <cell r="AN716">
            <v>0</v>
          </cell>
          <cell r="AO716">
            <v>0</v>
          </cell>
          <cell r="AP716">
            <v>0</v>
          </cell>
          <cell r="AQ716">
            <v>78009</v>
          </cell>
          <cell r="AR716">
            <v>1312202</v>
          </cell>
          <cell r="AS716">
            <v>2884115</v>
          </cell>
          <cell r="AT716">
            <v>1304641</v>
          </cell>
        </row>
        <row r="717">
          <cell r="F717" t="str">
            <v>291</v>
          </cell>
          <cell r="G717" t="str">
            <v/>
          </cell>
          <cell r="H717" t="str">
            <v>発電用・送電用・配電用電気機械器具製造業</v>
          </cell>
          <cell r="J717">
            <v>29</v>
          </cell>
          <cell r="K717">
            <v>332</v>
          </cell>
          <cell r="L717">
            <v>260</v>
          </cell>
          <cell r="M717">
            <v>72</v>
          </cell>
          <cell r="N717">
            <v>331</v>
          </cell>
          <cell r="O717">
            <v>226</v>
          </cell>
          <cell r="P717">
            <v>51</v>
          </cell>
          <cell r="Q717">
            <v>26</v>
          </cell>
          <cell r="R717">
            <v>17</v>
          </cell>
          <cell r="S717">
            <v>7</v>
          </cell>
          <cell r="T717">
            <v>4</v>
          </cell>
          <cell r="U717">
            <v>1</v>
          </cell>
          <cell r="V717">
            <v>1</v>
          </cell>
          <cell r="W717">
            <v>0</v>
          </cell>
          <cell r="X717">
            <v>3</v>
          </cell>
          <cell r="Y717">
            <v>3</v>
          </cell>
          <cell r="Z717">
            <v>0</v>
          </cell>
          <cell r="AA717">
            <v>132439</v>
          </cell>
          <cell r="AB717">
            <v>205389</v>
          </cell>
          <cell r="AC717">
            <v>0</v>
          </cell>
          <cell r="AD717">
            <v>0</v>
          </cell>
          <cell r="AE717">
            <v>0</v>
          </cell>
          <cell r="AF717">
            <v>0</v>
          </cell>
          <cell r="AG717">
            <v>0</v>
          </cell>
          <cell r="AH717">
            <v>0</v>
          </cell>
          <cell r="AI717">
            <v>35508</v>
          </cell>
          <cell r="AJ717">
            <v>478784</v>
          </cell>
          <cell r="AK717">
            <v>418761</v>
          </cell>
          <cell r="AL717">
            <v>53656</v>
          </cell>
          <cell r="AM717">
            <v>3074</v>
          </cell>
          <cell r="AN717">
            <v>0</v>
          </cell>
          <cell r="AO717">
            <v>3293</v>
          </cell>
          <cell r="AP717">
            <v>0</v>
          </cell>
          <cell r="AQ717">
            <v>20254</v>
          </cell>
          <cell r="AR717">
            <v>253141</v>
          </cell>
          <cell r="AS717">
            <v>0</v>
          </cell>
          <cell r="AT717">
            <v>0</v>
          </cell>
        </row>
        <row r="718">
          <cell r="F718" t="str">
            <v/>
          </cell>
          <cell r="G718" t="str">
            <v>02</v>
          </cell>
          <cell r="I718" t="str">
            <v>　　　４人～　　９人</v>
          </cell>
          <cell r="J718">
            <v>13</v>
          </cell>
          <cell r="K718">
            <v>78</v>
          </cell>
          <cell r="L718">
            <v>58</v>
          </cell>
          <cell r="M718">
            <v>20</v>
          </cell>
          <cell r="N718">
            <v>77</v>
          </cell>
          <cell r="O718">
            <v>51</v>
          </cell>
          <cell r="P718">
            <v>11</v>
          </cell>
          <cell r="Q718">
            <v>5</v>
          </cell>
          <cell r="R718">
            <v>8</v>
          </cell>
          <cell r="S718">
            <v>1</v>
          </cell>
          <cell r="T718">
            <v>1</v>
          </cell>
          <cell r="U718">
            <v>1</v>
          </cell>
          <cell r="V718">
            <v>1</v>
          </cell>
          <cell r="W718">
            <v>0</v>
          </cell>
          <cell r="X718">
            <v>3</v>
          </cell>
          <cell r="Y718">
            <v>3</v>
          </cell>
          <cell r="Z718">
            <v>0</v>
          </cell>
          <cell r="AA718">
            <v>33137</v>
          </cell>
          <cell r="AB718">
            <v>56930</v>
          </cell>
          <cell r="AC718">
            <v>0</v>
          </cell>
          <cell r="AD718">
            <v>0</v>
          </cell>
          <cell r="AE718">
            <v>0</v>
          </cell>
          <cell r="AF718">
            <v>0</v>
          </cell>
          <cell r="AG718">
            <v>0</v>
          </cell>
          <cell r="AH718">
            <v>0</v>
          </cell>
          <cell r="AI718">
            <v>0</v>
          </cell>
          <cell r="AJ718">
            <v>129072</v>
          </cell>
          <cell r="AK718">
            <v>96617</v>
          </cell>
          <cell r="AL718">
            <v>31455</v>
          </cell>
          <cell r="AM718">
            <v>1000</v>
          </cell>
          <cell r="AN718">
            <v>0</v>
          </cell>
          <cell r="AO718">
            <v>0</v>
          </cell>
          <cell r="AP718">
            <v>0</v>
          </cell>
          <cell r="AQ718">
            <v>5345</v>
          </cell>
          <cell r="AR718">
            <v>66797</v>
          </cell>
          <cell r="AS718">
            <v>0</v>
          </cell>
          <cell r="AT718">
            <v>0</v>
          </cell>
        </row>
        <row r="719">
          <cell r="F719" t="str">
            <v/>
          </cell>
          <cell r="G719" t="str">
            <v>03</v>
          </cell>
          <cell r="I719" t="str">
            <v>　　１０人～　１９人</v>
          </cell>
          <cell r="J719">
            <v>11</v>
          </cell>
          <cell r="K719">
            <v>141</v>
          </cell>
          <cell r="L719">
            <v>114</v>
          </cell>
          <cell r="M719">
            <v>27</v>
          </cell>
          <cell r="N719">
            <v>141</v>
          </cell>
          <cell r="O719">
            <v>93</v>
          </cell>
          <cell r="P719">
            <v>20</v>
          </cell>
          <cell r="Q719">
            <v>18</v>
          </cell>
          <cell r="R719">
            <v>4</v>
          </cell>
          <cell r="S719">
            <v>3</v>
          </cell>
          <cell r="T719">
            <v>3</v>
          </cell>
          <cell r="U719">
            <v>0</v>
          </cell>
          <cell r="V719">
            <v>0</v>
          </cell>
          <cell r="W719">
            <v>0</v>
          </cell>
          <cell r="X719">
            <v>0</v>
          </cell>
          <cell r="Y719">
            <v>0</v>
          </cell>
          <cell r="Z719">
            <v>0</v>
          </cell>
          <cell r="AA719">
            <v>50837</v>
          </cell>
          <cell r="AB719">
            <v>78929</v>
          </cell>
          <cell r="AC719">
            <v>0</v>
          </cell>
          <cell r="AD719">
            <v>0</v>
          </cell>
          <cell r="AE719">
            <v>0</v>
          </cell>
          <cell r="AF719">
            <v>0</v>
          </cell>
          <cell r="AG719">
            <v>0</v>
          </cell>
          <cell r="AH719">
            <v>0</v>
          </cell>
          <cell r="AI719">
            <v>0</v>
          </cell>
          <cell r="AJ719">
            <v>188040</v>
          </cell>
          <cell r="AK719">
            <v>184718</v>
          </cell>
          <cell r="AL719">
            <v>29</v>
          </cell>
          <cell r="AM719">
            <v>0</v>
          </cell>
          <cell r="AN719">
            <v>0</v>
          </cell>
          <cell r="AO719">
            <v>3293</v>
          </cell>
          <cell r="AP719">
            <v>0</v>
          </cell>
          <cell r="AQ719">
            <v>8083</v>
          </cell>
          <cell r="AR719">
            <v>101028</v>
          </cell>
          <cell r="AS719">
            <v>0</v>
          </cell>
          <cell r="AT719">
            <v>0</v>
          </cell>
        </row>
        <row r="720">
          <cell r="F720" t="str">
            <v/>
          </cell>
          <cell r="G720" t="str">
            <v>04</v>
          </cell>
          <cell r="I720" t="str">
            <v>　　２０人～　２９人</v>
          </cell>
          <cell r="J720">
            <v>5</v>
          </cell>
          <cell r="K720">
            <v>113</v>
          </cell>
          <cell r="L720">
            <v>88</v>
          </cell>
          <cell r="M720">
            <v>25</v>
          </cell>
          <cell r="N720">
            <v>113</v>
          </cell>
          <cell r="O720">
            <v>82</v>
          </cell>
          <cell r="P720">
            <v>20</v>
          </cell>
          <cell r="Q720">
            <v>3</v>
          </cell>
          <cell r="R720">
            <v>5</v>
          </cell>
          <cell r="S720">
            <v>3</v>
          </cell>
          <cell r="T720">
            <v>0</v>
          </cell>
          <cell r="U720">
            <v>0</v>
          </cell>
          <cell r="V720">
            <v>0</v>
          </cell>
          <cell r="W720">
            <v>0</v>
          </cell>
          <cell r="X720">
            <v>0</v>
          </cell>
          <cell r="Y720">
            <v>0</v>
          </cell>
          <cell r="Z720">
            <v>0</v>
          </cell>
          <cell r="AA720">
            <v>48465</v>
          </cell>
          <cell r="AB720">
            <v>69530</v>
          </cell>
          <cell r="AC720">
            <v>0</v>
          </cell>
          <cell r="AD720">
            <v>0</v>
          </cell>
          <cell r="AE720">
            <v>0</v>
          </cell>
          <cell r="AF720">
            <v>0</v>
          </cell>
          <cell r="AG720">
            <v>0</v>
          </cell>
          <cell r="AH720">
            <v>0</v>
          </cell>
          <cell r="AI720">
            <v>35508</v>
          </cell>
          <cell r="AJ720">
            <v>161672</v>
          </cell>
          <cell r="AK720">
            <v>137426</v>
          </cell>
          <cell r="AL720">
            <v>22172</v>
          </cell>
          <cell r="AM720">
            <v>2074</v>
          </cell>
          <cell r="AN720">
            <v>0</v>
          </cell>
          <cell r="AO720">
            <v>0</v>
          </cell>
          <cell r="AP720">
            <v>0</v>
          </cell>
          <cell r="AQ720">
            <v>6826</v>
          </cell>
          <cell r="AR720">
            <v>85316</v>
          </cell>
          <cell r="AS720">
            <v>0</v>
          </cell>
          <cell r="AT720">
            <v>0</v>
          </cell>
        </row>
        <row r="721">
          <cell r="F721" t="str">
            <v>2912</v>
          </cell>
          <cell r="G721" t="str">
            <v/>
          </cell>
          <cell r="H721" t="str">
            <v>変圧器類製造業（電子機器用を除く)</v>
          </cell>
          <cell r="J721">
            <v>4</v>
          </cell>
          <cell r="K721">
            <v>62</v>
          </cell>
          <cell r="L721">
            <v>51</v>
          </cell>
          <cell r="M721">
            <v>11</v>
          </cell>
          <cell r="N721">
            <v>62</v>
          </cell>
          <cell r="O721">
            <v>46</v>
          </cell>
          <cell r="P721">
            <v>6</v>
          </cell>
          <cell r="Q721">
            <v>5</v>
          </cell>
          <cell r="R721">
            <v>5</v>
          </cell>
          <cell r="S721">
            <v>0</v>
          </cell>
          <cell r="T721">
            <v>0</v>
          </cell>
          <cell r="U721">
            <v>0</v>
          </cell>
          <cell r="V721">
            <v>0</v>
          </cell>
          <cell r="W721">
            <v>0</v>
          </cell>
          <cell r="X721">
            <v>0</v>
          </cell>
          <cell r="Y721">
            <v>0</v>
          </cell>
          <cell r="Z721">
            <v>0</v>
          </cell>
          <cell r="AA721">
            <v>23654</v>
          </cell>
          <cell r="AB721">
            <v>32887</v>
          </cell>
          <cell r="AC721">
            <v>0</v>
          </cell>
          <cell r="AD721">
            <v>0</v>
          </cell>
          <cell r="AE721">
            <v>0</v>
          </cell>
          <cell r="AF721">
            <v>0</v>
          </cell>
          <cell r="AG721">
            <v>0</v>
          </cell>
          <cell r="AH721">
            <v>0</v>
          </cell>
          <cell r="AI721">
            <v>35508</v>
          </cell>
          <cell r="AJ721">
            <v>76926</v>
          </cell>
          <cell r="AK721">
            <v>76926</v>
          </cell>
          <cell r="AL721">
            <v>0</v>
          </cell>
          <cell r="AM721">
            <v>0</v>
          </cell>
          <cell r="AN721">
            <v>0</v>
          </cell>
          <cell r="AO721">
            <v>0</v>
          </cell>
          <cell r="AP721">
            <v>0</v>
          </cell>
          <cell r="AQ721">
            <v>3263</v>
          </cell>
          <cell r="AR721">
            <v>40776</v>
          </cell>
          <cell r="AS721">
            <v>0</v>
          </cell>
          <cell r="AT721">
            <v>0</v>
          </cell>
        </row>
        <row r="722">
          <cell r="F722" t="str">
            <v/>
          </cell>
          <cell r="G722" t="str">
            <v>02</v>
          </cell>
          <cell r="I722" t="str">
            <v>　　　４人～　　９人</v>
          </cell>
          <cell r="J722">
            <v>1</v>
          </cell>
          <cell r="K722">
            <v>8</v>
          </cell>
          <cell r="L722">
            <v>6</v>
          </cell>
          <cell r="M722">
            <v>2</v>
          </cell>
          <cell r="N722">
            <v>8</v>
          </cell>
          <cell r="O722">
            <v>6</v>
          </cell>
          <cell r="P722">
            <v>2</v>
          </cell>
          <cell r="Q722">
            <v>0</v>
          </cell>
          <cell r="R722">
            <v>0</v>
          </cell>
          <cell r="S722">
            <v>0</v>
          </cell>
          <cell r="T722">
            <v>0</v>
          </cell>
          <cell r="U722">
            <v>0</v>
          </cell>
          <cell r="V722">
            <v>0</v>
          </cell>
          <cell r="W722">
            <v>0</v>
          </cell>
          <cell r="X722">
            <v>0</v>
          </cell>
          <cell r="Y722">
            <v>0</v>
          </cell>
          <cell r="Z722">
            <v>0</v>
          </cell>
          <cell r="AA722">
            <v>5648</v>
          </cell>
          <cell r="AB722">
            <v>5051</v>
          </cell>
          <cell r="AC722">
            <v>0</v>
          </cell>
          <cell r="AD722">
            <v>0</v>
          </cell>
          <cell r="AE722">
            <v>0</v>
          </cell>
          <cell r="AF722">
            <v>0</v>
          </cell>
          <cell r="AG722">
            <v>0</v>
          </cell>
          <cell r="AH722">
            <v>0</v>
          </cell>
          <cell r="AI722">
            <v>0</v>
          </cell>
          <cell r="AJ722">
            <v>13255</v>
          </cell>
          <cell r="AK722">
            <v>13255</v>
          </cell>
          <cell r="AL722">
            <v>0</v>
          </cell>
          <cell r="AM722">
            <v>0</v>
          </cell>
          <cell r="AN722">
            <v>0</v>
          </cell>
          <cell r="AO722">
            <v>0</v>
          </cell>
          <cell r="AP722">
            <v>0</v>
          </cell>
          <cell r="AQ722">
            <v>608</v>
          </cell>
          <cell r="AR722">
            <v>7596</v>
          </cell>
          <cell r="AS722">
            <v>0</v>
          </cell>
          <cell r="AT722">
            <v>0</v>
          </cell>
        </row>
        <row r="723">
          <cell r="F723" t="str">
            <v/>
          </cell>
          <cell r="G723" t="str">
            <v>03</v>
          </cell>
          <cell r="I723" t="str">
            <v>　　１０人～　１９人</v>
          </cell>
          <cell r="J723">
            <v>2</v>
          </cell>
          <cell r="K723">
            <v>28</v>
          </cell>
          <cell r="L723">
            <v>27</v>
          </cell>
          <cell r="M723">
            <v>1</v>
          </cell>
          <cell r="N723">
            <v>28</v>
          </cell>
          <cell r="O723">
            <v>23</v>
          </cell>
          <cell r="P723">
            <v>0</v>
          </cell>
          <cell r="Q723">
            <v>4</v>
          </cell>
          <cell r="R723">
            <v>1</v>
          </cell>
          <cell r="S723">
            <v>0</v>
          </cell>
          <cell r="T723">
            <v>0</v>
          </cell>
          <cell r="U723">
            <v>0</v>
          </cell>
          <cell r="V723">
            <v>0</v>
          </cell>
          <cell r="W723">
            <v>0</v>
          </cell>
          <cell r="X723">
            <v>0</v>
          </cell>
          <cell r="Y723">
            <v>0</v>
          </cell>
          <cell r="Z723">
            <v>0</v>
          </cell>
          <cell r="AA723">
            <v>10126</v>
          </cell>
          <cell r="AB723">
            <v>10604</v>
          </cell>
          <cell r="AC723">
            <v>0</v>
          </cell>
          <cell r="AD723">
            <v>0</v>
          </cell>
          <cell r="AE723">
            <v>0</v>
          </cell>
          <cell r="AF723">
            <v>0</v>
          </cell>
          <cell r="AG723">
            <v>0</v>
          </cell>
          <cell r="AH723">
            <v>0</v>
          </cell>
          <cell r="AI723">
            <v>0</v>
          </cell>
          <cell r="AJ723">
            <v>35070</v>
          </cell>
          <cell r="AK723">
            <v>35070</v>
          </cell>
          <cell r="AL723">
            <v>0</v>
          </cell>
          <cell r="AM723">
            <v>0</v>
          </cell>
          <cell r="AN723">
            <v>0</v>
          </cell>
          <cell r="AO723">
            <v>0</v>
          </cell>
          <cell r="AP723">
            <v>0</v>
          </cell>
          <cell r="AQ723">
            <v>1812</v>
          </cell>
          <cell r="AR723">
            <v>22654</v>
          </cell>
          <cell r="AS723">
            <v>0</v>
          </cell>
          <cell r="AT723">
            <v>0</v>
          </cell>
        </row>
        <row r="724">
          <cell r="F724" t="str">
            <v/>
          </cell>
          <cell r="G724" t="str">
            <v>04</v>
          </cell>
          <cell r="I724" t="str">
            <v>　　２０人～　２９人</v>
          </cell>
          <cell r="J724">
            <v>1</v>
          </cell>
          <cell r="K724">
            <v>26</v>
          </cell>
          <cell r="L724">
            <v>18</v>
          </cell>
          <cell r="M724">
            <v>8</v>
          </cell>
          <cell r="N724">
            <v>26</v>
          </cell>
          <cell r="O724">
            <v>17</v>
          </cell>
          <cell r="P724">
            <v>4</v>
          </cell>
          <cell r="Q724">
            <v>1</v>
          </cell>
          <cell r="R724">
            <v>4</v>
          </cell>
          <cell r="S724">
            <v>0</v>
          </cell>
          <cell r="T724">
            <v>0</v>
          </cell>
          <cell r="U724">
            <v>0</v>
          </cell>
          <cell r="V724">
            <v>0</v>
          </cell>
          <cell r="W724">
            <v>0</v>
          </cell>
          <cell r="X724">
            <v>0</v>
          </cell>
          <cell r="Y724">
            <v>0</v>
          </cell>
          <cell r="Z724">
            <v>0</v>
          </cell>
          <cell r="AA724">
            <v>7880</v>
          </cell>
          <cell r="AB724">
            <v>17232</v>
          </cell>
          <cell r="AC724">
            <v>0</v>
          </cell>
          <cell r="AD724">
            <v>0</v>
          </cell>
          <cell r="AE724">
            <v>0</v>
          </cell>
          <cell r="AF724">
            <v>0</v>
          </cell>
          <cell r="AG724">
            <v>0</v>
          </cell>
          <cell r="AH724">
            <v>0</v>
          </cell>
          <cell r="AI724">
            <v>35508</v>
          </cell>
          <cell r="AJ724">
            <v>28601</v>
          </cell>
          <cell r="AK724">
            <v>28601</v>
          </cell>
          <cell r="AL724">
            <v>0</v>
          </cell>
          <cell r="AM724">
            <v>0</v>
          </cell>
          <cell r="AN724">
            <v>0</v>
          </cell>
          <cell r="AO724">
            <v>0</v>
          </cell>
          <cell r="AP724">
            <v>0</v>
          </cell>
          <cell r="AQ724">
            <v>843</v>
          </cell>
          <cell r="AR724">
            <v>10526</v>
          </cell>
          <cell r="AS724">
            <v>0</v>
          </cell>
          <cell r="AT724">
            <v>0</v>
          </cell>
        </row>
        <row r="725">
          <cell r="F725" t="str">
            <v>2913</v>
          </cell>
          <cell r="G725" t="str">
            <v/>
          </cell>
          <cell r="H725" t="str">
            <v>電力開閉装置製造業</v>
          </cell>
          <cell r="J725">
            <v>1</v>
          </cell>
          <cell r="K725">
            <v>10</v>
          </cell>
          <cell r="L725">
            <v>9</v>
          </cell>
          <cell r="M725">
            <v>1</v>
          </cell>
          <cell r="N725">
            <v>10</v>
          </cell>
          <cell r="O725">
            <v>3</v>
          </cell>
          <cell r="P725">
            <v>0</v>
          </cell>
          <cell r="Q725">
            <v>3</v>
          </cell>
          <cell r="R725">
            <v>0</v>
          </cell>
          <cell r="S725">
            <v>3</v>
          </cell>
          <cell r="T725">
            <v>1</v>
          </cell>
          <cell r="U725">
            <v>0</v>
          </cell>
          <cell r="V725">
            <v>0</v>
          </cell>
          <cell r="W725">
            <v>0</v>
          </cell>
          <cell r="X725">
            <v>0</v>
          </cell>
          <cell r="Y725">
            <v>0</v>
          </cell>
          <cell r="Z725">
            <v>0</v>
          </cell>
          <cell r="AA725">
            <v>4104</v>
          </cell>
          <cell r="AB725">
            <v>10394</v>
          </cell>
          <cell r="AC725">
            <v>0</v>
          </cell>
          <cell r="AD725">
            <v>0</v>
          </cell>
          <cell r="AE725">
            <v>0</v>
          </cell>
          <cell r="AF725">
            <v>0</v>
          </cell>
          <cell r="AG725">
            <v>0</v>
          </cell>
          <cell r="AH725">
            <v>0</v>
          </cell>
          <cell r="AI725">
            <v>0</v>
          </cell>
          <cell r="AJ725">
            <v>21544</v>
          </cell>
          <cell r="AK725">
            <v>20011</v>
          </cell>
          <cell r="AL725">
            <v>0</v>
          </cell>
          <cell r="AM725">
            <v>0</v>
          </cell>
          <cell r="AN725">
            <v>0</v>
          </cell>
          <cell r="AO725">
            <v>1533</v>
          </cell>
          <cell r="AP725">
            <v>0</v>
          </cell>
          <cell r="AQ725">
            <v>826</v>
          </cell>
          <cell r="AR725">
            <v>10324</v>
          </cell>
          <cell r="AS725">
            <v>0</v>
          </cell>
          <cell r="AT725">
            <v>0</v>
          </cell>
        </row>
        <row r="726">
          <cell r="F726" t="str">
            <v/>
          </cell>
          <cell r="G726" t="str">
            <v>03</v>
          </cell>
          <cell r="I726" t="str">
            <v>　　１０人～　１９人</v>
          </cell>
          <cell r="J726">
            <v>1</v>
          </cell>
          <cell r="K726">
            <v>10</v>
          </cell>
          <cell r="L726">
            <v>9</v>
          </cell>
          <cell r="M726">
            <v>1</v>
          </cell>
          <cell r="N726">
            <v>10</v>
          </cell>
          <cell r="O726">
            <v>3</v>
          </cell>
          <cell r="P726">
            <v>0</v>
          </cell>
          <cell r="Q726">
            <v>3</v>
          </cell>
          <cell r="R726">
            <v>0</v>
          </cell>
          <cell r="S726">
            <v>3</v>
          </cell>
          <cell r="T726">
            <v>1</v>
          </cell>
          <cell r="U726">
            <v>0</v>
          </cell>
          <cell r="V726">
            <v>0</v>
          </cell>
          <cell r="W726">
            <v>0</v>
          </cell>
          <cell r="X726">
            <v>0</v>
          </cell>
          <cell r="Y726">
            <v>0</v>
          </cell>
          <cell r="Z726">
            <v>0</v>
          </cell>
          <cell r="AA726">
            <v>4104</v>
          </cell>
          <cell r="AB726">
            <v>10394</v>
          </cell>
          <cell r="AC726">
            <v>0</v>
          </cell>
          <cell r="AD726">
            <v>0</v>
          </cell>
          <cell r="AE726">
            <v>0</v>
          </cell>
          <cell r="AF726">
            <v>0</v>
          </cell>
          <cell r="AG726">
            <v>0</v>
          </cell>
          <cell r="AH726">
            <v>0</v>
          </cell>
          <cell r="AI726">
            <v>0</v>
          </cell>
          <cell r="AJ726">
            <v>21544</v>
          </cell>
          <cell r="AK726">
            <v>20011</v>
          </cell>
          <cell r="AL726">
            <v>0</v>
          </cell>
          <cell r="AM726">
            <v>0</v>
          </cell>
          <cell r="AN726">
            <v>0</v>
          </cell>
          <cell r="AO726">
            <v>1533</v>
          </cell>
          <cell r="AP726">
            <v>0</v>
          </cell>
          <cell r="AQ726">
            <v>826</v>
          </cell>
          <cell r="AR726">
            <v>10324</v>
          </cell>
          <cell r="AS726">
            <v>0</v>
          </cell>
          <cell r="AT726">
            <v>0</v>
          </cell>
        </row>
        <row r="727">
          <cell r="F727" t="str">
            <v>2914</v>
          </cell>
          <cell r="G727" t="str">
            <v/>
          </cell>
          <cell r="H727" t="str">
            <v>配電盤・電力制御装置製造業</v>
          </cell>
          <cell r="J727">
            <v>23</v>
          </cell>
          <cell r="K727">
            <v>254</v>
          </cell>
          <cell r="L727">
            <v>197</v>
          </cell>
          <cell r="M727">
            <v>57</v>
          </cell>
          <cell r="N727">
            <v>253</v>
          </cell>
          <cell r="O727">
            <v>177</v>
          </cell>
          <cell r="P727">
            <v>44</v>
          </cell>
          <cell r="Q727">
            <v>15</v>
          </cell>
          <cell r="R727">
            <v>10</v>
          </cell>
          <cell r="S727">
            <v>4</v>
          </cell>
          <cell r="T727">
            <v>3</v>
          </cell>
          <cell r="U727">
            <v>1</v>
          </cell>
          <cell r="V727">
            <v>1</v>
          </cell>
          <cell r="W727">
            <v>0</v>
          </cell>
          <cell r="X727">
            <v>0</v>
          </cell>
          <cell r="Y727">
            <v>0</v>
          </cell>
          <cell r="Z727">
            <v>0</v>
          </cell>
          <cell r="AA727">
            <v>103562</v>
          </cell>
          <cell r="AB727">
            <v>160040</v>
          </cell>
          <cell r="AC727">
            <v>0</v>
          </cell>
          <cell r="AD727">
            <v>0</v>
          </cell>
          <cell r="AE727">
            <v>0</v>
          </cell>
          <cell r="AF727">
            <v>0</v>
          </cell>
          <cell r="AG727">
            <v>0</v>
          </cell>
          <cell r="AH727">
            <v>0</v>
          </cell>
          <cell r="AI727">
            <v>0</v>
          </cell>
          <cell r="AJ727">
            <v>374996</v>
          </cell>
          <cell r="AK727">
            <v>321824</v>
          </cell>
          <cell r="AL727">
            <v>48338</v>
          </cell>
          <cell r="AM727">
            <v>3074</v>
          </cell>
          <cell r="AN727">
            <v>0</v>
          </cell>
          <cell r="AO727">
            <v>1760</v>
          </cell>
          <cell r="AP727">
            <v>0</v>
          </cell>
          <cell r="AQ727">
            <v>15924</v>
          </cell>
          <cell r="AR727">
            <v>199032</v>
          </cell>
          <cell r="AS727">
            <v>0</v>
          </cell>
          <cell r="AT727">
            <v>0</v>
          </cell>
        </row>
        <row r="728">
          <cell r="F728" t="str">
            <v/>
          </cell>
          <cell r="G728" t="str">
            <v>02</v>
          </cell>
          <cell r="I728" t="str">
            <v>　　　４人～　　９人</v>
          </cell>
          <cell r="J728">
            <v>11</v>
          </cell>
          <cell r="K728">
            <v>64</v>
          </cell>
          <cell r="L728">
            <v>49</v>
          </cell>
          <cell r="M728">
            <v>15</v>
          </cell>
          <cell r="N728">
            <v>63</v>
          </cell>
          <cell r="O728">
            <v>45</v>
          </cell>
          <cell r="P728">
            <v>8</v>
          </cell>
          <cell r="Q728">
            <v>2</v>
          </cell>
          <cell r="R728">
            <v>6</v>
          </cell>
          <cell r="S728">
            <v>1</v>
          </cell>
          <cell r="T728">
            <v>1</v>
          </cell>
          <cell r="U728">
            <v>1</v>
          </cell>
          <cell r="V728">
            <v>1</v>
          </cell>
          <cell r="W728">
            <v>0</v>
          </cell>
          <cell r="X728">
            <v>0</v>
          </cell>
          <cell r="Y728">
            <v>0</v>
          </cell>
          <cell r="Z728">
            <v>0</v>
          </cell>
          <cell r="AA728">
            <v>26370</v>
          </cell>
          <cell r="AB728">
            <v>49811</v>
          </cell>
          <cell r="AC728">
            <v>0</v>
          </cell>
          <cell r="AD728">
            <v>0</v>
          </cell>
          <cell r="AE728">
            <v>0</v>
          </cell>
          <cell r="AF728">
            <v>0</v>
          </cell>
          <cell r="AG728">
            <v>0</v>
          </cell>
          <cell r="AH728">
            <v>0</v>
          </cell>
          <cell r="AI728">
            <v>0</v>
          </cell>
          <cell r="AJ728">
            <v>110499</v>
          </cell>
          <cell r="AK728">
            <v>83362</v>
          </cell>
          <cell r="AL728">
            <v>26137</v>
          </cell>
          <cell r="AM728">
            <v>1000</v>
          </cell>
          <cell r="AN728">
            <v>0</v>
          </cell>
          <cell r="AO728">
            <v>0</v>
          </cell>
          <cell r="AP728">
            <v>0</v>
          </cell>
          <cell r="AQ728">
            <v>4496</v>
          </cell>
          <cell r="AR728">
            <v>56192</v>
          </cell>
          <cell r="AS728">
            <v>0</v>
          </cell>
          <cell r="AT728">
            <v>0</v>
          </cell>
        </row>
        <row r="729">
          <cell r="F729" t="str">
            <v/>
          </cell>
          <cell r="G729" t="str">
            <v>03</v>
          </cell>
          <cell r="I729" t="str">
            <v>　　１０人～　１９人</v>
          </cell>
          <cell r="J729">
            <v>8</v>
          </cell>
          <cell r="K729">
            <v>103</v>
          </cell>
          <cell r="L729">
            <v>78</v>
          </cell>
          <cell r="M729">
            <v>25</v>
          </cell>
          <cell r="N729">
            <v>103</v>
          </cell>
          <cell r="O729">
            <v>67</v>
          </cell>
          <cell r="P729">
            <v>20</v>
          </cell>
          <cell r="Q729">
            <v>11</v>
          </cell>
          <cell r="R729">
            <v>3</v>
          </cell>
          <cell r="S729">
            <v>0</v>
          </cell>
          <cell r="T729">
            <v>2</v>
          </cell>
          <cell r="U729">
            <v>0</v>
          </cell>
          <cell r="V729">
            <v>0</v>
          </cell>
          <cell r="W729">
            <v>0</v>
          </cell>
          <cell r="X729">
            <v>0</v>
          </cell>
          <cell r="Y729">
            <v>0</v>
          </cell>
          <cell r="Z729">
            <v>0</v>
          </cell>
          <cell r="AA729">
            <v>36607</v>
          </cell>
          <cell r="AB729">
            <v>57931</v>
          </cell>
          <cell r="AC729">
            <v>0</v>
          </cell>
          <cell r="AD729">
            <v>0</v>
          </cell>
          <cell r="AE729">
            <v>0</v>
          </cell>
          <cell r="AF729">
            <v>0</v>
          </cell>
          <cell r="AG729">
            <v>0</v>
          </cell>
          <cell r="AH729">
            <v>0</v>
          </cell>
          <cell r="AI729">
            <v>0</v>
          </cell>
          <cell r="AJ729">
            <v>131426</v>
          </cell>
          <cell r="AK729">
            <v>129637</v>
          </cell>
          <cell r="AL729">
            <v>29</v>
          </cell>
          <cell r="AM729">
            <v>0</v>
          </cell>
          <cell r="AN729">
            <v>0</v>
          </cell>
          <cell r="AO729">
            <v>1760</v>
          </cell>
          <cell r="AP729">
            <v>0</v>
          </cell>
          <cell r="AQ729">
            <v>5445</v>
          </cell>
          <cell r="AR729">
            <v>68050</v>
          </cell>
          <cell r="AS729">
            <v>0</v>
          </cell>
          <cell r="AT729">
            <v>0</v>
          </cell>
        </row>
        <row r="730">
          <cell r="F730" t="str">
            <v/>
          </cell>
          <cell r="G730" t="str">
            <v>04</v>
          </cell>
          <cell r="I730" t="str">
            <v>　　２０人～　２９人</v>
          </cell>
          <cell r="J730">
            <v>4</v>
          </cell>
          <cell r="K730">
            <v>87</v>
          </cell>
          <cell r="L730">
            <v>70</v>
          </cell>
          <cell r="M730">
            <v>17</v>
          </cell>
          <cell r="N730">
            <v>87</v>
          </cell>
          <cell r="O730">
            <v>65</v>
          </cell>
          <cell r="P730">
            <v>16</v>
          </cell>
          <cell r="Q730">
            <v>2</v>
          </cell>
          <cell r="R730">
            <v>1</v>
          </cell>
          <cell r="S730">
            <v>3</v>
          </cell>
          <cell r="T730">
            <v>0</v>
          </cell>
          <cell r="U730">
            <v>0</v>
          </cell>
          <cell r="V730">
            <v>0</v>
          </cell>
          <cell r="W730">
            <v>0</v>
          </cell>
          <cell r="X730">
            <v>0</v>
          </cell>
          <cell r="Y730">
            <v>0</v>
          </cell>
          <cell r="Z730">
            <v>0</v>
          </cell>
          <cell r="AA730">
            <v>40585</v>
          </cell>
          <cell r="AB730">
            <v>52298</v>
          </cell>
          <cell r="AC730">
            <v>0</v>
          </cell>
          <cell r="AD730">
            <v>0</v>
          </cell>
          <cell r="AE730">
            <v>0</v>
          </cell>
          <cell r="AF730">
            <v>0</v>
          </cell>
          <cell r="AG730">
            <v>0</v>
          </cell>
          <cell r="AH730">
            <v>0</v>
          </cell>
          <cell r="AI730">
            <v>0</v>
          </cell>
          <cell r="AJ730">
            <v>133071</v>
          </cell>
          <cell r="AK730">
            <v>108825</v>
          </cell>
          <cell r="AL730">
            <v>22172</v>
          </cell>
          <cell r="AM730">
            <v>2074</v>
          </cell>
          <cell r="AN730">
            <v>0</v>
          </cell>
          <cell r="AO730">
            <v>0</v>
          </cell>
          <cell r="AP730">
            <v>0</v>
          </cell>
          <cell r="AQ730">
            <v>5983</v>
          </cell>
          <cell r="AR730">
            <v>74790</v>
          </cell>
          <cell r="AS730">
            <v>0</v>
          </cell>
          <cell r="AT730">
            <v>0</v>
          </cell>
        </row>
        <row r="731">
          <cell r="F731" t="str">
            <v>2915</v>
          </cell>
          <cell r="G731" t="str">
            <v/>
          </cell>
          <cell r="H731" t="str">
            <v>配線器具・配線附属品製造業</v>
          </cell>
          <cell r="J731">
            <v>1</v>
          </cell>
          <cell r="K731">
            <v>6</v>
          </cell>
          <cell r="L731">
            <v>3</v>
          </cell>
          <cell r="M731">
            <v>3</v>
          </cell>
          <cell r="N731">
            <v>6</v>
          </cell>
          <cell r="O731">
            <v>0</v>
          </cell>
          <cell r="P731">
            <v>1</v>
          </cell>
          <cell r="Q731">
            <v>3</v>
          </cell>
          <cell r="R731">
            <v>2</v>
          </cell>
          <cell r="S731">
            <v>0</v>
          </cell>
          <cell r="T731">
            <v>0</v>
          </cell>
          <cell r="U731">
            <v>0</v>
          </cell>
          <cell r="V731">
            <v>0</v>
          </cell>
          <cell r="W731">
            <v>0</v>
          </cell>
          <cell r="X731">
            <v>3</v>
          </cell>
          <cell r="Y731">
            <v>3</v>
          </cell>
          <cell r="Z731">
            <v>0</v>
          </cell>
          <cell r="AA731">
            <v>1119</v>
          </cell>
          <cell r="AB731">
            <v>2068</v>
          </cell>
          <cell r="AC731">
            <v>0</v>
          </cell>
          <cell r="AD731">
            <v>0</v>
          </cell>
          <cell r="AE731">
            <v>0</v>
          </cell>
          <cell r="AF731">
            <v>0</v>
          </cell>
          <cell r="AG731">
            <v>0</v>
          </cell>
          <cell r="AH731">
            <v>0</v>
          </cell>
          <cell r="AI731">
            <v>0</v>
          </cell>
          <cell r="AJ731">
            <v>5318</v>
          </cell>
          <cell r="AK731">
            <v>0</v>
          </cell>
          <cell r="AL731">
            <v>5318</v>
          </cell>
          <cell r="AM731">
            <v>0</v>
          </cell>
          <cell r="AN731">
            <v>0</v>
          </cell>
          <cell r="AO731">
            <v>0</v>
          </cell>
          <cell r="AP731">
            <v>0</v>
          </cell>
          <cell r="AQ731">
            <v>241</v>
          </cell>
          <cell r="AR731">
            <v>3009</v>
          </cell>
          <cell r="AS731">
            <v>0</v>
          </cell>
          <cell r="AT731">
            <v>0</v>
          </cell>
        </row>
        <row r="732">
          <cell r="F732" t="str">
            <v/>
          </cell>
          <cell r="G732" t="str">
            <v>02</v>
          </cell>
          <cell r="I732" t="str">
            <v>　　　４人～　　９人</v>
          </cell>
          <cell r="J732">
            <v>1</v>
          </cell>
          <cell r="K732">
            <v>6</v>
          </cell>
          <cell r="L732">
            <v>3</v>
          </cell>
          <cell r="M732">
            <v>3</v>
          </cell>
          <cell r="N732">
            <v>6</v>
          </cell>
          <cell r="O732">
            <v>0</v>
          </cell>
          <cell r="P732">
            <v>1</v>
          </cell>
          <cell r="Q732">
            <v>3</v>
          </cell>
          <cell r="R732">
            <v>2</v>
          </cell>
          <cell r="S732">
            <v>0</v>
          </cell>
          <cell r="T732">
            <v>0</v>
          </cell>
          <cell r="U732">
            <v>0</v>
          </cell>
          <cell r="V732">
            <v>0</v>
          </cell>
          <cell r="W732">
            <v>0</v>
          </cell>
          <cell r="X732">
            <v>3</v>
          </cell>
          <cell r="Y732">
            <v>3</v>
          </cell>
          <cell r="Z732">
            <v>0</v>
          </cell>
          <cell r="AA732">
            <v>1119</v>
          </cell>
          <cell r="AB732">
            <v>2068</v>
          </cell>
          <cell r="AC732">
            <v>0</v>
          </cell>
          <cell r="AD732">
            <v>0</v>
          </cell>
          <cell r="AE732">
            <v>0</v>
          </cell>
          <cell r="AF732">
            <v>0</v>
          </cell>
          <cell r="AG732">
            <v>0</v>
          </cell>
          <cell r="AH732">
            <v>0</v>
          </cell>
          <cell r="AI732">
            <v>0</v>
          </cell>
          <cell r="AJ732">
            <v>5318</v>
          </cell>
          <cell r="AK732">
            <v>0</v>
          </cell>
          <cell r="AL732">
            <v>5318</v>
          </cell>
          <cell r="AM732">
            <v>0</v>
          </cell>
          <cell r="AN732">
            <v>0</v>
          </cell>
          <cell r="AO732">
            <v>0</v>
          </cell>
          <cell r="AP732">
            <v>0</v>
          </cell>
          <cell r="AQ732">
            <v>241</v>
          </cell>
          <cell r="AR732">
            <v>3009</v>
          </cell>
          <cell r="AS732">
            <v>0</v>
          </cell>
          <cell r="AT732">
            <v>0</v>
          </cell>
        </row>
        <row r="733">
          <cell r="F733" t="str">
            <v>292</v>
          </cell>
          <cell r="G733" t="str">
            <v/>
          </cell>
          <cell r="H733" t="str">
            <v>産業用電気機械器具製造業</v>
          </cell>
          <cell r="J733">
            <v>10</v>
          </cell>
          <cell r="K733">
            <v>492</v>
          </cell>
          <cell r="L733">
            <v>394</v>
          </cell>
          <cell r="M733">
            <v>98</v>
          </cell>
          <cell r="N733">
            <v>492</v>
          </cell>
          <cell r="O733">
            <v>349</v>
          </cell>
          <cell r="P733">
            <v>57</v>
          </cell>
          <cell r="Q733">
            <v>17</v>
          </cell>
          <cell r="R733">
            <v>12</v>
          </cell>
          <cell r="S733">
            <v>28</v>
          </cell>
          <cell r="T733">
            <v>29</v>
          </cell>
          <cell r="U733">
            <v>0</v>
          </cell>
          <cell r="V733">
            <v>0</v>
          </cell>
          <cell r="W733">
            <v>0</v>
          </cell>
          <cell r="X733">
            <v>0</v>
          </cell>
          <cell r="Y733">
            <v>0</v>
          </cell>
          <cell r="Z733">
            <v>0</v>
          </cell>
          <cell r="AA733">
            <v>264390</v>
          </cell>
          <cell r="AB733">
            <v>1530823</v>
          </cell>
          <cell r="AC733">
            <v>1332017</v>
          </cell>
          <cell r="AD733">
            <v>17985</v>
          </cell>
          <cell r="AE733">
            <v>1170</v>
          </cell>
          <cell r="AF733">
            <v>83225</v>
          </cell>
          <cell r="AG733">
            <v>0</v>
          </cell>
          <cell r="AH733">
            <v>0</v>
          </cell>
          <cell r="AI733">
            <v>15608</v>
          </cell>
          <cell r="AJ733">
            <v>3045634</v>
          </cell>
          <cell r="AK733">
            <v>3020564</v>
          </cell>
          <cell r="AL733">
            <v>1730</v>
          </cell>
          <cell r="AM733">
            <v>0</v>
          </cell>
          <cell r="AN733">
            <v>23080</v>
          </cell>
          <cell r="AO733">
            <v>260</v>
          </cell>
          <cell r="AP733">
            <v>0</v>
          </cell>
          <cell r="AQ733">
            <v>87220</v>
          </cell>
          <cell r="AR733">
            <v>1427591</v>
          </cell>
          <cell r="AS733">
            <v>2884115</v>
          </cell>
          <cell r="AT733">
            <v>1304641</v>
          </cell>
        </row>
        <row r="734">
          <cell r="F734" t="str">
            <v/>
          </cell>
          <cell r="G734" t="str">
            <v>02</v>
          </cell>
          <cell r="I734" t="str">
            <v>　　　４人～　　９人</v>
          </cell>
          <cell r="J734">
            <v>4</v>
          </cell>
          <cell r="K734">
            <v>31</v>
          </cell>
          <cell r="L734">
            <v>20</v>
          </cell>
          <cell r="M734">
            <v>11</v>
          </cell>
          <cell r="N734">
            <v>31</v>
          </cell>
          <cell r="O734">
            <v>17</v>
          </cell>
          <cell r="P734">
            <v>4</v>
          </cell>
          <cell r="Q734">
            <v>2</v>
          </cell>
          <cell r="R734">
            <v>6</v>
          </cell>
          <cell r="S734">
            <v>1</v>
          </cell>
          <cell r="T734">
            <v>1</v>
          </cell>
          <cell r="U734">
            <v>0</v>
          </cell>
          <cell r="V734">
            <v>0</v>
          </cell>
          <cell r="W734">
            <v>0</v>
          </cell>
          <cell r="X734">
            <v>0</v>
          </cell>
          <cell r="Y734">
            <v>0</v>
          </cell>
          <cell r="Z734">
            <v>0</v>
          </cell>
          <cell r="AA734">
            <v>9079</v>
          </cell>
          <cell r="AB734">
            <v>13371</v>
          </cell>
          <cell r="AC734">
            <v>0</v>
          </cell>
          <cell r="AD734">
            <v>0</v>
          </cell>
          <cell r="AE734">
            <v>0</v>
          </cell>
          <cell r="AF734">
            <v>0</v>
          </cell>
          <cell r="AG734">
            <v>0</v>
          </cell>
          <cell r="AH734">
            <v>0</v>
          </cell>
          <cell r="AI734">
            <v>21</v>
          </cell>
          <cell r="AJ734">
            <v>39204</v>
          </cell>
          <cell r="AK734">
            <v>37466</v>
          </cell>
          <cell r="AL734">
            <v>1730</v>
          </cell>
          <cell r="AM734">
            <v>0</v>
          </cell>
          <cell r="AN734">
            <v>8</v>
          </cell>
          <cell r="AO734">
            <v>0</v>
          </cell>
          <cell r="AP734">
            <v>0</v>
          </cell>
          <cell r="AQ734">
            <v>1914</v>
          </cell>
          <cell r="AR734">
            <v>23919</v>
          </cell>
          <cell r="AS734">
            <v>0</v>
          </cell>
          <cell r="AT734">
            <v>0</v>
          </cell>
        </row>
        <row r="735">
          <cell r="F735" t="str">
            <v/>
          </cell>
          <cell r="G735" t="str">
            <v>03</v>
          </cell>
          <cell r="I735" t="str">
            <v>　　１０人～　１９人</v>
          </cell>
          <cell r="J735">
            <v>4</v>
          </cell>
          <cell r="K735">
            <v>48</v>
          </cell>
          <cell r="L735">
            <v>39</v>
          </cell>
          <cell r="M735">
            <v>9</v>
          </cell>
          <cell r="N735">
            <v>48</v>
          </cell>
          <cell r="O735">
            <v>39</v>
          </cell>
          <cell r="P735">
            <v>7</v>
          </cell>
          <cell r="Q735">
            <v>0</v>
          </cell>
          <cell r="R735">
            <v>2</v>
          </cell>
          <cell r="S735">
            <v>0</v>
          </cell>
          <cell r="T735">
            <v>0</v>
          </cell>
          <cell r="U735">
            <v>0</v>
          </cell>
          <cell r="V735">
            <v>0</v>
          </cell>
          <cell r="W735">
            <v>0</v>
          </cell>
          <cell r="X735">
            <v>0</v>
          </cell>
          <cell r="Y735">
            <v>0</v>
          </cell>
          <cell r="Z735">
            <v>0</v>
          </cell>
          <cell r="AA735">
            <v>21394</v>
          </cell>
          <cell r="AB735">
            <v>77552</v>
          </cell>
          <cell r="AC735">
            <v>0</v>
          </cell>
          <cell r="AD735">
            <v>0</v>
          </cell>
          <cell r="AE735">
            <v>0</v>
          </cell>
          <cell r="AF735">
            <v>0</v>
          </cell>
          <cell r="AG735">
            <v>0</v>
          </cell>
          <cell r="AH735">
            <v>0</v>
          </cell>
          <cell r="AI735">
            <v>19</v>
          </cell>
          <cell r="AJ735">
            <v>140317</v>
          </cell>
          <cell r="AK735">
            <v>117010</v>
          </cell>
          <cell r="AL735">
            <v>0</v>
          </cell>
          <cell r="AM735">
            <v>0</v>
          </cell>
          <cell r="AN735">
            <v>23047</v>
          </cell>
          <cell r="AO735">
            <v>260</v>
          </cell>
          <cell r="AP735">
            <v>0</v>
          </cell>
          <cell r="AQ735">
            <v>4630</v>
          </cell>
          <cell r="AR735">
            <v>58135</v>
          </cell>
          <cell r="AS735">
            <v>0</v>
          </cell>
          <cell r="AT735">
            <v>0</v>
          </cell>
        </row>
        <row r="736">
          <cell r="F736" t="str">
            <v/>
          </cell>
          <cell r="G736" t="str">
            <v>04</v>
          </cell>
          <cell r="I736" t="str">
            <v>　　２０人～　２９人</v>
          </cell>
          <cell r="J736">
            <v>1</v>
          </cell>
          <cell r="K736">
            <v>24</v>
          </cell>
          <cell r="L736">
            <v>14</v>
          </cell>
          <cell r="M736">
            <v>10</v>
          </cell>
          <cell r="N736">
            <v>24</v>
          </cell>
          <cell r="O736">
            <v>14</v>
          </cell>
          <cell r="P736">
            <v>4</v>
          </cell>
          <cell r="Q736">
            <v>0</v>
          </cell>
          <cell r="R736">
            <v>4</v>
          </cell>
          <cell r="S736">
            <v>0</v>
          </cell>
          <cell r="T736">
            <v>2</v>
          </cell>
          <cell r="U736">
            <v>0</v>
          </cell>
          <cell r="V736">
            <v>0</v>
          </cell>
          <cell r="W736">
            <v>0</v>
          </cell>
          <cell r="X736">
            <v>0</v>
          </cell>
          <cell r="Y736">
            <v>0</v>
          </cell>
          <cell r="Z736">
            <v>0</v>
          </cell>
          <cell r="AA736">
            <v>16944</v>
          </cell>
          <cell r="AB736">
            <v>5503</v>
          </cell>
          <cell r="AC736">
            <v>0</v>
          </cell>
          <cell r="AD736">
            <v>0</v>
          </cell>
          <cell r="AE736">
            <v>0</v>
          </cell>
          <cell r="AF736">
            <v>0</v>
          </cell>
          <cell r="AG736">
            <v>0</v>
          </cell>
          <cell r="AH736">
            <v>0</v>
          </cell>
          <cell r="AI736">
            <v>0</v>
          </cell>
          <cell r="AJ736">
            <v>41505</v>
          </cell>
          <cell r="AK736">
            <v>41480</v>
          </cell>
          <cell r="AL736">
            <v>0</v>
          </cell>
          <cell r="AM736">
            <v>0</v>
          </cell>
          <cell r="AN736">
            <v>25</v>
          </cell>
          <cell r="AO736">
            <v>0</v>
          </cell>
          <cell r="AP736">
            <v>0</v>
          </cell>
          <cell r="AQ736">
            <v>2667</v>
          </cell>
          <cell r="AR736">
            <v>33335</v>
          </cell>
          <cell r="AS736">
            <v>0</v>
          </cell>
          <cell r="AT736">
            <v>0</v>
          </cell>
        </row>
        <row r="737">
          <cell r="F737" t="str">
            <v/>
          </cell>
          <cell r="G737" t="str">
            <v>09</v>
          </cell>
          <cell r="I737" t="str">
            <v>　３００人～４９９人</v>
          </cell>
          <cell r="J737">
            <v>1</v>
          </cell>
          <cell r="K737">
            <v>389</v>
          </cell>
          <cell r="L737">
            <v>321</v>
          </cell>
          <cell r="M737">
            <v>68</v>
          </cell>
          <cell r="N737">
            <v>389</v>
          </cell>
          <cell r="O737">
            <v>279</v>
          </cell>
          <cell r="P737">
            <v>42</v>
          </cell>
          <cell r="Q737">
            <v>15</v>
          </cell>
          <cell r="R737">
            <v>0</v>
          </cell>
          <cell r="S737">
            <v>27</v>
          </cell>
          <cell r="T737">
            <v>26</v>
          </cell>
          <cell r="U737">
            <v>0</v>
          </cell>
          <cell r="V737">
            <v>0</v>
          </cell>
          <cell r="W737">
            <v>0</v>
          </cell>
          <cell r="X737">
            <v>0</v>
          </cell>
          <cell r="Y737">
            <v>0</v>
          </cell>
          <cell r="Z737">
            <v>0</v>
          </cell>
          <cell r="AA737">
            <v>216973</v>
          </cell>
          <cell r="AB737">
            <v>1434397</v>
          </cell>
          <cell r="AC737">
            <v>1332017</v>
          </cell>
          <cell r="AD737">
            <v>17985</v>
          </cell>
          <cell r="AE737">
            <v>1170</v>
          </cell>
          <cell r="AF737">
            <v>83225</v>
          </cell>
          <cell r="AG737">
            <v>0</v>
          </cell>
          <cell r="AH737">
            <v>0</v>
          </cell>
          <cell r="AI737">
            <v>15568</v>
          </cell>
          <cell r="AJ737">
            <v>2824608</v>
          </cell>
          <cell r="AK737">
            <v>2824608</v>
          </cell>
          <cell r="AL737">
            <v>0</v>
          </cell>
          <cell r="AM737">
            <v>0</v>
          </cell>
          <cell r="AN737">
            <v>0</v>
          </cell>
          <cell r="AO737">
            <v>0</v>
          </cell>
          <cell r="AP737">
            <v>0</v>
          </cell>
          <cell r="AQ737">
            <v>78009</v>
          </cell>
          <cell r="AR737">
            <v>1312202</v>
          </cell>
          <cell r="AS737">
            <v>2884115</v>
          </cell>
          <cell r="AT737">
            <v>1304641</v>
          </cell>
        </row>
        <row r="738">
          <cell r="F738" t="str">
            <v>2921</v>
          </cell>
          <cell r="G738" t="str">
            <v/>
          </cell>
          <cell r="H738" t="str">
            <v>電気溶接機製造業</v>
          </cell>
          <cell r="J738">
            <v>3</v>
          </cell>
          <cell r="K738">
            <v>405</v>
          </cell>
          <cell r="L738">
            <v>330</v>
          </cell>
          <cell r="M738">
            <v>75</v>
          </cell>
          <cell r="N738">
            <v>405</v>
          </cell>
          <cell r="O738">
            <v>287</v>
          </cell>
          <cell r="P738">
            <v>46</v>
          </cell>
          <cell r="Q738">
            <v>16</v>
          </cell>
          <cell r="R738">
            <v>3</v>
          </cell>
          <cell r="S738">
            <v>27</v>
          </cell>
          <cell r="T738">
            <v>26</v>
          </cell>
          <cell r="U738">
            <v>0</v>
          </cell>
          <cell r="V738">
            <v>0</v>
          </cell>
          <cell r="W738">
            <v>0</v>
          </cell>
          <cell r="X738">
            <v>0</v>
          </cell>
          <cell r="Y738">
            <v>0</v>
          </cell>
          <cell r="Z738">
            <v>0</v>
          </cell>
          <cell r="AA738">
            <v>221393</v>
          </cell>
          <cell r="AB738">
            <v>1438564</v>
          </cell>
          <cell r="AC738">
            <v>1332017</v>
          </cell>
          <cell r="AD738">
            <v>17985</v>
          </cell>
          <cell r="AE738">
            <v>1170</v>
          </cell>
          <cell r="AF738">
            <v>83225</v>
          </cell>
          <cell r="AG738">
            <v>0</v>
          </cell>
          <cell r="AH738">
            <v>0</v>
          </cell>
          <cell r="AI738">
            <v>15568</v>
          </cell>
          <cell r="AJ738">
            <v>2839302</v>
          </cell>
          <cell r="AK738">
            <v>2837572</v>
          </cell>
          <cell r="AL738">
            <v>1730</v>
          </cell>
          <cell r="AM738">
            <v>0</v>
          </cell>
          <cell r="AN738">
            <v>0</v>
          </cell>
          <cell r="AO738">
            <v>0</v>
          </cell>
          <cell r="AP738">
            <v>0</v>
          </cell>
          <cell r="AQ738">
            <v>78789</v>
          </cell>
          <cell r="AR738">
            <v>1321949</v>
          </cell>
          <cell r="AS738">
            <v>2884115</v>
          </cell>
          <cell r="AT738">
            <v>1304641</v>
          </cell>
        </row>
        <row r="739">
          <cell r="F739" t="str">
            <v/>
          </cell>
          <cell r="G739" t="str">
            <v>02</v>
          </cell>
          <cell r="I739" t="str">
            <v>　　　４人～　　９人</v>
          </cell>
          <cell r="J739">
            <v>2</v>
          </cell>
          <cell r="K739">
            <v>16</v>
          </cell>
          <cell r="L739">
            <v>9</v>
          </cell>
          <cell r="M739">
            <v>7</v>
          </cell>
          <cell r="N739">
            <v>16</v>
          </cell>
          <cell r="O739">
            <v>8</v>
          </cell>
          <cell r="P739">
            <v>4</v>
          </cell>
          <cell r="Q739">
            <v>1</v>
          </cell>
          <cell r="R739">
            <v>3</v>
          </cell>
          <cell r="S739">
            <v>0</v>
          </cell>
          <cell r="T739">
            <v>0</v>
          </cell>
          <cell r="U739">
            <v>0</v>
          </cell>
          <cell r="V739">
            <v>0</v>
          </cell>
          <cell r="W739">
            <v>0</v>
          </cell>
          <cell r="X739">
            <v>0</v>
          </cell>
          <cell r="Y739">
            <v>0</v>
          </cell>
          <cell r="Z739">
            <v>0</v>
          </cell>
          <cell r="AA739">
            <v>4420</v>
          </cell>
          <cell r="AB739">
            <v>4167</v>
          </cell>
          <cell r="AC739">
            <v>0</v>
          </cell>
          <cell r="AD739">
            <v>0</v>
          </cell>
          <cell r="AE739">
            <v>0</v>
          </cell>
          <cell r="AF739">
            <v>0</v>
          </cell>
          <cell r="AG739">
            <v>0</v>
          </cell>
          <cell r="AH739">
            <v>0</v>
          </cell>
          <cell r="AI739">
            <v>0</v>
          </cell>
          <cell r="AJ739">
            <v>14694</v>
          </cell>
          <cell r="AK739">
            <v>12964</v>
          </cell>
          <cell r="AL739">
            <v>1730</v>
          </cell>
          <cell r="AM739">
            <v>0</v>
          </cell>
          <cell r="AN739">
            <v>0</v>
          </cell>
          <cell r="AO739">
            <v>0</v>
          </cell>
          <cell r="AP739">
            <v>0</v>
          </cell>
          <cell r="AQ739">
            <v>780</v>
          </cell>
          <cell r="AR739">
            <v>9747</v>
          </cell>
          <cell r="AS739">
            <v>0</v>
          </cell>
          <cell r="AT739">
            <v>0</v>
          </cell>
        </row>
        <row r="740">
          <cell r="F740" t="str">
            <v/>
          </cell>
          <cell r="G740" t="str">
            <v>09</v>
          </cell>
          <cell r="I740" t="str">
            <v>　３００人～４９９人</v>
          </cell>
          <cell r="J740">
            <v>1</v>
          </cell>
          <cell r="K740">
            <v>389</v>
          </cell>
          <cell r="L740">
            <v>321</v>
          </cell>
          <cell r="M740">
            <v>68</v>
          </cell>
          <cell r="N740">
            <v>389</v>
          </cell>
          <cell r="O740">
            <v>279</v>
          </cell>
          <cell r="P740">
            <v>42</v>
          </cell>
          <cell r="Q740">
            <v>15</v>
          </cell>
          <cell r="R740">
            <v>0</v>
          </cell>
          <cell r="S740">
            <v>27</v>
          </cell>
          <cell r="T740">
            <v>26</v>
          </cell>
          <cell r="U740">
            <v>0</v>
          </cell>
          <cell r="V740">
            <v>0</v>
          </cell>
          <cell r="W740">
            <v>0</v>
          </cell>
          <cell r="X740">
            <v>0</v>
          </cell>
          <cell r="Y740">
            <v>0</v>
          </cell>
          <cell r="Z740">
            <v>0</v>
          </cell>
          <cell r="AA740">
            <v>216973</v>
          </cell>
          <cell r="AB740">
            <v>1434397</v>
          </cell>
          <cell r="AC740">
            <v>1332017</v>
          </cell>
          <cell r="AD740">
            <v>17985</v>
          </cell>
          <cell r="AE740">
            <v>1170</v>
          </cell>
          <cell r="AF740">
            <v>83225</v>
          </cell>
          <cell r="AG740">
            <v>0</v>
          </cell>
          <cell r="AH740">
            <v>0</v>
          </cell>
          <cell r="AI740">
            <v>15568</v>
          </cell>
          <cell r="AJ740">
            <v>2824608</v>
          </cell>
          <cell r="AK740">
            <v>2824608</v>
          </cell>
          <cell r="AL740">
            <v>0</v>
          </cell>
          <cell r="AM740">
            <v>0</v>
          </cell>
          <cell r="AN740">
            <v>0</v>
          </cell>
          <cell r="AO740">
            <v>0</v>
          </cell>
          <cell r="AP740">
            <v>0</v>
          </cell>
          <cell r="AQ740">
            <v>78009</v>
          </cell>
          <cell r="AR740">
            <v>1312202</v>
          </cell>
          <cell r="AS740">
            <v>2884115</v>
          </cell>
          <cell r="AT740">
            <v>1304641</v>
          </cell>
        </row>
        <row r="741">
          <cell r="F741" t="str">
            <v>2929</v>
          </cell>
          <cell r="G741" t="str">
            <v/>
          </cell>
          <cell r="H741" t="str">
            <v>その他の産業用電気機械器具製造業（車両用，船舶用を含む）</v>
          </cell>
          <cell r="J741">
            <v>7</v>
          </cell>
          <cell r="K741">
            <v>87</v>
          </cell>
          <cell r="L741">
            <v>64</v>
          </cell>
          <cell r="M741">
            <v>23</v>
          </cell>
          <cell r="N741">
            <v>87</v>
          </cell>
          <cell r="O741">
            <v>62</v>
          </cell>
          <cell r="P741">
            <v>11</v>
          </cell>
          <cell r="Q741">
            <v>1</v>
          </cell>
          <cell r="R741">
            <v>9</v>
          </cell>
          <cell r="S741">
            <v>1</v>
          </cell>
          <cell r="T741">
            <v>3</v>
          </cell>
          <cell r="U741">
            <v>0</v>
          </cell>
          <cell r="V741">
            <v>0</v>
          </cell>
          <cell r="W741">
            <v>0</v>
          </cell>
          <cell r="X741">
            <v>0</v>
          </cell>
          <cell r="Y741">
            <v>0</v>
          </cell>
          <cell r="Z741">
            <v>0</v>
          </cell>
          <cell r="AA741">
            <v>42997</v>
          </cell>
          <cell r="AB741">
            <v>92259</v>
          </cell>
          <cell r="AC741">
            <v>0</v>
          </cell>
          <cell r="AD741">
            <v>0</v>
          </cell>
          <cell r="AE741">
            <v>0</v>
          </cell>
          <cell r="AF741">
            <v>0</v>
          </cell>
          <cell r="AG741">
            <v>0</v>
          </cell>
          <cell r="AH741">
            <v>0</v>
          </cell>
          <cell r="AI741">
            <v>40</v>
          </cell>
          <cell r="AJ741">
            <v>206332</v>
          </cell>
          <cell r="AK741">
            <v>182992</v>
          </cell>
          <cell r="AL741">
            <v>0</v>
          </cell>
          <cell r="AM741">
            <v>0</v>
          </cell>
          <cell r="AN741">
            <v>23080</v>
          </cell>
          <cell r="AO741">
            <v>260</v>
          </cell>
          <cell r="AP741">
            <v>0</v>
          </cell>
          <cell r="AQ741">
            <v>8431</v>
          </cell>
          <cell r="AR741">
            <v>105642</v>
          </cell>
          <cell r="AS741">
            <v>0</v>
          </cell>
          <cell r="AT741">
            <v>0</v>
          </cell>
        </row>
        <row r="742">
          <cell r="F742" t="str">
            <v/>
          </cell>
          <cell r="G742" t="str">
            <v>02</v>
          </cell>
          <cell r="I742" t="str">
            <v>　　　４人～　　９人</v>
          </cell>
          <cell r="J742">
            <v>2</v>
          </cell>
          <cell r="K742">
            <v>15</v>
          </cell>
          <cell r="L742">
            <v>11</v>
          </cell>
          <cell r="M742">
            <v>4</v>
          </cell>
          <cell r="N742">
            <v>15</v>
          </cell>
          <cell r="O742">
            <v>9</v>
          </cell>
          <cell r="P742">
            <v>0</v>
          </cell>
          <cell r="Q742">
            <v>1</v>
          </cell>
          <cell r="R742">
            <v>3</v>
          </cell>
          <cell r="S742">
            <v>1</v>
          </cell>
          <cell r="T742">
            <v>1</v>
          </cell>
          <cell r="U742">
            <v>0</v>
          </cell>
          <cell r="V742">
            <v>0</v>
          </cell>
          <cell r="W742">
            <v>0</v>
          </cell>
          <cell r="X742">
            <v>0</v>
          </cell>
          <cell r="Y742">
            <v>0</v>
          </cell>
          <cell r="Z742">
            <v>0</v>
          </cell>
          <cell r="AA742">
            <v>4659</v>
          </cell>
          <cell r="AB742">
            <v>9204</v>
          </cell>
          <cell r="AC742">
            <v>0</v>
          </cell>
          <cell r="AD742">
            <v>0</v>
          </cell>
          <cell r="AE742">
            <v>0</v>
          </cell>
          <cell r="AF742">
            <v>0</v>
          </cell>
          <cell r="AG742">
            <v>0</v>
          </cell>
          <cell r="AH742">
            <v>0</v>
          </cell>
          <cell r="AI742">
            <v>21</v>
          </cell>
          <cell r="AJ742">
            <v>24510</v>
          </cell>
          <cell r="AK742">
            <v>24502</v>
          </cell>
          <cell r="AL742">
            <v>0</v>
          </cell>
          <cell r="AM742">
            <v>0</v>
          </cell>
          <cell r="AN742">
            <v>8</v>
          </cell>
          <cell r="AO742">
            <v>0</v>
          </cell>
          <cell r="AP742">
            <v>0</v>
          </cell>
          <cell r="AQ742">
            <v>1134</v>
          </cell>
          <cell r="AR742">
            <v>14172</v>
          </cell>
          <cell r="AS742">
            <v>0</v>
          </cell>
          <cell r="AT742">
            <v>0</v>
          </cell>
        </row>
        <row r="743">
          <cell r="F743" t="str">
            <v/>
          </cell>
          <cell r="G743" t="str">
            <v>03</v>
          </cell>
          <cell r="I743" t="str">
            <v>　　１０人～　１９人</v>
          </cell>
          <cell r="J743">
            <v>4</v>
          </cell>
          <cell r="K743">
            <v>48</v>
          </cell>
          <cell r="L743">
            <v>39</v>
          </cell>
          <cell r="M743">
            <v>9</v>
          </cell>
          <cell r="N743">
            <v>48</v>
          </cell>
          <cell r="O743">
            <v>39</v>
          </cell>
          <cell r="P743">
            <v>7</v>
          </cell>
          <cell r="Q743">
            <v>0</v>
          </cell>
          <cell r="R743">
            <v>2</v>
          </cell>
          <cell r="S743">
            <v>0</v>
          </cell>
          <cell r="T743">
            <v>0</v>
          </cell>
          <cell r="U743">
            <v>0</v>
          </cell>
          <cell r="V743">
            <v>0</v>
          </cell>
          <cell r="W743">
            <v>0</v>
          </cell>
          <cell r="X743">
            <v>0</v>
          </cell>
          <cell r="Y743">
            <v>0</v>
          </cell>
          <cell r="Z743">
            <v>0</v>
          </cell>
          <cell r="AA743">
            <v>21394</v>
          </cell>
          <cell r="AB743">
            <v>77552</v>
          </cell>
          <cell r="AC743">
            <v>0</v>
          </cell>
          <cell r="AD743">
            <v>0</v>
          </cell>
          <cell r="AE743">
            <v>0</v>
          </cell>
          <cell r="AF743">
            <v>0</v>
          </cell>
          <cell r="AG743">
            <v>0</v>
          </cell>
          <cell r="AH743">
            <v>0</v>
          </cell>
          <cell r="AI743">
            <v>19</v>
          </cell>
          <cell r="AJ743">
            <v>140317</v>
          </cell>
          <cell r="AK743">
            <v>117010</v>
          </cell>
          <cell r="AL743">
            <v>0</v>
          </cell>
          <cell r="AM743">
            <v>0</v>
          </cell>
          <cell r="AN743">
            <v>23047</v>
          </cell>
          <cell r="AO743">
            <v>260</v>
          </cell>
          <cell r="AP743">
            <v>0</v>
          </cell>
          <cell r="AQ743">
            <v>4630</v>
          </cell>
          <cell r="AR743">
            <v>58135</v>
          </cell>
          <cell r="AS743">
            <v>0</v>
          </cell>
          <cell r="AT743">
            <v>0</v>
          </cell>
        </row>
        <row r="744">
          <cell r="F744" t="str">
            <v/>
          </cell>
          <cell r="G744" t="str">
            <v>04</v>
          </cell>
          <cell r="I744" t="str">
            <v>　　２０人～　２９人</v>
          </cell>
          <cell r="J744">
            <v>1</v>
          </cell>
          <cell r="K744">
            <v>24</v>
          </cell>
          <cell r="L744">
            <v>14</v>
          </cell>
          <cell r="M744">
            <v>10</v>
          </cell>
          <cell r="N744">
            <v>24</v>
          </cell>
          <cell r="O744">
            <v>14</v>
          </cell>
          <cell r="P744">
            <v>4</v>
          </cell>
          <cell r="Q744">
            <v>0</v>
          </cell>
          <cell r="R744">
            <v>4</v>
          </cell>
          <cell r="S744">
            <v>0</v>
          </cell>
          <cell r="T744">
            <v>2</v>
          </cell>
          <cell r="U744">
            <v>0</v>
          </cell>
          <cell r="V744">
            <v>0</v>
          </cell>
          <cell r="W744">
            <v>0</v>
          </cell>
          <cell r="X744">
            <v>0</v>
          </cell>
          <cell r="Y744">
            <v>0</v>
          </cell>
          <cell r="Z744">
            <v>0</v>
          </cell>
          <cell r="AA744">
            <v>16944</v>
          </cell>
          <cell r="AB744">
            <v>5503</v>
          </cell>
          <cell r="AC744">
            <v>0</v>
          </cell>
          <cell r="AD744">
            <v>0</v>
          </cell>
          <cell r="AE744">
            <v>0</v>
          </cell>
          <cell r="AF744">
            <v>0</v>
          </cell>
          <cell r="AG744">
            <v>0</v>
          </cell>
          <cell r="AH744">
            <v>0</v>
          </cell>
          <cell r="AI744">
            <v>0</v>
          </cell>
          <cell r="AJ744">
            <v>41505</v>
          </cell>
          <cell r="AK744">
            <v>41480</v>
          </cell>
          <cell r="AL744">
            <v>0</v>
          </cell>
          <cell r="AM744">
            <v>0</v>
          </cell>
          <cell r="AN744">
            <v>25</v>
          </cell>
          <cell r="AO744">
            <v>0</v>
          </cell>
          <cell r="AP744">
            <v>0</v>
          </cell>
          <cell r="AQ744">
            <v>2667</v>
          </cell>
          <cell r="AR744">
            <v>33335</v>
          </cell>
          <cell r="AS744">
            <v>0</v>
          </cell>
          <cell r="AT744">
            <v>0</v>
          </cell>
        </row>
        <row r="745">
          <cell r="F745" t="str">
            <v>293</v>
          </cell>
          <cell r="G745" t="str">
            <v/>
          </cell>
          <cell r="H745" t="str">
            <v>民生用電気機械器具製造業</v>
          </cell>
          <cell r="J745">
            <v>4</v>
          </cell>
          <cell r="K745">
            <v>91</v>
          </cell>
          <cell r="L745">
            <v>66</v>
          </cell>
          <cell r="M745">
            <v>25</v>
          </cell>
          <cell r="N745">
            <v>91</v>
          </cell>
          <cell r="O745">
            <v>51</v>
          </cell>
          <cell r="P745">
            <v>12</v>
          </cell>
          <cell r="Q745">
            <v>1</v>
          </cell>
          <cell r="R745">
            <v>6</v>
          </cell>
          <cell r="S745">
            <v>14</v>
          </cell>
          <cell r="T745">
            <v>7</v>
          </cell>
          <cell r="U745">
            <v>0</v>
          </cell>
          <cell r="V745">
            <v>0</v>
          </cell>
          <cell r="W745">
            <v>0</v>
          </cell>
          <cell r="X745">
            <v>0</v>
          </cell>
          <cell r="Y745">
            <v>0</v>
          </cell>
          <cell r="Z745">
            <v>0</v>
          </cell>
          <cell r="AA745">
            <v>39761</v>
          </cell>
          <cell r="AB745">
            <v>102481</v>
          </cell>
          <cell r="AC745">
            <v>37616</v>
          </cell>
          <cell r="AD745">
            <v>16</v>
          </cell>
          <cell r="AE745">
            <v>1771</v>
          </cell>
          <cell r="AF745">
            <v>1932</v>
          </cell>
          <cell r="AG745">
            <v>0</v>
          </cell>
          <cell r="AH745">
            <v>0</v>
          </cell>
          <cell r="AI745">
            <v>12321</v>
          </cell>
          <cell r="AJ745">
            <v>205860</v>
          </cell>
          <cell r="AK745">
            <v>193259</v>
          </cell>
          <cell r="AL745">
            <v>12601</v>
          </cell>
          <cell r="AM745">
            <v>0</v>
          </cell>
          <cell r="AN745">
            <v>0</v>
          </cell>
          <cell r="AO745">
            <v>0</v>
          </cell>
          <cell r="AP745">
            <v>0</v>
          </cell>
          <cell r="AQ745">
            <v>7055</v>
          </cell>
          <cell r="AR745">
            <v>96324</v>
          </cell>
          <cell r="AS745">
            <v>119128</v>
          </cell>
          <cell r="AT745">
            <v>70411</v>
          </cell>
        </row>
        <row r="746">
          <cell r="F746" t="str">
            <v/>
          </cell>
          <cell r="G746" t="str">
            <v>02</v>
          </cell>
          <cell r="I746" t="str">
            <v>　　　４人～　　９人</v>
          </cell>
          <cell r="J746">
            <v>1</v>
          </cell>
          <cell r="K746">
            <v>6</v>
          </cell>
          <cell r="L746">
            <v>2</v>
          </cell>
          <cell r="M746">
            <v>4</v>
          </cell>
          <cell r="N746">
            <v>6</v>
          </cell>
          <cell r="O746">
            <v>2</v>
          </cell>
          <cell r="P746">
            <v>3</v>
          </cell>
          <cell r="Q746">
            <v>0</v>
          </cell>
          <cell r="R746">
            <v>1</v>
          </cell>
          <cell r="S746">
            <v>0</v>
          </cell>
          <cell r="T746">
            <v>0</v>
          </cell>
          <cell r="U746">
            <v>0</v>
          </cell>
          <cell r="V746">
            <v>0</v>
          </cell>
          <cell r="W746">
            <v>0</v>
          </cell>
          <cell r="X746">
            <v>0</v>
          </cell>
          <cell r="Y746">
            <v>0</v>
          </cell>
          <cell r="Z746">
            <v>0</v>
          </cell>
          <cell r="AA746">
            <v>1400</v>
          </cell>
          <cell r="AB746">
            <v>1200</v>
          </cell>
          <cell r="AC746">
            <v>0</v>
          </cell>
          <cell r="AD746">
            <v>0</v>
          </cell>
          <cell r="AE746">
            <v>0</v>
          </cell>
          <cell r="AF746">
            <v>0</v>
          </cell>
          <cell r="AG746">
            <v>0</v>
          </cell>
          <cell r="AH746">
            <v>0</v>
          </cell>
          <cell r="AI746">
            <v>0</v>
          </cell>
          <cell r="AJ746">
            <v>4483</v>
          </cell>
          <cell r="AK746">
            <v>1480</v>
          </cell>
          <cell r="AL746">
            <v>3003</v>
          </cell>
          <cell r="AM746">
            <v>0</v>
          </cell>
          <cell r="AN746">
            <v>0</v>
          </cell>
          <cell r="AO746">
            <v>0</v>
          </cell>
          <cell r="AP746">
            <v>0</v>
          </cell>
          <cell r="AQ746">
            <v>243</v>
          </cell>
          <cell r="AR746">
            <v>3040</v>
          </cell>
          <cell r="AS746">
            <v>0</v>
          </cell>
          <cell r="AT746">
            <v>0</v>
          </cell>
        </row>
        <row r="747">
          <cell r="F747" t="str">
            <v/>
          </cell>
          <cell r="G747" t="str">
            <v>03</v>
          </cell>
          <cell r="I747" t="str">
            <v>　　１０人～　１９人</v>
          </cell>
          <cell r="J747">
            <v>1</v>
          </cell>
          <cell r="K747">
            <v>13</v>
          </cell>
          <cell r="L747">
            <v>10</v>
          </cell>
          <cell r="M747">
            <v>3</v>
          </cell>
          <cell r="N747">
            <v>13</v>
          </cell>
          <cell r="O747">
            <v>10</v>
          </cell>
          <cell r="P747">
            <v>3</v>
          </cell>
          <cell r="Q747">
            <v>0</v>
          </cell>
          <cell r="R747">
            <v>0</v>
          </cell>
          <cell r="S747">
            <v>0</v>
          </cell>
          <cell r="T747">
            <v>0</v>
          </cell>
          <cell r="U747">
            <v>0</v>
          </cell>
          <cell r="V747">
            <v>0</v>
          </cell>
          <cell r="W747">
            <v>0</v>
          </cell>
          <cell r="X747">
            <v>0</v>
          </cell>
          <cell r="Y747">
            <v>0</v>
          </cell>
          <cell r="Z747">
            <v>0</v>
          </cell>
          <cell r="AA747">
            <v>4454</v>
          </cell>
          <cell r="AB747">
            <v>8605</v>
          </cell>
          <cell r="AC747">
            <v>0</v>
          </cell>
          <cell r="AD747">
            <v>0</v>
          </cell>
          <cell r="AE747">
            <v>0</v>
          </cell>
          <cell r="AF747">
            <v>0</v>
          </cell>
          <cell r="AG747">
            <v>0</v>
          </cell>
          <cell r="AH747">
            <v>0</v>
          </cell>
          <cell r="AI747">
            <v>0</v>
          </cell>
          <cell r="AJ747">
            <v>13839</v>
          </cell>
          <cell r="AK747">
            <v>6780</v>
          </cell>
          <cell r="AL747">
            <v>7059</v>
          </cell>
          <cell r="AM747">
            <v>0</v>
          </cell>
          <cell r="AN747">
            <v>0</v>
          </cell>
          <cell r="AO747">
            <v>0</v>
          </cell>
          <cell r="AP747">
            <v>0</v>
          </cell>
          <cell r="AQ747">
            <v>388</v>
          </cell>
          <cell r="AR747">
            <v>4846</v>
          </cell>
          <cell r="AS747">
            <v>0</v>
          </cell>
          <cell r="AT747">
            <v>0</v>
          </cell>
        </row>
        <row r="748">
          <cell r="F748" t="str">
            <v/>
          </cell>
          <cell r="G748" t="str">
            <v>04</v>
          </cell>
          <cell r="I748" t="str">
            <v>　　２０人～　２９人</v>
          </cell>
          <cell r="J748">
            <v>1</v>
          </cell>
          <cell r="K748">
            <v>27</v>
          </cell>
          <cell r="L748">
            <v>21</v>
          </cell>
          <cell r="M748">
            <v>6</v>
          </cell>
          <cell r="N748">
            <v>27</v>
          </cell>
          <cell r="O748">
            <v>9</v>
          </cell>
          <cell r="P748">
            <v>1</v>
          </cell>
          <cell r="Q748">
            <v>0</v>
          </cell>
          <cell r="R748">
            <v>1</v>
          </cell>
          <cell r="S748">
            <v>12</v>
          </cell>
          <cell r="T748">
            <v>4</v>
          </cell>
          <cell r="U748">
            <v>0</v>
          </cell>
          <cell r="V748">
            <v>0</v>
          </cell>
          <cell r="W748">
            <v>0</v>
          </cell>
          <cell r="X748">
            <v>0</v>
          </cell>
          <cell r="Y748">
            <v>0</v>
          </cell>
          <cell r="Z748">
            <v>0</v>
          </cell>
          <cell r="AA748">
            <v>13581</v>
          </cell>
          <cell r="AB748">
            <v>51341</v>
          </cell>
          <cell r="AC748">
            <v>0</v>
          </cell>
          <cell r="AD748">
            <v>0</v>
          </cell>
          <cell r="AE748">
            <v>0</v>
          </cell>
          <cell r="AF748">
            <v>0</v>
          </cell>
          <cell r="AG748">
            <v>0</v>
          </cell>
          <cell r="AH748">
            <v>0</v>
          </cell>
          <cell r="AI748">
            <v>11157</v>
          </cell>
          <cell r="AJ748">
            <v>68400</v>
          </cell>
          <cell r="AK748">
            <v>68400</v>
          </cell>
          <cell r="AL748">
            <v>0</v>
          </cell>
          <cell r="AM748">
            <v>0</v>
          </cell>
          <cell r="AN748">
            <v>0</v>
          </cell>
          <cell r="AO748">
            <v>0</v>
          </cell>
          <cell r="AP748">
            <v>0</v>
          </cell>
          <cell r="AQ748">
            <v>1264</v>
          </cell>
          <cell r="AR748">
            <v>15795</v>
          </cell>
          <cell r="AS748">
            <v>0</v>
          </cell>
          <cell r="AT748">
            <v>0</v>
          </cell>
        </row>
        <row r="749">
          <cell r="F749" t="str">
            <v/>
          </cell>
          <cell r="G749" t="str">
            <v>05</v>
          </cell>
          <cell r="I749" t="str">
            <v>　　３０人～　４９人</v>
          </cell>
          <cell r="J749">
            <v>1</v>
          </cell>
          <cell r="K749">
            <v>45</v>
          </cell>
          <cell r="L749">
            <v>33</v>
          </cell>
          <cell r="M749">
            <v>12</v>
          </cell>
          <cell r="N749">
            <v>45</v>
          </cell>
          <cell r="O749">
            <v>30</v>
          </cell>
          <cell r="P749">
            <v>5</v>
          </cell>
          <cell r="Q749">
            <v>1</v>
          </cell>
          <cell r="R749">
            <v>4</v>
          </cell>
          <cell r="S749">
            <v>2</v>
          </cell>
          <cell r="T749">
            <v>3</v>
          </cell>
          <cell r="U749">
            <v>0</v>
          </cell>
          <cell r="V749">
            <v>0</v>
          </cell>
          <cell r="W749">
            <v>0</v>
          </cell>
          <cell r="X749">
            <v>0</v>
          </cell>
          <cell r="Y749">
            <v>0</v>
          </cell>
          <cell r="Z749">
            <v>0</v>
          </cell>
          <cell r="AA749">
            <v>20326</v>
          </cell>
          <cell r="AB749">
            <v>41335</v>
          </cell>
          <cell r="AC749">
            <v>37616</v>
          </cell>
          <cell r="AD749">
            <v>16</v>
          </cell>
          <cell r="AE749">
            <v>1771</v>
          </cell>
          <cell r="AF749">
            <v>1932</v>
          </cell>
          <cell r="AG749">
            <v>0</v>
          </cell>
          <cell r="AH749">
            <v>0</v>
          </cell>
          <cell r="AI749">
            <v>1164</v>
          </cell>
          <cell r="AJ749">
            <v>119138</v>
          </cell>
          <cell r="AK749">
            <v>116599</v>
          </cell>
          <cell r="AL749">
            <v>2539</v>
          </cell>
          <cell r="AM749">
            <v>0</v>
          </cell>
          <cell r="AN749">
            <v>0</v>
          </cell>
          <cell r="AO749">
            <v>0</v>
          </cell>
          <cell r="AP749">
            <v>0</v>
          </cell>
          <cell r="AQ749">
            <v>5160</v>
          </cell>
          <cell r="AR749">
            <v>72643</v>
          </cell>
          <cell r="AS749">
            <v>119128</v>
          </cell>
          <cell r="AT749">
            <v>70411</v>
          </cell>
        </row>
        <row r="750">
          <cell r="F750" t="str">
            <v>2931</v>
          </cell>
          <cell r="G750" t="str">
            <v/>
          </cell>
          <cell r="H750" t="str">
            <v>ちゅう房機器製造業</v>
          </cell>
          <cell r="J750">
            <v>3</v>
          </cell>
          <cell r="K750">
            <v>78</v>
          </cell>
          <cell r="L750">
            <v>56</v>
          </cell>
          <cell r="M750">
            <v>22</v>
          </cell>
          <cell r="N750">
            <v>78</v>
          </cell>
          <cell r="O750">
            <v>41</v>
          </cell>
          <cell r="P750">
            <v>9</v>
          </cell>
          <cell r="Q750">
            <v>1</v>
          </cell>
          <cell r="R750">
            <v>6</v>
          </cell>
          <cell r="S750">
            <v>14</v>
          </cell>
          <cell r="T750">
            <v>7</v>
          </cell>
          <cell r="U750">
            <v>0</v>
          </cell>
          <cell r="V750">
            <v>0</v>
          </cell>
          <cell r="W750">
            <v>0</v>
          </cell>
          <cell r="X750">
            <v>0</v>
          </cell>
          <cell r="Y750">
            <v>0</v>
          </cell>
          <cell r="Z750">
            <v>0</v>
          </cell>
          <cell r="AA750">
            <v>35307</v>
          </cell>
          <cell r="AB750">
            <v>93876</v>
          </cell>
          <cell r="AC750">
            <v>37616</v>
          </cell>
          <cell r="AD750">
            <v>16</v>
          </cell>
          <cell r="AE750">
            <v>1771</v>
          </cell>
          <cell r="AF750">
            <v>1932</v>
          </cell>
          <cell r="AG750">
            <v>0</v>
          </cell>
          <cell r="AH750">
            <v>0</v>
          </cell>
          <cell r="AI750">
            <v>12321</v>
          </cell>
          <cell r="AJ750">
            <v>192021</v>
          </cell>
          <cell r="AK750">
            <v>186479</v>
          </cell>
          <cell r="AL750">
            <v>5542</v>
          </cell>
          <cell r="AM750">
            <v>0</v>
          </cell>
          <cell r="AN750">
            <v>0</v>
          </cell>
          <cell r="AO750">
            <v>0</v>
          </cell>
          <cell r="AP750">
            <v>0</v>
          </cell>
          <cell r="AQ750">
            <v>6667</v>
          </cell>
          <cell r="AR750">
            <v>91478</v>
          </cell>
          <cell r="AS750">
            <v>119128</v>
          </cell>
          <cell r="AT750">
            <v>70411</v>
          </cell>
        </row>
        <row r="751">
          <cell r="F751" t="str">
            <v/>
          </cell>
          <cell r="G751" t="str">
            <v>02</v>
          </cell>
          <cell r="I751" t="str">
            <v>　　　４人～　　９人</v>
          </cell>
          <cell r="J751">
            <v>1</v>
          </cell>
          <cell r="K751">
            <v>6</v>
          </cell>
          <cell r="L751">
            <v>2</v>
          </cell>
          <cell r="M751">
            <v>4</v>
          </cell>
          <cell r="N751">
            <v>6</v>
          </cell>
          <cell r="O751">
            <v>2</v>
          </cell>
          <cell r="P751">
            <v>3</v>
          </cell>
          <cell r="Q751">
            <v>0</v>
          </cell>
          <cell r="R751">
            <v>1</v>
          </cell>
          <cell r="S751">
            <v>0</v>
          </cell>
          <cell r="T751">
            <v>0</v>
          </cell>
          <cell r="U751">
            <v>0</v>
          </cell>
          <cell r="V751">
            <v>0</v>
          </cell>
          <cell r="W751">
            <v>0</v>
          </cell>
          <cell r="X751">
            <v>0</v>
          </cell>
          <cell r="Y751">
            <v>0</v>
          </cell>
          <cell r="Z751">
            <v>0</v>
          </cell>
          <cell r="AA751">
            <v>1400</v>
          </cell>
          <cell r="AB751">
            <v>1200</v>
          </cell>
          <cell r="AC751">
            <v>0</v>
          </cell>
          <cell r="AD751">
            <v>0</v>
          </cell>
          <cell r="AE751">
            <v>0</v>
          </cell>
          <cell r="AF751">
            <v>0</v>
          </cell>
          <cell r="AG751">
            <v>0</v>
          </cell>
          <cell r="AH751">
            <v>0</v>
          </cell>
          <cell r="AI751">
            <v>0</v>
          </cell>
          <cell r="AJ751">
            <v>4483</v>
          </cell>
          <cell r="AK751">
            <v>1480</v>
          </cell>
          <cell r="AL751">
            <v>3003</v>
          </cell>
          <cell r="AM751">
            <v>0</v>
          </cell>
          <cell r="AN751">
            <v>0</v>
          </cell>
          <cell r="AO751">
            <v>0</v>
          </cell>
          <cell r="AP751">
            <v>0</v>
          </cell>
          <cell r="AQ751">
            <v>243</v>
          </cell>
          <cell r="AR751">
            <v>3040</v>
          </cell>
          <cell r="AS751">
            <v>0</v>
          </cell>
          <cell r="AT751">
            <v>0</v>
          </cell>
        </row>
        <row r="752">
          <cell r="F752" t="str">
            <v/>
          </cell>
          <cell r="G752" t="str">
            <v>04</v>
          </cell>
          <cell r="I752" t="str">
            <v>　　２０人～　２９人</v>
          </cell>
          <cell r="J752">
            <v>1</v>
          </cell>
          <cell r="K752">
            <v>27</v>
          </cell>
          <cell r="L752">
            <v>21</v>
          </cell>
          <cell r="M752">
            <v>6</v>
          </cell>
          <cell r="N752">
            <v>27</v>
          </cell>
          <cell r="O752">
            <v>9</v>
          </cell>
          <cell r="P752">
            <v>1</v>
          </cell>
          <cell r="Q752">
            <v>0</v>
          </cell>
          <cell r="R752">
            <v>1</v>
          </cell>
          <cell r="S752">
            <v>12</v>
          </cell>
          <cell r="T752">
            <v>4</v>
          </cell>
          <cell r="U752">
            <v>0</v>
          </cell>
          <cell r="V752">
            <v>0</v>
          </cell>
          <cell r="W752">
            <v>0</v>
          </cell>
          <cell r="X752">
            <v>0</v>
          </cell>
          <cell r="Y752">
            <v>0</v>
          </cell>
          <cell r="Z752">
            <v>0</v>
          </cell>
          <cell r="AA752">
            <v>13581</v>
          </cell>
          <cell r="AB752">
            <v>51341</v>
          </cell>
          <cell r="AC752">
            <v>0</v>
          </cell>
          <cell r="AD752">
            <v>0</v>
          </cell>
          <cell r="AE752">
            <v>0</v>
          </cell>
          <cell r="AF752">
            <v>0</v>
          </cell>
          <cell r="AG752">
            <v>0</v>
          </cell>
          <cell r="AH752">
            <v>0</v>
          </cell>
          <cell r="AI752">
            <v>11157</v>
          </cell>
          <cell r="AJ752">
            <v>68400</v>
          </cell>
          <cell r="AK752">
            <v>68400</v>
          </cell>
          <cell r="AL752">
            <v>0</v>
          </cell>
          <cell r="AM752">
            <v>0</v>
          </cell>
          <cell r="AN752">
            <v>0</v>
          </cell>
          <cell r="AO752">
            <v>0</v>
          </cell>
          <cell r="AP752">
            <v>0</v>
          </cell>
          <cell r="AQ752">
            <v>1264</v>
          </cell>
          <cell r="AR752">
            <v>15795</v>
          </cell>
          <cell r="AS752">
            <v>0</v>
          </cell>
          <cell r="AT752">
            <v>0</v>
          </cell>
        </row>
        <row r="753">
          <cell r="F753" t="str">
            <v/>
          </cell>
          <cell r="G753" t="str">
            <v>05</v>
          </cell>
          <cell r="I753" t="str">
            <v>　　３０人～　４９人</v>
          </cell>
          <cell r="J753">
            <v>1</v>
          </cell>
          <cell r="K753">
            <v>45</v>
          </cell>
          <cell r="L753">
            <v>33</v>
          </cell>
          <cell r="M753">
            <v>12</v>
          </cell>
          <cell r="N753">
            <v>45</v>
          </cell>
          <cell r="O753">
            <v>30</v>
          </cell>
          <cell r="P753">
            <v>5</v>
          </cell>
          <cell r="Q753">
            <v>1</v>
          </cell>
          <cell r="R753">
            <v>4</v>
          </cell>
          <cell r="S753">
            <v>2</v>
          </cell>
          <cell r="T753">
            <v>3</v>
          </cell>
          <cell r="U753">
            <v>0</v>
          </cell>
          <cell r="V753">
            <v>0</v>
          </cell>
          <cell r="W753">
            <v>0</v>
          </cell>
          <cell r="X753">
            <v>0</v>
          </cell>
          <cell r="Y753">
            <v>0</v>
          </cell>
          <cell r="Z753">
            <v>0</v>
          </cell>
          <cell r="AA753">
            <v>20326</v>
          </cell>
          <cell r="AB753">
            <v>41335</v>
          </cell>
          <cell r="AC753">
            <v>37616</v>
          </cell>
          <cell r="AD753">
            <v>16</v>
          </cell>
          <cell r="AE753">
            <v>1771</v>
          </cell>
          <cell r="AF753">
            <v>1932</v>
          </cell>
          <cell r="AG753">
            <v>0</v>
          </cell>
          <cell r="AH753">
            <v>0</v>
          </cell>
          <cell r="AI753">
            <v>1164</v>
          </cell>
          <cell r="AJ753">
            <v>119138</v>
          </cell>
          <cell r="AK753">
            <v>116599</v>
          </cell>
          <cell r="AL753">
            <v>2539</v>
          </cell>
          <cell r="AM753">
            <v>0</v>
          </cell>
          <cell r="AN753">
            <v>0</v>
          </cell>
          <cell r="AO753">
            <v>0</v>
          </cell>
          <cell r="AP753">
            <v>0</v>
          </cell>
          <cell r="AQ753">
            <v>5160</v>
          </cell>
          <cell r="AR753">
            <v>72643</v>
          </cell>
          <cell r="AS753">
            <v>119128</v>
          </cell>
          <cell r="AT753">
            <v>70411</v>
          </cell>
        </row>
        <row r="754">
          <cell r="F754" t="str">
            <v>2939</v>
          </cell>
          <cell r="G754" t="str">
            <v/>
          </cell>
          <cell r="H754" t="str">
            <v>その他の民生用電気機械器具製造業</v>
          </cell>
          <cell r="J754">
            <v>1</v>
          </cell>
          <cell r="K754">
            <v>13</v>
          </cell>
          <cell r="L754">
            <v>10</v>
          </cell>
          <cell r="M754">
            <v>3</v>
          </cell>
          <cell r="N754">
            <v>13</v>
          </cell>
          <cell r="O754">
            <v>10</v>
          </cell>
          <cell r="P754">
            <v>3</v>
          </cell>
          <cell r="Q754">
            <v>0</v>
          </cell>
          <cell r="R754">
            <v>0</v>
          </cell>
          <cell r="S754">
            <v>0</v>
          </cell>
          <cell r="T754">
            <v>0</v>
          </cell>
          <cell r="U754">
            <v>0</v>
          </cell>
          <cell r="V754">
            <v>0</v>
          </cell>
          <cell r="W754">
            <v>0</v>
          </cell>
          <cell r="X754">
            <v>0</v>
          </cell>
          <cell r="Y754">
            <v>0</v>
          </cell>
          <cell r="Z754">
            <v>0</v>
          </cell>
          <cell r="AA754">
            <v>4454</v>
          </cell>
          <cell r="AB754">
            <v>8605</v>
          </cell>
          <cell r="AC754">
            <v>0</v>
          </cell>
          <cell r="AD754">
            <v>0</v>
          </cell>
          <cell r="AE754">
            <v>0</v>
          </cell>
          <cell r="AF754">
            <v>0</v>
          </cell>
          <cell r="AG754">
            <v>0</v>
          </cell>
          <cell r="AH754">
            <v>0</v>
          </cell>
          <cell r="AI754">
            <v>0</v>
          </cell>
          <cell r="AJ754">
            <v>13839</v>
          </cell>
          <cell r="AK754">
            <v>6780</v>
          </cell>
          <cell r="AL754">
            <v>7059</v>
          </cell>
          <cell r="AM754">
            <v>0</v>
          </cell>
          <cell r="AN754">
            <v>0</v>
          </cell>
          <cell r="AO754">
            <v>0</v>
          </cell>
          <cell r="AP754">
            <v>0</v>
          </cell>
          <cell r="AQ754">
            <v>388</v>
          </cell>
          <cell r="AR754">
            <v>4846</v>
          </cell>
          <cell r="AS754">
            <v>0</v>
          </cell>
          <cell r="AT754">
            <v>0</v>
          </cell>
        </row>
        <row r="755">
          <cell r="F755" t="str">
            <v/>
          </cell>
          <cell r="G755" t="str">
            <v>03</v>
          </cell>
          <cell r="I755" t="str">
            <v>　　１０人～　１９人</v>
          </cell>
          <cell r="J755">
            <v>1</v>
          </cell>
          <cell r="K755">
            <v>13</v>
          </cell>
          <cell r="L755">
            <v>10</v>
          </cell>
          <cell r="M755">
            <v>3</v>
          </cell>
          <cell r="N755">
            <v>13</v>
          </cell>
          <cell r="O755">
            <v>10</v>
          </cell>
          <cell r="P755">
            <v>3</v>
          </cell>
          <cell r="Q755">
            <v>0</v>
          </cell>
          <cell r="R755">
            <v>0</v>
          </cell>
          <cell r="S755">
            <v>0</v>
          </cell>
          <cell r="T755">
            <v>0</v>
          </cell>
          <cell r="U755">
            <v>0</v>
          </cell>
          <cell r="V755">
            <v>0</v>
          </cell>
          <cell r="W755">
            <v>0</v>
          </cell>
          <cell r="X755">
            <v>0</v>
          </cell>
          <cell r="Y755">
            <v>0</v>
          </cell>
          <cell r="Z755">
            <v>0</v>
          </cell>
          <cell r="AA755">
            <v>4454</v>
          </cell>
          <cell r="AB755">
            <v>8605</v>
          </cell>
          <cell r="AC755">
            <v>0</v>
          </cell>
          <cell r="AD755">
            <v>0</v>
          </cell>
          <cell r="AE755">
            <v>0</v>
          </cell>
          <cell r="AF755">
            <v>0</v>
          </cell>
          <cell r="AG755">
            <v>0</v>
          </cell>
          <cell r="AH755">
            <v>0</v>
          </cell>
          <cell r="AI755">
            <v>0</v>
          </cell>
          <cell r="AJ755">
            <v>13839</v>
          </cell>
          <cell r="AK755">
            <v>6780</v>
          </cell>
          <cell r="AL755">
            <v>7059</v>
          </cell>
          <cell r="AM755">
            <v>0</v>
          </cell>
          <cell r="AN755">
            <v>0</v>
          </cell>
          <cell r="AO755">
            <v>0</v>
          </cell>
          <cell r="AP755">
            <v>0</v>
          </cell>
          <cell r="AQ755">
            <v>388</v>
          </cell>
          <cell r="AR755">
            <v>4846</v>
          </cell>
          <cell r="AS755">
            <v>0</v>
          </cell>
          <cell r="AT755">
            <v>0</v>
          </cell>
        </row>
        <row r="756">
          <cell r="F756" t="str">
            <v>294</v>
          </cell>
          <cell r="G756" t="str">
            <v/>
          </cell>
          <cell r="H756" t="str">
            <v>電球・電気照明器具製造業</v>
          </cell>
          <cell r="J756">
            <v>3</v>
          </cell>
          <cell r="K756">
            <v>36</v>
          </cell>
          <cell r="L756">
            <v>16</v>
          </cell>
          <cell r="M756">
            <v>20</v>
          </cell>
          <cell r="N756">
            <v>36</v>
          </cell>
          <cell r="O756">
            <v>14</v>
          </cell>
          <cell r="P756">
            <v>9</v>
          </cell>
          <cell r="Q756">
            <v>2</v>
          </cell>
          <cell r="R756">
            <v>11</v>
          </cell>
          <cell r="S756">
            <v>0</v>
          </cell>
          <cell r="T756">
            <v>0</v>
          </cell>
          <cell r="U756">
            <v>0</v>
          </cell>
          <cell r="V756">
            <v>0</v>
          </cell>
          <cell r="W756">
            <v>0</v>
          </cell>
          <cell r="X756">
            <v>0</v>
          </cell>
          <cell r="Y756">
            <v>0</v>
          </cell>
          <cell r="Z756">
            <v>0</v>
          </cell>
          <cell r="AA756">
            <v>8948</v>
          </cell>
          <cell r="AB756">
            <v>16052</v>
          </cell>
          <cell r="AC756">
            <v>0</v>
          </cell>
          <cell r="AD756">
            <v>0</v>
          </cell>
          <cell r="AE756">
            <v>0</v>
          </cell>
          <cell r="AF756">
            <v>0</v>
          </cell>
          <cell r="AG756">
            <v>0</v>
          </cell>
          <cell r="AH756">
            <v>0</v>
          </cell>
          <cell r="AI756">
            <v>0</v>
          </cell>
          <cell r="AJ756">
            <v>28779</v>
          </cell>
          <cell r="AK756">
            <v>28766</v>
          </cell>
          <cell r="AL756">
            <v>13</v>
          </cell>
          <cell r="AM756">
            <v>0</v>
          </cell>
          <cell r="AN756">
            <v>0</v>
          </cell>
          <cell r="AO756">
            <v>0</v>
          </cell>
          <cell r="AP756">
            <v>0</v>
          </cell>
          <cell r="AQ756">
            <v>943</v>
          </cell>
          <cell r="AR756">
            <v>11784</v>
          </cell>
          <cell r="AS756">
            <v>0</v>
          </cell>
          <cell r="AT756">
            <v>0</v>
          </cell>
        </row>
        <row r="757">
          <cell r="F757" t="str">
            <v/>
          </cell>
          <cell r="G757" t="str">
            <v>03</v>
          </cell>
          <cell r="I757" t="str">
            <v>　　１０人～　１９人</v>
          </cell>
          <cell r="J757">
            <v>3</v>
          </cell>
          <cell r="K757">
            <v>36</v>
          </cell>
          <cell r="L757">
            <v>16</v>
          </cell>
          <cell r="M757">
            <v>20</v>
          </cell>
          <cell r="N757">
            <v>36</v>
          </cell>
          <cell r="O757">
            <v>14</v>
          </cell>
          <cell r="P757">
            <v>9</v>
          </cell>
          <cell r="Q757">
            <v>2</v>
          </cell>
          <cell r="R757">
            <v>11</v>
          </cell>
          <cell r="S757">
            <v>0</v>
          </cell>
          <cell r="T757">
            <v>0</v>
          </cell>
          <cell r="U757">
            <v>0</v>
          </cell>
          <cell r="V757">
            <v>0</v>
          </cell>
          <cell r="W757">
            <v>0</v>
          </cell>
          <cell r="X757">
            <v>0</v>
          </cell>
          <cell r="Y757">
            <v>0</v>
          </cell>
          <cell r="Z757">
            <v>0</v>
          </cell>
          <cell r="AA757">
            <v>8948</v>
          </cell>
          <cell r="AB757">
            <v>16052</v>
          </cell>
          <cell r="AC757">
            <v>0</v>
          </cell>
          <cell r="AD757">
            <v>0</v>
          </cell>
          <cell r="AE757">
            <v>0</v>
          </cell>
          <cell r="AF757">
            <v>0</v>
          </cell>
          <cell r="AG757">
            <v>0</v>
          </cell>
          <cell r="AH757">
            <v>0</v>
          </cell>
          <cell r="AI757">
            <v>0</v>
          </cell>
          <cell r="AJ757">
            <v>28779</v>
          </cell>
          <cell r="AK757">
            <v>28766</v>
          </cell>
          <cell r="AL757">
            <v>13</v>
          </cell>
          <cell r="AM757">
            <v>0</v>
          </cell>
          <cell r="AN757">
            <v>0</v>
          </cell>
          <cell r="AO757">
            <v>0</v>
          </cell>
          <cell r="AP757">
            <v>0</v>
          </cell>
          <cell r="AQ757">
            <v>943</v>
          </cell>
          <cell r="AR757">
            <v>11784</v>
          </cell>
          <cell r="AS757">
            <v>0</v>
          </cell>
          <cell r="AT757">
            <v>0</v>
          </cell>
        </row>
        <row r="758">
          <cell r="F758" t="str">
            <v>2942</v>
          </cell>
          <cell r="G758" t="str">
            <v/>
          </cell>
          <cell r="H758" t="str">
            <v>電気照明器具製造業</v>
          </cell>
          <cell r="J758">
            <v>3</v>
          </cell>
          <cell r="K758">
            <v>36</v>
          </cell>
          <cell r="L758">
            <v>16</v>
          </cell>
          <cell r="M758">
            <v>20</v>
          </cell>
          <cell r="N758">
            <v>36</v>
          </cell>
          <cell r="O758">
            <v>14</v>
          </cell>
          <cell r="P758">
            <v>9</v>
          </cell>
          <cell r="Q758">
            <v>2</v>
          </cell>
          <cell r="R758">
            <v>11</v>
          </cell>
          <cell r="S758">
            <v>0</v>
          </cell>
          <cell r="T758">
            <v>0</v>
          </cell>
          <cell r="U758">
            <v>0</v>
          </cell>
          <cell r="V758">
            <v>0</v>
          </cell>
          <cell r="W758">
            <v>0</v>
          </cell>
          <cell r="X758">
            <v>0</v>
          </cell>
          <cell r="Y758">
            <v>0</v>
          </cell>
          <cell r="Z758">
            <v>0</v>
          </cell>
          <cell r="AA758">
            <v>8948</v>
          </cell>
          <cell r="AB758">
            <v>16052</v>
          </cell>
          <cell r="AC758">
            <v>0</v>
          </cell>
          <cell r="AD758">
            <v>0</v>
          </cell>
          <cell r="AE758">
            <v>0</v>
          </cell>
          <cell r="AF758">
            <v>0</v>
          </cell>
          <cell r="AG758">
            <v>0</v>
          </cell>
          <cell r="AH758">
            <v>0</v>
          </cell>
          <cell r="AI758">
            <v>0</v>
          </cell>
          <cell r="AJ758">
            <v>28779</v>
          </cell>
          <cell r="AK758">
            <v>28766</v>
          </cell>
          <cell r="AL758">
            <v>13</v>
          </cell>
          <cell r="AM758">
            <v>0</v>
          </cell>
          <cell r="AN758">
            <v>0</v>
          </cell>
          <cell r="AO758">
            <v>0</v>
          </cell>
          <cell r="AP758">
            <v>0</v>
          </cell>
          <cell r="AQ758">
            <v>943</v>
          </cell>
          <cell r="AR758">
            <v>11784</v>
          </cell>
          <cell r="AS758">
            <v>0</v>
          </cell>
          <cell r="AT758">
            <v>0</v>
          </cell>
        </row>
        <row r="759">
          <cell r="F759" t="str">
            <v/>
          </cell>
          <cell r="G759" t="str">
            <v>03</v>
          </cell>
          <cell r="I759" t="str">
            <v>　　１０人～　１９人</v>
          </cell>
          <cell r="J759">
            <v>3</v>
          </cell>
          <cell r="K759">
            <v>36</v>
          </cell>
          <cell r="L759">
            <v>16</v>
          </cell>
          <cell r="M759">
            <v>20</v>
          </cell>
          <cell r="N759">
            <v>36</v>
          </cell>
          <cell r="O759">
            <v>14</v>
          </cell>
          <cell r="P759">
            <v>9</v>
          </cell>
          <cell r="Q759">
            <v>2</v>
          </cell>
          <cell r="R759">
            <v>11</v>
          </cell>
          <cell r="S759">
            <v>0</v>
          </cell>
          <cell r="T759">
            <v>0</v>
          </cell>
          <cell r="U759">
            <v>0</v>
          </cell>
          <cell r="V759">
            <v>0</v>
          </cell>
          <cell r="W759">
            <v>0</v>
          </cell>
          <cell r="X759">
            <v>0</v>
          </cell>
          <cell r="Y759">
            <v>0</v>
          </cell>
          <cell r="Z759">
            <v>0</v>
          </cell>
          <cell r="AA759">
            <v>8948</v>
          </cell>
          <cell r="AB759">
            <v>16052</v>
          </cell>
          <cell r="AC759">
            <v>0</v>
          </cell>
          <cell r="AD759">
            <v>0</v>
          </cell>
          <cell r="AE759">
            <v>0</v>
          </cell>
          <cell r="AF759">
            <v>0</v>
          </cell>
          <cell r="AG759">
            <v>0</v>
          </cell>
          <cell r="AH759">
            <v>0</v>
          </cell>
          <cell r="AI759">
            <v>0</v>
          </cell>
          <cell r="AJ759">
            <v>28779</v>
          </cell>
          <cell r="AK759">
            <v>28766</v>
          </cell>
          <cell r="AL759">
            <v>13</v>
          </cell>
          <cell r="AM759">
            <v>0</v>
          </cell>
          <cell r="AN759">
            <v>0</v>
          </cell>
          <cell r="AO759">
            <v>0</v>
          </cell>
          <cell r="AP759">
            <v>0</v>
          </cell>
          <cell r="AQ759">
            <v>943</v>
          </cell>
          <cell r="AR759">
            <v>11784</v>
          </cell>
          <cell r="AS759">
            <v>0</v>
          </cell>
          <cell r="AT759">
            <v>0</v>
          </cell>
        </row>
        <row r="760">
          <cell r="F760" t="str">
            <v>296</v>
          </cell>
          <cell r="G760" t="str">
            <v/>
          </cell>
          <cell r="H760" t="str">
            <v>電子応用装置製造業</v>
          </cell>
          <cell r="J760">
            <v>3</v>
          </cell>
          <cell r="K760">
            <v>59</v>
          </cell>
          <cell r="L760">
            <v>39</v>
          </cell>
          <cell r="M760">
            <v>20</v>
          </cell>
          <cell r="N760">
            <v>59</v>
          </cell>
          <cell r="O760">
            <v>39</v>
          </cell>
          <cell r="P760">
            <v>4</v>
          </cell>
          <cell r="Q760">
            <v>0</v>
          </cell>
          <cell r="R760">
            <v>15</v>
          </cell>
          <cell r="S760">
            <v>0</v>
          </cell>
          <cell r="T760">
            <v>1</v>
          </cell>
          <cell r="U760">
            <v>0</v>
          </cell>
          <cell r="V760">
            <v>0</v>
          </cell>
          <cell r="W760">
            <v>0</v>
          </cell>
          <cell r="X760">
            <v>0</v>
          </cell>
          <cell r="Y760">
            <v>0</v>
          </cell>
          <cell r="Z760">
            <v>0</v>
          </cell>
          <cell r="AA760">
            <v>22169</v>
          </cell>
          <cell r="AB760">
            <v>33176</v>
          </cell>
          <cell r="AC760">
            <v>18011</v>
          </cell>
          <cell r="AD760">
            <v>0</v>
          </cell>
          <cell r="AE760">
            <v>256</v>
          </cell>
          <cell r="AF760">
            <v>2757</v>
          </cell>
          <cell r="AG760">
            <v>0</v>
          </cell>
          <cell r="AH760">
            <v>0</v>
          </cell>
          <cell r="AI760">
            <v>0</v>
          </cell>
          <cell r="AJ760">
            <v>71571</v>
          </cell>
          <cell r="AK760">
            <v>70565</v>
          </cell>
          <cell r="AL760">
            <v>282</v>
          </cell>
          <cell r="AM760">
            <v>0</v>
          </cell>
          <cell r="AN760">
            <v>0</v>
          </cell>
          <cell r="AO760">
            <v>724</v>
          </cell>
          <cell r="AP760">
            <v>0</v>
          </cell>
          <cell r="AQ760">
            <v>2844</v>
          </cell>
          <cell r="AR760">
            <v>35551</v>
          </cell>
          <cell r="AS760">
            <v>38975</v>
          </cell>
          <cell r="AT760">
            <v>15593</v>
          </cell>
        </row>
        <row r="761">
          <cell r="F761" t="str">
            <v/>
          </cell>
          <cell r="G761" t="str">
            <v>02</v>
          </cell>
          <cell r="I761" t="str">
            <v>　　　４人～　　９人</v>
          </cell>
          <cell r="J761">
            <v>1</v>
          </cell>
          <cell r="K761">
            <v>9</v>
          </cell>
          <cell r="L761">
            <v>8</v>
          </cell>
          <cell r="M761">
            <v>1</v>
          </cell>
          <cell r="N761">
            <v>9</v>
          </cell>
          <cell r="O761">
            <v>8</v>
          </cell>
          <cell r="P761">
            <v>1</v>
          </cell>
          <cell r="Q761">
            <v>0</v>
          </cell>
          <cell r="R761">
            <v>0</v>
          </cell>
          <cell r="S761">
            <v>0</v>
          </cell>
          <cell r="T761">
            <v>0</v>
          </cell>
          <cell r="U761">
            <v>0</v>
          </cell>
          <cell r="V761">
            <v>0</v>
          </cell>
          <cell r="W761">
            <v>0</v>
          </cell>
          <cell r="X761">
            <v>0</v>
          </cell>
          <cell r="Y761">
            <v>0</v>
          </cell>
          <cell r="Z761">
            <v>0</v>
          </cell>
          <cell r="AA761">
            <v>6225</v>
          </cell>
          <cell r="AB761">
            <v>9080</v>
          </cell>
          <cell r="AC761">
            <v>0</v>
          </cell>
          <cell r="AD761">
            <v>0</v>
          </cell>
          <cell r="AE761">
            <v>0</v>
          </cell>
          <cell r="AF761">
            <v>0</v>
          </cell>
          <cell r="AG761">
            <v>0</v>
          </cell>
          <cell r="AH761">
            <v>0</v>
          </cell>
          <cell r="AI761">
            <v>0</v>
          </cell>
          <cell r="AJ761">
            <v>21643</v>
          </cell>
          <cell r="AK761">
            <v>20919</v>
          </cell>
          <cell r="AL761">
            <v>0</v>
          </cell>
          <cell r="AM761">
            <v>0</v>
          </cell>
          <cell r="AN761">
            <v>0</v>
          </cell>
          <cell r="AO761">
            <v>724</v>
          </cell>
          <cell r="AP761">
            <v>0</v>
          </cell>
          <cell r="AQ761">
            <v>931</v>
          </cell>
          <cell r="AR761">
            <v>11632</v>
          </cell>
          <cell r="AS761">
            <v>0</v>
          </cell>
          <cell r="AT761">
            <v>0</v>
          </cell>
        </row>
        <row r="762">
          <cell r="F762" t="str">
            <v/>
          </cell>
          <cell r="G762" t="str">
            <v>03</v>
          </cell>
          <cell r="I762" t="str">
            <v>　　１０人～　１９人</v>
          </cell>
          <cell r="J762">
            <v>1</v>
          </cell>
          <cell r="K762">
            <v>10</v>
          </cell>
          <cell r="L762">
            <v>5</v>
          </cell>
          <cell r="M762">
            <v>5</v>
          </cell>
          <cell r="N762">
            <v>10</v>
          </cell>
          <cell r="O762">
            <v>5</v>
          </cell>
          <cell r="P762">
            <v>0</v>
          </cell>
          <cell r="Q762">
            <v>0</v>
          </cell>
          <cell r="R762">
            <v>5</v>
          </cell>
          <cell r="S762">
            <v>0</v>
          </cell>
          <cell r="T762">
            <v>0</v>
          </cell>
          <cell r="U762">
            <v>0</v>
          </cell>
          <cell r="V762">
            <v>0</v>
          </cell>
          <cell r="W762">
            <v>0</v>
          </cell>
          <cell r="X762">
            <v>0</v>
          </cell>
          <cell r="Y762">
            <v>0</v>
          </cell>
          <cell r="Z762">
            <v>0</v>
          </cell>
          <cell r="AA762">
            <v>3329</v>
          </cell>
          <cell r="AB762">
            <v>3072</v>
          </cell>
          <cell r="AC762">
            <v>0</v>
          </cell>
          <cell r="AD762">
            <v>0</v>
          </cell>
          <cell r="AE762">
            <v>0</v>
          </cell>
          <cell r="AF762">
            <v>0</v>
          </cell>
          <cell r="AG762">
            <v>0</v>
          </cell>
          <cell r="AH762">
            <v>0</v>
          </cell>
          <cell r="AI762">
            <v>0</v>
          </cell>
          <cell r="AJ762">
            <v>9396</v>
          </cell>
          <cell r="AK762">
            <v>9114</v>
          </cell>
          <cell r="AL762">
            <v>282</v>
          </cell>
          <cell r="AM762">
            <v>0</v>
          </cell>
          <cell r="AN762">
            <v>0</v>
          </cell>
          <cell r="AO762">
            <v>0</v>
          </cell>
          <cell r="AP762">
            <v>0</v>
          </cell>
          <cell r="AQ762">
            <v>468</v>
          </cell>
          <cell r="AR762">
            <v>5856</v>
          </cell>
          <cell r="AS762">
            <v>0</v>
          </cell>
          <cell r="AT762">
            <v>0</v>
          </cell>
        </row>
        <row r="763">
          <cell r="F763" t="str">
            <v/>
          </cell>
          <cell r="G763" t="str">
            <v>05</v>
          </cell>
          <cell r="I763" t="str">
            <v>　　３０人～　４９人</v>
          </cell>
          <cell r="J763">
            <v>1</v>
          </cell>
          <cell r="K763">
            <v>40</v>
          </cell>
          <cell r="L763">
            <v>26</v>
          </cell>
          <cell r="M763">
            <v>14</v>
          </cell>
          <cell r="N763">
            <v>40</v>
          </cell>
          <cell r="O763">
            <v>26</v>
          </cell>
          <cell r="P763">
            <v>3</v>
          </cell>
          <cell r="Q763">
            <v>0</v>
          </cell>
          <cell r="R763">
            <v>10</v>
          </cell>
          <cell r="S763">
            <v>0</v>
          </cell>
          <cell r="T763">
            <v>1</v>
          </cell>
          <cell r="U763">
            <v>0</v>
          </cell>
          <cell r="V763">
            <v>0</v>
          </cell>
          <cell r="W763">
            <v>0</v>
          </cell>
          <cell r="X763">
            <v>0</v>
          </cell>
          <cell r="Y763">
            <v>0</v>
          </cell>
          <cell r="Z763">
            <v>0</v>
          </cell>
          <cell r="AA763">
            <v>12615</v>
          </cell>
          <cell r="AB763">
            <v>21024</v>
          </cell>
          <cell r="AC763">
            <v>18011</v>
          </cell>
          <cell r="AD763">
            <v>0</v>
          </cell>
          <cell r="AE763">
            <v>256</v>
          </cell>
          <cell r="AF763">
            <v>2757</v>
          </cell>
          <cell r="AG763">
            <v>0</v>
          </cell>
          <cell r="AH763">
            <v>0</v>
          </cell>
          <cell r="AI763">
            <v>0</v>
          </cell>
          <cell r="AJ763">
            <v>40532</v>
          </cell>
          <cell r="AK763">
            <v>40532</v>
          </cell>
          <cell r="AL763">
            <v>0</v>
          </cell>
          <cell r="AM763">
            <v>0</v>
          </cell>
          <cell r="AN763">
            <v>0</v>
          </cell>
          <cell r="AO763">
            <v>0</v>
          </cell>
          <cell r="AP763">
            <v>0</v>
          </cell>
          <cell r="AQ763">
            <v>1445</v>
          </cell>
          <cell r="AR763">
            <v>18063</v>
          </cell>
          <cell r="AS763">
            <v>38975</v>
          </cell>
          <cell r="AT763">
            <v>15593</v>
          </cell>
        </row>
        <row r="764">
          <cell r="F764" t="str">
            <v>2961</v>
          </cell>
          <cell r="G764" t="str">
            <v/>
          </cell>
          <cell r="H764" t="str">
            <v>Ｘ線装置製造業</v>
          </cell>
          <cell r="J764">
            <v>1</v>
          </cell>
          <cell r="K764">
            <v>10</v>
          </cell>
          <cell r="L764">
            <v>5</v>
          </cell>
          <cell r="M764">
            <v>5</v>
          </cell>
          <cell r="N764">
            <v>10</v>
          </cell>
          <cell r="O764">
            <v>5</v>
          </cell>
          <cell r="P764">
            <v>0</v>
          </cell>
          <cell r="Q764">
            <v>0</v>
          </cell>
          <cell r="R764">
            <v>5</v>
          </cell>
          <cell r="S764">
            <v>0</v>
          </cell>
          <cell r="T764">
            <v>0</v>
          </cell>
          <cell r="U764">
            <v>0</v>
          </cell>
          <cell r="V764">
            <v>0</v>
          </cell>
          <cell r="W764">
            <v>0</v>
          </cell>
          <cell r="X764">
            <v>0</v>
          </cell>
          <cell r="Y764">
            <v>0</v>
          </cell>
          <cell r="Z764">
            <v>0</v>
          </cell>
          <cell r="AA764">
            <v>3329</v>
          </cell>
          <cell r="AB764">
            <v>3072</v>
          </cell>
          <cell r="AC764">
            <v>0</v>
          </cell>
          <cell r="AD764">
            <v>0</v>
          </cell>
          <cell r="AE764">
            <v>0</v>
          </cell>
          <cell r="AF764">
            <v>0</v>
          </cell>
          <cell r="AG764">
            <v>0</v>
          </cell>
          <cell r="AH764">
            <v>0</v>
          </cell>
          <cell r="AI764">
            <v>0</v>
          </cell>
          <cell r="AJ764">
            <v>9396</v>
          </cell>
          <cell r="AK764">
            <v>9114</v>
          </cell>
          <cell r="AL764">
            <v>282</v>
          </cell>
          <cell r="AM764">
            <v>0</v>
          </cell>
          <cell r="AN764">
            <v>0</v>
          </cell>
          <cell r="AO764">
            <v>0</v>
          </cell>
          <cell r="AP764">
            <v>0</v>
          </cell>
          <cell r="AQ764">
            <v>468</v>
          </cell>
          <cell r="AR764">
            <v>5856</v>
          </cell>
          <cell r="AS764">
            <v>0</v>
          </cell>
          <cell r="AT764">
            <v>0</v>
          </cell>
        </row>
        <row r="765">
          <cell r="F765" t="str">
            <v/>
          </cell>
          <cell r="G765" t="str">
            <v>03</v>
          </cell>
          <cell r="I765" t="str">
            <v>　　１０人～　１９人</v>
          </cell>
          <cell r="J765">
            <v>1</v>
          </cell>
          <cell r="K765">
            <v>10</v>
          </cell>
          <cell r="L765">
            <v>5</v>
          </cell>
          <cell r="M765">
            <v>5</v>
          </cell>
          <cell r="N765">
            <v>10</v>
          </cell>
          <cell r="O765">
            <v>5</v>
          </cell>
          <cell r="P765">
            <v>0</v>
          </cell>
          <cell r="Q765">
            <v>0</v>
          </cell>
          <cell r="R765">
            <v>5</v>
          </cell>
          <cell r="S765">
            <v>0</v>
          </cell>
          <cell r="T765">
            <v>0</v>
          </cell>
          <cell r="U765">
            <v>0</v>
          </cell>
          <cell r="V765">
            <v>0</v>
          </cell>
          <cell r="W765">
            <v>0</v>
          </cell>
          <cell r="X765">
            <v>0</v>
          </cell>
          <cell r="Y765">
            <v>0</v>
          </cell>
          <cell r="Z765">
            <v>0</v>
          </cell>
          <cell r="AA765">
            <v>3329</v>
          </cell>
          <cell r="AB765">
            <v>3072</v>
          </cell>
          <cell r="AC765">
            <v>0</v>
          </cell>
          <cell r="AD765">
            <v>0</v>
          </cell>
          <cell r="AE765">
            <v>0</v>
          </cell>
          <cell r="AF765">
            <v>0</v>
          </cell>
          <cell r="AG765">
            <v>0</v>
          </cell>
          <cell r="AH765">
            <v>0</v>
          </cell>
          <cell r="AI765">
            <v>0</v>
          </cell>
          <cell r="AJ765">
            <v>9396</v>
          </cell>
          <cell r="AK765">
            <v>9114</v>
          </cell>
          <cell r="AL765">
            <v>282</v>
          </cell>
          <cell r="AM765">
            <v>0</v>
          </cell>
          <cell r="AN765">
            <v>0</v>
          </cell>
          <cell r="AO765">
            <v>0</v>
          </cell>
          <cell r="AP765">
            <v>0</v>
          </cell>
          <cell r="AQ765">
            <v>468</v>
          </cell>
          <cell r="AR765">
            <v>5856</v>
          </cell>
          <cell r="AS765">
            <v>0</v>
          </cell>
          <cell r="AT765">
            <v>0</v>
          </cell>
        </row>
        <row r="766">
          <cell r="F766" t="str">
            <v>2969</v>
          </cell>
          <cell r="G766" t="str">
            <v/>
          </cell>
          <cell r="H766" t="str">
            <v>その他の電子応用装置製造業</v>
          </cell>
          <cell r="J766">
            <v>2</v>
          </cell>
          <cell r="K766">
            <v>49</v>
          </cell>
          <cell r="L766">
            <v>34</v>
          </cell>
          <cell r="M766">
            <v>15</v>
          </cell>
          <cell r="N766">
            <v>49</v>
          </cell>
          <cell r="O766">
            <v>34</v>
          </cell>
          <cell r="P766">
            <v>4</v>
          </cell>
          <cell r="Q766">
            <v>0</v>
          </cell>
          <cell r="R766">
            <v>10</v>
          </cell>
          <cell r="S766">
            <v>0</v>
          </cell>
          <cell r="T766">
            <v>1</v>
          </cell>
          <cell r="U766">
            <v>0</v>
          </cell>
          <cell r="V766">
            <v>0</v>
          </cell>
          <cell r="W766">
            <v>0</v>
          </cell>
          <cell r="X766">
            <v>0</v>
          </cell>
          <cell r="Y766">
            <v>0</v>
          </cell>
          <cell r="Z766">
            <v>0</v>
          </cell>
          <cell r="AA766">
            <v>18840</v>
          </cell>
          <cell r="AB766">
            <v>30104</v>
          </cell>
          <cell r="AC766">
            <v>18011</v>
          </cell>
          <cell r="AD766">
            <v>0</v>
          </cell>
          <cell r="AE766">
            <v>256</v>
          </cell>
          <cell r="AF766">
            <v>2757</v>
          </cell>
          <cell r="AG766">
            <v>0</v>
          </cell>
          <cell r="AH766">
            <v>0</v>
          </cell>
          <cell r="AI766">
            <v>0</v>
          </cell>
          <cell r="AJ766">
            <v>62175</v>
          </cell>
          <cell r="AK766">
            <v>61451</v>
          </cell>
          <cell r="AL766">
            <v>0</v>
          </cell>
          <cell r="AM766">
            <v>0</v>
          </cell>
          <cell r="AN766">
            <v>0</v>
          </cell>
          <cell r="AO766">
            <v>724</v>
          </cell>
          <cell r="AP766">
            <v>0</v>
          </cell>
          <cell r="AQ766">
            <v>2376</v>
          </cell>
          <cell r="AR766">
            <v>29695</v>
          </cell>
          <cell r="AS766">
            <v>38975</v>
          </cell>
          <cell r="AT766">
            <v>15593</v>
          </cell>
        </row>
        <row r="767">
          <cell r="F767" t="str">
            <v/>
          </cell>
          <cell r="G767" t="str">
            <v>02</v>
          </cell>
          <cell r="I767" t="str">
            <v>　　　４人～　　９人</v>
          </cell>
          <cell r="J767">
            <v>1</v>
          </cell>
          <cell r="K767">
            <v>9</v>
          </cell>
          <cell r="L767">
            <v>8</v>
          </cell>
          <cell r="M767">
            <v>1</v>
          </cell>
          <cell r="N767">
            <v>9</v>
          </cell>
          <cell r="O767">
            <v>8</v>
          </cell>
          <cell r="P767">
            <v>1</v>
          </cell>
          <cell r="Q767">
            <v>0</v>
          </cell>
          <cell r="R767">
            <v>0</v>
          </cell>
          <cell r="S767">
            <v>0</v>
          </cell>
          <cell r="T767">
            <v>0</v>
          </cell>
          <cell r="U767">
            <v>0</v>
          </cell>
          <cell r="V767">
            <v>0</v>
          </cell>
          <cell r="W767">
            <v>0</v>
          </cell>
          <cell r="X767">
            <v>0</v>
          </cell>
          <cell r="Y767">
            <v>0</v>
          </cell>
          <cell r="Z767">
            <v>0</v>
          </cell>
          <cell r="AA767">
            <v>6225</v>
          </cell>
          <cell r="AB767">
            <v>9080</v>
          </cell>
          <cell r="AC767">
            <v>0</v>
          </cell>
          <cell r="AD767">
            <v>0</v>
          </cell>
          <cell r="AE767">
            <v>0</v>
          </cell>
          <cell r="AF767">
            <v>0</v>
          </cell>
          <cell r="AG767">
            <v>0</v>
          </cell>
          <cell r="AH767">
            <v>0</v>
          </cell>
          <cell r="AI767">
            <v>0</v>
          </cell>
          <cell r="AJ767">
            <v>21643</v>
          </cell>
          <cell r="AK767">
            <v>20919</v>
          </cell>
          <cell r="AL767">
            <v>0</v>
          </cell>
          <cell r="AM767">
            <v>0</v>
          </cell>
          <cell r="AN767">
            <v>0</v>
          </cell>
          <cell r="AO767">
            <v>724</v>
          </cell>
          <cell r="AP767">
            <v>0</v>
          </cell>
          <cell r="AQ767">
            <v>931</v>
          </cell>
          <cell r="AR767">
            <v>11632</v>
          </cell>
          <cell r="AS767">
            <v>0</v>
          </cell>
          <cell r="AT767">
            <v>0</v>
          </cell>
        </row>
        <row r="768">
          <cell r="F768" t="str">
            <v/>
          </cell>
          <cell r="G768" t="str">
            <v>05</v>
          </cell>
          <cell r="I768" t="str">
            <v>　　３０人～　４９人</v>
          </cell>
          <cell r="J768">
            <v>1</v>
          </cell>
          <cell r="K768">
            <v>40</v>
          </cell>
          <cell r="L768">
            <v>26</v>
          </cell>
          <cell r="M768">
            <v>14</v>
          </cell>
          <cell r="N768">
            <v>40</v>
          </cell>
          <cell r="O768">
            <v>26</v>
          </cell>
          <cell r="P768">
            <v>3</v>
          </cell>
          <cell r="Q768">
            <v>0</v>
          </cell>
          <cell r="R768">
            <v>10</v>
          </cell>
          <cell r="S768">
            <v>0</v>
          </cell>
          <cell r="T768">
            <v>1</v>
          </cell>
          <cell r="U768">
            <v>0</v>
          </cell>
          <cell r="V768">
            <v>0</v>
          </cell>
          <cell r="W768">
            <v>0</v>
          </cell>
          <cell r="X768">
            <v>0</v>
          </cell>
          <cell r="Y768">
            <v>0</v>
          </cell>
          <cell r="Z768">
            <v>0</v>
          </cell>
          <cell r="AA768">
            <v>12615</v>
          </cell>
          <cell r="AB768">
            <v>21024</v>
          </cell>
          <cell r="AC768">
            <v>18011</v>
          </cell>
          <cell r="AD768">
            <v>0</v>
          </cell>
          <cell r="AE768">
            <v>256</v>
          </cell>
          <cell r="AF768">
            <v>2757</v>
          </cell>
          <cell r="AG768">
            <v>0</v>
          </cell>
          <cell r="AH768">
            <v>0</v>
          </cell>
          <cell r="AI768">
            <v>0</v>
          </cell>
          <cell r="AJ768">
            <v>40532</v>
          </cell>
          <cell r="AK768">
            <v>40532</v>
          </cell>
          <cell r="AL768">
            <v>0</v>
          </cell>
          <cell r="AM768">
            <v>0</v>
          </cell>
          <cell r="AN768">
            <v>0</v>
          </cell>
          <cell r="AO768">
            <v>0</v>
          </cell>
          <cell r="AP768">
            <v>0</v>
          </cell>
          <cell r="AQ768">
            <v>1445</v>
          </cell>
          <cell r="AR768">
            <v>18063</v>
          </cell>
          <cell r="AS768">
            <v>38975</v>
          </cell>
          <cell r="AT768">
            <v>15593</v>
          </cell>
        </row>
        <row r="769">
          <cell r="F769" t="str">
            <v>297</v>
          </cell>
          <cell r="G769" t="str">
            <v/>
          </cell>
          <cell r="H769" t="str">
            <v>電気計測器製造業</v>
          </cell>
          <cell r="J769">
            <v>4</v>
          </cell>
          <cell r="K769">
            <v>132</v>
          </cell>
          <cell r="L769">
            <v>94</v>
          </cell>
          <cell r="M769">
            <v>38</v>
          </cell>
          <cell r="N769">
            <v>132</v>
          </cell>
          <cell r="O769">
            <v>82</v>
          </cell>
          <cell r="P769">
            <v>22</v>
          </cell>
          <cell r="Q769">
            <v>9</v>
          </cell>
          <cell r="R769">
            <v>16</v>
          </cell>
          <cell r="S769">
            <v>3</v>
          </cell>
          <cell r="T769">
            <v>0</v>
          </cell>
          <cell r="U769">
            <v>0</v>
          </cell>
          <cell r="V769">
            <v>0</v>
          </cell>
          <cell r="W769">
            <v>0</v>
          </cell>
          <cell r="X769">
            <v>0</v>
          </cell>
          <cell r="Y769">
            <v>0</v>
          </cell>
          <cell r="Z769">
            <v>0</v>
          </cell>
          <cell r="AA769">
            <v>65111</v>
          </cell>
          <cell r="AB769">
            <v>164389</v>
          </cell>
          <cell r="AC769">
            <v>99125</v>
          </cell>
          <cell r="AD769">
            <v>0</v>
          </cell>
          <cell r="AE769">
            <v>864</v>
          </cell>
          <cell r="AF769">
            <v>11534</v>
          </cell>
          <cell r="AG769">
            <v>706</v>
          </cell>
          <cell r="AH769">
            <v>0</v>
          </cell>
          <cell r="AI769">
            <v>586</v>
          </cell>
          <cell r="AJ769">
            <v>338200</v>
          </cell>
          <cell r="AK769">
            <v>332235</v>
          </cell>
          <cell r="AL769">
            <v>0</v>
          </cell>
          <cell r="AM769">
            <v>5457</v>
          </cell>
          <cell r="AN769">
            <v>508</v>
          </cell>
          <cell r="AO769">
            <v>0</v>
          </cell>
          <cell r="AP769">
            <v>0</v>
          </cell>
          <cell r="AQ769">
            <v>10613</v>
          </cell>
          <cell r="AR769">
            <v>163198</v>
          </cell>
          <cell r="AS769">
            <v>232509</v>
          </cell>
          <cell r="AT769">
            <v>108566</v>
          </cell>
        </row>
        <row r="770">
          <cell r="F770" t="str">
            <v/>
          </cell>
          <cell r="G770" t="str">
            <v>02</v>
          </cell>
          <cell r="I770" t="str">
            <v>　　　４人～　　９人</v>
          </cell>
          <cell r="J770">
            <v>1</v>
          </cell>
          <cell r="K770">
            <v>5</v>
          </cell>
          <cell r="L770">
            <v>4</v>
          </cell>
          <cell r="M770">
            <v>1</v>
          </cell>
          <cell r="N770">
            <v>5</v>
          </cell>
          <cell r="O770">
            <v>4</v>
          </cell>
          <cell r="P770">
            <v>0</v>
          </cell>
          <cell r="Q770">
            <v>0</v>
          </cell>
          <cell r="R770">
            <v>1</v>
          </cell>
          <cell r="S770">
            <v>0</v>
          </cell>
          <cell r="T770">
            <v>0</v>
          </cell>
          <cell r="U770">
            <v>0</v>
          </cell>
          <cell r="V770">
            <v>0</v>
          </cell>
          <cell r="W770">
            <v>0</v>
          </cell>
          <cell r="X770">
            <v>0</v>
          </cell>
          <cell r="Y770">
            <v>0</v>
          </cell>
          <cell r="Z770">
            <v>0</v>
          </cell>
          <cell r="AA770">
            <v>1894</v>
          </cell>
          <cell r="AB770">
            <v>4945</v>
          </cell>
          <cell r="AC770">
            <v>0</v>
          </cell>
          <cell r="AD770">
            <v>0</v>
          </cell>
          <cell r="AE770">
            <v>0</v>
          </cell>
          <cell r="AF770">
            <v>0</v>
          </cell>
          <cell r="AG770">
            <v>0</v>
          </cell>
          <cell r="AH770">
            <v>0</v>
          </cell>
          <cell r="AI770">
            <v>0</v>
          </cell>
          <cell r="AJ770">
            <v>8907</v>
          </cell>
          <cell r="AK770">
            <v>8907</v>
          </cell>
          <cell r="AL770">
            <v>0</v>
          </cell>
          <cell r="AM770">
            <v>0</v>
          </cell>
          <cell r="AN770">
            <v>0</v>
          </cell>
          <cell r="AO770">
            <v>0</v>
          </cell>
          <cell r="AP770">
            <v>0</v>
          </cell>
          <cell r="AQ770">
            <v>294</v>
          </cell>
          <cell r="AR770">
            <v>3668</v>
          </cell>
          <cell r="AS770">
            <v>0</v>
          </cell>
          <cell r="AT770">
            <v>0</v>
          </cell>
        </row>
        <row r="771">
          <cell r="F771" t="str">
            <v/>
          </cell>
          <cell r="G771" t="str">
            <v>03</v>
          </cell>
          <cell r="I771" t="str">
            <v>　　１０人～　１９人</v>
          </cell>
          <cell r="J771">
            <v>1</v>
          </cell>
          <cell r="K771">
            <v>16</v>
          </cell>
          <cell r="L771">
            <v>11</v>
          </cell>
          <cell r="M771">
            <v>5</v>
          </cell>
          <cell r="N771">
            <v>16</v>
          </cell>
          <cell r="O771">
            <v>9</v>
          </cell>
          <cell r="P771">
            <v>4</v>
          </cell>
          <cell r="Q771">
            <v>0</v>
          </cell>
          <cell r="R771">
            <v>1</v>
          </cell>
          <cell r="S771">
            <v>2</v>
          </cell>
          <cell r="T771">
            <v>0</v>
          </cell>
          <cell r="U771">
            <v>0</v>
          </cell>
          <cell r="V771">
            <v>0</v>
          </cell>
          <cell r="W771">
            <v>0</v>
          </cell>
          <cell r="X771">
            <v>0</v>
          </cell>
          <cell r="Y771">
            <v>0</v>
          </cell>
          <cell r="Z771">
            <v>0</v>
          </cell>
          <cell r="AA771">
            <v>11296</v>
          </cell>
          <cell r="AB771">
            <v>31339</v>
          </cell>
          <cell r="AC771">
            <v>0</v>
          </cell>
          <cell r="AD771">
            <v>0</v>
          </cell>
          <cell r="AE771">
            <v>0</v>
          </cell>
          <cell r="AF771">
            <v>0</v>
          </cell>
          <cell r="AG771">
            <v>0</v>
          </cell>
          <cell r="AH771">
            <v>0</v>
          </cell>
          <cell r="AI771">
            <v>0</v>
          </cell>
          <cell r="AJ771">
            <v>67436</v>
          </cell>
          <cell r="AK771">
            <v>61471</v>
          </cell>
          <cell r="AL771">
            <v>0</v>
          </cell>
          <cell r="AM771">
            <v>5457</v>
          </cell>
          <cell r="AN771">
            <v>508</v>
          </cell>
          <cell r="AO771">
            <v>0</v>
          </cell>
          <cell r="AP771">
            <v>0</v>
          </cell>
          <cell r="AQ771">
            <v>2657</v>
          </cell>
          <cell r="AR771">
            <v>33440</v>
          </cell>
          <cell r="AS771">
            <v>0</v>
          </cell>
          <cell r="AT771">
            <v>0</v>
          </cell>
        </row>
        <row r="772">
          <cell r="F772" t="str">
            <v/>
          </cell>
          <cell r="G772" t="str">
            <v>04</v>
          </cell>
          <cell r="I772" t="str">
            <v>　　２０人～　２９人</v>
          </cell>
          <cell r="J772">
            <v>1</v>
          </cell>
          <cell r="K772">
            <v>23</v>
          </cell>
          <cell r="L772">
            <v>20</v>
          </cell>
          <cell r="M772">
            <v>3</v>
          </cell>
          <cell r="N772">
            <v>23</v>
          </cell>
          <cell r="O772">
            <v>17</v>
          </cell>
          <cell r="P772">
            <v>2</v>
          </cell>
          <cell r="Q772">
            <v>3</v>
          </cell>
          <cell r="R772">
            <v>1</v>
          </cell>
          <cell r="S772">
            <v>0</v>
          </cell>
          <cell r="T772">
            <v>0</v>
          </cell>
          <cell r="U772">
            <v>0</v>
          </cell>
          <cell r="V772">
            <v>0</v>
          </cell>
          <cell r="W772">
            <v>0</v>
          </cell>
          <cell r="X772">
            <v>0</v>
          </cell>
          <cell r="Y772">
            <v>0</v>
          </cell>
          <cell r="Z772">
            <v>0</v>
          </cell>
          <cell r="AA772">
            <v>7574</v>
          </cell>
          <cell r="AB772">
            <v>15876</v>
          </cell>
          <cell r="AC772">
            <v>0</v>
          </cell>
          <cell r="AD772">
            <v>0</v>
          </cell>
          <cell r="AE772">
            <v>0</v>
          </cell>
          <cell r="AF772">
            <v>0</v>
          </cell>
          <cell r="AG772">
            <v>0</v>
          </cell>
          <cell r="AH772">
            <v>0</v>
          </cell>
          <cell r="AI772">
            <v>586</v>
          </cell>
          <cell r="AJ772">
            <v>29316</v>
          </cell>
          <cell r="AK772">
            <v>29316</v>
          </cell>
          <cell r="AL772">
            <v>0</v>
          </cell>
          <cell r="AM772">
            <v>0</v>
          </cell>
          <cell r="AN772">
            <v>0</v>
          </cell>
          <cell r="AO772">
            <v>0</v>
          </cell>
          <cell r="AP772">
            <v>0</v>
          </cell>
          <cell r="AQ772">
            <v>996</v>
          </cell>
          <cell r="AR772">
            <v>12444</v>
          </cell>
          <cell r="AS772">
            <v>0</v>
          </cell>
          <cell r="AT772">
            <v>0</v>
          </cell>
        </row>
        <row r="773">
          <cell r="F773" t="str">
            <v/>
          </cell>
          <cell r="G773" t="str">
            <v>06</v>
          </cell>
          <cell r="I773" t="str">
            <v>　　５０人～　９９人</v>
          </cell>
          <cell r="J773">
            <v>1</v>
          </cell>
          <cell r="K773">
            <v>88</v>
          </cell>
          <cell r="L773">
            <v>59</v>
          </cell>
          <cell r="M773">
            <v>29</v>
          </cell>
          <cell r="N773">
            <v>88</v>
          </cell>
          <cell r="O773">
            <v>52</v>
          </cell>
          <cell r="P773">
            <v>16</v>
          </cell>
          <cell r="Q773">
            <v>6</v>
          </cell>
          <cell r="R773">
            <v>13</v>
          </cell>
          <cell r="S773">
            <v>1</v>
          </cell>
          <cell r="T773">
            <v>0</v>
          </cell>
          <cell r="U773">
            <v>0</v>
          </cell>
          <cell r="V773">
            <v>0</v>
          </cell>
          <cell r="W773">
            <v>0</v>
          </cell>
          <cell r="X773">
            <v>0</v>
          </cell>
          <cell r="Y773">
            <v>0</v>
          </cell>
          <cell r="Z773">
            <v>0</v>
          </cell>
          <cell r="AA773">
            <v>44347</v>
          </cell>
          <cell r="AB773">
            <v>112229</v>
          </cell>
          <cell r="AC773">
            <v>99125</v>
          </cell>
          <cell r="AD773">
            <v>0</v>
          </cell>
          <cell r="AE773">
            <v>864</v>
          </cell>
          <cell r="AF773">
            <v>11534</v>
          </cell>
          <cell r="AG773">
            <v>706</v>
          </cell>
          <cell r="AH773">
            <v>0</v>
          </cell>
          <cell r="AI773">
            <v>0</v>
          </cell>
          <cell r="AJ773">
            <v>232541</v>
          </cell>
          <cell r="AK773">
            <v>232541</v>
          </cell>
          <cell r="AL773">
            <v>0</v>
          </cell>
          <cell r="AM773">
            <v>0</v>
          </cell>
          <cell r="AN773">
            <v>0</v>
          </cell>
          <cell r="AO773">
            <v>0</v>
          </cell>
          <cell r="AP773">
            <v>0</v>
          </cell>
          <cell r="AQ773">
            <v>6666</v>
          </cell>
          <cell r="AR773">
            <v>113646</v>
          </cell>
          <cell r="AS773">
            <v>232509</v>
          </cell>
          <cell r="AT773">
            <v>108566</v>
          </cell>
        </row>
        <row r="774">
          <cell r="F774" t="str">
            <v>2971</v>
          </cell>
          <cell r="G774" t="str">
            <v/>
          </cell>
          <cell r="H774" t="str">
            <v>電気計測器製造業（別掲を除く）</v>
          </cell>
          <cell r="J774">
            <v>1</v>
          </cell>
          <cell r="K774">
            <v>16</v>
          </cell>
          <cell r="L774">
            <v>11</v>
          </cell>
          <cell r="M774">
            <v>5</v>
          </cell>
          <cell r="N774">
            <v>16</v>
          </cell>
          <cell r="O774">
            <v>9</v>
          </cell>
          <cell r="P774">
            <v>4</v>
          </cell>
          <cell r="Q774">
            <v>0</v>
          </cell>
          <cell r="R774">
            <v>1</v>
          </cell>
          <cell r="S774">
            <v>2</v>
          </cell>
          <cell r="T774">
            <v>0</v>
          </cell>
          <cell r="U774">
            <v>0</v>
          </cell>
          <cell r="V774">
            <v>0</v>
          </cell>
          <cell r="W774">
            <v>0</v>
          </cell>
          <cell r="X774">
            <v>0</v>
          </cell>
          <cell r="Y774">
            <v>0</v>
          </cell>
          <cell r="Z774">
            <v>0</v>
          </cell>
          <cell r="AA774">
            <v>11296</v>
          </cell>
          <cell r="AB774">
            <v>31339</v>
          </cell>
          <cell r="AC774">
            <v>0</v>
          </cell>
          <cell r="AD774">
            <v>0</v>
          </cell>
          <cell r="AE774">
            <v>0</v>
          </cell>
          <cell r="AF774">
            <v>0</v>
          </cell>
          <cell r="AG774">
            <v>0</v>
          </cell>
          <cell r="AH774">
            <v>0</v>
          </cell>
          <cell r="AI774">
            <v>0</v>
          </cell>
          <cell r="AJ774">
            <v>67436</v>
          </cell>
          <cell r="AK774">
            <v>61471</v>
          </cell>
          <cell r="AL774">
            <v>0</v>
          </cell>
          <cell r="AM774">
            <v>5457</v>
          </cell>
          <cell r="AN774">
            <v>508</v>
          </cell>
          <cell r="AO774">
            <v>0</v>
          </cell>
          <cell r="AP774">
            <v>0</v>
          </cell>
          <cell r="AQ774">
            <v>2657</v>
          </cell>
          <cell r="AR774">
            <v>33440</v>
          </cell>
          <cell r="AS774">
            <v>0</v>
          </cell>
          <cell r="AT774">
            <v>0</v>
          </cell>
        </row>
        <row r="775">
          <cell r="F775" t="str">
            <v/>
          </cell>
          <cell r="G775" t="str">
            <v>03</v>
          </cell>
          <cell r="I775" t="str">
            <v>　　１０人～　１９人</v>
          </cell>
          <cell r="J775">
            <v>1</v>
          </cell>
          <cell r="K775">
            <v>16</v>
          </cell>
          <cell r="L775">
            <v>11</v>
          </cell>
          <cell r="M775">
            <v>5</v>
          </cell>
          <cell r="N775">
            <v>16</v>
          </cell>
          <cell r="O775">
            <v>9</v>
          </cell>
          <cell r="P775">
            <v>4</v>
          </cell>
          <cell r="Q775">
            <v>0</v>
          </cell>
          <cell r="R775">
            <v>1</v>
          </cell>
          <cell r="S775">
            <v>2</v>
          </cell>
          <cell r="T775">
            <v>0</v>
          </cell>
          <cell r="U775">
            <v>0</v>
          </cell>
          <cell r="V775">
            <v>0</v>
          </cell>
          <cell r="W775">
            <v>0</v>
          </cell>
          <cell r="X775">
            <v>0</v>
          </cell>
          <cell r="Y775">
            <v>0</v>
          </cell>
          <cell r="Z775">
            <v>0</v>
          </cell>
          <cell r="AA775">
            <v>11296</v>
          </cell>
          <cell r="AB775">
            <v>31339</v>
          </cell>
          <cell r="AC775">
            <v>0</v>
          </cell>
          <cell r="AD775">
            <v>0</v>
          </cell>
          <cell r="AE775">
            <v>0</v>
          </cell>
          <cell r="AF775">
            <v>0</v>
          </cell>
          <cell r="AG775">
            <v>0</v>
          </cell>
          <cell r="AH775">
            <v>0</v>
          </cell>
          <cell r="AI775">
            <v>0</v>
          </cell>
          <cell r="AJ775">
            <v>67436</v>
          </cell>
          <cell r="AK775">
            <v>61471</v>
          </cell>
          <cell r="AL775">
            <v>0</v>
          </cell>
          <cell r="AM775">
            <v>5457</v>
          </cell>
          <cell r="AN775">
            <v>508</v>
          </cell>
          <cell r="AO775">
            <v>0</v>
          </cell>
          <cell r="AP775">
            <v>0</v>
          </cell>
          <cell r="AQ775">
            <v>2657</v>
          </cell>
          <cell r="AR775">
            <v>33440</v>
          </cell>
          <cell r="AS775">
            <v>0</v>
          </cell>
          <cell r="AT775">
            <v>0</v>
          </cell>
        </row>
        <row r="776">
          <cell r="F776" t="str">
            <v>2972</v>
          </cell>
          <cell r="G776" t="str">
            <v/>
          </cell>
          <cell r="H776" t="str">
            <v>工業計器製造業</v>
          </cell>
          <cell r="J776">
            <v>2</v>
          </cell>
          <cell r="K776">
            <v>93</v>
          </cell>
          <cell r="L776">
            <v>63</v>
          </cell>
          <cell r="M776">
            <v>30</v>
          </cell>
          <cell r="N776">
            <v>93</v>
          </cell>
          <cell r="O776">
            <v>56</v>
          </cell>
          <cell r="P776">
            <v>16</v>
          </cell>
          <cell r="Q776">
            <v>6</v>
          </cell>
          <cell r="R776">
            <v>14</v>
          </cell>
          <cell r="S776">
            <v>1</v>
          </cell>
          <cell r="T776">
            <v>0</v>
          </cell>
          <cell r="U776">
            <v>0</v>
          </cell>
          <cell r="V776">
            <v>0</v>
          </cell>
          <cell r="W776">
            <v>0</v>
          </cell>
          <cell r="X776">
            <v>0</v>
          </cell>
          <cell r="Y776">
            <v>0</v>
          </cell>
          <cell r="Z776">
            <v>0</v>
          </cell>
          <cell r="AA776">
            <v>46241</v>
          </cell>
          <cell r="AB776">
            <v>117174</v>
          </cell>
          <cell r="AC776">
            <v>99125</v>
          </cell>
          <cell r="AD776">
            <v>0</v>
          </cell>
          <cell r="AE776">
            <v>864</v>
          </cell>
          <cell r="AF776">
            <v>11534</v>
          </cell>
          <cell r="AG776">
            <v>706</v>
          </cell>
          <cell r="AH776">
            <v>0</v>
          </cell>
          <cell r="AI776">
            <v>0</v>
          </cell>
          <cell r="AJ776">
            <v>241448</v>
          </cell>
          <cell r="AK776">
            <v>241448</v>
          </cell>
          <cell r="AL776">
            <v>0</v>
          </cell>
          <cell r="AM776">
            <v>0</v>
          </cell>
          <cell r="AN776">
            <v>0</v>
          </cell>
          <cell r="AO776">
            <v>0</v>
          </cell>
          <cell r="AP776">
            <v>0</v>
          </cell>
          <cell r="AQ776">
            <v>6960</v>
          </cell>
          <cell r="AR776">
            <v>117314</v>
          </cell>
          <cell r="AS776">
            <v>232509</v>
          </cell>
          <cell r="AT776">
            <v>108566</v>
          </cell>
        </row>
        <row r="777">
          <cell r="F777" t="str">
            <v/>
          </cell>
          <cell r="G777" t="str">
            <v>02</v>
          </cell>
          <cell r="I777" t="str">
            <v>　　　４人～　　９人</v>
          </cell>
          <cell r="J777">
            <v>1</v>
          </cell>
          <cell r="K777">
            <v>5</v>
          </cell>
          <cell r="L777">
            <v>4</v>
          </cell>
          <cell r="M777">
            <v>1</v>
          </cell>
          <cell r="N777">
            <v>5</v>
          </cell>
          <cell r="O777">
            <v>4</v>
          </cell>
          <cell r="P777">
            <v>0</v>
          </cell>
          <cell r="Q777">
            <v>0</v>
          </cell>
          <cell r="R777">
            <v>1</v>
          </cell>
          <cell r="S777">
            <v>0</v>
          </cell>
          <cell r="T777">
            <v>0</v>
          </cell>
          <cell r="U777">
            <v>0</v>
          </cell>
          <cell r="V777">
            <v>0</v>
          </cell>
          <cell r="W777">
            <v>0</v>
          </cell>
          <cell r="X777">
            <v>0</v>
          </cell>
          <cell r="Y777">
            <v>0</v>
          </cell>
          <cell r="Z777">
            <v>0</v>
          </cell>
          <cell r="AA777">
            <v>1894</v>
          </cell>
          <cell r="AB777">
            <v>4945</v>
          </cell>
          <cell r="AC777">
            <v>0</v>
          </cell>
          <cell r="AD777">
            <v>0</v>
          </cell>
          <cell r="AE777">
            <v>0</v>
          </cell>
          <cell r="AF777">
            <v>0</v>
          </cell>
          <cell r="AG777">
            <v>0</v>
          </cell>
          <cell r="AH777">
            <v>0</v>
          </cell>
          <cell r="AI777">
            <v>0</v>
          </cell>
          <cell r="AJ777">
            <v>8907</v>
          </cell>
          <cell r="AK777">
            <v>8907</v>
          </cell>
          <cell r="AL777">
            <v>0</v>
          </cell>
          <cell r="AM777">
            <v>0</v>
          </cell>
          <cell r="AN777">
            <v>0</v>
          </cell>
          <cell r="AO777">
            <v>0</v>
          </cell>
          <cell r="AP777">
            <v>0</v>
          </cell>
          <cell r="AQ777">
            <v>294</v>
          </cell>
          <cell r="AR777">
            <v>3668</v>
          </cell>
          <cell r="AS777">
            <v>0</v>
          </cell>
          <cell r="AT777">
            <v>0</v>
          </cell>
        </row>
        <row r="778">
          <cell r="F778" t="str">
            <v/>
          </cell>
          <cell r="G778" t="str">
            <v>06</v>
          </cell>
          <cell r="I778" t="str">
            <v>　　５０人～　９９人</v>
          </cell>
          <cell r="J778">
            <v>1</v>
          </cell>
          <cell r="K778">
            <v>88</v>
          </cell>
          <cell r="L778">
            <v>59</v>
          </cell>
          <cell r="M778">
            <v>29</v>
          </cell>
          <cell r="N778">
            <v>88</v>
          </cell>
          <cell r="O778">
            <v>52</v>
          </cell>
          <cell r="P778">
            <v>16</v>
          </cell>
          <cell r="Q778">
            <v>6</v>
          </cell>
          <cell r="R778">
            <v>13</v>
          </cell>
          <cell r="S778">
            <v>1</v>
          </cell>
          <cell r="T778">
            <v>0</v>
          </cell>
          <cell r="U778">
            <v>0</v>
          </cell>
          <cell r="V778">
            <v>0</v>
          </cell>
          <cell r="W778">
            <v>0</v>
          </cell>
          <cell r="X778">
            <v>0</v>
          </cell>
          <cell r="Y778">
            <v>0</v>
          </cell>
          <cell r="Z778">
            <v>0</v>
          </cell>
          <cell r="AA778">
            <v>44347</v>
          </cell>
          <cell r="AB778">
            <v>112229</v>
          </cell>
          <cell r="AC778">
            <v>99125</v>
          </cell>
          <cell r="AD778">
            <v>0</v>
          </cell>
          <cell r="AE778">
            <v>864</v>
          </cell>
          <cell r="AF778">
            <v>11534</v>
          </cell>
          <cell r="AG778">
            <v>706</v>
          </cell>
          <cell r="AH778">
            <v>0</v>
          </cell>
          <cell r="AI778">
            <v>0</v>
          </cell>
          <cell r="AJ778">
            <v>232541</v>
          </cell>
          <cell r="AK778">
            <v>232541</v>
          </cell>
          <cell r="AL778">
            <v>0</v>
          </cell>
          <cell r="AM778">
            <v>0</v>
          </cell>
          <cell r="AN778">
            <v>0</v>
          </cell>
          <cell r="AO778">
            <v>0</v>
          </cell>
          <cell r="AP778">
            <v>0</v>
          </cell>
          <cell r="AQ778">
            <v>6666</v>
          </cell>
          <cell r="AR778">
            <v>113646</v>
          </cell>
          <cell r="AS778">
            <v>232509</v>
          </cell>
          <cell r="AT778">
            <v>108566</v>
          </cell>
        </row>
        <row r="779">
          <cell r="F779" t="str">
            <v>2973</v>
          </cell>
          <cell r="G779" t="str">
            <v/>
          </cell>
          <cell r="H779" t="str">
            <v>医療用計測器製造業</v>
          </cell>
          <cell r="J779">
            <v>1</v>
          </cell>
          <cell r="K779">
            <v>23</v>
          </cell>
          <cell r="L779">
            <v>20</v>
          </cell>
          <cell r="M779">
            <v>3</v>
          </cell>
          <cell r="N779">
            <v>23</v>
          </cell>
          <cell r="O779">
            <v>17</v>
          </cell>
          <cell r="P779">
            <v>2</v>
          </cell>
          <cell r="Q779">
            <v>3</v>
          </cell>
          <cell r="R779">
            <v>1</v>
          </cell>
          <cell r="S779">
            <v>0</v>
          </cell>
          <cell r="T779">
            <v>0</v>
          </cell>
          <cell r="U779">
            <v>0</v>
          </cell>
          <cell r="V779">
            <v>0</v>
          </cell>
          <cell r="W779">
            <v>0</v>
          </cell>
          <cell r="X779">
            <v>0</v>
          </cell>
          <cell r="Y779">
            <v>0</v>
          </cell>
          <cell r="Z779">
            <v>0</v>
          </cell>
          <cell r="AA779">
            <v>7574</v>
          </cell>
          <cell r="AB779">
            <v>15876</v>
          </cell>
          <cell r="AC779">
            <v>0</v>
          </cell>
          <cell r="AD779">
            <v>0</v>
          </cell>
          <cell r="AE779">
            <v>0</v>
          </cell>
          <cell r="AF779">
            <v>0</v>
          </cell>
          <cell r="AG779">
            <v>0</v>
          </cell>
          <cell r="AH779">
            <v>0</v>
          </cell>
          <cell r="AI779">
            <v>586</v>
          </cell>
          <cell r="AJ779">
            <v>29316</v>
          </cell>
          <cell r="AK779">
            <v>29316</v>
          </cell>
          <cell r="AL779">
            <v>0</v>
          </cell>
          <cell r="AM779">
            <v>0</v>
          </cell>
          <cell r="AN779">
            <v>0</v>
          </cell>
          <cell r="AO779">
            <v>0</v>
          </cell>
          <cell r="AP779">
            <v>0</v>
          </cell>
          <cell r="AQ779">
            <v>996</v>
          </cell>
          <cell r="AR779">
            <v>12444</v>
          </cell>
          <cell r="AS779">
            <v>0</v>
          </cell>
          <cell r="AT779">
            <v>0</v>
          </cell>
        </row>
        <row r="780">
          <cell r="F780" t="str">
            <v/>
          </cell>
          <cell r="G780" t="str">
            <v>04</v>
          </cell>
          <cell r="I780" t="str">
            <v>　　２０人～　２９人</v>
          </cell>
          <cell r="J780">
            <v>1</v>
          </cell>
          <cell r="K780">
            <v>23</v>
          </cell>
          <cell r="L780">
            <v>20</v>
          </cell>
          <cell r="M780">
            <v>3</v>
          </cell>
          <cell r="N780">
            <v>23</v>
          </cell>
          <cell r="O780">
            <v>17</v>
          </cell>
          <cell r="P780">
            <v>2</v>
          </cell>
          <cell r="Q780">
            <v>3</v>
          </cell>
          <cell r="R780">
            <v>1</v>
          </cell>
          <cell r="S780">
            <v>0</v>
          </cell>
          <cell r="T780">
            <v>0</v>
          </cell>
          <cell r="U780">
            <v>0</v>
          </cell>
          <cell r="V780">
            <v>0</v>
          </cell>
          <cell r="W780">
            <v>0</v>
          </cell>
          <cell r="X780">
            <v>0</v>
          </cell>
          <cell r="Y780">
            <v>0</v>
          </cell>
          <cell r="Z780">
            <v>0</v>
          </cell>
          <cell r="AA780">
            <v>7574</v>
          </cell>
          <cell r="AB780">
            <v>15876</v>
          </cell>
          <cell r="AC780">
            <v>0</v>
          </cell>
          <cell r="AD780">
            <v>0</v>
          </cell>
          <cell r="AE780">
            <v>0</v>
          </cell>
          <cell r="AF780">
            <v>0</v>
          </cell>
          <cell r="AG780">
            <v>0</v>
          </cell>
          <cell r="AH780">
            <v>0</v>
          </cell>
          <cell r="AI780">
            <v>586</v>
          </cell>
          <cell r="AJ780">
            <v>29316</v>
          </cell>
          <cell r="AK780">
            <v>29316</v>
          </cell>
          <cell r="AL780">
            <v>0</v>
          </cell>
          <cell r="AM780">
            <v>0</v>
          </cell>
          <cell r="AN780">
            <v>0</v>
          </cell>
          <cell r="AO780">
            <v>0</v>
          </cell>
          <cell r="AP780">
            <v>0</v>
          </cell>
          <cell r="AQ780">
            <v>996</v>
          </cell>
          <cell r="AR780">
            <v>12444</v>
          </cell>
          <cell r="AS780">
            <v>0</v>
          </cell>
          <cell r="AT780">
            <v>0</v>
          </cell>
        </row>
        <row r="781">
          <cell r="F781" t="str">
            <v>30</v>
          </cell>
          <cell r="G781" t="str">
            <v/>
          </cell>
          <cell r="H781" t="str">
            <v>情報通信機械器具製造業</v>
          </cell>
          <cell r="J781">
            <v>2</v>
          </cell>
          <cell r="K781">
            <v>84</v>
          </cell>
          <cell r="L781">
            <v>70</v>
          </cell>
          <cell r="M781">
            <v>14</v>
          </cell>
          <cell r="N781">
            <v>84</v>
          </cell>
          <cell r="O781">
            <v>65</v>
          </cell>
          <cell r="P781">
            <v>9</v>
          </cell>
          <cell r="Q781">
            <v>4</v>
          </cell>
          <cell r="R781">
            <v>5</v>
          </cell>
          <cell r="S781">
            <v>1</v>
          </cell>
          <cell r="T781">
            <v>0</v>
          </cell>
          <cell r="U781">
            <v>0</v>
          </cell>
          <cell r="V781">
            <v>0</v>
          </cell>
          <cell r="W781">
            <v>0</v>
          </cell>
          <cell r="X781">
            <v>0</v>
          </cell>
          <cell r="Y781">
            <v>0</v>
          </cell>
          <cell r="Z781">
            <v>0</v>
          </cell>
          <cell r="AA781">
            <v>44755</v>
          </cell>
          <cell r="AB781">
            <v>378514</v>
          </cell>
          <cell r="AC781">
            <v>181517</v>
          </cell>
          <cell r="AD781">
            <v>57</v>
          </cell>
          <cell r="AE781">
            <v>676</v>
          </cell>
          <cell r="AF781">
            <v>100594</v>
          </cell>
          <cell r="AG781">
            <v>919</v>
          </cell>
          <cell r="AH781">
            <v>37368</v>
          </cell>
          <cell r="AI781">
            <v>0</v>
          </cell>
          <cell r="AJ781">
            <v>659118</v>
          </cell>
          <cell r="AK781">
            <v>577262</v>
          </cell>
          <cell r="AL781">
            <v>0</v>
          </cell>
          <cell r="AM781">
            <v>0</v>
          </cell>
          <cell r="AN781">
            <v>66685</v>
          </cell>
          <cell r="AO781">
            <v>15171</v>
          </cell>
          <cell r="AP781">
            <v>0</v>
          </cell>
          <cell r="AQ781">
            <v>19892</v>
          </cell>
          <cell r="AR781">
            <v>260712</v>
          </cell>
          <cell r="AS781">
            <v>470851</v>
          </cell>
          <cell r="AT781">
            <v>183104</v>
          </cell>
        </row>
        <row r="782">
          <cell r="F782" t="str">
            <v/>
          </cell>
          <cell r="G782" t="str">
            <v>03</v>
          </cell>
          <cell r="I782" t="str">
            <v>　　１０人～　１９人</v>
          </cell>
          <cell r="J782">
            <v>1</v>
          </cell>
          <cell r="K782">
            <v>17</v>
          </cell>
          <cell r="L782">
            <v>11</v>
          </cell>
          <cell r="M782">
            <v>6</v>
          </cell>
          <cell r="N782">
            <v>17</v>
          </cell>
          <cell r="O782">
            <v>10</v>
          </cell>
          <cell r="P782">
            <v>2</v>
          </cell>
          <cell r="Q782">
            <v>1</v>
          </cell>
          <cell r="R782">
            <v>4</v>
          </cell>
          <cell r="S782">
            <v>0</v>
          </cell>
          <cell r="T782">
            <v>0</v>
          </cell>
          <cell r="U782">
            <v>0</v>
          </cell>
          <cell r="V782">
            <v>0</v>
          </cell>
          <cell r="W782">
            <v>0</v>
          </cell>
          <cell r="X782">
            <v>0</v>
          </cell>
          <cell r="Y782">
            <v>0</v>
          </cell>
          <cell r="Z782">
            <v>0</v>
          </cell>
          <cell r="AA782">
            <v>10489</v>
          </cell>
          <cell r="AB782">
            <v>57383</v>
          </cell>
          <cell r="AC782">
            <v>0</v>
          </cell>
          <cell r="AD782">
            <v>0</v>
          </cell>
          <cell r="AE782">
            <v>0</v>
          </cell>
          <cell r="AF782">
            <v>0</v>
          </cell>
          <cell r="AG782">
            <v>0</v>
          </cell>
          <cell r="AH782">
            <v>0</v>
          </cell>
          <cell r="AI782">
            <v>0</v>
          </cell>
          <cell r="AJ782">
            <v>108228</v>
          </cell>
          <cell r="AK782">
            <v>82018</v>
          </cell>
          <cell r="AL782">
            <v>0</v>
          </cell>
          <cell r="AM782">
            <v>0</v>
          </cell>
          <cell r="AN782">
            <v>25580</v>
          </cell>
          <cell r="AO782">
            <v>630</v>
          </cell>
          <cell r="AP782">
            <v>0</v>
          </cell>
          <cell r="AQ782">
            <v>3695</v>
          </cell>
          <cell r="AR782">
            <v>47150</v>
          </cell>
          <cell r="AS782">
            <v>0</v>
          </cell>
          <cell r="AT782">
            <v>0</v>
          </cell>
        </row>
        <row r="783">
          <cell r="F783" t="str">
            <v/>
          </cell>
          <cell r="G783" t="str">
            <v>06</v>
          </cell>
          <cell r="I783" t="str">
            <v>　　５０人～　９９人</v>
          </cell>
          <cell r="J783">
            <v>1</v>
          </cell>
          <cell r="K783">
            <v>67</v>
          </cell>
          <cell r="L783">
            <v>59</v>
          </cell>
          <cell r="M783">
            <v>8</v>
          </cell>
          <cell r="N783">
            <v>67</v>
          </cell>
          <cell r="O783">
            <v>55</v>
          </cell>
          <cell r="P783">
            <v>7</v>
          </cell>
          <cell r="Q783">
            <v>3</v>
          </cell>
          <cell r="R783">
            <v>1</v>
          </cell>
          <cell r="S783">
            <v>1</v>
          </cell>
          <cell r="T783">
            <v>0</v>
          </cell>
          <cell r="U783">
            <v>0</v>
          </cell>
          <cell r="V783">
            <v>0</v>
          </cell>
          <cell r="W783">
            <v>0</v>
          </cell>
          <cell r="X783">
            <v>0</v>
          </cell>
          <cell r="Y783">
            <v>0</v>
          </cell>
          <cell r="Z783">
            <v>0</v>
          </cell>
          <cell r="AA783">
            <v>34266</v>
          </cell>
          <cell r="AB783">
            <v>321131</v>
          </cell>
          <cell r="AC783">
            <v>181517</v>
          </cell>
          <cell r="AD783">
            <v>57</v>
          </cell>
          <cell r="AE783">
            <v>676</v>
          </cell>
          <cell r="AF783">
            <v>100594</v>
          </cell>
          <cell r="AG783">
            <v>919</v>
          </cell>
          <cell r="AH783">
            <v>37368</v>
          </cell>
          <cell r="AI783">
            <v>0</v>
          </cell>
          <cell r="AJ783">
            <v>550890</v>
          </cell>
          <cell r="AK783">
            <v>495244</v>
          </cell>
          <cell r="AL783">
            <v>0</v>
          </cell>
          <cell r="AM783">
            <v>0</v>
          </cell>
          <cell r="AN783">
            <v>41105</v>
          </cell>
          <cell r="AO783">
            <v>14541</v>
          </cell>
          <cell r="AP783">
            <v>0</v>
          </cell>
          <cell r="AQ783">
            <v>16197</v>
          </cell>
          <cell r="AR783">
            <v>213562</v>
          </cell>
          <cell r="AS783">
            <v>470851</v>
          </cell>
          <cell r="AT783">
            <v>183104</v>
          </cell>
        </row>
        <row r="784">
          <cell r="F784" t="str">
            <v>301</v>
          </cell>
          <cell r="G784" t="str">
            <v/>
          </cell>
          <cell r="H784" t="str">
            <v>通信機械器具・同関連機械器具製造業</v>
          </cell>
          <cell r="J784">
            <v>1</v>
          </cell>
          <cell r="K784">
            <v>67</v>
          </cell>
          <cell r="L784">
            <v>59</v>
          </cell>
          <cell r="M784">
            <v>8</v>
          </cell>
          <cell r="N784">
            <v>67</v>
          </cell>
          <cell r="O784">
            <v>55</v>
          </cell>
          <cell r="P784">
            <v>7</v>
          </cell>
          <cell r="Q784">
            <v>3</v>
          </cell>
          <cell r="R784">
            <v>1</v>
          </cell>
          <cell r="S784">
            <v>1</v>
          </cell>
          <cell r="T784">
            <v>0</v>
          </cell>
          <cell r="U784">
            <v>0</v>
          </cell>
          <cell r="V784">
            <v>0</v>
          </cell>
          <cell r="W784">
            <v>0</v>
          </cell>
          <cell r="X784">
            <v>0</v>
          </cell>
          <cell r="Y784">
            <v>0</v>
          </cell>
          <cell r="Z784">
            <v>0</v>
          </cell>
          <cell r="AA784">
            <v>34266</v>
          </cell>
          <cell r="AB784">
            <v>321131</v>
          </cell>
          <cell r="AC784">
            <v>181517</v>
          </cell>
          <cell r="AD784">
            <v>57</v>
          </cell>
          <cell r="AE784">
            <v>676</v>
          </cell>
          <cell r="AF784">
            <v>100594</v>
          </cell>
          <cell r="AG784">
            <v>919</v>
          </cell>
          <cell r="AH784">
            <v>37368</v>
          </cell>
          <cell r="AI784">
            <v>0</v>
          </cell>
          <cell r="AJ784">
            <v>550890</v>
          </cell>
          <cell r="AK784">
            <v>495244</v>
          </cell>
          <cell r="AL784">
            <v>0</v>
          </cell>
          <cell r="AM784">
            <v>0</v>
          </cell>
          <cell r="AN784">
            <v>41105</v>
          </cell>
          <cell r="AO784">
            <v>14541</v>
          </cell>
          <cell r="AP784">
            <v>0</v>
          </cell>
          <cell r="AQ784">
            <v>16197</v>
          </cell>
          <cell r="AR784">
            <v>213562</v>
          </cell>
          <cell r="AS784">
            <v>470851</v>
          </cell>
          <cell r="AT784">
            <v>183104</v>
          </cell>
        </row>
        <row r="785">
          <cell r="F785" t="str">
            <v/>
          </cell>
          <cell r="G785" t="str">
            <v>06</v>
          </cell>
          <cell r="I785" t="str">
            <v>　　５０人～　９９人</v>
          </cell>
          <cell r="J785">
            <v>1</v>
          </cell>
          <cell r="K785">
            <v>67</v>
          </cell>
          <cell r="L785">
            <v>59</v>
          </cell>
          <cell r="M785">
            <v>8</v>
          </cell>
          <cell r="N785">
            <v>67</v>
          </cell>
          <cell r="O785">
            <v>55</v>
          </cell>
          <cell r="P785">
            <v>7</v>
          </cell>
          <cell r="Q785">
            <v>3</v>
          </cell>
          <cell r="R785">
            <v>1</v>
          </cell>
          <cell r="S785">
            <v>1</v>
          </cell>
          <cell r="T785">
            <v>0</v>
          </cell>
          <cell r="U785">
            <v>0</v>
          </cell>
          <cell r="V785">
            <v>0</v>
          </cell>
          <cell r="W785">
            <v>0</v>
          </cell>
          <cell r="X785">
            <v>0</v>
          </cell>
          <cell r="Y785">
            <v>0</v>
          </cell>
          <cell r="Z785">
            <v>0</v>
          </cell>
          <cell r="AA785">
            <v>34266</v>
          </cell>
          <cell r="AB785">
            <v>321131</v>
          </cell>
          <cell r="AC785">
            <v>181517</v>
          </cell>
          <cell r="AD785">
            <v>57</v>
          </cell>
          <cell r="AE785">
            <v>676</v>
          </cell>
          <cell r="AF785">
            <v>100594</v>
          </cell>
          <cell r="AG785">
            <v>919</v>
          </cell>
          <cell r="AH785">
            <v>37368</v>
          </cell>
          <cell r="AI785">
            <v>0</v>
          </cell>
          <cell r="AJ785">
            <v>550890</v>
          </cell>
          <cell r="AK785">
            <v>495244</v>
          </cell>
          <cell r="AL785">
            <v>0</v>
          </cell>
          <cell r="AM785">
            <v>0</v>
          </cell>
          <cell r="AN785">
            <v>41105</v>
          </cell>
          <cell r="AO785">
            <v>14541</v>
          </cell>
          <cell r="AP785">
            <v>0</v>
          </cell>
          <cell r="AQ785">
            <v>16197</v>
          </cell>
          <cell r="AR785">
            <v>213562</v>
          </cell>
          <cell r="AS785">
            <v>470851</v>
          </cell>
          <cell r="AT785">
            <v>183104</v>
          </cell>
        </row>
        <row r="786">
          <cell r="F786" t="str">
            <v>3015</v>
          </cell>
          <cell r="G786" t="str">
            <v/>
          </cell>
          <cell r="H786" t="str">
            <v>交通信号保安装置製造業</v>
          </cell>
          <cell r="J786">
            <v>1</v>
          </cell>
          <cell r="K786">
            <v>67</v>
          </cell>
          <cell r="L786">
            <v>59</v>
          </cell>
          <cell r="M786">
            <v>8</v>
          </cell>
          <cell r="N786">
            <v>67</v>
          </cell>
          <cell r="O786">
            <v>55</v>
          </cell>
          <cell r="P786">
            <v>7</v>
          </cell>
          <cell r="Q786">
            <v>3</v>
          </cell>
          <cell r="R786">
            <v>1</v>
          </cell>
          <cell r="S786">
            <v>1</v>
          </cell>
          <cell r="T786">
            <v>0</v>
          </cell>
          <cell r="U786">
            <v>0</v>
          </cell>
          <cell r="V786">
            <v>0</v>
          </cell>
          <cell r="W786">
            <v>0</v>
          </cell>
          <cell r="X786">
            <v>0</v>
          </cell>
          <cell r="Y786">
            <v>0</v>
          </cell>
          <cell r="Z786">
            <v>0</v>
          </cell>
          <cell r="AA786">
            <v>34266</v>
          </cell>
          <cell r="AB786">
            <v>321131</v>
          </cell>
          <cell r="AC786">
            <v>181517</v>
          </cell>
          <cell r="AD786">
            <v>57</v>
          </cell>
          <cell r="AE786">
            <v>676</v>
          </cell>
          <cell r="AF786">
            <v>100594</v>
          </cell>
          <cell r="AG786">
            <v>919</v>
          </cell>
          <cell r="AH786">
            <v>37368</v>
          </cell>
          <cell r="AI786">
            <v>0</v>
          </cell>
          <cell r="AJ786">
            <v>550890</v>
          </cell>
          <cell r="AK786">
            <v>495244</v>
          </cell>
          <cell r="AL786">
            <v>0</v>
          </cell>
          <cell r="AM786">
            <v>0</v>
          </cell>
          <cell r="AN786">
            <v>41105</v>
          </cell>
          <cell r="AO786">
            <v>14541</v>
          </cell>
          <cell r="AP786">
            <v>0</v>
          </cell>
          <cell r="AQ786">
            <v>16197</v>
          </cell>
          <cell r="AR786">
            <v>213562</v>
          </cell>
          <cell r="AS786">
            <v>470851</v>
          </cell>
          <cell r="AT786">
            <v>183104</v>
          </cell>
        </row>
        <row r="787">
          <cell r="F787" t="str">
            <v/>
          </cell>
          <cell r="G787" t="str">
            <v>06</v>
          </cell>
          <cell r="I787" t="str">
            <v>　　５０人～　９９人</v>
          </cell>
          <cell r="J787">
            <v>1</v>
          </cell>
          <cell r="K787">
            <v>67</v>
          </cell>
          <cell r="L787">
            <v>59</v>
          </cell>
          <cell r="M787">
            <v>8</v>
          </cell>
          <cell r="N787">
            <v>67</v>
          </cell>
          <cell r="O787">
            <v>55</v>
          </cell>
          <cell r="P787">
            <v>7</v>
          </cell>
          <cell r="Q787">
            <v>3</v>
          </cell>
          <cell r="R787">
            <v>1</v>
          </cell>
          <cell r="S787">
            <v>1</v>
          </cell>
          <cell r="T787">
            <v>0</v>
          </cell>
          <cell r="U787">
            <v>0</v>
          </cell>
          <cell r="V787">
            <v>0</v>
          </cell>
          <cell r="W787">
            <v>0</v>
          </cell>
          <cell r="X787">
            <v>0</v>
          </cell>
          <cell r="Y787">
            <v>0</v>
          </cell>
          <cell r="Z787">
            <v>0</v>
          </cell>
          <cell r="AA787">
            <v>34266</v>
          </cell>
          <cell r="AB787">
            <v>321131</v>
          </cell>
          <cell r="AC787">
            <v>181517</v>
          </cell>
          <cell r="AD787">
            <v>57</v>
          </cell>
          <cell r="AE787">
            <v>676</v>
          </cell>
          <cell r="AF787">
            <v>100594</v>
          </cell>
          <cell r="AG787">
            <v>919</v>
          </cell>
          <cell r="AH787">
            <v>37368</v>
          </cell>
          <cell r="AI787">
            <v>0</v>
          </cell>
          <cell r="AJ787">
            <v>550890</v>
          </cell>
          <cell r="AK787">
            <v>495244</v>
          </cell>
          <cell r="AL787">
            <v>0</v>
          </cell>
          <cell r="AM787">
            <v>0</v>
          </cell>
          <cell r="AN787">
            <v>41105</v>
          </cell>
          <cell r="AO787">
            <v>14541</v>
          </cell>
          <cell r="AP787">
            <v>0</v>
          </cell>
          <cell r="AQ787">
            <v>16197</v>
          </cell>
          <cell r="AR787">
            <v>213562</v>
          </cell>
          <cell r="AS787">
            <v>470851</v>
          </cell>
          <cell r="AT787">
            <v>183104</v>
          </cell>
        </row>
        <row r="788">
          <cell r="F788" t="str">
            <v>302</v>
          </cell>
          <cell r="G788" t="str">
            <v/>
          </cell>
          <cell r="H788" t="str">
            <v>映像・音響機械器具製造業</v>
          </cell>
          <cell r="J788">
            <v>1</v>
          </cell>
          <cell r="K788">
            <v>17</v>
          </cell>
          <cell r="L788">
            <v>11</v>
          </cell>
          <cell r="M788">
            <v>6</v>
          </cell>
          <cell r="N788">
            <v>17</v>
          </cell>
          <cell r="O788">
            <v>10</v>
          </cell>
          <cell r="P788">
            <v>2</v>
          </cell>
          <cell r="Q788">
            <v>1</v>
          </cell>
          <cell r="R788">
            <v>4</v>
          </cell>
          <cell r="S788">
            <v>0</v>
          </cell>
          <cell r="T788">
            <v>0</v>
          </cell>
          <cell r="U788">
            <v>0</v>
          </cell>
          <cell r="V788">
            <v>0</v>
          </cell>
          <cell r="W788">
            <v>0</v>
          </cell>
          <cell r="X788">
            <v>0</v>
          </cell>
          <cell r="Y788">
            <v>0</v>
          </cell>
          <cell r="Z788">
            <v>0</v>
          </cell>
          <cell r="AA788">
            <v>10489</v>
          </cell>
          <cell r="AB788">
            <v>57383</v>
          </cell>
          <cell r="AC788">
            <v>0</v>
          </cell>
          <cell r="AD788">
            <v>0</v>
          </cell>
          <cell r="AE788">
            <v>0</v>
          </cell>
          <cell r="AF788">
            <v>0</v>
          </cell>
          <cell r="AG788">
            <v>0</v>
          </cell>
          <cell r="AH788">
            <v>0</v>
          </cell>
          <cell r="AI788">
            <v>0</v>
          </cell>
          <cell r="AJ788">
            <v>108228</v>
          </cell>
          <cell r="AK788">
            <v>82018</v>
          </cell>
          <cell r="AL788">
            <v>0</v>
          </cell>
          <cell r="AM788">
            <v>0</v>
          </cell>
          <cell r="AN788">
            <v>25580</v>
          </cell>
          <cell r="AO788">
            <v>630</v>
          </cell>
          <cell r="AP788">
            <v>0</v>
          </cell>
          <cell r="AQ788">
            <v>3695</v>
          </cell>
          <cell r="AR788">
            <v>47150</v>
          </cell>
          <cell r="AS788">
            <v>0</v>
          </cell>
          <cell r="AT788">
            <v>0</v>
          </cell>
        </row>
        <row r="789">
          <cell r="F789" t="str">
            <v/>
          </cell>
          <cell r="G789" t="str">
            <v>03</v>
          </cell>
          <cell r="I789" t="str">
            <v>　　１０人～　１９人</v>
          </cell>
          <cell r="J789">
            <v>1</v>
          </cell>
          <cell r="K789">
            <v>17</v>
          </cell>
          <cell r="L789">
            <v>11</v>
          </cell>
          <cell r="M789">
            <v>6</v>
          </cell>
          <cell r="N789">
            <v>17</v>
          </cell>
          <cell r="O789">
            <v>10</v>
          </cell>
          <cell r="P789">
            <v>2</v>
          </cell>
          <cell r="Q789">
            <v>1</v>
          </cell>
          <cell r="R789">
            <v>4</v>
          </cell>
          <cell r="S789">
            <v>0</v>
          </cell>
          <cell r="T789">
            <v>0</v>
          </cell>
          <cell r="U789">
            <v>0</v>
          </cell>
          <cell r="V789">
            <v>0</v>
          </cell>
          <cell r="W789">
            <v>0</v>
          </cell>
          <cell r="X789">
            <v>0</v>
          </cell>
          <cell r="Y789">
            <v>0</v>
          </cell>
          <cell r="Z789">
            <v>0</v>
          </cell>
          <cell r="AA789">
            <v>10489</v>
          </cell>
          <cell r="AB789">
            <v>57383</v>
          </cell>
          <cell r="AC789">
            <v>0</v>
          </cell>
          <cell r="AD789">
            <v>0</v>
          </cell>
          <cell r="AE789">
            <v>0</v>
          </cell>
          <cell r="AF789">
            <v>0</v>
          </cell>
          <cell r="AG789">
            <v>0</v>
          </cell>
          <cell r="AH789">
            <v>0</v>
          </cell>
          <cell r="AI789">
            <v>0</v>
          </cell>
          <cell r="AJ789">
            <v>108228</v>
          </cell>
          <cell r="AK789">
            <v>82018</v>
          </cell>
          <cell r="AL789">
            <v>0</v>
          </cell>
          <cell r="AM789">
            <v>0</v>
          </cell>
          <cell r="AN789">
            <v>25580</v>
          </cell>
          <cell r="AO789">
            <v>630</v>
          </cell>
          <cell r="AP789">
            <v>0</v>
          </cell>
          <cell r="AQ789">
            <v>3695</v>
          </cell>
          <cell r="AR789">
            <v>47150</v>
          </cell>
          <cell r="AS789">
            <v>0</v>
          </cell>
          <cell r="AT789">
            <v>0</v>
          </cell>
        </row>
        <row r="790">
          <cell r="F790" t="str">
            <v>3021</v>
          </cell>
          <cell r="G790" t="str">
            <v/>
          </cell>
          <cell r="H790" t="str">
            <v>ビデオ機器製造業</v>
          </cell>
          <cell r="J790">
            <v>1</v>
          </cell>
          <cell r="K790">
            <v>17</v>
          </cell>
          <cell r="L790">
            <v>11</v>
          </cell>
          <cell r="M790">
            <v>6</v>
          </cell>
          <cell r="N790">
            <v>17</v>
          </cell>
          <cell r="O790">
            <v>10</v>
          </cell>
          <cell r="P790">
            <v>2</v>
          </cell>
          <cell r="Q790">
            <v>1</v>
          </cell>
          <cell r="R790">
            <v>4</v>
          </cell>
          <cell r="S790">
            <v>0</v>
          </cell>
          <cell r="T790">
            <v>0</v>
          </cell>
          <cell r="U790">
            <v>0</v>
          </cell>
          <cell r="V790">
            <v>0</v>
          </cell>
          <cell r="W790">
            <v>0</v>
          </cell>
          <cell r="X790">
            <v>0</v>
          </cell>
          <cell r="Y790">
            <v>0</v>
          </cell>
          <cell r="Z790">
            <v>0</v>
          </cell>
          <cell r="AA790">
            <v>10489</v>
          </cell>
          <cell r="AB790">
            <v>57383</v>
          </cell>
          <cell r="AC790">
            <v>0</v>
          </cell>
          <cell r="AD790">
            <v>0</v>
          </cell>
          <cell r="AE790">
            <v>0</v>
          </cell>
          <cell r="AF790">
            <v>0</v>
          </cell>
          <cell r="AG790">
            <v>0</v>
          </cell>
          <cell r="AH790">
            <v>0</v>
          </cell>
          <cell r="AI790">
            <v>0</v>
          </cell>
          <cell r="AJ790">
            <v>108228</v>
          </cell>
          <cell r="AK790">
            <v>82018</v>
          </cell>
          <cell r="AL790">
            <v>0</v>
          </cell>
          <cell r="AM790">
            <v>0</v>
          </cell>
          <cell r="AN790">
            <v>25580</v>
          </cell>
          <cell r="AO790">
            <v>630</v>
          </cell>
          <cell r="AP790">
            <v>0</v>
          </cell>
          <cell r="AQ790">
            <v>3695</v>
          </cell>
          <cell r="AR790">
            <v>47150</v>
          </cell>
          <cell r="AS790">
            <v>0</v>
          </cell>
          <cell r="AT790">
            <v>0</v>
          </cell>
        </row>
        <row r="791">
          <cell r="F791" t="str">
            <v/>
          </cell>
          <cell r="G791" t="str">
            <v>03</v>
          </cell>
          <cell r="I791" t="str">
            <v>　　１０人～　１９人</v>
          </cell>
          <cell r="J791">
            <v>1</v>
          </cell>
          <cell r="K791">
            <v>17</v>
          </cell>
          <cell r="L791">
            <v>11</v>
          </cell>
          <cell r="M791">
            <v>6</v>
          </cell>
          <cell r="N791">
            <v>17</v>
          </cell>
          <cell r="O791">
            <v>10</v>
          </cell>
          <cell r="P791">
            <v>2</v>
          </cell>
          <cell r="Q791">
            <v>1</v>
          </cell>
          <cell r="R791">
            <v>4</v>
          </cell>
          <cell r="S791">
            <v>0</v>
          </cell>
          <cell r="T791">
            <v>0</v>
          </cell>
          <cell r="U791">
            <v>0</v>
          </cell>
          <cell r="V791">
            <v>0</v>
          </cell>
          <cell r="W791">
            <v>0</v>
          </cell>
          <cell r="X791">
            <v>0</v>
          </cell>
          <cell r="Y791">
            <v>0</v>
          </cell>
          <cell r="Z791">
            <v>0</v>
          </cell>
          <cell r="AA791">
            <v>10489</v>
          </cell>
          <cell r="AB791">
            <v>57383</v>
          </cell>
          <cell r="AC791">
            <v>0</v>
          </cell>
          <cell r="AD791">
            <v>0</v>
          </cell>
          <cell r="AE791">
            <v>0</v>
          </cell>
          <cell r="AF791">
            <v>0</v>
          </cell>
          <cell r="AG791">
            <v>0</v>
          </cell>
          <cell r="AH791">
            <v>0</v>
          </cell>
          <cell r="AI791">
            <v>0</v>
          </cell>
          <cell r="AJ791">
            <v>108228</v>
          </cell>
          <cell r="AK791">
            <v>82018</v>
          </cell>
          <cell r="AL791">
            <v>0</v>
          </cell>
          <cell r="AM791">
            <v>0</v>
          </cell>
          <cell r="AN791">
            <v>25580</v>
          </cell>
          <cell r="AO791">
            <v>630</v>
          </cell>
          <cell r="AP791">
            <v>0</v>
          </cell>
          <cell r="AQ791">
            <v>3695</v>
          </cell>
          <cell r="AR791">
            <v>47150</v>
          </cell>
          <cell r="AS791">
            <v>0</v>
          </cell>
          <cell r="AT791">
            <v>0</v>
          </cell>
        </row>
        <row r="792">
          <cell r="F792" t="str">
            <v>31</v>
          </cell>
          <cell r="G792" t="str">
            <v/>
          </cell>
          <cell r="H792" t="str">
            <v>輸送用機械器具製造業</v>
          </cell>
          <cell r="J792">
            <v>17</v>
          </cell>
          <cell r="K792">
            <v>888</v>
          </cell>
          <cell r="L792">
            <v>750</v>
          </cell>
          <cell r="M792">
            <v>138</v>
          </cell>
          <cell r="N792">
            <v>886</v>
          </cell>
          <cell r="O792">
            <v>514</v>
          </cell>
          <cell r="P792">
            <v>73</v>
          </cell>
          <cell r="Q792">
            <v>38</v>
          </cell>
          <cell r="R792">
            <v>36</v>
          </cell>
          <cell r="S792">
            <v>197</v>
          </cell>
          <cell r="T792">
            <v>28</v>
          </cell>
          <cell r="U792">
            <v>2</v>
          </cell>
          <cell r="V792">
            <v>1</v>
          </cell>
          <cell r="W792">
            <v>1</v>
          </cell>
          <cell r="X792">
            <v>2</v>
          </cell>
          <cell r="Y792">
            <v>0</v>
          </cell>
          <cell r="Z792">
            <v>0</v>
          </cell>
          <cell r="AA792">
            <v>426811</v>
          </cell>
          <cell r="AB792">
            <v>2670888</v>
          </cell>
          <cell r="AC792">
            <v>2459599</v>
          </cell>
          <cell r="AD792">
            <v>3158</v>
          </cell>
          <cell r="AE792">
            <v>13870</v>
          </cell>
          <cell r="AF792">
            <v>66081</v>
          </cell>
          <cell r="AG792">
            <v>15309</v>
          </cell>
          <cell r="AH792">
            <v>1353</v>
          </cell>
          <cell r="AI792">
            <v>114</v>
          </cell>
          <cell r="AJ792">
            <v>3570014</v>
          </cell>
          <cell r="AK792">
            <v>3546621</v>
          </cell>
          <cell r="AL792">
            <v>5040</v>
          </cell>
          <cell r="AM792">
            <v>0</v>
          </cell>
          <cell r="AN792">
            <v>1561</v>
          </cell>
          <cell r="AO792">
            <v>16792</v>
          </cell>
          <cell r="AP792">
            <v>0</v>
          </cell>
          <cell r="AQ792">
            <v>49289</v>
          </cell>
          <cell r="AR792">
            <v>849837</v>
          </cell>
          <cell r="AS792">
            <v>3283219</v>
          </cell>
          <cell r="AT792">
            <v>599156</v>
          </cell>
        </row>
        <row r="793">
          <cell r="F793" t="str">
            <v/>
          </cell>
          <cell r="G793" t="str">
            <v>02</v>
          </cell>
          <cell r="I793" t="str">
            <v>　　　４人～　　９人</v>
          </cell>
          <cell r="J793">
            <v>6</v>
          </cell>
          <cell r="K793">
            <v>45</v>
          </cell>
          <cell r="L793">
            <v>32</v>
          </cell>
          <cell r="M793">
            <v>13</v>
          </cell>
          <cell r="N793">
            <v>43</v>
          </cell>
          <cell r="O793">
            <v>29</v>
          </cell>
          <cell r="P793">
            <v>8</v>
          </cell>
          <cell r="Q793">
            <v>2</v>
          </cell>
          <cell r="R793">
            <v>4</v>
          </cell>
          <cell r="S793">
            <v>0</v>
          </cell>
          <cell r="T793">
            <v>0</v>
          </cell>
          <cell r="U793">
            <v>2</v>
          </cell>
          <cell r="V793">
            <v>1</v>
          </cell>
          <cell r="W793">
            <v>1</v>
          </cell>
          <cell r="X793">
            <v>0</v>
          </cell>
          <cell r="Y793">
            <v>0</v>
          </cell>
          <cell r="Z793">
            <v>0</v>
          </cell>
          <cell r="AA793">
            <v>14208</v>
          </cell>
          <cell r="AB793">
            <v>17222</v>
          </cell>
          <cell r="AC793">
            <v>0</v>
          </cell>
          <cell r="AD793">
            <v>0</v>
          </cell>
          <cell r="AE793">
            <v>0</v>
          </cell>
          <cell r="AF793">
            <v>0</v>
          </cell>
          <cell r="AG793">
            <v>0</v>
          </cell>
          <cell r="AH793">
            <v>0</v>
          </cell>
          <cell r="AI793">
            <v>0</v>
          </cell>
          <cell r="AJ793">
            <v>44932</v>
          </cell>
          <cell r="AK793">
            <v>40369</v>
          </cell>
          <cell r="AL793">
            <v>4563</v>
          </cell>
          <cell r="AM793">
            <v>0</v>
          </cell>
          <cell r="AN793">
            <v>0</v>
          </cell>
          <cell r="AO793">
            <v>0</v>
          </cell>
          <cell r="AP793">
            <v>0</v>
          </cell>
          <cell r="AQ793">
            <v>2053</v>
          </cell>
          <cell r="AR793">
            <v>25657</v>
          </cell>
          <cell r="AS793">
            <v>0</v>
          </cell>
          <cell r="AT793">
            <v>0</v>
          </cell>
        </row>
        <row r="794">
          <cell r="F794" t="str">
            <v/>
          </cell>
          <cell r="G794" t="str">
            <v>03</v>
          </cell>
          <cell r="I794" t="str">
            <v>　　１０人～　１９人</v>
          </cell>
          <cell r="J794">
            <v>4</v>
          </cell>
          <cell r="K794">
            <v>44</v>
          </cell>
          <cell r="L794">
            <v>34</v>
          </cell>
          <cell r="M794">
            <v>10</v>
          </cell>
          <cell r="N794">
            <v>44</v>
          </cell>
          <cell r="O794">
            <v>33</v>
          </cell>
          <cell r="P794">
            <v>3</v>
          </cell>
          <cell r="Q794">
            <v>1</v>
          </cell>
          <cell r="R794">
            <v>7</v>
          </cell>
          <cell r="S794">
            <v>0</v>
          </cell>
          <cell r="T794">
            <v>0</v>
          </cell>
          <cell r="U794">
            <v>0</v>
          </cell>
          <cell r="V794">
            <v>0</v>
          </cell>
          <cell r="W794">
            <v>0</v>
          </cell>
          <cell r="X794">
            <v>2</v>
          </cell>
          <cell r="Y794">
            <v>0</v>
          </cell>
          <cell r="Z794">
            <v>0</v>
          </cell>
          <cell r="AA794">
            <v>20062</v>
          </cell>
          <cell r="AB794">
            <v>44113</v>
          </cell>
          <cell r="AC794">
            <v>0</v>
          </cell>
          <cell r="AD794">
            <v>0</v>
          </cell>
          <cell r="AE794">
            <v>0</v>
          </cell>
          <cell r="AF794">
            <v>0</v>
          </cell>
          <cell r="AG794">
            <v>0</v>
          </cell>
          <cell r="AH794">
            <v>0</v>
          </cell>
          <cell r="AI794">
            <v>83</v>
          </cell>
          <cell r="AJ794">
            <v>127679</v>
          </cell>
          <cell r="AK794">
            <v>127202</v>
          </cell>
          <cell r="AL794">
            <v>477</v>
          </cell>
          <cell r="AM794">
            <v>0</v>
          </cell>
          <cell r="AN794">
            <v>0</v>
          </cell>
          <cell r="AO794">
            <v>0</v>
          </cell>
          <cell r="AP794">
            <v>0</v>
          </cell>
          <cell r="AQ794">
            <v>6152</v>
          </cell>
          <cell r="AR794">
            <v>77414</v>
          </cell>
          <cell r="AS794">
            <v>0</v>
          </cell>
          <cell r="AT794">
            <v>0</v>
          </cell>
        </row>
        <row r="795">
          <cell r="F795" t="str">
            <v/>
          </cell>
          <cell r="G795" t="str">
            <v>04</v>
          </cell>
          <cell r="I795" t="str">
            <v>　　２０人～　２９人</v>
          </cell>
          <cell r="J795">
            <v>2</v>
          </cell>
          <cell r="K795">
            <v>47</v>
          </cell>
          <cell r="L795">
            <v>27</v>
          </cell>
          <cell r="M795">
            <v>20</v>
          </cell>
          <cell r="N795">
            <v>47</v>
          </cell>
          <cell r="O795">
            <v>24</v>
          </cell>
          <cell r="P795">
            <v>6</v>
          </cell>
          <cell r="Q795">
            <v>3</v>
          </cell>
          <cell r="R795">
            <v>14</v>
          </cell>
          <cell r="S795">
            <v>0</v>
          </cell>
          <cell r="T795">
            <v>0</v>
          </cell>
          <cell r="U795">
            <v>0</v>
          </cell>
          <cell r="V795">
            <v>0</v>
          </cell>
          <cell r="W795">
            <v>0</v>
          </cell>
          <cell r="X795">
            <v>0</v>
          </cell>
          <cell r="Y795">
            <v>0</v>
          </cell>
          <cell r="Z795">
            <v>0</v>
          </cell>
          <cell r="AA795">
            <v>19625</v>
          </cell>
          <cell r="AB795">
            <v>50183</v>
          </cell>
          <cell r="AC795">
            <v>0</v>
          </cell>
          <cell r="AD795">
            <v>0</v>
          </cell>
          <cell r="AE795">
            <v>0</v>
          </cell>
          <cell r="AF795">
            <v>0</v>
          </cell>
          <cell r="AG795">
            <v>0</v>
          </cell>
          <cell r="AH795">
            <v>0</v>
          </cell>
          <cell r="AI795">
            <v>0</v>
          </cell>
          <cell r="AJ795">
            <v>100322</v>
          </cell>
          <cell r="AK795">
            <v>100322</v>
          </cell>
          <cell r="AL795">
            <v>0</v>
          </cell>
          <cell r="AM795">
            <v>0</v>
          </cell>
          <cell r="AN795">
            <v>0</v>
          </cell>
          <cell r="AO795">
            <v>0</v>
          </cell>
          <cell r="AP795">
            <v>0</v>
          </cell>
          <cell r="AQ795">
            <v>-367</v>
          </cell>
          <cell r="AR795">
            <v>50506</v>
          </cell>
          <cell r="AS795">
            <v>0</v>
          </cell>
          <cell r="AT795">
            <v>0</v>
          </cell>
        </row>
        <row r="796">
          <cell r="F796" t="str">
            <v/>
          </cell>
          <cell r="G796" t="str">
            <v>05</v>
          </cell>
          <cell r="I796" t="str">
            <v>　　３０人～　４９人</v>
          </cell>
          <cell r="J796">
            <v>3</v>
          </cell>
          <cell r="K796">
            <v>125</v>
          </cell>
          <cell r="L796">
            <v>94</v>
          </cell>
          <cell r="M796">
            <v>31</v>
          </cell>
          <cell r="N796">
            <v>125</v>
          </cell>
          <cell r="O796">
            <v>82</v>
          </cell>
          <cell r="P796">
            <v>20</v>
          </cell>
          <cell r="Q796">
            <v>4</v>
          </cell>
          <cell r="R796">
            <v>9</v>
          </cell>
          <cell r="S796">
            <v>8</v>
          </cell>
          <cell r="T796">
            <v>2</v>
          </cell>
          <cell r="U796">
            <v>0</v>
          </cell>
          <cell r="V796">
            <v>0</v>
          </cell>
          <cell r="W796">
            <v>0</v>
          </cell>
          <cell r="X796">
            <v>0</v>
          </cell>
          <cell r="Y796">
            <v>0</v>
          </cell>
          <cell r="Z796">
            <v>0</v>
          </cell>
          <cell r="AA796">
            <v>51832</v>
          </cell>
          <cell r="AB796">
            <v>213463</v>
          </cell>
          <cell r="AC796">
            <v>179231</v>
          </cell>
          <cell r="AD796">
            <v>1240</v>
          </cell>
          <cell r="AE796">
            <v>2222</v>
          </cell>
          <cell r="AF796">
            <v>18673</v>
          </cell>
          <cell r="AG796">
            <v>12094</v>
          </cell>
          <cell r="AH796">
            <v>3</v>
          </cell>
          <cell r="AI796">
            <v>0</v>
          </cell>
          <cell r="AJ796">
            <v>352537</v>
          </cell>
          <cell r="AK796">
            <v>352534</v>
          </cell>
          <cell r="AL796">
            <v>0</v>
          </cell>
          <cell r="AM796">
            <v>0</v>
          </cell>
          <cell r="AN796">
            <v>3</v>
          </cell>
          <cell r="AO796">
            <v>0</v>
          </cell>
          <cell r="AP796">
            <v>0</v>
          </cell>
          <cell r="AQ796">
            <v>9259</v>
          </cell>
          <cell r="AR796">
            <v>129815</v>
          </cell>
          <cell r="AS796">
            <v>350685</v>
          </cell>
          <cell r="AT796">
            <v>123274</v>
          </cell>
        </row>
        <row r="797">
          <cell r="F797" t="str">
            <v/>
          </cell>
          <cell r="G797" t="str">
            <v>06</v>
          </cell>
          <cell r="I797" t="str">
            <v>　　５０人～　９９人</v>
          </cell>
          <cell r="J797">
            <v>1</v>
          </cell>
          <cell r="K797">
            <v>59</v>
          </cell>
          <cell r="L797">
            <v>54</v>
          </cell>
          <cell r="M797">
            <v>5</v>
          </cell>
          <cell r="N797">
            <v>59</v>
          </cell>
          <cell r="O797">
            <v>34</v>
          </cell>
          <cell r="P797">
            <v>5</v>
          </cell>
          <cell r="Q797">
            <v>0</v>
          </cell>
          <cell r="R797">
            <v>0</v>
          </cell>
          <cell r="S797">
            <v>20</v>
          </cell>
          <cell r="T797">
            <v>0</v>
          </cell>
          <cell r="U797">
            <v>0</v>
          </cell>
          <cell r="V797">
            <v>0</v>
          </cell>
          <cell r="W797">
            <v>0</v>
          </cell>
          <cell r="X797">
            <v>0</v>
          </cell>
          <cell r="Y797">
            <v>0</v>
          </cell>
          <cell r="Z797">
            <v>0</v>
          </cell>
          <cell r="AA797">
            <v>25898</v>
          </cell>
          <cell r="AB797">
            <v>61185</v>
          </cell>
          <cell r="AC797">
            <v>36775</v>
          </cell>
          <cell r="AD797">
            <v>1092</v>
          </cell>
          <cell r="AE797">
            <v>691</v>
          </cell>
          <cell r="AF797">
            <v>22627</v>
          </cell>
          <cell r="AG797">
            <v>0</v>
          </cell>
          <cell r="AH797">
            <v>0</v>
          </cell>
          <cell r="AI797">
            <v>31</v>
          </cell>
          <cell r="AJ797">
            <v>105866</v>
          </cell>
          <cell r="AK797">
            <v>89074</v>
          </cell>
          <cell r="AL797">
            <v>0</v>
          </cell>
          <cell r="AM797">
            <v>0</v>
          </cell>
          <cell r="AN797">
            <v>0</v>
          </cell>
          <cell r="AO797">
            <v>16792</v>
          </cell>
          <cell r="AP797">
            <v>0</v>
          </cell>
          <cell r="AQ797">
            <v>1876</v>
          </cell>
          <cell r="AR797">
            <v>42805</v>
          </cell>
          <cell r="AS797">
            <v>94930</v>
          </cell>
          <cell r="AT797">
            <v>46518</v>
          </cell>
        </row>
        <row r="798">
          <cell r="F798" t="str">
            <v/>
          </cell>
          <cell r="G798" t="str">
            <v>10</v>
          </cell>
          <cell r="I798" t="str">
            <v>　５００人～９９９人</v>
          </cell>
          <cell r="J798">
            <v>1</v>
          </cell>
          <cell r="K798">
            <v>568</v>
          </cell>
          <cell r="L798">
            <v>509</v>
          </cell>
          <cell r="M798">
            <v>59</v>
          </cell>
          <cell r="N798">
            <v>568</v>
          </cell>
          <cell r="O798">
            <v>312</v>
          </cell>
          <cell r="P798">
            <v>31</v>
          </cell>
          <cell r="Q798">
            <v>28</v>
          </cell>
          <cell r="R798">
            <v>2</v>
          </cell>
          <cell r="S798">
            <v>169</v>
          </cell>
          <cell r="T798">
            <v>26</v>
          </cell>
          <cell r="U798">
            <v>0</v>
          </cell>
          <cell r="V798">
            <v>0</v>
          </cell>
          <cell r="W798">
            <v>0</v>
          </cell>
          <cell r="X798">
            <v>0</v>
          </cell>
          <cell r="Y798">
            <v>0</v>
          </cell>
          <cell r="Z798">
            <v>0</v>
          </cell>
          <cell r="AA798">
            <v>295186</v>
          </cell>
          <cell r="AB798">
            <v>2284722</v>
          </cell>
          <cell r="AC798">
            <v>2243593</v>
          </cell>
          <cell r="AD798">
            <v>826</v>
          </cell>
          <cell r="AE798">
            <v>10957</v>
          </cell>
          <cell r="AF798">
            <v>24781</v>
          </cell>
          <cell r="AG798">
            <v>3215</v>
          </cell>
          <cell r="AH798">
            <v>1350</v>
          </cell>
          <cell r="AI798">
            <v>0</v>
          </cell>
          <cell r="AJ798">
            <v>2838678</v>
          </cell>
          <cell r="AK798">
            <v>2837120</v>
          </cell>
          <cell r="AL798">
            <v>0</v>
          </cell>
          <cell r="AM798">
            <v>0</v>
          </cell>
          <cell r="AN798">
            <v>1558</v>
          </cell>
          <cell r="AO798">
            <v>0</v>
          </cell>
          <cell r="AP798">
            <v>0</v>
          </cell>
          <cell r="AQ798">
            <v>30316</v>
          </cell>
          <cell r="AR798">
            <v>523640</v>
          </cell>
          <cell r="AS798">
            <v>2837604</v>
          </cell>
          <cell r="AT798">
            <v>429364</v>
          </cell>
        </row>
        <row r="799">
          <cell r="F799" t="str">
            <v>311</v>
          </cell>
          <cell r="G799" t="str">
            <v/>
          </cell>
          <cell r="H799" t="str">
            <v>自動車・同附属品製造業</v>
          </cell>
          <cell r="J799">
            <v>10</v>
          </cell>
          <cell r="K799">
            <v>752</v>
          </cell>
          <cell r="L799">
            <v>633</v>
          </cell>
          <cell r="M799">
            <v>119</v>
          </cell>
          <cell r="N799">
            <v>752</v>
          </cell>
          <cell r="O799">
            <v>421</v>
          </cell>
          <cell r="P799">
            <v>58</v>
          </cell>
          <cell r="Q799">
            <v>36</v>
          </cell>
          <cell r="R799">
            <v>33</v>
          </cell>
          <cell r="S799">
            <v>176</v>
          </cell>
          <cell r="T799">
            <v>28</v>
          </cell>
          <cell r="U799">
            <v>0</v>
          </cell>
          <cell r="V799">
            <v>0</v>
          </cell>
          <cell r="W799">
            <v>0</v>
          </cell>
          <cell r="X799">
            <v>2</v>
          </cell>
          <cell r="Y799">
            <v>0</v>
          </cell>
          <cell r="Z799">
            <v>0</v>
          </cell>
          <cell r="AA799">
            <v>364192</v>
          </cell>
          <cell r="AB799">
            <v>2547510</v>
          </cell>
          <cell r="AC799">
            <v>2390570</v>
          </cell>
          <cell r="AD799">
            <v>1305</v>
          </cell>
          <cell r="AE799">
            <v>12650</v>
          </cell>
          <cell r="AF799">
            <v>40355</v>
          </cell>
          <cell r="AG799">
            <v>15224</v>
          </cell>
          <cell r="AH799">
            <v>1353</v>
          </cell>
          <cell r="AI799">
            <v>83</v>
          </cell>
          <cell r="AJ799">
            <v>3298590</v>
          </cell>
          <cell r="AK799">
            <v>3292001</v>
          </cell>
          <cell r="AL799">
            <v>5028</v>
          </cell>
          <cell r="AM799">
            <v>0</v>
          </cell>
          <cell r="AN799">
            <v>1561</v>
          </cell>
          <cell r="AO799">
            <v>0</v>
          </cell>
          <cell r="AP799">
            <v>0</v>
          </cell>
          <cell r="AQ799">
            <v>40042</v>
          </cell>
          <cell r="AR799">
            <v>711038</v>
          </cell>
          <cell r="AS799">
            <v>3111250</v>
          </cell>
          <cell r="AT799">
            <v>517624</v>
          </cell>
        </row>
        <row r="800">
          <cell r="F800" t="str">
            <v/>
          </cell>
          <cell r="G800" t="str">
            <v>02</v>
          </cell>
          <cell r="I800" t="str">
            <v>　　　４人～　　９人</v>
          </cell>
          <cell r="J800">
            <v>2</v>
          </cell>
          <cell r="K800">
            <v>17</v>
          </cell>
          <cell r="L800">
            <v>11</v>
          </cell>
          <cell r="M800">
            <v>6</v>
          </cell>
          <cell r="N800">
            <v>17</v>
          </cell>
          <cell r="O800">
            <v>10</v>
          </cell>
          <cell r="P800">
            <v>4</v>
          </cell>
          <cell r="Q800">
            <v>1</v>
          </cell>
          <cell r="R800">
            <v>2</v>
          </cell>
          <cell r="S800">
            <v>0</v>
          </cell>
          <cell r="T800">
            <v>0</v>
          </cell>
          <cell r="U800">
            <v>0</v>
          </cell>
          <cell r="V800">
            <v>0</v>
          </cell>
          <cell r="W800">
            <v>0</v>
          </cell>
          <cell r="X800">
            <v>0</v>
          </cell>
          <cell r="Y800">
            <v>0</v>
          </cell>
          <cell r="Z800">
            <v>0</v>
          </cell>
          <cell r="AA800">
            <v>3962</v>
          </cell>
          <cell r="AB800">
            <v>2277</v>
          </cell>
          <cell r="AC800">
            <v>0</v>
          </cell>
          <cell r="AD800">
            <v>0</v>
          </cell>
          <cell r="AE800">
            <v>0</v>
          </cell>
          <cell r="AF800">
            <v>0</v>
          </cell>
          <cell r="AG800">
            <v>0</v>
          </cell>
          <cell r="AH800">
            <v>0</v>
          </cell>
          <cell r="AI800">
            <v>0</v>
          </cell>
          <cell r="AJ800">
            <v>10764</v>
          </cell>
          <cell r="AK800">
            <v>6213</v>
          </cell>
          <cell r="AL800">
            <v>4551</v>
          </cell>
          <cell r="AM800">
            <v>0</v>
          </cell>
          <cell r="AN800">
            <v>0</v>
          </cell>
          <cell r="AO800">
            <v>0</v>
          </cell>
          <cell r="AP800">
            <v>0</v>
          </cell>
          <cell r="AQ800">
            <v>629</v>
          </cell>
          <cell r="AR800">
            <v>7858</v>
          </cell>
          <cell r="AS800">
            <v>0</v>
          </cell>
          <cell r="AT800">
            <v>0</v>
          </cell>
        </row>
        <row r="801">
          <cell r="F801" t="str">
            <v/>
          </cell>
          <cell r="G801" t="str">
            <v>03</v>
          </cell>
          <cell r="I801" t="str">
            <v>　　１０人～　１９人</v>
          </cell>
          <cell r="J801">
            <v>3</v>
          </cell>
          <cell r="K801">
            <v>34</v>
          </cell>
          <cell r="L801">
            <v>24</v>
          </cell>
          <cell r="M801">
            <v>10</v>
          </cell>
          <cell r="N801">
            <v>34</v>
          </cell>
          <cell r="O801">
            <v>24</v>
          </cell>
          <cell r="P801">
            <v>3</v>
          </cell>
          <cell r="Q801">
            <v>0</v>
          </cell>
          <cell r="R801">
            <v>7</v>
          </cell>
          <cell r="S801">
            <v>0</v>
          </cell>
          <cell r="T801">
            <v>0</v>
          </cell>
          <cell r="U801">
            <v>0</v>
          </cell>
          <cell r="V801">
            <v>0</v>
          </cell>
          <cell r="W801">
            <v>0</v>
          </cell>
          <cell r="X801">
            <v>2</v>
          </cell>
          <cell r="Y801">
            <v>0</v>
          </cell>
          <cell r="Z801">
            <v>0</v>
          </cell>
          <cell r="AA801">
            <v>13441</v>
          </cell>
          <cell r="AB801">
            <v>33593</v>
          </cell>
          <cell r="AC801">
            <v>0</v>
          </cell>
          <cell r="AD801">
            <v>0</v>
          </cell>
          <cell r="AE801">
            <v>0</v>
          </cell>
          <cell r="AF801">
            <v>0</v>
          </cell>
          <cell r="AG801">
            <v>0</v>
          </cell>
          <cell r="AH801">
            <v>0</v>
          </cell>
          <cell r="AI801">
            <v>83</v>
          </cell>
          <cell r="AJ801">
            <v>73679</v>
          </cell>
          <cell r="AK801">
            <v>73202</v>
          </cell>
          <cell r="AL801">
            <v>477</v>
          </cell>
          <cell r="AM801">
            <v>0</v>
          </cell>
          <cell r="AN801">
            <v>0</v>
          </cell>
          <cell r="AO801">
            <v>0</v>
          </cell>
          <cell r="AP801">
            <v>0</v>
          </cell>
          <cell r="AQ801">
            <v>2931</v>
          </cell>
          <cell r="AR801">
            <v>37155</v>
          </cell>
          <cell r="AS801">
            <v>0</v>
          </cell>
          <cell r="AT801">
            <v>0</v>
          </cell>
        </row>
        <row r="802">
          <cell r="F802" t="str">
            <v/>
          </cell>
          <cell r="G802" t="str">
            <v>04</v>
          </cell>
          <cell r="I802" t="str">
            <v>　　２０人～　２９人</v>
          </cell>
          <cell r="J802">
            <v>2</v>
          </cell>
          <cell r="K802">
            <v>47</v>
          </cell>
          <cell r="L802">
            <v>27</v>
          </cell>
          <cell r="M802">
            <v>20</v>
          </cell>
          <cell r="N802">
            <v>47</v>
          </cell>
          <cell r="O802">
            <v>24</v>
          </cell>
          <cell r="P802">
            <v>6</v>
          </cell>
          <cell r="Q802">
            <v>3</v>
          </cell>
          <cell r="R802">
            <v>14</v>
          </cell>
          <cell r="S802">
            <v>0</v>
          </cell>
          <cell r="T802">
            <v>0</v>
          </cell>
          <cell r="U802">
            <v>0</v>
          </cell>
          <cell r="V802">
            <v>0</v>
          </cell>
          <cell r="W802">
            <v>0</v>
          </cell>
          <cell r="X802">
            <v>0</v>
          </cell>
          <cell r="Y802">
            <v>0</v>
          </cell>
          <cell r="Z802">
            <v>0</v>
          </cell>
          <cell r="AA802">
            <v>19625</v>
          </cell>
          <cell r="AB802">
            <v>50183</v>
          </cell>
          <cell r="AC802">
            <v>0</v>
          </cell>
          <cell r="AD802">
            <v>0</v>
          </cell>
          <cell r="AE802">
            <v>0</v>
          </cell>
          <cell r="AF802">
            <v>0</v>
          </cell>
          <cell r="AG802">
            <v>0</v>
          </cell>
          <cell r="AH802">
            <v>0</v>
          </cell>
          <cell r="AI802">
            <v>0</v>
          </cell>
          <cell r="AJ802">
            <v>100322</v>
          </cell>
          <cell r="AK802">
            <v>100322</v>
          </cell>
          <cell r="AL802">
            <v>0</v>
          </cell>
          <cell r="AM802">
            <v>0</v>
          </cell>
          <cell r="AN802">
            <v>0</v>
          </cell>
          <cell r="AO802">
            <v>0</v>
          </cell>
          <cell r="AP802">
            <v>0</v>
          </cell>
          <cell r="AQ802">
            <v>-367</v>
          </cell>
          <cell r="AR802">
            <v>50506</v>
          </cell>
          <cell r="AS802">
            <v>0</v>
          </cell>
          <cell r="AT802">
            <v>0</v>
          </cell>
        </row>
        <row r="803">
          <cell r="F803" t="str">
            <v/>
          </cell>
          <cell r="G803" t="str">
            <v>05</v>
          </cell>
          <cell r="I803" t="str">
            <v>　　３０人～　４９人</v>
          </cell>
          <cell r="J803">
            <v>2</v>
          </cell>
          <cell r="K803">
            <v>86</v>
          </cell>
          <cell r="L803">
            <v>62</v>
          </cell>
          <cell r="M803">
            <v>24</v>
          </cell>
          <cell r="N803">
            <v>86</v>
          </cell>
          <cell r="O803">
            <v>51</v>
          </cell>
          <cell r="P803">
            <v>14</v>
          </cell>
          <cell r="Q803">
            <v>4</v>
          </cell>
          <cell r="R803">
            <v>8</v>
          </cell>
          <cell r="S803">
            <v>7</v>
          </cell>
          <cell r="T803">
            <v>2</v>
          </cell>
          <cell r="U803">
            <v>0</v>
          </cell>
          <cell r="V803">
            <v>0</v>
          </cell>
          <cell r="W803">
            <v>0</v>
          </cell>
          <cell r="X803">
            <v>0</v>
          </cell>
          <cell r="Y803">
            <v>0</v>
          </cell>
          <cell r="Z803">
            <v>0</v>
          </cell>
          <cell r="AA803">
            <v>31978</v>
          </cell>
          <cell r="AB803">
            <v>176735</v>
          </cell>
          <cell r="AC803">
            <v>146977</v>
          </cell>
          <cell r="AD803">
            <v>479</v>
          </cell>
          <cell r="AE803">
            <v>1693</v>
          </cell>
          <cell r="AF803">
            <v>15574</v>
          </cell>
          <cell r="AG803">
            <v>12009</v>
          </cell>
          <cell r="AH803">
            <v>3</v>
          </cell>
          <cell r="AI803">
            <v>0</v>
          </cell>
          <cell r="AJ803">
            <v>275147</v>
          </cell>
          <cell r="AK803">
            <v>275144</v>
          </cell>
          <cell r="AL803">
            <v>0</v>
          </cell>
          <cell r="AM803">
            <v>0</v>
          </cell>
          <cell r="AN803">
            <v>3</v>
          </cell>
          <cell r="AO803">
            <v>0</v>
          </cell>
          <cell r="AP803">
            <v>0</v>
          </cell>
          <cell r="AQ803">
            <v>6533</v>
          </cell>
          <cell r="AR803">
            <v>91879</v>
          </cell>
          <cell r="AS803">
            <v>273646</v>
          </cell>
          <cell r="AT803">
            <v>88260</v>
          </cell>
        </row>
        <row r="804">
          <cell r="F804" t="str">
            <v/>
          </cell>
          <cell r="G804" t="str">
            <v>10</v>
          </cell>
          <cell r="I804" t="str">
            <v>　５００人～９９９人</v>
          </cell>
          <cell r="J804">
            <v>1</v>
          </cell>
          <cell r="K804">
            <v>568</v>
          </cell>
          <cell r="L804">
            <v>509</v>
          </cell>
          <cell r="M804">
            <v>59</v>
          </cell>
          <cell r="N804">
            <v>568</v>
          </cell>
          <cell r="O804">
            <v>312</v>
          </cell>
          <cell r="P804">
            <v>31</v>
          </cell>
          <cell r="Q804">
            <v>28</v>
          </cell>
          <cell r="R804">
            <v>2</v>
          </cell>
          <cell r="S804">
            <v>169</v>
          </cell>
          <cell r="T804">
            <v>26</v>
          </cell>
          <cell r="U804">
            <v>0</v>
          </cell>
          <cell r="V804">
            <v>0</v>
          </cell>
          <cell r="W804">
            <v>0</v>
          </cell>
          <cell r="X804">
            <v>0</v>
          </cell>
          <cell r="Y804">
            <v>0</v>
          </cell>
          <cell r="Z804">
            <v>0</v>
          </cell>
          <cell r="AA804">
            <v>295186</v>
          </cell>
          <cell r="AB804">
            <v>2284722</v>
          </cell>
          <cell r="AC804">
            <v>2243593</v>
          </cell>
          <cell r="AD804">
            <v>826</v>
          </cell>
          <cell r="AE804">
            <v>10957</v>
          </cell>
          <cell r="AF804">
            <v>24781</v>
          </cell>
          <cell r="AG804">
            <v>3215</v>
          </cell>
          <cell r="AH804">
            <v>1350</v>
          </cell>
          <cell r="AI804">
            <v>0</v>
          </cell>
          <cell r="AJ804">
            <v>2838678</v>
          </cell>
          <cell r="AK804">
            <v>2837120</v>
          </cell>
          <cell r="AL804">
            <v>0</v>
          </cell>
          <cell r="AM804">
            <v>0</v>
          </cell>
          <cell r="AN804">
            <v>1558</v>
          </cell>
          <cell r="AO804">
            <v>0</v>
          </cell>
          <cell r="AP804">
            <v>0</v>
          </cell>
          <cell r="AQ804">
            <v>30316</v>
          </cell>
          <cell r="AR804">
            <v>523640</v>
          </cell>
          <cell r="AS804">
            <v>2837604</v>
          </cell>
          <cell r="AT804">
            <v>429364</v>
          </cell>
        </row>
        <row r="805">
          <cell r="F805" t="str">
            <v>3113</v>
          </cell>
          <cell r="G805" t="str">
            <v/>
          </cell>
          <cell r="H805" t="str">
            <v>自動車部分品・附属品製造業</v>
          </cell>
          <cell r="J805">
            <v>10</v>
          </cell>
          <cell r="K805">
            <v>752</v>
          </cell>
          <cell r="L805">
            <v>633</v>
          </cell>
          <cell r="M805">
            <v>119</v>
          </cell>
          <cell r="N805">
            <v>752</v>
          </cell>
          <cell r="O805">
            <v>421</v>
          </cell>
          <cell r="P805">
            <v>58</v>
          </cell>
          <cell r="Q805">
            <v>36</v>
          </cell>
          <cell r="R805">
            <v>33</v>
          </cell>
          <cell r="S805">
            <v>176</v>
          </cell>
          <cell r="T805">
            <v>28</v>
          </cell>
          <cell r="U805">
            <v>0</v>
          </cell>
          <cell r="V805">
            <v>0</v>
          </cell>
          <cell r="W805">
            <v>0</v>
          </cell>
          <cell r="X805">
            <v>2</v>
          </cell>
          <cell r="Y805">
            <v>0</v>
          </cell>
          <cell r="Z805">
            <v>0</v>
          </cell>
          <cell r="AA805">
            <v>364192</v>
          </cell>
          <cell r="AB805">
            <v>2547510</v>
          </cell>
          <cell r="AC805">
            <v>2390570</v>
          </cell>
          <cell r="AD805">
            <v>1305</v>
          </cell>
          <cell r="AE805">
            <v>12650</v>
          </cell>
          <cell r="AF805">
            <v>40355</v>
          </cell>
          <cell r="AG805">
            <v>15224</v>
          </cell>
          <cell r="AH805">
            <v>1353</v>
          </cell>
          <cell r="AI805">
            <v>83</v>
          </cell>
          <cell r="AJ805">
            <v>3298590</v>
          </cell>
          <cell r="AK805">
            <v>3292001</v>
          </cell>
          <cell r="AL805">
            <v>5028</v>
          </cell>
          <cell r="AM805">
            <v>0</v>
          </cell>
          <cell r="AN805">
            <v>1561</v>
          </cell>
          <cell r="AO805">
            <v>0</v>
          </cell>
          <cell r="AP805">
            <v>0</v>
          </cell>
          <cell r="AQ805">
            <v>40042</v>
          </cell>
          <cell r="AR805">
            <v>711038</v>
          </cell>
          <cell r="AS805">
            <v>3111250</v>
          </cell>
          <cell r="AT805">
            <v>517624</v>
          </cell>
        </row>
        <row r="806">
          <cell r="F806" t="str">
            <v/>
          </cell>
          <cell r="G806" t="str">
            <v>02</v>
          </cell>
          <cell r="I806" t="str">
            <v>　　　４人～　　９人</v>
          </cell>
          <cell r="J806">
            <v>2</v>
          </cell>
          <cell r="K806">
            <v>17</v>
          </cell>
          <cell r="L806">
            <v>11</v>
          </cell>
          <cell r="M806">
            <v>6</v>
          </cell>
          <cell r="N806">
            <v>17</v>
          </cell>
          <cell r="O806">
            <v>10</v>
          </cell>
          <cell r="P806">
            <v>4</v>
          </cell>
          <cell r="Q806">
            <v>1</v>
          </cell>
          <cell r="R806">
            <v>2</v>
          </cell>
          <cell r="S806">
            <v>0</v>
          </cell>
          <cell r="T806">
            <v>0</v>
          </cell>
          <cell r="U806">
            <v>0</v>
          </cell>
          <cell r="V806">
            <v>0</v>
          </cell>
          <cell r="W806">
            <v>0</v>
          </cell>
          <cell r="X806">
            <v>0</v>
          </cell>
          <cell r="Y806">
            <v>0</v>
          </cell>
          <cell r="Z806">
            <v>0</v>
          </cell>
          <cell r="AA806">
            <v>3962</v>
          </cell>
          <cell r="AB806">
            <v>2277</v>
          </cell>
          <cell r="AC806">
            <v>0</v>
          </cell>
          <cell r="AD806">
            <v>0</v>
          </cell>
          <cell r="AE806">
            <v>0</v>
          </cell>
          <cell r="AF806">
            <v>0</v>
          </cell>
          <cell r="AG806">
            <v>0</v>
          </cell>
          <cell r="AH806">
            <v>0</v>
          </cell>
          <cell r="AI806">
            <v>0</v>
          </cell>
          <cell r="AJ806">
            <v>10764</v>
          </cell>
          <cell r="AK806">
            <v>6213</v>
          </cell>
          <cell r="AL806">
            <v>4551</v>
          </cell>
          <cell r="AM806">
            <v>0</v>
          </cell>
          <cell r="AN806">
            <v>0</v>
          </cell>
          <cell r="AO806">
            <v>0</v>
          </cell>
          <cell r="AP806">
            <v>0</v>
          </cell>
          <cell r="AQ806">
            <v>629</v>
          </cell>
          <cell r="AR806">
            <v>7858</v>
          </cell>
          <cell r="AS806">
            <v>0</v>
          </cell>
          <cell r="AT806">
            <v>0</v>
          </cell>
        </row>
        <row r="807">
          <cell r="F807" t="str">
            <v/>
          </cell>
          <cell r="G807" t="str">
            <v>03</v>
          </cell>
          <cell r="I807" t="str">
            <v>　　１０人～　１９人</v>
          </cell>
          <cell r="J807">
            <v>3</v>
          </cell>
          <cell r="K807">
            <v>34</v>
          </cell>
          <cell r="L807">
            <v>24</v>
          </cell>
          <cell r="M807">
            <v>10</v>
          </cell>
          <cell r="N807">
            <v>34</v>
          </cell>
          <cell r="O807">
            <v>24</v>
          </cell>
          <cell r="P807">
            <v>3</v>
          </cell>
          <cell r="Q807">
            <v>0</v>
          </cell>
          <cell r="R807">
            <v>7</v>
          </cell>
          <cell r="S807">
            <v>0</v>
          </cell>
          <cell r="T807">
            <v>0</v>
          </cell>
          <cell r="U807">
            <v>0</v>
          </cell>
          <cell r="V807">
            <v>0</v>
          </cell>
          <cell r="W807">
            <v>0</v>
          </cell>
          <cell r="X807">
            <v>2</v>
          </cell>
          <cell r="Y807">
            <v>0</v>
          </cell>
          <cell r="Z807">
            <v>0</v>
          </cell>
          <cell r="AA807">
            <v>13441</v>
          </cell>
          <cell r="AB807">
            <v>33593</v>
          </cell>
          <cell r="AC807">
            <v>0</v>
          </cell>
          <cell r="AD807">
            <v>0</v>
          </cell>
          <cell r="AE807">
            <v>0</v>
          </cell>
          <cell r="AF807">
            <v>0</v>
          </cell>
          <cell r="AG807">
            <v>0</v>
          </cell>
          <cell r="AH807">
            <v>0</v>
          </cell>
          <cell r="AI807">
            <v>83</v>
          </cell>
          <cell r="AJ807">
            <v>73679</v>
          </cell>
          <cell r="AK807">
            <v>73202</v>
          </cell>
          <cell r="AL807">
            <v>477</v>
          </cell>
          <cell r="AM807">
            <v>0</v>
          </cell>
          <cell r="AN807">
            <v>0</v>
          </cell>
          <cell r="AO807">
            <v>0</v>
          </cell>
          <cell r="AP807">
            <v>0</v>
          </cell>
          <cell r="AQ807">
            <v>2931</v>
          </cell>
          <cell r="AR807">
            <v>37155</v>
          </cell>
          <cell r="AS807">
            <v>0</v>
          </cell>
          <cell r="AT807">
            <v>0</v>
          </cell>
        </row>
        <row r="808">
          <cell r="F808" t="str">
            <v/>
          </cell>
          <cell r="G808" t="str">
            <v>04</v>
          </cell>
          <cell r="I808" t="str">
            <v>　　２０人～　２９人</v>
          </cell>
          <cell r="J808">
            <v>2</v>
          </cell>
          <cell r="K808">
            <v>47</v>
          </cell>
          <cell r="L808">
            <v>27</v>
          </cell>
          <cell r="M808">
            <v>20</v>
          </cell>
          <cell r="N808">
            <v>47</v>
          </cell>
          <cell r="O808">
            <v>24</v>
          </cell>
          <cell r="P808">
            <v>6</v>
          </cell>
          <cell r="Q808">
            <v>3</v>
          </cell>
          <cell r="R808">
            <v>14</v>
          </cell>
          <cell r="S808">
            <v>0</v>
          </cell>
          <cell r="T808">
            <v>0</v>
          </cell>
          <cell r="U808">
            <v>0</v>
          </cell>
          <cell r="V808">
            <v>0</v>
          </cell>
          <cell r="W808">
            <v>0</v>
          </cell>
          <cell r="X808">
            <v>0</v>
          </cell>
          <cell r="Y808">
            <v>0</v>
          </cell>
          <cell r="Z808">
            <v>0</v>
          </cell>
          <cell r="AA808">
            <v>19625</v>
          </cell>
          <cell r="AB808">
            <v>50183</v>
          </cell>
          <cell r="AC808">
            <v>0</v>
          </cell>
          <cell r="AD808">
            <v>0</v>
          </cell>
          <cell r="AE808">
            <v>0</v>
          </cell>
          <cell r="AF808">
            <v>0</v>
          </cell>
          <cell r="AG808">
            <v>0</v>
          </cell>
          <cell r="AH808">
            <v>0</v>
          </cell>
          <cell r="AI808">
            <v>0</v>
          </cell>
          <cell r="AJ808">
            <v>100322</v>
          </cell>
          <cell r="AK808">
            <v>100322</v>
          </cell>
          <cell r="AL808">
            <v>0</v>
          </cell>
          <cell r="AM808">
            <v>0</v>
          </cell>
          <cell r="AN808">
            <v>0</v>
          </cell>
          <cell r="AO808">
            <v>0</v>
          </cell>
          <cell r="AP808">
            <v>0</v>
          </cell>
          <cell r="AQ808">
            <v>-367</v>
          </cell>
          <cell r="AR808">
            <v>50506</v>
          </cell>
          <cell r="AS808">
            <v>0</v>
          </cell>
          <cell r="AT808">
            <v>0</v>
          </cell>
        </row>
        <row r="809">
          <cell r="F809" t="str">
            <v/>
          </cell>
          <cell r="G809" t="str">
            <v>05</v>
          </cell>
          <cell r="I809" t="str">
            <v>　　３０人～　４９人</v>
          </cell>
          <cell r="J809">
            <v>2</v>
          </cell>
          <cell r="K809">
            <v>86</v>
          </cell>
          <cell r="L809">
            <v>62</v>
          </cell>
          <cell r="M809">
            <v>24</v>
          </cell>
          <cell r="N809">
            <v>86</v>
          </cell>
          <cell r="O809">
            <v>51</v>
          </cell>
          <cell r="P809">
            <v>14</v>
          </cell>
          <cell r="Q809">
            <v>4</v>
          </cell>
          <cell r="R809">
            <v>8</v>
          </cell>
          <cell r="S809">
            <v>7</v>
          </cell>
          <cell r="T809">
            <v>2</v>
          </cell>
          <cell r="U809">
            <v>0</v>
          </cell>
          <cell r="V809">
            <v>0</v>
          </cell>
          <cell r="W809">
            <v>0</v>
          </cell>
          <cell r="X809">
            <v>0</v>
          </cell>
          <cell r="Y809">
            <v>0</v>
          </cell>
          <cell r="Z809">
            <v>0</v>
          </cell>
          <cell r="AA809">
            <v>31978</v>
          </cell>
          <cell r="AB809">
            <v>176735</v>
          </cell>
          <cell r="AC809">
            <v>146977</v>
          </cell>
          <cell r="AD809">
            <v>479</v>
          </cell>
          <cell r="AE809">
            <v>1693</v>
          </cell>
          <cell r="AF809">
            <v>15574</v>
          </cell>
          <cell r="AG809">
            <v>12009</v>
          </cell>
          <cell r="AH809">
            <v>3</v>
          </cell>
          <cell r="AI809">
            <v>0</v>
          </cell>
          <cell r="AJ809">
            <v>275147</v>
          </cell>
          <cell r="AK809">
            <v>275144</v>
          </cell>
          <cell r="AL809">
            <v>0</v>
          </cell>
          <cell r="AM809">
            <v>0</v>
          </cell>
          <cell r="AN809">
            <v>3</v>
          </cell>
          <cell r="AO809">
            <v>0</v>
          </cell>
          <cell r="AP809">
            <v>0</v>
          </cell>
          <cell r="AQ809">
            <v>6533</v>
          </cell>
          <cell r="AR809">
            <v>91879</v>
          </cell>
          <cell r="AS809">
            <v>273646</v>
          </cell>
          <cell r="AT809">
            <v>88260</v>
          </cell>
        </row>
        <row r="810">
          <cell r="F810" t="str">
            <v/>
          </cell>
          <cell r="G810" t="str">
            <v>10</v>
          </cell>
          <cell r="I810" t="str">
            <v>　５００人～９９９人</v>
          </cell>
          <cell r="J810">
            <v>1</v>
          </cell>
          <cell r="K810">
            <v>568</v>
          </cell>
          <cell r="L810">
            <v>509</v>
          </cell>
          <cell r="M810">
            <v>59</v>
          </cell>
          <cell r="N810">
            <v>568</v>
          </cell>
          <cell r="O810">
            <v>312</v>
          </cell>
          <cell r="P810">
            <v>31</v>
          </cell>
          <cell r="Q810">
            <v>28</v>
          </cell>
          <cell r="R810">
            <v>2</v>
          </cell>
          <cell r="S810">
            <v>169</v>
          </cell>
          <cell r="T810">
            <v>26</v>
          </cell>
          <cell r="U810">
            <v>0</v>
          </cell>
          <cell r="V810">
            <v>0</v>
          </cell>
          <cell r="W810">
            <v>0</v>
          </cell>
          <cell r="X810">
            <v>0</v>
          </cell>
          <cell r="Y810">
            <v>0</v>
          </cell>
          <cell r="Z810">
            <v>0</v>
          </cell>
          <cell r="AA810">
            <v>295186</v>
          </cell>
          <cell r="AB810">
            <v>2284722</v>
          </cell>
          <cell r="AC810">
            <v>2243593</v>
          </cell>
          <cell r="AD810">
            <v>826</v>
          </cell>
          <cell r="AE810">
            <v>10957</v>
          </cell>
          <cell r="AF810">
            <v>24781</v>
          </cell>
          <cell r="AG810">
            <v>3215</v>
          </cell>
          <cell r="AH810">
            <v>1350</v>
          </cell>
          <cell r="AI810">
            <v>0</v>
          </cell>
          <cell r="AJ810">
            <v>2838678</v>
          </cell>
          <cell r="AK810">
            <v>2837120</v>
          </cell>
          <cell r="AL810">
            <v>0</v>
          </cell>
          <cell r="AM810">
            <v>0</v>
          </cell>
          <cell r="AN810">
            <v>1558</v>
          </cell>
          <cell r="AO810">
            <v>0</v>
          </cell>
          <cell r="AP810">
            <v>0</v>
          </cell>
          <cell r="AQ810">
            <v>30316</v>
          </cell>
          <cell r="AR810">
            <v>523640</v>
          </cell>
          <cell r="AS810">
            <v>2837604</v>
          </cell>
          <cell r="AT810">
            <v>429364</v>
          </cell>
        </row>
        <row r="811">
          <cell r="F811" t="str">
            <v>312</v>
          </cell>
          <cell r="G811" t="str">
            <v/>
          </cell>
          <cell r="H811" t="str">
            <v>鉄道車両・同部分品製造業</v>
          </cell>
          <cell r="J811">
            <v>2</v>
          </cell>
          <cell r="K811">
            <v>13</v>
          </cell>
          <cell r="L811">
            <v>10</v>
          </cell>
          <cell r="M811">
            <v>3</v>
          </cell>
          <cell r="N811">
            <v>11</v>
          </cell>
          <cell r="O811">
            <v>8</v>
          </cell>
          <cell r="P811">
            <v>1</v>
          </cell>
          <cell r="Q811">
            <v>1</v>
          </cell>
          <cell r="R811">
            <v>1</v>
          </cell>
          <cell r="S811">
            <v>0</v>
          </cell>
          <cell r="T811">
            <v>0</v>
          </cell>
          <cell r="U811">
            <v>2</v>
          </cell>
          <cell r="V811">
            <v>1</v>
          </cell>
          <cell r="W811">
            <v>1</v>
          </cell>
          <cell r="X811">
            <v>0</v>
          </cell>
          <cell r="Y811">
            <v>0</v>
          </cell>
          <cell r="Z811">
            <v>0</v>
          </cell>
          <cell r="AA811">
            <v>2518</v>
          </cell>
          <cell r="AB811">
            <v>4411</v>
          </cell>
          <cell r="AC811">
            <v>0</v>
          </cell>
          <cell r="AD811">
            <v>0</v>
          </cell>
          <cell r="AE811">
            <v>0</v>
          </cell>
          <cell r="AF811">
            <v>0</v>
          </cell>
          <cell r="AG811">
            <v>0</v>
          </cell>
          <cell r="AH811">
            <v>0</v>
          </cell>
          <cell r="AI811">
            <v>0</v>
          </cell>
          <cell r="AJ811">
            <v>9422</v>
          </cell>
          <cell r="AK811">
            <v>9410</v>
          </cell>
          <cell r="AL811">
            <v>12</v>
          </cell>
          <cell r="AM811">
            <v>0</v>
          </cell>
          <cell r="AN811">
            <v>0</v>
          </cell>
          <cell r="AO811">
            <v>0</v>
          </cell>
          <cell r="AP811">
            <v>0</v>
          </cell>
          <cell r="AQ811">
            <v>371</v>
          </cell>
          <cell r="AR811">
            <v>4640</v>
          </cell>
          <cell r="AS811">
            <v>0</v>
          </cell>
          <cell r="AT811">
            <v>0</v>
          </cell>
        </row>
        <row r="812">
          <cell r="F812" t="str">
            <v/>
          </cell>
          <cell r="G812" t="str">
            <v>02</v>
          </cell>
          <cell r="I812" t="str">
            <v>　　　４人～　　９人</v>
          </cell>
          <cell r="J812">
            <v>2</v>
          </cell>
          <cell r="K812">
            <v>13</v>
          </cell>
          <cell r="L812">
            <v>10</v>
          </cell>
          <cell r="M812">
            <v>3</v>
          </cell>
          <cell r="N812">
            <v>11</v>
          </cell>
          <cell r="O812">
            <v>8</v>
          </cell>
          <cell r="P812">
            <v>1</v>
          </cell>
          <cell r="Q812">
            <v>1</v>
          </cell>
          <cell r="R812">
            <v>1</v>
          </cell>
          <cell r="S812">
            <v>0</v>
          </cell>
          <cell r="T812">
            <v>0</v>
          </cell>
          <cell r="U812">
            <v>2</v>
          </cell>
          <cell r="V812">
            <v>1</v>
          </cell>
          <cell r="W812">
            <v>1</v>
          </cell>
          <cell r="X812">
            <v>0</v>
          </cell>
          <cell r="Y812">
            <v>0</v>
          </cell>
          <cell r="Z812">
            <v>0</v>
          </cell>
          <cell r="AA812">
            <v>2518</v>
          </cell>
          <cell r="AB812">
            <v>4411</v>
          </cell>
          <cell r="AC812">
            <v>0</v>
          </cell>
          <cell r="AD812">
            <v>0</v>
          </cell>
          <cell r="AE812">
            <v>0</v>
          </cell>
          <cell r="AF812">
            <v>0</v>
          </cell>
          <cell r="AG812">
            <v>0</v>
          </cell>
          <cell r="AH812">
            <v>0</v>
          </cell>
          <cell r="AI812">
            <v>0</v>
          </cell>
          <cell r="AJ812">
            <v>9422</v>
          </cell>
          <cell r="AK812">
            <v>9410</v>
          </cell>
          <cell r="AL812">
            <v>12</v>
          </cell>
          <cell r="AM812">
            <v>0</v>
          </cell>
          <cell r="AN812">
            <v>0</v>
          </cell>
          <cell r="AO812">
            <v>0</v>
          </cell>
          <cell r="AP812">
            <v>0</v>
          </cell>
          <cell r="AQ812">
            <v>371</v>
          </cell>
          <cell r="AR812">
            <v>4640</v>
          </cell>
          <cell r="AS812">
            <v>0</v>
          </cell>
          <cell r="AT812">
            <v>0</v>
          </cell>
        </row>
        <row r="813">
          <cell r="F813" t="str">
            <v>3122</v>
          </cell>
          <cell r="G813" t="str">
            <v/>
          </cell>
          <cell r="H813" t="str">
            <v>鉄道車両用部分品製造業</v>
          </cell>
          <cell r="J813">
            <v>2</v>
          </cell>
          <cell r="K813">
            <v>13</v>
          </cell>
          <cell r="L813">
            <v>10</v>
          </cell>
          <cell r="M813">
            <v>3</v>
          </cell>
          <cell r="N813">
            <v>11</v>
          </cell>
          <cell r="O813">
            <v>8</v>
          </cell>
          <cell r="P813">
            <v>1</v>
          </cell>
          <cell r="Q813">
            <v>1</v>
          </cell>
          <cell r="R813">
            <v>1</v>
          </cell>
          <cell r="S813">
            <v>0</v>
          </cell>
          <cell r="T813">
            <v>0</v>
          </cell>
          <cell r="U813">
            <v>2</v>
          </cell>
          <cell r="V813">
            <v>1</v>
          </cell>
          <cell r="W813">
            <v>1</v>
          </cell>
          <cell r="X813">
            <v>0</v>
          </cell>
          <cell r="Y813">
            <v>0</v>
          </cell>
          <cell r="Z813">
            <v>0</v>
          </cell>
          <cell r="AA813">
            <v>2518</v>
          </cell>
          <cell r="AB813">
            <v>4411</v>
          </cell>
          <cell r="AC813">
            <v>0</v>
          </cell>
          <cell r="AD813">
            <v>0</v>
          </cell>
          <cell r="AE813">
            <v>0</v>
          </cell>
          <cell r="AF813">
            <v>0</v>
          </cell>
          <cell r="AG813">
            <v>0</v>
          </cell>
          <cell r="AH813">
            <v>0</v>
          </cell>
          <cell r="AI813">
            <v>0</v>
          </cell>
          <cell r="AJ813">
            <v>9422</v>
          </cell>
          <cell r="AK813">
            <v>9410</v>
          </cell>
          <cell r="AL813">
            <v>12</v>
          </cell>
          <cell r="AM813">
            <v>0</v>
          </cell>
          <cell r="AN813">
            <v>0</v>
          </cell>
          <cell r="AO813">
            <v>0</v>
          </cell>
          <cell r="AP813">
            <v>0</v>
          </cell>
          <cell r="AQ813">
            <v>371</v>
          </cell>
          <cell r="AR813">
            <v>4640</v>
          </cell>
          <cell r="AS813">
            <v>0</v>
          </cell>
          <cell r="AT813">
            <v>0</v>
          </cell>
        </row>
        <row r="814">
          <cell r="F814" t="str">
            <v/>
          </cell>
          <cell r="G814" t="str">
            <v>02</v>
          </cell>
          <cell r="I814" t="str">
            <v>　　　４人～　　９人</v>
          </cell>
          <cell r="J814">
            <v>2</v>
          </cell>
          <cell r="K814">
            <v>13</v>
          </cell>
          <cell r="L814">
            <v>10</v>
          </cell>
          <cell r="M814">
            <v>3</v>
          </cell>
          <cell r="N814">
            <v>11</v>
          </cell>
          <cell r="O814">
            <v>8</v>
          </cell>
          <cell r="P814">
            <v>1</v>
          </cell>
          <cell r="Q814">
            <v>1</v>
          </cell>
          <cell r="R814">
            <v>1</v>
          </cell>
          <cell r="S814">
            <v>0</v>
          </cell>
          <cell r="T814">
            <v>0</v>
          </cell>
          <cell r="U814">
            <v>2</v>
          </cell>
          <cell r="V814">
            <v>1</v>
          </cell>
          <cell r="W814">
            <v>1</v>
          </cell>
          <cell r="X814">
            <v>0</v>
          </cell>
          <cell r="Y814">
            <v>0</v>
          </cell>
          <cell r="Z814">
            <v>0</v>
          </cell>
          <cell r="AA814">
            <v>2518</v>
          </cell>
          <cell r="AB814">
            <v>4411</v>
          </cell>
          <cell r="AC814">
            <v>0</v>
          </cell>
          <cell r="AD814">
            <v>0</v>
          </cell>
          <cell r="AE814">
            <v>0</v>
          </cell>
          <cell r="AF814">
            <v>0</v>
          </cell>
          <cell r="AG814">
            <v>0</v>
          </cell>
          <cell r="AH814">
            <v>0</v>
          </cell>
          <cell r="AI814">
            <v>0</v>
          </cell>
          <cell r="AJ814">
            <v>9422</v>
          </cell>
          <cell r="AK814">
            <v>9410</v>
          </cell>
          <cell r="AL814">
            <v>12</v>
          </cell>
          <cell r="AM814">
            <v>0</v>
          </cell>
          <cell r="AN814">
            <v>0</v>
          </cell>
          <cell r="AO814">
            <v>0</v>
          </cell>
          <cell r="AP814">
            <v>0</v>
          </cell>
          <cell r="AQ814">
            <v>371</v>
          </cell>
          <cell r="AR814">
            <v>4640</v>
          </cell>
          <cell r="AS814">
            <v>0</v>
          </cell>
          <cell r="AT814">
            <v>0</v>
          </cell>
        </row>
        <row r="815">
          <cell r="F815" t="str">
            <v>313</v>
          </cell>
          <cell r="G815" t="str">
            <v/>
          </cell>
          <cell r="H815" t="str">
            <v>船舶製造・修理業、舶用機関製造業</v>
          </cell>
          <cell r="J815">
            <v>1</v>
          </cell>
          <cell r="K815">
            <v>8</v>
          </cell>
          <cell r="L815">
            <v>6</v>
          </cell>
          <cell r="M815">
            <v>2</v>
          </cell>
          <cell r="N815">
            <v>8</v>
          </cell>
          <cell r="O815">
            <v>6</v>
          </cell>
          <cell r="P815">
            <v>2</v>
          </cell>
          <cell r="Q815">
            <v>0</v>
          </cell>
          <cell r="R815">
            <v>0</v>
          </cell>
          <cell r="S815">
            <v>0</v>
          </cell>
          <cell r="T815">
            <v>0</v>
          </cell>
          <cell r="U815">
            <v>0</v>
          </cell>
          <cell r="V815">
            <v>0</v>
          </cell>
          <cell r="W815">
            <v>0</v>
          </cell>
          <cell r="X815">
            <v>0</v>
          </cell>
          <cell r="Y815">
            <v>0</v>
          </cell>
          <cell r="Z815">
            <v>0</v>
          </cell>
          <cell r="AA815">
            <v>5634</v>
          </cell>
          <cell r="AB815">
            <v>8015</v>
          </cell>
          <cell r="AC815">
            <v>0</v>
          </cell>
          <cell r="AD815">
            <v>0</v>
          </cell>
          <cell r="AE815">
            <v>0</v>
          </cell>
          <cell r="AF815">
            <v>0</v>
          </cell>
          <cell r="AG815">
            <v>0</v>
          </cell>
          <cell r="AH815">
            <v>0</v>
          </cell>
          <cell r="AI815">
            <v>0</v>
          </cell>
          <cell r="AJ815">
            <v>17487</v>
          </cell>
          <cell r="AK815">
            <v>17487</v>
          </cell>
          <cell r="AL815">
            <v>0</v>
          </cell>
          <cell r="AM815">
            <v>0</v>
          </cell>
          <cell r="AN815">
            <v>0</v>
          </cell>
          <cell r="AO815">
            <v>0</v>
          </cell>
          <cell r="AP815">
            <v>0</v>
          </cell>
          <cell r="AQ815">
            <v>702</v>
          </cell>
          <cell r="AR815">
            <v>8770</v>
          </cell>
          <cell r="AS815">
            <v>0</v>
          </cell>
          <cell r="AT815">
            <v>0</v>
          </cell>
        </row>
        <row r="816">
          <cell r="F816" t="str">
            <v/>
          </cell>
          <cell r="G816" t="str">
            <v>02</v>
          </cell>
          <cell r="I816" t="str">
            <v>　　　４人～　　９人</v>
          </cell>
          <cell r="J816">
            <v>1</v>
          </cell>
          <cell r="K816">
            <v>8</v>
          </cell>
          <cell r="L816">
            <v>6</v>
          </cell>
          <cell r="M816">
            <v>2</v>
          </cell>
          <cell r="N816">
            <v>8</v>
          </cell>
          <cell r="O816">
            <v>6</v>
          </cell>
          <cell r="P816">
            <v>2</v>
          </cell>
          <cell r="Q816">
            <v>0</v>
          </cell>
          <cell r="R816">
            <v>0</v>
          </cell>
          <cell r="S816">
            <v>0</v>
          </cell>
          <cell r="T816">
            <v>0</v>
          </cell>
          <cell r="U816">
            <v>0</v>
          </cell>
          <cell r="V816">
            <v>0</v>
          </cell>
          <cell r="W816">
            <v>0</v>
          </cell>
          <cell r="X816">
            <v>0</v>
          </cell>
          <cell r="Y816">
            <v>0</v>
          </cell>
          <cell r="Z816">
            <v>0</v>
          </cell>
          <cell r="AA816">
            <v>5634</v>
          </cell>
          <cell r="AB816">
            <v>8015</v>
          </cell>
          <cell r="AC816">
            <v>0</v>
          </cell>
          <cell r="AD816">
            <v>0</v>
          </cell>
          <cell r="AE816">
            <v>0</v>
          </cell>
          <cell r="AF816">
            <v>0</v>
          </cell>
          <cell r="AG816">
            <v>0</v>
          </cell>
          <cell r="AH816">
            <v>0</v>
          </cell>
          <cell r="AI816">
            <v>0</v>
          </cell>
          <cell r="AJ816">
            <v>17487</v>
          </cell>
          <cell r="AK816">
            <v>17487</v>
          </cell>
          <cell r="AL816">
            <v>0</v>
          </cell>
          <cell r="AM816">
            <v>0</v>
          </cell>
          <cell r="AN816">
            <v>0</v>
          </cell>
          <cell r="AO816">
            <v>0</v>
          </cell>
          <cell r="AP816">
            <v>0</v>
          </cell>
          <cell r="AQ816">
            <v>702</v>
          </cell>
          <cell r="AR816">
            <v>8770</v>
          </cell>
          <cell r="AS816">
            <v>0</v>
          </cell>
          <cell r="AT816">
            <v>0</v>
          </cell>
        </row>
        <row r="817">
          <cell r="F817" t="str">
            <v>3134</v>
          </cell>
          <cell r="G817" t="str">
            <v/>
          </cell>
          <cell r="H817" t="str">
            <v>舶用機関製造業</v>
          </cell>
          <cell r="J817">
            <v>1</v>
          </cell>
          <cell r="K817">
            <v>8</v>
          </cell>
          <cell r="L817">
            <v>6</v>
          </cell>
          <cell r="M817">
            <v>2</v>
          </cell>
          <cell r="N817">
            <v>8</v>
          </cell>
          <cell r="O817">
            <v>6</v>
          </cell>
          <cell r="P817">
            <v>2</v>
          </cell>
          <cell r="Q817">
            <v>0</v>
          </cell>
          <cell r="R817">
            <v>0</v>
          </cell>
          <cell r="S817">
            <v>0</v>
          </cell>
          <cell r="T817">
            <v>0</v>
          </cell>
          <cell r="U817">
            <v>0</v>
          </cell>
          <cell r="V817">
            <v>0</v>
          </cell>
          <cell r="W817">
            <v>0</v>
          </cell>
          <cell r="X817">
            <v>0</v>
          </cell>
          <cell r="Y817">
            <v>0</v>
          </cell>
          <cell r="Z817">
            <v>0</v>
          </cell>
          <cell r="AA817">
            <v>5634</v>
          </cell>
          <cell r="AB817">
            <v>8015</v>
          </cell>
          <cell r="AC817">
            <v>0</v>
          </cell>
          <cell r="AD817">
            <v>0</v>
          </cell>
          <cell r="AE817">
            <v>0</v>
          </cell>
          <cell r="AF817">
            <v>0</v>
          </cell>
          <cell r="AG817">
            <v>0</v>
          </cell>
          <cell r="AH817">
            <v>0</v>
          </cell>
          <cell r="AI817">
            <v>0</v>
          </cell>
          <cell r="AJ817">
            <v>17487</v>
          </cell>
          <cell r="AK817">
            <v>17487</v>
          </cell>
          <cell r="AL817">
            <v>0</v>
          </cell>
          <cell r="AM817">
            <v>0</v>
          </cell>
          <cell r="AN817">
            <v>0</v>
          </cell>
          <cell r="AO817">
            <v>0</v>
          </cell>
          <cell r="AP817">
            <v>0</v>
          </cell>
          <cell r="AQ817">
            <v>702</v>
          </cell>
          <cell r="AR817">
            <v>8770</v>
          </cell>
          <cell r="AS817">
            <v>0</v>
          </cell>
          <cell r="AT817">
            <v>0</v>
          </cell>
        </row>
        <row r="818">
          <cell r="F818" t="str">
            <v/>
          </cell>
          <cell r="G818" t="str">
            <v>02</v>
          </cell>
          <cell r="I818" t="str">
            <v>　　　４人～　　９人</v>
          </cell>
          <cell r="J818">
            <v>1</v>
          </cell>
          <cell r="K818">
            <v>8</v>
          </cell>
          <cell r="L818">
            <v>6</v>
          </cell>
          <cell r="M818">
            <v>2</v>
          </cell>
          <cell r="N818">
            <v>8</v>
          </cell>
          <cell r="O818">
            <v>6</v>
          </cell>
          <cell r="P818">
            <v>2</v>
          </cell>
          <cell r="Q818">
            <v>0</v>
          </cell>
          <cell r="R818">
            <v>0</v>
          </cell>
          <cell r="S818">
            <v>0</v>
          </cell>
          <cell r="T818">
            <v>0</v>
          </cell>
          <cell r="U818">
            <v>0</v>
          </cell>
          <cell r="V818">
            <v>0</v>
          </cell>
          <cell r="W818">
            <v>0</v>
          </cell>
          <cell r="X818">
            <v>0</v>
          </cell>
          <cell r="Y818">
            <v>0</v>
          </cell>
          <cell r="Z818">
            <v>0</v>
          </cell>
          <cell r="AA818">
            <v>5634</v>
          </cell>
          <cell r="AB818">
            <v>8015</v>
          </cell>
          <cell r="AC818">
            <v>0</v>
          </cell>
          <cell r="AD818">
            <v>0</v>
          </cell>
          <cell r="AE818">
            <v>0</v>
          </cell>
          <cell r="AF818">
            <v>0</v>
          </cell>
          <cell r="AG818">
            <v>0</v>
          </cell>
          <cell r="AH818">
            <v>0</v>
          </cell>
          <cell r="AI818">
            <v>0</v>
          </cell>
          <cell r="AJ818">
            <v>17487</v>
          </cell>
          <cell r="AK818">
            <v>17487</v>
          </cell>
          <cell r="AL818">
            <v>0</v>
          </cell>
          <cell r="AM818">
            <v>0</v>
          </cell>
          <cell r="AN818">
            <v>0</v>
          </cell>
          <cell r="AO818">
            <v>0</v>
          </cell>
          <cell r="AP818">
            <v>0</v>
          </cell>
          <cell r="AQ818">
            <v>702</v>
          </cell>
          <cell r="AR818">
            <v>8770</v>
          </cell>
          <cell r="AS818">
            <v>0</v>
          </cell>
          <cell r="AT818">
            <v>0</v>
          </cell>
        </row>
        <row r="819">
          <cell r="F819" t="str">
            <v>315</v>
          </cell>
          <cell r="G819" t="str">
            <v/>
          </cell>
          <cell r="H819" t="str">
            <v>産業用運搬車両・同部分品・附属品製造業</v>
          </cell>
          <cell r="J819">
            <v>4</v>
          </cell>
          <cell r="K819">
            <v>115</v>
          </cell>
          <cell r="L819">
            <v>101</v>
          </cell>
          <cell r="M819">
            <v>14</v>
          </cell>
          <cell r="N819">
            <v>115</v>
          </cell>
          <cell r="O819">
            <v>79</v>
          </cell>
          <cell r="P819">
            <v>12</v>
          </cell>
          <cell r="Q819">
            <v>1</v>
          </cell>
          <cell r="R819">
            <v>2</v>
          </cell>
          <cell r="S819">
            <v>21</v>
          </cell>
          <cell r="T819">
            <v>0</v>
          </cell>
          <cell r="U819">
            <v>0</v>
          </cell>
          <cell r="V819">
            <v>0</v>
          </cell>
          <cell r="W819">
            <v>0</v>
          </cell>
          <cell r="X819">
            <v>0</v>
          </cell>
          <cell r="Y819">
            <v>0</v>
          </cell>
          <cell r="Z819">
            <v>0</v>
          </cell>
          <cell r="AA819">
            <v>54467</v>
          </cell>
          <cell r="AB819">
            <v>110952</v>
          </cell>
          <cell r="AC819">
            <v>69029</v>
          </cell>
          <cell r="AD819">
            <v>1853</v>
          </cell>
          <cell r="AE819">
            <v>1220</v>
          </cell>
          <cell r="AF819">
            <v>25726</v>
          </cell>
          <cell r="AG819">
            <v>85</v>
          </cell>
          <cell r="AH819">
            <v>0</v>
          </cell>
          <cell r="AI819">
            <v>31</v>
          </cell>
          <cell r="AJ819">
            <v>244515</v>
          </cell>
          <cell r="AK819">
            <v>227723</v>
          </cell>
          <cell r="AL819">
            <v>0</v>
          </cell>
          <cell r="AM819">
            <v>0</v>
          </cell>
          <cell r="AN819">
            <v>0</v>
          </cell>
          <cell r="AO819">
            <v>16792</v>
          </cell>
          <cell r="AP819">
            <v>0</v>
          </cell>
          <cell r="AQ819">
            <v>8174</v>
          </cell>
          <cell r="AR819">
            <v>125389</v>
          </cell>
          <cell r="AS819">
            <v>171969</v>
          </cell>
          <cell r="AT819">
            <v>81532</v>
          </cell>
        </row>
        <row r="820">
          <cell r="F820" t="str">
            <v/>
          </cell>
          <cell r="G820" t="str">
            <v>02</v>
          </cell>
          <cell r="I820" t="str">
            <v>　　　４人～　　９人</v>
          </cell>
          <cell r="J820">
            <v>1</v>
          </cell>
          <cell r="K820">
            <v>7</v>
          </cell>
          <cell r="L820">
            <v>5</v>
          </cell>
          <cell r="M820">
            <v>2</v>
          </cell>
          <cell r="N820">
            <v>7</v>
          </cell>
          <cell r="O820">
            <v>5</v>
          </cell>
          <cell r="P820">
            <v>1</v>
          </cell>
          <cell r="Q820">
            <v>0</v>
          </cell>
          <cell r="R820">
            <v>1</v>
          </cell>
          <cell r="S820">
            <v>0</v>
          </cell>
          <cell r="T820">
            <v>0</v>
          </cell>
          <cell r="U820">
            <v>0</v>
          </cell>
          <cell r="V820">
            <v>0</v>
          </cell>
          <cell r="W820">
            <v>0</v>
          </cell>
          <cell r="X820">
            <v>0</v>
          </cell>
          <cell r="Y820">
            <v>0</v>
          </cell>
          <cell r="Z820">
            <v>0</v>
          </cell>
          <cell r="AA820">
            <v>2094</v>
          </cell>
          <cell r="AB820">
            <v>2519</v>
          </cell>
          <cell r="AC820">
            <v>0</v>
          </cell>
          <cell r="AD820">
            <v>0</v>
          </cell>
          <cell r="AE820">
            <v>0</v>
          </cell>
          <cell r="AF820">
            <v>0</v>
          </cell>
          <cell r="AG820">
            <v>0</v>
          </cell>
          <cell r="AH820">
            <v>0</v>
          </cell>
          <cell r="AI820">
            <v>0</v>
          </cell>
          <cell r="AJ820">
            <v>7259</v>
          </cell>
          <cell r="AK820">
            <v>7259</v>
          </cell>
          <cell r="AL820">
            <v>0</v>
          </cell>
          <cell r="AM820">
            <v>0</v>
          </cell>
          <cell r="AN820">
            <v>0</v>
          </cell>
          <cell r="AO820">
            <v>0</v>
          </cell>
          <cell r="AP820">
            <v>0</v>
          </cell>
          <cell r="AQ820">
            <v>351</v>
          </cell>
          <cell r="AR820">
            <v>4389</v>
          </cell>
          <cell r="AS820">
            <v>0</v>
          </cell>
          <cell r="AT820">
            <v>0</v>
          </cell>
        </row>
        <row r="821">
          <cell r="F821" t="str">
            <v/>
          </cell>
          <cell r="G821" t="str">
            <v>03</v>
          </cell>
          <cell r="I821" t="str">
            <v>　　１０人～　１９人</v>
          </cell>
          <cell r="J821">
            <v>1</v>
          </cell>
          <cell r="K821">
            <v>10</v>
          </cell>
          <cell r="L821">
            <v>10</v>
          </cell>
          <cell r="M821">
            <v>0</v>
          </cell>
          <cell r="N821">
            <v>10</v>
          </cell>
          <cell r="O821">
            <v>9</v>
          </cell>
          <cell r="P821">
            <v>0</v>
          </cell>
          <cell r="Q821">
            <v>1</v>
          </cell>
          <cell r="R821">
            <v>0</v>
          </cell>
          <cell r="S821">
            <v>0</v>
          </cell>
          <cell r="T821">
            <v>0</v>
          </cell>
          <cell r="U821">
            <v>0</v>
          </cell>
          <cell r="V821">
            <v>0</v>
          </cell>
          <cell r="W821">
            <v>0</v>
          </cell>
          <cell r="X821">
            <v>0</v>
          </cell>
          <cell r="Y821">
            <v>0</v>
          </cell>
          <cell r="Z821">
            <v>0</v>
          </cell>
          <cell r="AA821">
            <v>6621</v>
          </cell>
          <cell r="AB821">
            <v>10520</v>
          </cell>
          <cell r="AC821">
            <v>0</v>
          </cell>
          <cell r="AD821">
            <v>0</v>
          </cell>
          <cell r="AE821">
            <v>0</v>
          </cell>
          <cell r="AF821">
            <v>0</v>
          </cell>
          <cell r="AG821">
            <v>0</v>
          </cell>
          <cell r="AH821">
            <v>0</v>
          </cell>
          <cell r="AI821">
            <v>0</v>
          </cell>
          <cell r="AJ821">
            <v>54000</v>
          </cell>
          <cell r="AK821">
            <v>54000</v>
          </cell>
          <cell r="AL821">
            <v>0</v>
          </cell>
          <cell r="AM821">
            <v>0</v>
          </cell>
          <cell r="AN821">
            <v>0</v>
          </cell>
          <cell r="AO821">
            <v>0</v>
          </cell>
          <cell r="AP821">
            <v>0</v>
          </cell>
          <cell r="AQ821">
            <v>3221</v>
          </cell>
          <cell r="AR821">
            <v>40259</v>
          </cell>
          <cell r="AS821">
            <v>0</v>
          </cell>
          <cell r="AT821">
            <v>0</v>
          </cell>
        </row>
        <row r="822">
          <cell r="F822" t="str">
            <v/>
          </cell>
          <cell r="G822" t="str">
            <v>05</v>
          </cell>
          <cell r="I822" t="str">
            <v>　　３０人～　４９人</v>
          </cell>
          <cell r="J822">
            <v>1</v>
          </cell>
          <cell r="K822">
            <v>39</v>
          </cell>
          <cell r="L822">
            <v>32</v>
          </cell>
          <cell r="M822">
            <v>7</v>
          </cell>
          <cell r="N822">
            <v>39</v>
          </cell>
          <cell r="O822">
            <v>31</v>
          </cell>
          <cell r="P822">
            <v>6</v>
          </cell>
          <cell r="Q822">
            <v>0</v>
          </cell>
          <cell r="R822">
            <v>1</v>
          </cell>
          <cell r="S822">
            <v>1</v>
          </cell>
          <cell r="T822">
            <v>0</v>
          </cell>
          <cell r="U822">
            <v>0</v>
          </cell>
          <cell r="V822">
            <v>0</v>
          </cell>
          <cell r="W822">
            <v>0</v>
          </cell>
          <cell r="X822">
            <v>0</v>
          </cell>
          <cell r="Y822">
            <v>0</v>
          </cell>
          <cell r="Z822">
            <v>0</v>
          </cell>
          <cell r="AA822">
            <v>19854</v>
          </cell>
          <cell r="AB822">
            <v>36728</v>
          </cell>
          <cell r="AC822">
            <v>32254</v>
          </cell>
          <cell r="AD822">
            <v>761</v>
          </cell>
          <cell r="AE822">
            <v>529</v>
          </cell>
          <cell r="AF822">
            <v>3099</v>
          </cell>
          <cell r="AG822">
            <v>85</v>
          </cell>
          <cell r="AH822">
            <v>0</v>
          </cell>
          <cell r="AI822">
            <v>0</v>
          </cell>
          <cell r="AJ822">
            <v>77390</v>
          </cell>
          <cell r="AK822">
            <v>77390</v>
          </cell>
          <cell r="AL822">
            <v>0</v>
          </cell>
          <cell r="AM822">
            <v>0</v>
          </cell>
          <cell r="AN822">
            <v>0</v>
          </cell>
          <cell r="AO822">
            <v>0</v>
          </cell>
          <cell r="AP822">
            <v>0</v>
          </cell>
          <cell r="AQ822">
            <v>2726</v>
          </cell>
          <cell r="AR822">
            <v>37936</v>
          </cell>
          <cell r="AS822">
            <v>77039</v>
          </cell>
          <cell r="AT822">
            <v>35014</v>
          </cell>
        </row>
        <row r="823">
          <cell r="F823" t="str">
            <v/>
          </cell>
          <cell r="G823" t="str">
            <v>06</v>
          </cell>
          <cell r="I823" t="str">
            <v>　　５０人～　９９人</v>
          </cell>
          <cell r="J823">
            <v>1</v>
          </cell>
          <cell r="K823">
            <v>59</v>
          </cell>
          <cell r="L823">
            <v>54</v>
          </cell>
          <cell r="M823">
            <v>5</v>
          </cell>
          <cell r="N823">
            <v>59</v>
          </cell>
          <cell r="O823">
            <v>34</v>
          </cell>
          <cell r="P823">
            <v>5</v>
          </cell>
          <cell r="Q823">
            <v>0</v>
          </cell>
          <cell r="R823">
            <v>0</v>
          </cell>
          <cell r="S823">
            <v>20</v>
          </cell>
          <cell r="T823">
            <v>0</v>
          </cell>
          <cell r="U823">
            <v>0</v>
          </cell>
          <cell r="V823">
            <v>0</v>
          </cell>
          <cell r="W823">
            <v>0</v>
          </cell>
          <cell r="X823">
            <v>0</v>
          </cell>
          <cell r="Y823">
            <v>0</v>
          </cell>
          <cell r="Z823">
            <v>0</v>
          </cell>
          <cell r="AA823">
            <v>25898</v>
          </cell>
          <cell r="AB823">
            <v>61185</v>
          </cell>
          <cell r="AC823">
            <v>36775</v>
          </cell>
          <cell r="AD823">
            <v>1092</v>
          </cell>
          <cell r="AE823">
            <v>691</v>
          </cell>
          <cell r="AF823">
            <v>22627</v>
          </cell>
          <cell r="AG823">
            <v>0</v>
          </cell>
          <cell r="AH823">
            <v>0</v>
          </cell>
          <cell r="AI823">
            <v>31</v>
          </cell>
          <cell r="AJ823">
            <v>105866</v>
          </cell>
          <cell r="AK823">
            <v>89074</v>
          </cell>
          <cell r="AL823">
            <v>0</v>
          </cell>
          <cell r="AM823">
            <v>0</v>
          </cell>
          <cell r="AN823">
            <v>0</v>
          </cell>
          <cell r="AO823">
            <v>16792</v>
          </cell>
          <cell r="AP823">
            <v>0</v>
          </cell>
          <cell r="AQ823">
            <v>1876</v>
          </cell>
          <cell r="AR823">
            <v>42805</v>
          </cell>
          <cell r="AS823">
            <v>94930</v>
          </cell>
          <cell r="AT823">
            <v>46518</v>
          </cell>
        </row>
        <row r="824">
          <cell r="F824" t="str">
            <v>3151</v>
          </cell>
          <cell r="G824" t="str">
            <v/>
          </cell>
          <cell r="H824" t="str">
            <v>フォークリフトトラック・同部分品・附属品製造業</v>
          </cell>
          <cell r="J824">
            <v>2</v>
          </cell>
          <cell r="K824">
            <v>46</v>
          </cell>
          <cell r="L824">
            <v>37</v>
          </cell>
          <cell r="M824">
            <v>9</v>
          </cell>
          <cell r="N824">
            <v>46</v>
          </cell>
          <cell r="O824">
            <v>36</v>
          </cell>
          <cell r="P824">
            <v>7</v>
          </cell>
          <cell r="Q824">
            <v>0</v>
          </cell>
          <cell r="R824">
            <v>2</v>
          </cell>
          <cell r="S824">
            <v>1</v>
          </cell>
          <cell r="T824">
            <v>0</v>
          </cell>
          <cell r="U824">
            <v>0</v>
          </cell>
          <cell r="V824">
            <v>0</v>
          </cell>
          <cell r="W824">
            <v>0</v>
          </cell>
          <cell r="X824">
            <v>0</v>
          </cell>
          <cell r="Y824">
            <v>0</v>
          </cell>
          <cell r="Z824">
            <v>0</v>
          </cell>
          <cell r="AA824">
            <v>21948</v>
          </cell>
          <cell r="AB824">
            <v>39247</v>
          </cell>
          <cell r="AC824">
            <v>32254</v>
          </cell>
          <cell r="AD824">
            <v>761</v>
          </cell>
          <cell r="AE824">
            <v>529</v>
          </cell>
          <cell r="AF824">
            <v>3099</v>
          </cell>
          <cell r="AG824">
            <v>85</v>
          </cell>
          <cell r="AH824">
            <v>0</v>
          </cell>
          <cell r="AI824">
            <v>0</v>
          </cell>
          <cell r="AJ824">
            <v>84649</v>
          </cell>
          <cell r="AK824">
            <v>84649</v>
          </cell>
          <cell r="AL824">
            <v>0</v>
          </cell>
          <cell r="AM824">
            <v>0</v>
          </cell>
          <cell r="AN824">
            <v>0</v>
          </cell>
          <cell r="AO824">
            <v>0</v>
          </cell>
          <cell r="AP824">
            <v>0</v>
          </cell>
          <cell r="AQ824">
            <v>3077</v>
          </cell>
          <cell r="AR824">
            <v>42325</v>
          </cell>
          <cell r="AS824">
            <v>77039</v>
          </cell>
          <cell r="AT824">
            <v>35014</v>
          </cell>
        </row>
        <row r="825">
          <cell r="F825" t="str">
            <v/>
          </cell>
          <cell r="G825" t="str">
            <v>02</v>
          </cell>
          <cell r="I825" t="str">
            <v>　　　４人～　　９人</v>
          </cell>
          <cell r="J825">
            <v>1</v>
          </cell>
          <cell r="K825">
            <v>7</v>
          </cell>
          <cell r="L825">
            <v>5</v>
          </cell>
          <cell r="M825">
            <v>2</v>
          </cell>
          <cell r="N825">
            <v>7</v>
          </cell>
          <cell r="O825">
            <v>5</v>
          </cell>
          <cell r="P825">
            <v>1</v>
          </cell>
          <cell r="Q825">
            <v>0</v>
          </cell>
          <cell r="R825">
            <v>1</v>
          </cell>
          <cell r="S825">
            <v>0</v>
          </cell>
          <cell r="T825">
            <v>0</v>
          </cell>
          <cell r="U825">
            <v>0</v>
          </cell>
          <cell r="V825">
            <v>0</v>
          </cell>
          <cell r="W825">
            <v>0</v>
          </cell>
          <cell r="X825">
            <v>0</v>
          </cell>
          <cell r="Y825">
            <v>0</v>
          </cell>
          <cell r="Z825">
            <v>0</v>
          </cell>
          <cell r="AA825">
            <v>2094</v>
          </cell>
          <cell r="AB825">
            <v>2519</v>
          </cell>
          <cell r="AC825">
            <v>0</v>
          </cell>
          <cell r="AD825">
            <v>0</v>
          </cell>
          <cell r="AE825">
            <v>0</v>
          </cell>
          <cell r="AF825">
            <v>0</v>
          </cell>
          <cell r="AG825">
            <v>0</v>
          </cell>
          <cell r="AH825">
            <v>0</v>
          </cell>
          <cell r="AI825">
            <v>0</v>
          </cell>
          <cell r="AJ825">
            <v>7259</v>
          </cell>
          <cell r="AK825">
            <v>7259</v>
          </cell>
          <cell r="AL825">
            <v>0</v>
          </cell>
          <cell r="AM825">
            <v>0</v>
          </cell>
          <cell r="AN825">
            <v>0</v>
          </cell>
          <cell r="AO825">
            <v>0</v>
          </cell>
          <cell r="AP825">
            <v>0</v>
          </cell>
          <cell r="AQ825">
            <v>351</v>
          </cell>
          <cell r="AR825">
            <v>4389</v>
          </cell>
          <cell r="AS825">
            <v>0</v>
          </cell>
          <cell r="AT825">
            <v>0</v>
          </cell>
        </row>
        <row r="826">
          <cell r="F826" t="str">
            <v/>
          </cell>
          <cell r="G826" t="str">
            <v>05</v>
          </cell>
          <cell r="I826" t="str">
            <v>　　３０人～　４９人</v>
          </cell>
          <cell r="J826">
            <v>1</v>
          </cell>
          <cell r="K826">
            <v>39</v>
          </cell>
          <cell r="L826">
            <v>32</v>
          </cell>
          <cell r="M826">
            <v>7</v>
          </cell>
          <cell r="N826">
            <v>39</v>
          </cell>
          <cell r="O826">
            <v>31</v>
          </cell>
          <cell r="P826">
            <v>6</v>
          </cell>
          <cell r="Q826">
            <v>0</v>
          </cell>
          <cell r="R826">
            <v>1</v>
          </cell>
          <cell r="S826">
            <v>1</v>
          </cell>
          <cell r="T826">
            <v>0</v>
          </cell>
          <cell r="U826">
            <v>0</v>
          </cell>
          <cell r="V826">
            <v>0</v>
          </cell>
          <cell r="W826">
            <v>0</v>
          </cell>
          <cell r="X826">
            <v>0</v>
          </cell>
          <cell r="Y826">
            <v>0</v>
          </cell>
          <cell r="Z826">
            <v>0</v>
          </cell>
          <cell r="AA826">
            <v>19854</v>
          </cell>
          <cell r="AB826">
            <v>36728</v>
          </cell>
          <cell r="AC826">
            <v>32254</v>
          </cell>
          <cell r="AD826">
            <v>761</v>
          </cell>
          <cell r="AE826">
            <v>529</v>
          </cell>
          <cell r="AF826">
            <v>3099</v>
          </cell>
          <cell r="AG826">
            <v>85</v>
          </cell>
          <cell r="AH826">
            <v>0</v>
          </cell>
          <cell r="AI826">
            <v>0</v>
          </cell>
          <cell r="AJ826">
            <v>77390</v>
          </cell>
          <cell r="AK826">
            <v>77390</v>
          </cell>
          <cell r="AL826">
            <v>0</v>
          </cell>
          <cell r="AM826">
            <v>0</v>
          </cell>
          <cell r="AN826">
            <v>0</v>
          </cell>
          <cell r="AO826">
            <v>0</v>
          </cell>
          <cell r="AP826">
            <v>0</v>
          </cell>
          <cell r="AQ826">
            <v>2726</v>
          </cell>
          <cell r="AR826">
            <v>37936</v>
          </cell>
          <cell r="AS826">
            <v>77039</v>
          </cell>
          <cell r="AT826">
            <v>35014</v>
          </cell>
        </row>
        <row r="827">
          <cell r="F827" t="str">
            <v>3159</v>
          </cell>
          <cell r="G827" t="str">
            <v/>
          </cell>
          <cell r="H827" t="str">
            <v>その他の産業用運搬車両・同部分品・附属品製造業</v>
          </cell>
          <cell r="J827">
            <v>2</v>
          </cell>
          <cell r="K827">
            <v>69</v>
          </cell>
          <cell r="L827">
            <v>64</v>
          </cell>
          <cell r="M827">
            <v>5</v>
          </cell>
          <cell r="N827">
            <v>69</v>
          </cell>
          <cell r="O827">
            <v>43</v>
          </cell>
          <cell r="P827">
            <v>5</v>
          </cell>
          <cell r="Q827">
            <v>1</v>
          </cell>
          <cell r="R827">
            <v>0</v>
          </cell>
          <cell r="S827">
            <v>20</v>
          </cell>
          <cell r="T827">
            <v>0</v>
          </cell>
          <cell r="U827">
            <v>0</v>
          </cell>
          <cell r="V827">
            <v>0</v>
          </cell>
          <cell r="W827">
            <v>0</v>
          </cell>
          <cell r="X827">
            <v>0</v>
          </cell>
          <cell r="Y827">
            <v>0</v>
          </cell>
          <cell r="Z827">
            <v>0</v>
          </cell>
          <cell r="AA827">
            <v>32519</v>
          </cell>
          <cell r="AB827">
            <v>71705</v>
          </cell>
          <cell r="AC827">
            <v>36775</v>
          </cell>
          <cell r="AD827">
            <v>1092</v>
          </cell>
          <cell r="AE827">
            <v>691</v>
          </cell>
          <cell r="AF827">
            <v>22627</v>
          </cell>
          <cell r="AG827">
            <v>0</v>
          </cell>
          <cell r="AH827">
            <v>0</v>
          </cell>
          <cell r="AI827">
            <v>31</v>
          </cell>
          <cell r="AJ827">
            <v>159866</v>
          </cell>
          <cell r="AK827">
            <v>143074</v>
          </cell>
          <cell r="AL827">
            <v>0</v>
          </cell>
          <cell r="AM827">
            <v>0</v>
          </cell>
          <cell r="AN827">
            <v>0</v>
          </cell>
          <cell r="AO827">
            <v>16792</v>
          </cell>
          <cell r="AP827">
            <v>0</v>
          </cell>
          <cell r="AQ827">
            <v>5097</v>
          </cell>
          <cell r="AR827">
            <v>83064</v>
          </cell>
          <cell r="AS827">
            <v>94930</v>
          </cell>
          <cell r="AT827">
            <v>46518</v>
          </cell>
        </row>
        <row r="828">
          <cell r="F828" t="str">
            <v/>
          </cell>
          <cell r="G828" t="str">
            <v>03</v>
          </cell>
          <cell r="I828" t="str">
            <v>　　１０人～　１９人</v>
          </cell>
          <cell r="J828">
            <v>1</v>
          </cell>
          <cell r="K828">
            <v>10</v>
          </cell>
          <cell r="L828">
            <v>10</v>
          </cell>
          <cell r="M828">
            <v>0</v>
          </cell>
          <cell r="N828">
            <v>10</v>
          </cell>
          <cell r="O828">
            <v>9</v>
          </cell>
          <cell r="P828">
            <v>0</v>
          </cell>
          <cell r="Q828">
            <v>1</v>
          </cell>
          <cell r="R828">
            <v>0</v>
          </cell>
          <cell r="S828">
            <v>0</v>
          </cell>
          <cell r="T828">
            <v>0</v>
          </cell>
          <cell r="U828">
            <v>0</v>
          </cell>
          <cell r="V828">
            <v>0</v>
          </cell>
          <cell r="W828">
            <v>0</v>
          </cell>
          <cell r="X828">
            <v>0</v>
          </cell>
          <cell r="Y828">
            <v>0</v>
          </cell>
          <cell r="Z828">
            <v>0</v>
          </cell>
          <cell r="AA828">
            <v>6621</v>
          </cell>
          <cell r="AB828">
            <v>10520</v>
          </cell>
          <cell r="AC828">
            <v>0</v>
          </cell>
          <cell r="AD828">
            <v>0</v>
          </cell>
          <cell r="AE828">
            <v>0</v>
          </cell>
          <cell r="AF828">
            <v>0</v>
          </cell>
          <cell r="AG828">
            <v>0</v>
          </cell>
          <cell r="AH828">
            <v>0</v>
          </cell>
          <cell r="AI828">
            <v>0</v>
          </cell>
          <cell r="AJ828">
            <v>54000</v>
          </cell>
          <cell r="AK828">
            <v>54000</v>
          </cell>
          <cell r="AL828">
            <v>0</v>
          </cell>
          <cell r="AM828">
            <v>0</v>
          </cell>
          <cell r="AN828">
            <v>0</v>
          </cell>
          <cell r="AO828">
            <v>0</v>
          </cell>
          <cell r="AP828">
            <v>0</v>
          </cell>
          <cell r="AQ828">
            <v>3221</v>
          </cell>
          <cell r="AR828">
            <v>40259</v>
          </cell>
          <cell r="AS828">
            <v>0</v>
          </cell>
          <cell r="AT828">
            <v>0</v>
          </cell>
        </row>
        <row r="829">
          <cell r="F829" t="str">
            <v/>
          </cell>
          <cell r="G829" t="str">
            <v>06</v>
          </cell>
          <cell r="I829" t="str">
            <v>　　５０人～　９９人</v>
          </cell>
          <cell r="J829">
            <v>1</v>
          </cell>
          <cell r="K829">
            <v>59</v>
          </cell>
          <cell r="L829">
            <v>54</v>
          </cell>
          <cell r="M829">
            <v>5</v>
          </cell>
          <cell r="N829">
            <v>59</v>
          </cell>
          <cell r="O829">
            <v>34</v>
          </cell>
          <cell r="P829">
            <v>5</v>
          </cell>
          <cell r="Q829">
            <v>0</v>
          </cell>
          <cell r="R829">
            <v>0</v>
          </cell>
          <cell r="S829">
            <v>20</v>
          </cell>
          <cell r="T829">
            <v>0</v>
          </cell>
          <cell r="U829">
            <v>0</v>
          </cell>
          <cell r="V829">
            <v>0</v>
          </cell>
          <cell r="W829">
            <v>0</v>
          </cell>
          <cell r="X829">
            <v>0</v>
          </cell>
          <cell r="Y829">
            <v>0</v>
          </cell>
          <cell r="Z829">
            <v>0</v>
          </cell>
          <cell r="AA829">
            <v>25898</v>
          </cell>
          <cell r="AB829">
            <v>61185</v>
          </cell>
          <cell r="AC829">
            <v>36775</v>
          </cell>
          <cell r="AD829">
            <v>1092</v>
          </cell>
          <cell r="AE829">
            <v>691</v>
          </cell>
          <cell r="AF829">
            <v>22627</v>
          </cell>
          <cell r="AG829">
            <v>0</v>
          </cell>
          <cell r="AH829">
            <v>0</v>
          </cell>
          <cell r="AI829">
            <v>31</v>
          </cell>
          <cell r="AJ829">
            <v>105866</v>
          </cell>
          <cell r="AK829">
            <v>89074</v>
          </cell>
          <cell r="AL829">
            <v>0</v>
          </cell>
          <cell r="AM829">
            <v>0</v>
          </cell>
          <cell r="AN829">
            <v>0</v>
          </cell>
          <cell r="AO829">
            <v>16792</v>
          </cell>
          <cell r="AP829">
            <v>0</v>
          </cell>
          <cell r="AQ829">
            <v>1876</v>
          </cell>
          <cell r="AR829">
            <v>42805</v>
          </cell>
          <cell r="AS829">
            <v>94930</v>
          </cell>
          <cell r="AT829">
            <v>46518</v>
          </cell>
        </row>
        <row r="830">
          <cell r="F830" t="str">
            <v>32</v>
          </cell>
          <cell r="G830" t="str">
            <v/>
          </cell>
          <cell r="H830" t="str">
            <v>その他の製造業</v>
          </cell>
          <cell r="J830">
            <v>15</v>
          </cell>
          <cell r="K830">
            <v>234</v>
          </cell>
          <cell r="L830">
            <v>167</v>
          </cell>
          <cell r="M830">
            <v>67</v>
          </cell>
          <cell r="N830">
            <v>234</v>
          </cell>
          <cell r="O830">
            <v>149</v>
          </cell>
          <cell r="P830">
            <v>47</v>
          </cell>
          <cell r="Q830">
            <v>17</v>
          </cell>
          <cell r="R830">
            <v>20</v>
          </cell>
          <cell r="S830">
            <v>1</v>
          </cell>
          <cell r="T830">
            <v>0</v>
          </cell>
          <cell r="U830">
            <v>0</v>
          </cell>
          <cell r="V830">
            <v>0</v>
          </cell>
          <cell r="W830">
            <v>0</v>
          </cell>
          <cell r="X830">
            <v>2</v>
          </cell>
          <cell r="Y830">
            <v>0</v>
          </cell>
          <cell r="Z830">
            <v>0</v>
          </cell>
          <cell r="AA830">
            <v>104425</v>
          </cell>
          <cell r="AB830">
            <v>117562</v>
          </cell>
          <cell r="AC830">
            <v>7129</v>
          </cell>
          <cell r="AD830">
            <v>0</v>
          </cell>
          <cell r="AE830">
            <v>1726</v>
          </cell>
          <cell r="AF830">
            <v>13673</v>
          </cell>
          <cell r="AG830">
            <v>24694</v>
          </cell>
          <cell r="AH830">
            <v>0</v>
          </cell>
          <cell r="AI830">
            <v>20565</v>
          </cell>
          <cell r="AJ830">
            <v>301026</v>
          </cell>
          <cell r="AK830">
            <v>284390</v>
          </cell>
          <cell r="AL830">
            <v>8532</v>
          </cell>
          <cell r="AM830">
            <v>0</v>
          </cell>
          <cell r="AN830">
            <v>120</v>
          </cell>
          <cell r="AO830">
            <v>7984</v>
          </cell>
          <cell r="AP830">
            <v>0</v>
          </cell>
          <cell r="AQ830">
            <v>13586</v>
          </cell>
          <cell r="AR830">
            <v>169878</v>
          </cell>
          <cell r="AS830">
            <v>112969</v>
          </cell>
          <cell r="AT830">
            <v>59677</v>
          </cell>
        </row>
        <row r="831">
          <cell r="F831" t="str">
            <v/>
          </cell>
          <cell r="G831" t="str">
            <v>02</v>
          </cell>
          <cell r="I831" t="str">
            <v>　　　４人～　　９人</v>
          </cell>
          <cell r="J831">
            <v>6</v>
          </cell>
          <cell r="K831">
            <v>35</v>
          </cell>
          <cell r="L831">
            <v>25</v>
          </cell>
          <cell r="M831">
            <v>10</v>
          </cell>
          <cell r="N831">
            <v>35</v>
          </cell>
          <cell r="O831">
            <v>24</v>
          </cell>
          <cell r="P831">
            <v>8</v>
          </cell>
          <cell r="Q831">
            <v>0</v>
          </cell>
          <cell r="R831">
            <v>2</v>
          </cell>
          <cell r="S831">
            <v>1</v>
          </cell>
          <cell r="T831">
            <v>0</v>
          </cell>
          <cell r="U831">
            <v>0</v>
          </cell>
          <cell r="V831">
            <v>0</v>
          </cell>
          <cell r="W831">
            <v>0</v>
          </cell>
          <cell r="X831">
            <v>0</v>
          </cell>
          <cell r="Y831">
            <v>0</v>
          </cell>
          <cell r="Z831">
            <v>0</v>
          </cell>
          <cell r="AA831">
            <v>14216</v>
          </cell>
          <cell r="AB831">
            <v>17447</v>
          </cell>
          <cell r="AC831">
            <v>0</v>
          </cell>
          <cell r="AD831">
            <v>0</v>
          </cell>
          <cell r="AE831">
            <v>0</v>
          </cell>
          <cell r="AF831">
            <v>0</v>
          </cell>
          <cell r="AG831">
            <v>0</v>
          </cell>
          <cell r="AH831">
            <v>0</v>
          </cell>
          <cell r="AI831">
            <v>20565</v>
          </cell>
          <cell r="AJ831">
            <v>37234</v>
          </cell>
          <cell r="AK831">
            <v>31852</v>
          </cell>
          <cell r="AL831">
            <v>5012</v>
          </cell>
          <cell r="AM831">
            <v>0</v>
          </cell>
          <cell r="AN831">
            <v>120</v>
          </cell>
          <cell r="AO831">
            <v>250</v>
          </cell>
          <cell r="AP831">
            <v>0</v>
          </cell>
          <cell r="AQ831">
            <v>1466</v>
          </cell>
          <cell r="AR831">
            <v>18321</v>
          </cell>
          <cell r="AS831">
            <v>0</v>
          </cell>
          <cell r="AT831">
            <v>0</v>
          </cell>
        </row>
        <row r="832">
          <cell r="F832" t="str">
            <v/>
          </cell>
          <cell r="G832" t="str">
            <v>03</v>
          </cell>
          <cell r="I832" t="str">
            <v>　　１０人～　１９人</v>
          </cell>
          <cell r="J832">
            <v>6</v>
          </cell>
          <cell r="K832">
            <v>92</v>
          </cell>
          <cell r="L832">
            <v>62</v>
          </cell>
          <cell r="M832">
            <v>30</v>
          </cell>
          <cell r="N832">
            <v>92</v>
          </cell>
          <cell r="O832">
            <v>46</v>
          </cell>
          <cell r="P832">
            <v>18</v>
          </cell>
          <cell r="Q832">
            <v>16</v>
          </cell>
          <cell r="R832">
            <v>12</v>
          </cell>
          <cell r="S832">
            <v>0</v>
          </cell>
          <cell r="T832">
            <v>0</v>
          </cell>
          <cell r="U832">
            <v>0</v>
          </cell>
          <cell r="V832">
            <v>0</v>
          </cell>
          <cell r="W832">
            <v>0</v>
          </cell>
          <cell r="X832">
            <v>0</v>
          </cell>
          <cell r="Y832">
            <v>0</v>
          </cell>
          <cell r="Z832">
            <v>0</v>
          </cell>
          <cell r="AA832">
            <v>33318</v>
          </cell>
          <cell r="AB832">
            <v>49269</v>
          </cell>
          <cell r="AC832">
            <v>0</v>
          </cell>
          <cell r="AD832">
            <v>0</v>
          </cell>
          <cell r="AE832">
            <v>0</v>
          </cell>
          <cell r="AF832">
            <v>0</v>
          </cell>
          <cell r="AG832">
            <v>0</v>
          </cell>
          <cell r="AH832">
            <v>0</v>
          </cell>
          <cell r="AI832">
            <v>0</v>
          </cell>
          <cell r="AJ832">
            <v>123536</v>
          </cell>
          <cell r="AK832">
            <v>112282</v>
          </cell>
          <cell r="AL832">
            <v>3520</v>
          </cell>
          <cell r="AM832">
            <v>0</v>
          </cell>
          <cell r="AN832">
            <v>0</v>
          </cell>
          <cell r="AO832">
            <v>7734</v>
          </cell>
          <cell r="AP832">
            <v>0</v>
          </cell>
          <cell r="AQ832">
            <v>5502</v>
          </cell>
          <cell r="AR832">
            <v>68765</v>
          </cell>
          <cell r="AS832">
            <v>0</v>
          </cell>
          <cell r="AT832">
            <v>0</v>
          </cell>
        </row>
        <row r="833">
          <cell r="F833" t="str">
            <v/>
          </cell>
          <cell r="G833" t="str">
            <v>04</v>
          </cell>
          <cell r="I833" t="str">
            <v>　　２０人～　２９人</v>
          </cell>
          <cell r="J833">
            <v>1</v>
          </cell>
          <cell r="K833">
            <v>20</v>
          </cell>
          <cell r="L833">
            <v>16</v>
          </cell>
          <cell r="M833">
            <v>4</v>
          </cell>
          <cell r="N833">
            <v>20</v>
          </cell>
          <cell r="O833">
            <v>16</v>
          </cell>
          <cell r="P833">
            <v>3</v>
          </cell>
          <cell r="Q833">
            <v>0</v>
          </cell>
          <cell r="R833">
            <v>1</v>
          </cell>
          <cell r="S833">
            <v>0</v>
          </cell>
          <cell r="T833">
            <v>0</v>
          </cell>
          <cell r="U833">
            <v>0</v>
          </cell>
          <cell r="V833">
            <v>0</v>
          </cell>
          <cell r="W833">
            <v>0</v>
          </cell>
          <cell r="X833">
            <v>2</v>
          </cell>
          <cell r="Y833">
            <v>0</v>
          </cell>
          <cell r="Z833">
            <v>0</v>
          </cell>
          <cell r="AA833">
            <v>10494</v>
          </cell>
          <cell r="AB833">
            <v>3624</v>
          </cell>
          <cell r="AC833">
            <v>0</v>
          </cell>
          <cell r="AD833">
            <v>0</v>
          </cell>
          <cell r="AE833">
            <v>0</v>
          </cell>
          <cell r="AF833">
            <v>0</v>
          </cell>
          <cell r="AG833">
            <v>0</v>
          </cell>
          <cell r="AH833">
            <v>0</v>
          </cell>
          <cell r="AI833">
            <v>0</v>
          </cell>
          <cell r="AJ833">
            <v>26789</v>
          </cell>
          <cell r="AK833">
            <v>26789</v>
          </cell>
          <cell r="AL833">
            <v>0</v>
          </cell>
          <cell r="AM833">
            <v>0</v>
          </cell>
          <cell r="AN833">
            <v>0</v>
          </cell>
          <cell r="AO833">
            <v>0</v>
          </cell>
          <cell r="AP833">
            <v>0</v>
          </cell>
          <cell r="AQ833">
            <v>1716</v>
          </cell>
          <cell r="AR833">
            <v>21449</v>
          </cell>
          <cell r="AS833">
            <v>0</v>
          </cell>
          <cell r="AT833">
            <v>0</v>
          </cell>
        </row>
        <row r="834">
          <cell r="F834" t="str">
            <v/>
          </cell>
          <cell r="G834" t="str">
            <v>05</v>
          </cell>
          <cell r="I834" t="str">
            <v>　　３０人～　４９人</v>
          </cell>
          <cell r="J834">
            <v>1</v>
          </cell>
          <cell r="K834">
            <v>36</v>
          </cell>
          <cell r="L834">
            <v>26</v>
          </cell>
          <cell r="M834">
            <v>10</v>
          </cell>
          <cell r="N834">
            <v>36</v>
          </cell>
          <cell r="O834">
            <v>25</v>
          </cell>
          <cell r="P834">
            <v>8</v>
          </cell>
          <cell r="Q834">
            <v>1</v>
          </cell>
          <cell r="R834">
            <v>2</v>
          </cell>
          <cell r="S834">
            <v>0</v>
          </cell>
          <cell r="T834">
            <v>0</v>
          </cell>
          <cell r="U834">
            <v>0</v>
          </cell>
          <cell r="V834">
            <v>0</v>
          </cell>
          <cell r="W834">
            <v>0</v>
          </cell>
          <cell r="X834">
            <v>0</v>
          </cell>
          <cell r="Y834">
            <v>0</v>
          </cell>
          <cell r="Z834">
            <v>0</v>
          </cell>
          <cell r="AA834">
            <v>20867</v>
          </cell>
          <cell r="AB834">
            <v>44665</v>
          </cell>
          <cell r="AC834">
            <v>6027</v>
          </cell>
          <cell r="AD834">
            <v>0</v>
          </cell>
          <cell r="AE834">
            <v>271</v>
          </cell>
          <cell r="AF834">
            <v>13673</v>
          </cell>
          <cell r="AG834">
            <v>24694</v>
          </cell>
          <cell r="AH834">
            <v>0</v>
          </cell>
          <cell r="AI834">
            <v>0</v>
          </cell>
          <cell r="AJ834">
            <v>96102</v>
          </cell>
          <cell r="AK834">
            <v>96102</v>
          </cell>
          <cell r="AL834">
            <v>0</v>
          </cell>
          <cell r="AM834">
            <v>0</v>
          </cell>
          <cell r="AN834">
            <v>0</v>
          </cell>
          <cell r="AO834">
            <v>0</v>
          </cell>
          <cell r="AP834">
            <v>0</v>
          </cell>
          <cell r="AQ834">
            <v>3807</v>
          </cell>
          <cell r="AR834">
            <v>47630</v>
          </cell>
          <cell r="AS834">
            <v>96028</v>
          </cell>
          <cell r="AT834">
            <v>47530</v>
          </cell>
        </row>
        <row r="835">
          <cell r="F835" t="str">
            <v/>
          </cell>
          <cell r="G835" t="str">
            <v>06</v>
          </cell>
          <cell r="I835" t="str">
            <v>　　５０人～　９９人</v>
          </cell>
          <cell r="J835">
            <v>1</v>
          </cell>
          <cell r="K835">
            <v>51</v>
          </cell>
          <cell r="L835">
            <v>38</v>
          </cell>
          <cell r="M835">
            <v>13</v>
          </cell>
          <cell r="N835">
            <v>51</v>
          </cell>
          <cell r="O835">
            <v>38</v>
          </cell>
          <cell r="P835">
            <v>10</v>
          </cell>
          <cell r="Q835">
            <v>0</v>
          </cell>
          <cell r="R835">
            <v>3</v>
          </cell>
          <cell r="S835">
            <v>0</v>
          </cell>
          <cell r="T835">
            <v>0</v>
          </cell>
          <cell r="U835">
            <v>0</v>
          </cell>
          <cell r="V835">
            <v>0</v>
          </cell>
          <cell r="W835">
            <v>0</v>
          </cell>
          <cell r="X835">
            <v>0</v>
          </cell>
          <cell r="Y835">
            <v>0</v>
          </cell>
          <cell r="Z835">
            <v>0</v>
          </cell>
          <cell r="AA835">
            <v>25530</v>
          </cell>
          <cell r="AB835">
            <v>2557</v>
          </cell>
          <cell r="AC835">
            <v>1102</v>
          </cell>
          <cell r="AD835">
            <v>0</v>
          </cell>
          <cell r="AE835">
            <v>1455</v>
          </cell>
          <cell r="AF835">
            <v>0</v>
          </cell>
          <cell r="AG835">
            <v>0</v>
          </cell>
          <cell r="AH835">
            <v>0</v>
          </cell>
          <cell r="AI835">
            <v>0</v>
          </cell>
          <cell r="AJ835">
            <v>17365</v>
          </cell>
          <cell r="AK835">
            <v>17365</v>
          </cell>
          <cell r="AL835">
            <v>0</v>
          </cell>
          <cell r="AM835">
            <v>0</v>
          </cell>
          <cell r="AN835">
            <v>0</v>
          </cell>
          <cell r="AO835">
            <v>0</v>
          </cell>
          <cell r="AP835">
            <v>0</v>
          </cell>
          <cell r="AQ835">
            <v>1095</v>
          </cell>
          <cell r="AR835">
            <v>13713</v>
          </cell>
          <cell r="AS835">
            <v>16941</v>
          </cell>
          <cell r="AT835">
            <v>12147</v>
          </cell>
        </row>
        <row r="836">
          <cell r="F836" t="str">
            <v>322</v>
          </cell>
          <cell r="G836" t="str">
            <v/>
          </cell>
          <cell r="H836" t="str">
            <v>装身具・装飾品・ボタン・同関連品製造業（貴金属・宝石製を除く)</v>
          </cell>
          <cell r="J836">
            <v>1</v>
          </cell>
          <cell r="K836">
            <v>8</v>
          </cell>
          <cell r="L836">
            <v>8</v>
          </cell>
          <cell r="M836">
            <v>0</v>
          </cell>
          <cell r="N836">
            <v>8</v>
          </cell>
          <cell r="O836">
            <v>7</v>
          </cell>
          <cell r="P836">
            <v>0</v>
          </cell>
          <cell r="Q836">
            <v>0</v>
          </cell>
          <cell r="R836">
            <v>0</v>
          </cell>
          <cell r="S836">
            <v>1</v>
          </cell>
          <cell r="T836">
            <v>0</v>
          </cell>
          <cell r="U836">
            <v>0</v>
          </cell>
          <cell r="V836">
            <v>0</v>
          </cell>
          <cell r="W836">
            <v>0</v>
          </cell>
          <cell r="X836">
            <v>0</v>
          </cell>
          <cell r="Y836">
            <v>0</v>
          </cell>
          <cell r="Z836">
            <v>0</v>
          </cell>
          <cell r="AA836">
            <v>4464</v>
          </cell>
          <cell r="AB836">
            <v>2997</v>
          </cell>
          <cell r="AC836">
            <v>0</v>
          </cell>
          <cell r="AD836">
            <v>0</v>
          </cell>
          <cell r="AE836">
            <v>0</v>
          </cell>
          <cell r="AF836">
            <v>0</v>
          </cell>
          <cell r="AG836">
            <v>0</v>
          </cell>
          <cell r="AH836">
            <v>0</v>
          </cell>
          <cell r="AI836">
            <v>0</v>
          </cell>
          <cell r="AJ836">
            <v>5309</v>
          </cell>
          <cell r="AK836">
            <v>5309</v>
          </cell>
          <cell r="AL836">
            <v>0</v>
          </cell>
          <cell r="AM836">
            <v>0</v>
          </cell>
          <cell r="AN836">
            <v>0</v>
          </cell>
          <cell r="AO836">
            <v>0</v>
          </cell>
          <cell r="AP836">
            <v>0</v>
          </cell>
          <cell r="AQ836">
            <v>171</v>
          </cell>
          <cell r="AR836">
            <v>2141</v>
          </cell>
          <cell r="AS836">
            <v>0</v>
          </cell>
          <cell r="AT836">
            <v>0</v>
          </cell>
        </row>
        <row r="837">
          <cell r="F837" t="str">
            <v/>
          </cell>
          <cell r="G837" t="str">
            <v>02</v>
          </cell>
          <cell r="I837" t="str">
            <v>　　　４人～　　９人</v>
          </cell>
          <cell r="J837">
            <v>1</v>
          </cell>
          <cell r="K837">
            <v>8</v>
          </cell>
          <cell r="L837">
            <v>8</v>
          </cell>
          <cell r="M837">
            <v>0</v>
          </cell>
          <cell r="N837">
            <v>8</v>
          </cell>
          <cell r="O837">
            <v>7</v>
          </cell>
          <cell r="P837">
            <v>0</v>
          </cell>
          <cell r="Q837">
            <v>0</v>
          </cell>
          <cell r="R837">
            <v>0</v>
          </cell>
          <cell r="S837">
            <v>1</v>
          </cell>
          <cell r="T837">
            <v>0</v>
          </cell>
          <cell r="U837">
            <v>0</v>
          </cell>
          <cell r="V837">
            <v>0</v>
          </cell>
          <cell r="W837">
            <v>0</v>
          </cell>
          <cell r="X837">
            <v>0</v>
          </cell>
          <cell r="Y837">
            <v>0</v>
          </cell>
          <cell r="Z837">
            <v>0</v>
          </cell>
          <cell r="AA837">
            <v>4464</v>
          </cell>
          <cell r="AB837">
            <v>2997</v>
          </cell>
          <cell r="AC837">
            <v>0</v>
          </cell>
          <cell r="AD837">
            <v>0</v>
          </cell>
          <cell r="AE837">
            <v>0</v>
          </cell>
          <cell r="AF837">
            <v>0</v>
          </cell>
          <cell r="AG837">
            <v>0</v>
          </cell>
          <cell r="AH837">
            <v>0</v>
          </cell>
          <cell r="AI837">
            <v>0</v>
          </cell>
          <cell r="AJ837">
            <v>5309</v>
          </cell>
          <cell r="AK837">
            <v>5309</v>
          </cell>
          <cell r="AL837">
            <v>0</v>
          </cell>
          <cell r="AM837">
            <v>0</v>
          </cell>
          <cell r="AN837">
            <v>0</v>
          </cell>
          <cell r="AO837">
            <v>0</v>
          </cell>
          <cell r="AP837">
            <v>0</v>
          </cell>
          <cell r="AQ837">
            <v>171</v>
          </cell>
          <cell r="AR837">
            <v>2141</v>
          </cell>
          <cell r="AS837">
            <v>0</v>
          </cell>
          <cell r="AT837">
            <v>0</v>
          </cell>
        </row>
        <row r="838">
          <cell r="F838" t="str">
            <v>3221</v>
          </cell>
          <cell r="G838" t="str">
            <v/>
          </cell>
          <cell r="H838" t="str">
            <v>装身具・装飾品製造業（貴金属・宝石製を除く）</v>
          </cell>
          <cell r="J838">
            <v>1</v>
          </cell>
          <cell r="K838">
            <v>8</v>
          </cell>
          <cell r="L838">
            <v>8</v>
          </cell>
          <cell r="M838">
            <v>0</v>
          </cell>
          <cell r="N838">
            <v>8</v>
          </cell>
          <cell r="O838">
            <v>7</v>
          </cell>
          <cell r="P838">
            <v>0</v>
          </cell>
          <cell r="Q838">
            <v>0</v>
          </cell>
          <cell r="R838">
            <v>0</v>
          </cell>
          <cell r="S838">
            <v>1</v>
          </cell>
          <cell r="T838">
            <v>0</v>
          </cell>
          <cell r="U838">
            <v>0</v>
          </cell>
          <cell r="V838">
            <v>0</v>
          </cell>
          <cell r="W838">
            <v>0</v>
          </cell>
          <cell r="X838">
            <v>0</v>
          </cell>
          <cell r="Y838">
            <v>0</v>
          </cell>
          <cell r="Z838">
            <v>0</v>
          </cell>
          <cell r="AA838">
            <v>4464</v>
          </cell>
          <cell r="AB838">
            <v>2997</v>
          </cell>
          <cell r="AC838">
            <v>0</v>
          </cell>
          <cell r="AD838">
            <v>0</v>
          </cell>
          <cell r="AE838">
            <v>0</v>
          </cell>
          <cell r="AF838">
            <v>0</v>
          </cell>
          <cell r="AG838">
            <v>0</v>
          </cell>
          <cell r="AH838">
            <v>0</v>
          </cell>
          <cell r="AI838">
            <v>0</v>
          </cell>
          <cell r="AJ838">
            <v>5309</v>
          </cell>
          <cell r="AK838">
            <v>5309</v>
          </cell>
          <cell r="AL838">
            <v>0</v>
          </cell>
          <cell r="AM838">
            <v>0</v>
          </cell>
          <cell r="AN838">
            <v>0</v>
          </cell>
          <cell r="AO838">
            <v>0</v>
          </cell>
          <cell r="AP838">
            <v>0</v>
          </cell>
          <cell r="AQ838">
            <v>171</v>
          </cell>
          <cell r="AR838">
            <v>2141</v>
          </cell>
          <cell r="AS838">
            <v>0</v>
          </cell>
          <cell r="AT838">
            <v>0</v>
          </cell>
        </row>
        <row r="839">
          <cell r="F839" t="str">
            <v/>
          </cell>
          <cell r="G839" t="str">
            <v>02</v>
          </cell>
          <cell r="I839" t="str">
            <v>　　　４人～　　９人</v>
          </cell>
          <cell r="J839">
            <v>1</v>
          </cell>
          <cell r="K839">
            <v>8</v>
          </cell>
          <cell r="L839">
            <v>8</v>
          </cell>
          <cell r="M839">
            <v>0</v>
          </cell>
          <cell r="N839">
            <v>8</v>
          </cell>
          <cell r="O839">
            <v>7</v>
          </cell>
          <cell r="P839">
            <v>0</v>
          </cell>
          <cell r="Q839">
            <v>0</v>
          </cell>
          <cell r="R839">
            <v>0</v>
          </cell>
          <cell r="S839">
            <v>1</v>
          </cell>
          <cell r="T839">
            <v>0</v>
          </cell>
          <cell r="U839">
            <v>0</v>
          </cell>
          <cell r="V839">
            <v>0</v>
          </cell>
          <cell r="W839">
            <v>0</v>
          </cell>
          <cell r="X839">
            <v>0</v>
          </cell>
          <cell r="Y839">
            <v>0</v>
          </cell>
          <cell r="Z839">
            <v>0</v>
          </cell>
          <cell r="AA839">
            <v>4464</v>
          </cell>
          <cell r="AB839">
            <v>2997</v>
          </cell>
          <cell r="AC839">
            <v>0</v>
          </cell>
          <cell r="AD839">
            <v>0</v>
          </cell>
          <cell r="AE839">
            <v>0</v>
          </cell>
          <cell r="AF839">
            <v>0</v>
          </cell>
          <cell r="AG839">
            <v>0</v>
          </cell>
          <cell r="AH839">
            <v>0</v>
          </cell>
          <cell r="AI839">
            <v>0</v>
          </cell>
          <cell r="AJ839">
            <v>5309</v>
          </cell>
          <cell r="AK839">
            <v>5309</v>
          </cell>
          <cell r="AL839">
            <v>0</v>
          </cell>
          <cell r="AM839">
            <v>0</v>
          </cell>
          <cell r="AN839">
            <v>0</v>
          </cell>
          <cell r="AO839">
            <v>0</v>
          </cell>
          <cell r="AP839">
            <v>0</v>
          </cell>
          <cell r="AQ839">
            <v>171</v>
          </cell>
          <cell r="AR839">
            <v>2141</v>
          </cell>
          <cell r="AS839">
            <v>0</v>
          </cell>
          <cell r="AT839">
            <v>0</v>
          </cell>
        </row>
        <row r="840">
          <cell r="F840" t="str">
            <v>325</v>
          </cell>
          <cell r="G840" t="str">
            <v/>
          </cell>
          <cell r="H840" t="str">
            <v>がん具・運動用具製造業</v>
          </cell>
          <cell r="J840">
            <v>1</v>
          </cell>
          <cell r="K840">
            <v>6</v>
          </cell>
          <cell r="L840">
            <v>3</v>
          </cell>
          <cell r="M840">
            <v>3</v>
          </cell>
          <cell r="N840">
            <v>6</v>
          </cell>
          <cell r="O840">
            <v>3</v>
          </cell>
          <cell r="P840">
            <v>3</v>
          </cell>
          <cell r="Q840">
            <v>0</v>
          </cell>
          <cell r="R840">
            <v>0</v>
          </cell>
          <cell r="S840">
            <v>0</v>
          </cell>
          <cell r="T840">
            <v>0</v>
          </cell>
          <cell r="U840">
            <v>0</v>
          </cell>
          <cell r="V840">
            <v>0</v>
          </cell>
          <cell r="W840">
            <v>0</v>
          </cell>
          <cell r="X840">
            <v>0</v>
          </cell>
          <cell r="Y840">
            <v>0</v>
          </cell>
          <cell r="Z840">
            <v>0</v>
          </cell>
          <cell r="AA840">
            <v>3096</v>
          </cell>
          <cell r="AB840">
            <v>2219</v>
          </cell>
          <cell r="AC840">
            <v>0</v>
          </cell>
          <cell r="AD840">
            <v>0</v>
          </cell>
          <cell r="AE840">
            <v>0</v>
          </cell>
          <cell r="AF840">
            <v>0</v>
          </cell>
          <cell r="AG840">
            <v>0</v>
          </cell>
          <cell r="AH840">
            <v>0</v>
          </cell>
          <cell r="AI840">
            <v>0</v>
          </cell>
          <cell r="AJ840">
            <v>5855</v>
          </cell>
          <cell r="AK840">
            <v>5855</v>
          </cell>
          <cell r="AL840">
            <v>0</v>
          </cell>
          <cell r="AM840">
            <v>0</v>
          </cell>
          <cell r="AN840">
            <v>0</v>
          </cell>
          <cell r="AO840">
            <v>0</v>
          </cell>
          <cell r="AP840">
            <v>0</v>
          </cell>
          <cell r="AQ840">
            <v>270</v>
          </cell>
          <cell r="AR840">
            <v>3366</v>
          </cell>
          <cell r="AS840">
            <v>0</v>
          </cell>
          <cell r="AT840">
            <v>0</v>
          </cell>
        </row>
        <row r="841">
          <cell r="F841" t="str">
            <v/>
          </cell>
          <cell r="G841" t="str">
            <v>02</v>
          </cell>
          <cell r="I841" t="str">
            <v>　　　４人～　　９人</v>
          </cell>
          <cell r="J841">
            <v>1</v>
          </cell>
          <cell r="K841">
            <v>6</v>
          </cell>
          <cell r="L841">
            <v>3</v>
          </cell>
          <cell r="M841">
            <v>3</v>
          </cell>
          <cell r="N841">
            <v>6</v>
          </cell>
          <cell r="O841">
            <v>3</v>
          </cell>
          <cell r="P841">
            <v>3</v>
          </cell>
          <cell r="Q841">
            <v>0</v>
          </cell>
          <cell r="R841">
            <v>0</v>
          </cell>
          <cell r="S841">
            <v>0</v>
          </cell>
          <cell r="T841">
            <v>0</v>
          </cell>
          <cell r="U841">
            <v>0</v>
          </cell>
          <cell r="V841">
            <v>0</v>
          </cell>
          <cell r="W841">
            <v>0</v>
          </cell>
          <cell r="X841">
            <v>0</v>
          </cell>
          <cell r="Y841">
            <v>0</v>
          </cell>
          <cell r="Z841">
            <v>0</v>
          </cell>
          <cell r="AA841">
            <v>3096</v>
          </cell>
          <cell r="AB841">
            <v>2219</v>
          </cell>
          <cell r="AC841">
            <v>0</v>
          </cell>
          <cell r="AD841">
            <v>0</v>
          </cell>
          <cell r="AE841">
            <v>0</v>
          </cell>
          <cell r="AF841">
            <v>0</v>
          </cell>
          <cell r="AG841">
            <v>0</v>
          </cell>
          <cell r="AH841">
            <v>0</v>
          </cell>
          <cell r="AI841">
            <v>0</v>
          </cell>
          <cell r="AJ841">
            <v>5855</v>
          </cell>
          <cell r="AK841">
            <v>5855</v>
          </cell>
          <cell r="AL841">
            <v>0</v>
          </cell>
          <cell r="AM841">
            <v>0</v>
          </cell>
          <cell r="AN841">
            <v>0</v>
          </cell>
          <cell r="AO841">
            <v>0</v>
          </cell>
          <cell r="AP841">
            <v>0</v>
          </cell>
          <cell r="AQ841">
            <v>270</v>
          </cell>
          <cell r="AR841">
            <v>3366</v>
          </cell>
          <cell r="AS841">
            <v>0</v>
          </cell>
          <cell r="AT841">
            <v>0</v>
          </cell>
        </row>
        <row r="842">
          <cell r="F842" t="str">
            <v>3253</v>
          </cell>
          <cell r="G842" t="str">
            <v/>
          </cell>
          <cell r="H842" t="str">
            <v>運動用具製造業</v>
          </cell>
          <cell r="J842">
            <v>1</v>
          </cell>
          <cell r="K842">
            <v>6</v>
          </cell>
          <cell r="L842">
            <v>3</v>
          </cell>
          <cell r="M842">
            <v>3</v>
          </cell>
          <cell r="N842">
            <v>6</v>
          </cell>
          <cell r="O842">
            <v>3</v>
          </cell>
          <cell r="P842">
            <v>3</v>
          </cell>
          <cell r="Q842">
            <v>0</v>
          </cell>
          <cell r="R842">
            <v>0</v>
          </cell>
          <cell r="S842">
            <v>0</v>
          </cell>
          <cell r="T842">
            <v>0</v>
          </cell>
          <cell r="U842">
            <v>0</v>
          </cell>
          <cell r="V842">
            <v>0</v>
          </cell>
          <cell r="W842">
            <v>0</v>
          </cell>
          <cell r="X842">
            <v>0</v>
          </cell>
          <cell r="Y842">
            <v>0</v>
          </cell>
          <cell r="Z842">
            <v>0</v>
          </cell>
          <cell r="AA842">
            <v>3096</v>
          </cell>
          <cell r="AB842">
            <v>2219</v>
          </cell>
          <cell r="AC842">
            <v>0</v>
          </cell>
          <cell r="AD842">
            <v>0</v>
          </cell>
          <cell r="AE842">
            <v>0</v>
          </cell>
          <cell r="AF842">
            <v>0</v>
          </cell>
          <cell r="AG842">
            <v>0</v>
          </cell>
          <cell r="AH842">
            <v>0</v>
          </cell>
          <cell r="AI842">
            <v>0</v>
          </cell>
          <cell r="AJ842">
            <v>5855</v>
          </cell>
          <cell r="AK842">
            <v>5855</v>
          </cell>
          <cell r="AL842">
            <v>0</v>
          </cell>
          <cell r="AM842">
            <v>0</v>
          </cell>
          <cell r="AN842">
            <v>0</v>
          </cell>
          <cell r="AO842">
            <v>0</v>
          </cell>
          <cell r="AP842">
            <v>0</v>
          </cell>
          <cell r="AQ842">
            <v>270</v>
          </cell>
          <cell r="AR842">
            <v>3366</v>
          </cell>
          <cell r="AS842">
            <v>0</v>
          </cell>
          <cell r="AT842">
            <v>0</v>
          </cell>
        </row>
        <row r="843">
          <cell r="F843" t="str">
            <v/>
          </cell>
          <cell r="G843" t="str">
            <v>02</v>
          </cell>
          <cell r="I843" t="str">
            <v>　　　４人～　　９人</v>
          </cell>
          <cell r="J843">
            <v>1</v>
          </cell>
          <cell r="K843">
            <v>6</v>
          </cell>
          <cell r="L843">
            <v>3</v>
          </cell>
          <cell r="M843">
            <v>3</v>
          </cell>
          <cell r="N843">
            <v>6</v>
          </cell>
          <cell r="O843">
            <v>3</v>
          </cell>
          <cell r="P843">
            <v>3</v>
          </cell>
          <cell r="Q843">
            <v>0</v>
          </cell>
          <cell r="R843">
            <v>0</v>
          </cell>
          <cell r="S843">
            <v>0</v>
          </cell>
          <cell r="T843">
            <v>0</v>
          </cell>
          <cell r="U843">
            <v>0</v>
          </cell>
          <cell r="V843">
            <v>0</v>
          </cell>
          <cell r="W843">
            <v>0</v>
          </cell>
          <cell r="X843">
            <v>0</v>
          </cell>
          <cell r="Y843">
            <v>0</v>
          </cell>
          <cell r="Z843">
            <v>0</v>
          </cell>
          <cell r="AA843">
            <v>3096</v>
          </cell>
          <cell r="AB843">
            <v>2219</v>
          </cell>
          <cell r="AC843">
            <v>0</v>
          </cell>
          <cell r="AD843">
            <v>0</v>
          </cell>
          <cell r="AE843">
            <v>0</v>
          </cell>
          <cell r="AF843">
            <v>0</v>
          </cell>
          <cell r="AG843">
            <v>0</v>
          </cell>
          <cell r="AH843">
            <v>0</v>
          </cell>
          <cell r="AI843">
            <v>0</v>
          </cell>
          <cell r="AJ843">
            <v>5855</v>
          </cell>
          <cell r="AK843">
            <v>5855</v>
          </cell>
          <cell r="AL843">
            <v>0</v>
          </cell>
          <cell r="AM843">
            <v>0</v>
          </cell>
          <cell r="AN843">
            <v>0</v>
          </cell>
          <cell r="AO843">
            <v>0</v>
          </cell>
          <cell r="AP843">
            <v>0</v>
          </cell>
          <cell r="AQ843">
            <v>270</v>
          </cell>
          <cell r="AR843">
            <v>3366</v>
          </cell>
          <cell r="AS843">
            <v>0</v>
          </cell>
          <cell r="AT843">
            <v>0</v>
          </cell>
        </row>
        <row r="844">
          <cell r="F844" t="str">
            <v>328</v>
          </cell>
          <cell r="G844" t="str">
            <v/>
          </cell>
          <cell r="H844" t="str">
            <v>畳・傘等生活雑貨製品製造業</v>
          </cell>
          <cell r="J844">
            <v>1</v>
          </cell>
          <cell r="K844">
            <v>6</v>
          </cell>
          <cell r="L844">
            <v>5</v>
          </cell>
          <cell r="M844">
            <v>1</v>
          </cell>
          <cell r="N844">
            <v>6</v>
          </cell>
          <cell r="O844">
            <v>5</v>
          </cell>
          <cell r="P844">
            <v>1</v>
          </cell>
          <cell r="Q844">
            <v>0</v>
          </cell>
          <cell r="R844">
            <v>0</v>
          </cell>
          <cell r="S844">
            <v>0</v>
          </cell>
          <cell r="T844">
            <v>0</v>
          </cell>
          <cell r="U844">
            <v>0</v>
          </cell>
          <cell r="V844">
            <v>0</v>
          </cell>
          <cell r="W844">
            <v>0</v>
          </cell>
          <cell r="X844">
            <v>0</v>
          </cell>
          <cell r="Y844">
            <v>0</v>
          </cell>
          <cell r="Z844">
            <v>0</v>
          </cell>
          <cell r="AA844">
            <v>546</v>
          </cell>
          <cell r="AB844">
            <v>3742</v>
          </cell>
          <cell r="AC844">
            <v>0</v>
          </cell>
          <cell r="AD844">
            <v>0</v>
          </cell>
          <cell r="AE844">
            <v>0</v>
          </cell>
          <cell r="AF844">
            <v>0</v>
          </cell>
          <cell r="AG844">
            <v>0</v>
          </cell>
          <cell r="AH844">
            <v>0</v>
          </cell>
          <cell r="AI844">
            <v>20562</v>
          </cell>
          <cell r="AJ844">
            <v>10692</v>
          </cell>
          <cell r="AK844">
            <v>10692</v>
          </cell>
          <cell r="AL844">
            <v>0</v>
          </cell>
          <cell r="AM844">
            <v>0</v>
          </cell>
          <cell r="AN844">
            <v>0</v>
          </cell>
          <cell r="AO844">
            <v>0</v>
          </cell>
          <cell r="AP844">
            <v>0</v>
          </cell>
          <cell r="AQ844">
            <v>515</v>
          </cell>
          <cell r="AR844">
            <v>6435</v>
          </cell>
          <cell r="AS844">
            <v>0</v>
          </cell>
          <cell r="AT844">
            <v>0</v>
          </cell>
        </row>
        <row r="845">
          <cell r="F845" t="str">
            <v/>
          </cell>
          <cell r="G845" t="str">
            <v>02</v>
          </cell>
          <cell r="I845" t="str">
            <v>　　　４人～　　９人</v>
          </cell>
          <cell r="J845">
            <v>1</v>
          </cell>
          <cell r="K845">
            <v>6</v>
          </cell>
          <cell r="L845">
            <v>5</v>
          </cell>
          <cell r="M845">
            <v>1</v>
          </cell>
          <cell r="N845">
            <v>6</v>
          </cell>
          <cell r="O845">
            <v>5</v>
          </cell>
          <cell r="P845">
            <v>1</v>
          </cell>
          <cell r="Q845">
            <v>0</v>
          </cell>
          <cell r="R845">
            <v>0</v>
          </cell>
          <cell r="S845">
            <v>0</v>
          </cell>
          <cell r="T845">
            <v>0</v>
          </cell>
          <cell r="U845">
            <v>0</v>
          </cell>
          <cell r="V845">
            <v>0</v>
          </cell>
          <cell r="W845">
            <v>0</v>
          </cell>
          <cell r="X845">
            <v>0</v>
          </cell>
          <cell r="Y845">
            <v>0</v>
          </cell>
          <cell r="Z845">
            <v>0</v>
          </cell>
          <cell r="AA845">
            <v>546</v>
          </cell>
          <cell r="AB845">
            <v>3742</v>
          </cell>
          <cell r="AC845">
            <v>0</v>
          </cell>
          <cell r="AD845">
            <v>0</v>
          </cell>
          <cell r="AE845">
            <v>0</v>
          </cell>
          <cell r="AF845">
            <v>0</v>
          </cell>
          <cell r="AG845">
            <v>0</v>
          </cell>
          <cell r="AH845">
            <v>0</v>
          </cell>
          <cell r="AI845">
            <v>20562</v>
          </cell>
          <cell r="AJ845">
            <v>10692</v>
          </cell>
          <cell r="AK845">
            <v>10692</v>
          </cell>
          <cell r="AL845">
            <v>0</v>
          </cell>
          <cell r="AM845">
            <v>0</v>
          </cell>
          <cell r="AN845">
            <v>0</v>
          </cell>
          <cell r="AO845">
            <v>0</v>
          </cell>
          <cell r="AP845">
            <v>0</v>
          </cell>
          <cell r="AQ845">
            <v>515</v>
          </cell>
          <cell r="AR845">
            <v>6435</v>
          </cell>
          <cell r="AS845">
            <v>0</v>
          </cell>
          <cell r="AT845">
            <v>0</v>
          </cell>
        </row>
        <row r="846">
          <cell r="F846" t="str">
            <v>3282</v>
          </cell>
          <cell r="G846" t="str">
            <v/>
          </cell>
          <cell r="H846" t="str">
            <v>畳製造業</v>
          </cell>
          <cell r="J846">
            <v>1</v>
          </cell>
          <cell r="K846">
            <v>6</v>
          </cell>
          <cell r="L846">
            <v>5</v>
          </cell>
          <cell r="M846">
            <v>1</v>
          </cell>
          <cell r="N846">
            <v>6</v>
          </cell>
          <cell r="O846">
            <v>5</v>
          </cell>
          <cell r="P846">
            <v>1</v>
          </cell>
          <cell r="Q846">
            <v>0</v>
          </cell>
          <cell r="R846">
            <v>0</v>
          </cell>
          <cell r="S846">
            <v>0</v>
          </cell>
          <cell r="T846">
            <v>0</v>
          </cell>
          <cell r="U846">
            <v>0</v>
          </cell>
          <cell r="V846">
            <v>0</v>
          </cell>
          <cell r="W846">
            <v>0</v>
          </cell>
          <cell r="X846">
            <v>0</v>
          </cell>
          <cell r="Y846">
            <v>0</v>
          </cell>
          <cell r="Z846">
            <v>0</v>
          </cell>
          <cell r="AA846">
            <v>546</v>
          </cell>
          <cell r="AB846">
            <v>3742</v>
          </cell>
          <cell r="AC846">
            <v>0</v>
          </cell>
          <cell r="AD846">
            <v>0</v>
          </cell>
          <cell r="AE846">
            <v>0</v>
          </cell>
          <cell r="AF846">
            <v>0</v>
          </cell>
          <cell r="AG846">
            <v>0</v>
          </cell>
          <cell r="AH846">
            <v>0</v>
          </cell>
          <cell r="AI846">
            <v>20562</v>
          </cell>
          <cell r="AJ846">
            <v>10692</v>
          </cell>
          <cell r="AK846">
            <v>10692</v>
          </cell>
          <cell r="AL846">
            <v>0</v>
          </cell>
          <cell r="AM846">
            <v>0</v>
          </cell>
          <cell r="AN846">
            <v>0</v>
          </cell>
          <cell r="AO846">
            <v>0</v>
          </cell>
          <cell r="AP846">
            <v>0</v>
          </cell>
          <cell r="AQ846">
            <v>515</v>
          </cell>
          <cell r="AR846">
            <v>6435</v>
          </cell>
          <cell r="AS846">
            <v>0</v>
          </cell>
          <cell r="AT846">
            <v>0</v>
          </cell>
        </row>
        <row r="847">
          <cell r="F847" t="str">
            <v/>
          </cell>
          <cell r="G847" t="str">
            <v>02</v>
          </cell>
          <cell r="I847" t="str">
            <v>　　　４人～　　９人</v>
          </cell>
          <cell r="J847">
            <v>1</v>
          </cell>
          <cell r="K847">
            <v>6</v>
          </cell>
          <cell r="L847">
            <v>5</v>
          </cell>
          <cell r="M847">
            <v>1</v>
          </cell>
          <cell r="N847">
            <v>6</v>
          </cell>
          <cell r="O847">
            <v>5</v>
          </cell>
          <cell r="P847">
            <v>1</v>
          </cell>
          <cell r="Q847">
            <v>0</v>
          </cell>
          <cell r="R847">
            <v>0</v>
          </cell>
          <cell r="S847">
            <v>0</v>
          </cell>
          <cell r="T847">
            <v>0</v>
          </cell>
          <cell r="U847">
            <v>0</v>
          </cell>
          <cell r="V847">
            <v>0</v>
          </cell>
          <cell r="W847">
            <v>0</v>
          </cell>
          <cell r="X847">
            <v>0</v>
          </cell>
          <cell r="Y847">
            <v>0</v>
          </cell>
          <cell r="Z847">
            <v>0</v>
          </cell>
          <cell r="AA847">
            <v>546</v>
          </cell>
          <cell r="AB847">
            <v>3742</v>
          </cell>
          <cell r="AC847">
            <v>0</v>
          </cell>
          <cell r="AD847">
            <v>0</v>
          </cell>
          <cell r="AE847">
            <v>0</v>
          </cell>
          <cell r="AF847">
            <v>0</v>
          </cell>
          <cell r="AG847">
            <v>0</v>
          </cell>
          <cell r="AH847">
            <v>0</v>
          </cell>
          <cell r="AI847">
            <v>20562</v>
          </cell>
          <cell r="AJ847">
            <v>10692</v>
          </cell>
          <cell r="AK847">
            <v>10692</v>
          </cell>
          <cell r="AL847">
            <v>0</v>
          </cell>
          <cell r="AM847">
            <v>0</v>
          </cell>
          <cell r="AN847">
            <v>0</v>
          </cell>
          <cell r="AO847">
            <v>0</v>
          </cell>
          <cell r="AP847">
            <v>0</v>
          </cell>
          <cell r="AQ847">
            <v>515</v>
          </cell>
          <cell r="AR847">
            <v>6435</v>
          </cell>
          <cell r="AS847">
            <v>0</v>
          </cell>
          <cell r="AT847">
            <v>0</v>
          </cell>
        </row>
        <row r="848">
          <cell r="F848" t="str">
            <v>329</v>
          </cell>
          <cell r="G848" t="str">
            <v/>
          </cell>
          <cell r="H848" t="str">
            <v>他に分類されない製造業</v>
          </cell>
          <cell r="J848">
            <v>12</v>
          </cell>
          <cell r="K848">
            <v>214</v>
          </cell>
          <cell r="L848">
            <v>151</v>
          </cell>
          <cell r="M848">
            <v>63</v>
          </cell>
          <cell r="N848">
            <v>214</v>
          </cell>
          <cell r="O848">
            <v>134</v>
          </cell>
          <cell r="P848">
            <v>43</v>
          </cell>
          <cell r="Q848">
            <v>17</v>
          </cell>
          <cell r="R848">
            <v>20</v>
          </cell>
          <cell r="S848">
            <v>0</v>
          </cell>
          <cell r="T848">
            <v>0</v>
          </cell>
          <cell r="U848">
            <v>0</v>
          </cell>
          <cell r="V848">
            <v>0</v>
          </cell>
          <cell r="W848">
            <v>0</v>
          </cell>
          <cell r="X848">
            <v>2</v>
          </cell>
          <cell r="Y848">
            <v>0</v>
          </cell>
          <cell r="Z848">
            <v>0</v>
          </cell>
          <cell r="AA848">
            <v>96319</v>
          </cell>
          <cell r="AB848">
            <v>108604</v>
          </cell>
          <cell r="AC848">
            <v>7129</v>
          </cell>
          <cell r="AD848">
            <v>0</v>
          </cell>
          <cell r="AE848">
            <v>1726</v>
          </cell>
          <cell r="AF848">
            <v>13673</v>
          </cell>
          <cell r="AG848">
            <v>24694</v>
          </cell>
          <cell r="AH848">
            <v>0</v>
          </cell>
          <cell r="AI848">
            <v>3</v>
          </cell>
          <cell r="AJ848">
            <v>279170</v>
          </cell>
          <cell r="AK848">
            <v>262534</v>
          </cell>
          <cell r="AL848">
            <v>8532</v>
          </cell>
          <cell r="AM848">
            <v>0</v>
          </cell>
          <cell r="AN848">
            <v>120</v>
          </cell>
          <cell r="AO848">
            <v>7984</v>
          </cell>
          <cell r="AP848">
            <v>0</v>
          </cell>
          <cell r="AQ848">
            <v>12630</v>
          </cell>
          <cell r="AR848">
            <v>157936</v>
          </cell>
          <cell r="AS848">
            <v>112969</v>
          </cell>
          <cell r="AT848">
            <v>59677</v>
          </cell>
        </row>
        <row r="849">
          <cell r="F849" t="str">
            <v/>
          </cell>
          <cell r="G849" t="str">
            <v>02</v>
          </cell>
          <cell r="I849" t="str">
            <v>　　　４人～　　９人</v>
          </cell>
          <cell r="J849">
            <v>3</v>
          </cell>
          <cell r="K849">
            <v>15</v>
          </cell>
          <cell r="L849">
            <v>9</v>
          </cell>
          <cell r="M849">
            <v>6</v>
          </cell>
          <cell r="N849">
            <v>15</v>
          </cell>
          <cell r="O849">
            <v>9</v>
          </cell>
          <cell r="P849">
            <v>4</v>
          </cell>
          <cell r="Q849">
            <v>0</v>
          </cell>
          <cell r="R849">
            <v>2</v>
          </cell>
          <cell r="S849">
            <v>0</v>
          </cell>
          <cell r="T849">
            <v>0</v>
          </cell>
          <cell r="U849">
            <v>0</v>
          </cell>
          <cell r="V849">
            <v>0</v>
          </cell>
          <cell r="W849">
            <v>0</v>
          </cell>
          <cell r="X849">
            <v>0</v>
          </cell>
          <cell r="Y849">
            <v>0</v>
          </cell>
          <cell r="Z849">
            <v>0</v>
          </cell>
          <cell r="AA849">
            <v>6110</v>
          </cell>
          <cell r="AB849">
            <v>8489</v>
          </cell>
          <cell r="AC849">
            <v>0</v>
          </cell>
          <cell r="AD849">
            <v>0</v>
          </cell>
          <cell r="AE849">
            <v>0</v>
          </cell>
          <cell r="AF849">
            <v>0</v>
          </cell>
          <cell r="AG849">
            <v>0</v>
          </cell>
          <cell r="AH849">
            <v>0</v>
          </cell>
          <cell r="AI849">
            <v>3</v>
          </cell>
          <cell r="AJ849">
            <v>15378</v>
          </cell>
          <cell r="AK849">
            <v>9996</v>
          </cell>
          <cell r="AL849">
            <v>5012</v>
          </cell>
          <cell r="AM849">
            <v>0</v>
          </cell>
          <cell r="AN849">
            <v>120</v>
          </cell>
          <cell r="AO849">
            <v>250</v>
          </cell>
          <cell r="AP849">
            <v>0</v>
          </cell>
          <cell r="AQ849">
            <v>510</v>
          </cell>
          <cell r="AR849">
            <v>6379</v>
          </cell>
          <cell r="AS849">
            <v>0</v>
          </cell>
          <cell r="AT849">
            <v>0</v>
          </cell>
        </row>
        <row r="850">
          <cell r="F850" t="str">
            <v/>
          </cell>
          <cell r="G850" t="str">
            <v>03</v>
          </cell>
          <cell r="I850" t="str">
            <v>　　１０人～　１９人</v>
          </cell>
          <cell r="J850">
            <v>6</v>
          </cell>
          <cell r="K850">
            <v>92</v>
          </cell>
          <cell r="L850">
            <v>62</v>
          </cell>
          <cell r="M850">
            <v>30</v>
          </cell>
          <cell r="N850">
            <v>92</v>
          </cell>
          <cell r="O850">
            <v>46</v>
          </cell>
          <cell r="P850">
            <v>18</v>
          </cell>
          <cell r="Q850">
            <v>16</v>
          </cell>
          <cell r="R850">
            <v>12</v>
          </cell>
          <cell r="S850">
            <v>0</v>
          </cell>
          <cell r="T850">
            <v>0</v>
          </cell>
          <cell r="U850">
            <v>0</v>
          </cell>
          <cell r="V850">
            <v>0</v>
          </cell>
          <cell r="W850">
            <v>0</v>
          </cell>
          <cell r="X850">
            <v>0</v>
          </cell>
          <cell r="Y850">
            <v>0</v>
          </cell>
          <cell r="Z850">
            <v>0</v>
          </cell>
          <cell r="AA850">
            <v>33318</v>
          </cell>
          <cell r="AB850">
            <v>49269</v>
          </cell>
          <cell r="AC850">
            <v>0</v>
          </cell>
          <cell r="AD850">
            <v>0</v>
          </cell>
          <cell r="AE850">
            <v>0</v>
          </cell>
          <cell r="AF850">
            <v>0</v>
          </cell>
          <cell r="AG850">
            <v>0</v>
          </cell>
          <cell r="AH850">
            <v>0</v>
          </cell>
          <cell r="AI850">
            <v>0</v>
          </cell>
          <cell r="AJ850">
            <v>123536</v>
          </cell>
          <cell r="AK850">
            <v>112282</v>
          </cell>
          <cell r="AL850">
            <v>3520</v>
          </cell>
          <cell r="AM850">
            <v>0</v>
          </cell>
          <cell r="AN850">
            <v>0</v>
          </cell>
          <cell r="AO850">
            <v>7734</v>
          </cell>
          <cell r="AP850">
            <v>0</v>
          </cell>
          <cell r="AQ850">
            <v>5502</v>
          </cell>
          <cell r="AR850">
            <v>68765</v>
          </cell>
          <cell r="AS850">
            <v>0</v>
          </cell>
          <cell r="AT850">
            <v>0</v>
          </cell>
        </row>
        <row r="851">
          <cell r="F851" t="str">
            <v/>
          </cell>
          <cell r="G851" t="str">
            <v>04</v>
          </cell>
          <cell r="I851" t="str">
            <v>　　２０人～　２９人</v>
          </cell>
          <cell r="J851">
            <v>1</v>
          </cell>
          <cell r="K851">
            <v>20</v>
          </cell>
          <cell r="L851">
            <v>16</v>
          </cell>
          <cell r="M851">
            <v>4</v>
          </cell>
          <cell r="N851">
            <v>20</v>
          </cell>
          <cell r="O851">
            <v>16</v>
          </cell>
          <cell r="P851">
            <v>3</v>
          </cell>
          <cell r="Q851">
            <v>0</v>
          </cell>
          <cell r="R851">
            <v>1</v>
          </cell>
          <cell r="S851">
            <v>0</v>
          </cell>
          <cell r="T851">
            <v>0</v>
          </cell>
          <cell r="U851">
            <v>0</v>
          </cell>
          <cell r="V851">
            <v>0</v>
          </cell>
          <cell r="W851">
            <v>0</v>
          </cell>
          <cell r="X851">
            <v>2</v>
          </cell>
          <cell r="Y851">
            <v>0</v>
          </cell>
          <cell r="Z851">
            <v>0</v>
          </cell>
          <cell r="AA851">
            <v>10494</v>
          </cell>
          <cell r="AB851">
            <v>3624</v>
          </cell>
          <cell r="AC851">
            <v>0</v>
          </cell>
          <cell r="AD851">
            <v>0</v>
          </cell>
          <cell r="AE851">
            <v>0</v>
          </cell>
          <cell r="AF851">
            <v>0</v>
          </cell>
          <cell r="AG851">
            <v>0</v>
          </cell>
          <cell r="AH851">
            <v>0</v>
          </cell>
          <cell r="AI851">
            <v>0</v>
          </cell>
          <cell r="AJ851">
            <v>26789</v>
          </cell>
          <cell r="AK851">
            <v>26789</v>
          </cell>
          <cell r="AL851">
            <v>0</v>
          </cell>
          <cell r="AM851">
            <v>0</v>
          </cell>
          <cell r="AN851">
            <v>0</v>
          </cell>
          <cell r="AO851">
            <v>0</v>
          </cell>
          <cell r="AP851">
            <v>0</v>
          </cell>
          <cell r="AQ851">
            <v>1716</v>
          </cell>
          <cell r="AR851">
            <v>21449</v>
          </cell>
          <cell r="AS851">
            <v>0</v>
          </cell>
          <cell r="AT851">
            <v>0</v>
          </cell>
        </row>
        <row r="852">
          <cell r="F852" t="str">
            <v/>
          </cell>
          <cell r="G852" t="str">
            <v>05</v>
          </cell>
          <cell r="I852" t="str">
            <v>　　３０人～　４９人</v>
          </cell>
          <cell r="J852">
            <v>1</v>
          </cell>
          <cell r="K852">
            <v>36</v>
          </cell>
          <cell r="L852">
            <v>26</v>
          </cell>
          <cell r="M852">
            <v>10</v>
          </cell>
          <cell r="N852">
            <v>36</v>
          </cell>
          <cell r="O852">
            <v>25</v>
          </cell>
          <cell r="P852">
            <v>8</v>
          </cell>
          <cell r="Q852">
            <v>1</v>
          </cell>
          <cell r="R852">
            <v>2</v>
          </cell>
          <cell r="S852">
            <v>0</v>
          </cell>
          <cell r="T852">
            <v>0</v>
          </cell>
          <cell r="U852">
            <v>0</v>
          </cell>
          <cell r="V852">
            <v>0</v>
          </cell>
          <cell r="W852">
            <v>0</v>
          </cell>
          <cell r="X852">
            <v>0</v>
          </cell>
          <cell r="Y852">
            <v>0</v>
          </cell>
          <cell r="Z852">
            <v>0</v>
          </cell>
          <cell r="AA852">
            <v>20867</v>
          </cell>
          <cell r="AB852">
            <v>44665</v>
          </cell>
          <cell r="AC852">
            <v>6027</v>
          </cell>
          <cell r="AD852">
            <v>0</v>
          </cell>
          <cell r="AE852">
            <v>271</v>
          </cell>
          <cell r="AF852">
            <v>13673</v>
          </cell>
          <cell r="AG852">
            <v>24694</v>
          </cell>
          <cell r="AH852">
            <v>0</v>
          </cell>
          <cell r="AI852">
            <v>0</v>
          </cell>
          <cell r="AJ852">
            <v>96102</v>
          </cell>
          <cell r="AK852">
            <v>96102</v>
          </cell>
          <cell r="AL852">
            <v>0</v>
          </cell>
          <cell r="AM852">
            <v>0</v>
          </cell>
          <cell r="AN852">
            <v>0</v>
          </cell>
          <cell r="AO852">
            <v>0</v>
          </cell>
          <cell r="AP852">
            <v>0</v>
          </cell>
          <cell r="AQ852">
            <v>3807</v>
          </cell>
          <cell r="AR852">
            <v>47630</v>
          </cell>
          <cell r="AS852">
            <v>96028</v>
          </cell>
          <cell r="AT852">
            <v>47530</v>
          </cell>
        </row>
        <row r="853">
          <cell r="F853" t="str">
            <v/>
          </cell>
          <cell r="G853" t="str">
            <v>06</v>
          </cell>
          <cell r="I853" t="str">
            <v>　　５０人～　９９人</v>
          </cell>
          <cell r="J853">
            <v>1</v>
          </cell>
          <cell r="K853">
            <v>51</v>
          </cell>
          <cell r="L853">
            <v>38</v>
          </cell>
          <cell r="M853">
            <v>13</v>
          </cell>
          <cell r="N853">
            <v>51</v>
          </cell>
          <cell r="O853">
            <v>38</v>
          </cell>
          <cell r="P853">
            <v>10</v>
          </cell>
          <cell r="Q853">
            <v>0</v>
          </cell>
          <cell r="R853">
            <v>3</v>
          </cell>
          <cell r="S853">
            <v>0</v>
          </cell>
          <cell r="T853">
            <v>0</v>
          </cell>
          <cell r="U853">
            <v>0</v>
          </cell>
          <cell r="V853">
            <v>0</v>
          </cell>
          <cell r="W853">
            <v>0</v>
          </cell>
          <cell r="X853">
            <v>0</v>
          </cell>
          <cell r="Y853">
            <v>0</v>
          </cell>
          <cell r="Z853">
            <v>0</v>
          </cell>
          <cell r="AA853">
            <v>25530</v>
          </cell>
          <cell r="AB853">
            <v>2557</v>
          </cell>
          <cell r="AC853">
            <v>1102</v>
          </cell>
          <cell r="AD853">
            <v>0</v>
          </cell>
          <cell r="AE853">
            <v>1455</v>
          </cell>
          <cell r="AF853">
            <v>0</v>
          </cell>
          <cell r="AG853">
            <v>0</v>
          </cell>
          <cell r="AH853">
            <v>0</v>
          </cell>
          <cell r="AI853">
            <v>0</v>
          </cell>
          <cell r="AJ853">
            <v>17365</v>
          </cell>
          <cell r="AK853">
            <v>17365</v>
          </cell>
          <cell r="AL853">
            <v>0</v>
          </cell>
          <cell r="AM853">
            <v>0</v>
          </cell>
          <cell r="AN853">
            <v>0</v>
          </cell>
          <cell r="AO853">
            <v>0</v>
          </cell>
          <cell r="AP853">
            <v>0</v>
          </cell>
          <cell r="AQ853">
            <v>1095</v>
          </cell>
          <cell r="AR853">
            <v>13713</v>
          </cell>
          <cell r="AS853">
            <v>16941</v>
          </cell>
          <cell r="AT853">
            <v>12147</v>
          </cell>
        </row>
        <row r="854">
          <cell r="F854" t="str">
            <v>3292</v>
          </cell>
          <cell r="G854" t="str">
            <v/>
          </cell>
          <cell r="H854" t="str">
            <v>看板・標識機製造業</v>
          </cell>
          <cell r="J854">
            <v>6</v>
          </cell>
          <cell r="K854">
            <v>81</v>
          </cell>
          <cell r="L854">
            <v>52</v>
          </cell>
          <cell r="M854">
            <v>29</v>
          </cell>
          <cell r="N854">
            <v>81</v>
          </cell>
          <cell r="O854">
            <v>49</v>
          </cell>
          <cell r="P854">
            <v>18</v>
          </cell>
          <cell r="Q854">
            <v>3</v>
          </cell>
          <cell r="R854">
            <v>11</v>
          </cell>
          <cell r="S854">
            <v>0</v>
          </cell>
          <cell r="T854">
            <v>0</v>
          </cell>
          <cell r="U854">
            <v>0</v>
          </cell>
          <cell r="V854">
            <v>0</v>
          </cell>
          <cell r="W854">
            <v>0</v>
          </cell>
          <cell r="X854">
            <v>0</v>
          </cell>
          <cell r="Y854">
            <v>0</v>
          </cell>
          <cell r="Z854">
            <v>0</v>
          </cell>
          <cell r="AA854">
            <v>39483</v>
          </cell>
          <cell r="AB854">
            <v>71307</v>
          </cell>
          <cell r="AC854">
            <v>6027</v>
          </cell>
          <cell r="AD854">
            <v>0</v>
          </cell>
          <cell r="AE854">
            <v>271</v>
          </cell>
          <cell r="AF854">
            <v>13673</v>
          </cell>
          <cell r="AG854">
            <v>24694</v>
          </cell>
          <cell r="AH854">
            <v>0</v>
          </cell>
          <cell r="AI854">
            <v>3</v>
          </cell>
          <cell r="AJ854">
            <v>143241</v>
          </cell>
          <cell r="AK854">
            <v>134339</v>
          </cell>
          <cell r="AL854">
            <v>8532</v>
          </cell>
          <cell r="AM854">
            <v>0</v>
          </cell>
          <cell r="AN854">
            <v>120</v>
          </cell>
          <cell r="AO854">
            <v>250</v>
          </cell>
          <cell r="AP854">
            <v>0</v>
          </cell>
          <cell r="AQ854">
            <v>5325</v>
          </cell>
          <cell r="AR854">
            <v>66609</v>
          </cell>
          <cell r="AS854">
            <v>96028</v>
          </cell>
          <cell r="AT854">
            <v>47530</v>
          </cell>
        </row>
        <row r="855">
          <cell r="F855" t="str">
            <v/>
          </cell>
          <cell r="G855" t="str">
            <v>02</v>
          </cell>
          <cell r="I855" t="str">
            <v>　　　４人～　　９人</v>
          </cell>
          <cell r="J855">
            <v>3</v>
          </cell>
          <cell r="K855">
            <v>15</v>
          </cell>
          <cell r="L855">
            <v>9</v>
          </cell>
          <cell r="M855">
            <v>6</v>
          </cell>
          <cell r="N855">
            <v>15</v>
          </cell>
          <cell r="O855">
            <v>9</v>
          </cell>
          <cell r="P855">
            <v>4</v>
          </cell>
          <cell r="Q855">
            <v>0</v>
          </cell>
          <cell r="R855">
            <v>2</v>
          </cell>
          <cell r="S855">
            <v>0</v>
          </cell>
          <cell r="T855">
            <v>0</v>
          </cell>
          <cell r="U855">
            <v>0</v>
          </cell>
          <cell r="V855">
            <v>0</v>
          </cell>
          <cell r="W855">
            <v>0</v>
          </cell>
          <cell r="X855">
            <v>0</v>
          </cell>
          <cell r="Y855">
            <v>0</v>
          </cell>
          <cell r="Z855">
            <v>0</v>
          </cell>
          <cell r="AA855">
            <v>6110</v>
          </cell>
          <cell r="AB855">
            <v>8489</v>
          </cell>
          <cell r="AC855">
            <v>0</v>
          </cell>
          <cell r="AD855">
            <v>0</v>
          </cell>
          <cell r="AE855">
            <v>0</v>
          </cell>
          <cell r="AF855">
            <v>0</v>
          </cell>
          <cell r="AG855">
            <v>0</v>
          </cell>
          <cell r="AH855">
            <v>0</v>
          </cell>
          <cell r="AI855">
            <v>3</v>
          </cell>
          <cell r="AJ855">
            <v>15378</v>
          </cell>
          <cell r="AK855">
            <v>9996</v>
          </cell>
          <cell r="AL855">
            <v>5012</v>
          </cell>
          <cell r="AM855">
            <v>0</v>
          </cell>
          <cell r="AN855">
            <v>120</v>
          </cell>
          <cell r="AO855">
            <v>250</v>
          </cell>
          <cell r="AP855">
            <v>0</v>
          </cell>
          <cell r="AQ855">
            <v>510</v>
          </cell>
          <cell r="AR855">
            <v>6379</v>
          </cell>
          <cell r="AS855">
            <v>0</v>
          </cell>
          <cell r="AT855">
            <v>0</v>
          </cell>
        </row>
        <row r="856">
          <cell r="F856" t="str">
            <v/>
          </cell>
          <cell r="G856" t="str">
            <v>03</v>
          </cell>
          <cell r="I856" t="str">
            <v>　　１０人～　１９人</v>
          </cell>
          <cell r="J856">
            <v>2</v>
          </cell>
          <cell r="K856">
            <v>30</v>
          </cell>
          <cell r="L856">
            <v>17</v>
          </cell>
          <cell r="M856">
            <v>13</v>
          </cell>
          <cell r="N856">
            <v>30</v>
          </cell>
          <cell r="O856">
            <v>15</v>
          </cell>
          <cell r="P856">
            <v>6</v>
          </cell>
          <cell r="Q856">
            <v>2</v>
          </cell>
          <cell r="R856">
            <v>7</v>
          </cell>
          <cell r="S856">
            <v>0</v>
          </cell>
          <cell r="T856">
            <v>0</v>
          </cell>
          <cell r="U856">
            <v>0</v>
          </cell>
          <cell r="V856">
            <v>0</v>
          </cell>
          <cell r="W856">
            <v>0</v>
          </cell>
          <cell r="X856">
            <v>0</v>
          </cell>
          <cell r="Y856">
            <v>0</v>
          </cell>
          <cell r="Z856">
            <v>0</v>
          </cell>
          <cell r="AA856">
            <v>12506</v>
          </cell>
          <cell r="AB856">
            <v>18153</v>
          </cell>
          <cell r="AC856">
            <v>0</v>
          </cell>
          <cell r="AD856">
            <v>0</v>
          </cell>
          <cell r="AE856">
            <v>0</v>
          </cell>
          <cell r="AF856">
            <v>0</v>
          </cell>
          <cell r="AG856">
            <v>0</v>
          </cell>
          <cell r="AH856">
            <v>0</v>
          </cell>
          <cell r="AI856">
            <v>0</v>
          </cell>
          <cell r="AJ856">
            <v>31761</v>
          </cell>
          <cell r="AK856">
            <v>28241</v>
          </cell>
          <cell r="AL856">
            <v>3520</v>
          </cell>
          <cell r="AM856">
            <v>0</v>
          </cell>
          <cell r="AN856">
            <v>0</v>
          </cell>
          <cell r="AO856">
            <v>0</v>
          </cell>
          <cell r="AP856">
            <v>0</v>
          </cell>
          <cell r="AQ856">
            <v>1008</v>
          </cell>
          <cell r="AR856">
            <v>12600</v>
          </cell>
          <cell r="AS856">
            <v>0</v>
          </cell>
          <cell r="AT856">
            <v>0</v>
          </cell>
        </row>
        <row r="857">
          <cell r="F857" t="str">
            <v/>
          </cell>
          <cell r="G857" t="str">
            <v>05</v>
          </cell>
          <cell r="I857" t="str">
            <v>　　３０人～　４９人</v>
          </cell>
          <cell r="J857">
            <v>1</v>
          </cell>
          <cell r="K857">
            <v>36</v>
          </cell>
          <cell r="L857">
            <v>26</v>
          </cell>
          <cell r="M857">
            <v>10</v>
          </cell>
          <cell r="N857">
            <v>36</v>
          </cell>
          <cell r="O857">
            <v>25</v>
          </cell>
          <cell r="P857">
            <v>8</v>
          </cell>
          <cell r="Q857">
            <v>1</v>
          </cell>
          <cell r="R857">
            <v>2</v>
          </cell>
          <cell r="S857">
            <v>0</v>
          </cell>
          <cell r="T857">
            <v>0</v>
          </cell>
          <cell r="U857">
            <v>0</v>
          </cell>
          <cell r="V857">
            <v>0</v>
          </cell>
          <cell r="W857">
            <v>0</v>
          </cell>
          <cell r="X857">
            <v>0</v>
          </cell>
          <cell r="Y857">
            <v>0</v>
          </cell>
          <cell r="Z857">
            <v>0</v>
          </cell>
          <cell r="AA857">
            <v>20867</v>
          </cell>
          <cell r="AB857">
            <v>44665</v>
          </cell>
          <cell r="AC857">
            <v>6027</v>
          </cell>
          <cell r="AD857">
            <v>0</v>
          </cell>
          <cell r="AE857">
            <v>271</v>
          </cell>
          <cell r="AF857">
            <v>13673</v>
          </cell>
          <cell r="AG857">
            <v>24694</v>
          </cell>
          <cell r="AH857">
            <v>0</v>
          </cell>
          <cell r="AI857">
            <v>0</v>
          </cell>
          <cell r="AJ857">
            <v>96102</v>
          </cell>
          <cell r="AK857">
            <v>96102</v>
          </cell>
          <cell r="AL857">
            <v>0</v>
          </cell>
          <cell r="AM857">
            <v>0</v>
          </cell>
          <cell r="AN857">
            <v>0</v>
          </cell>
          <cell r="AO857">
            <v>0</v>
          </cell>
          <cell r="AP857">
            <v>0</v>
          </cell>
          <cell r="AQ857">
            <v>3807</v>
          </cell>
          <cell r="AR857">
            <v>47630</v>
          </cell>
          <cell r="AS857">
            <v>96028</v>
          </cell>
          <cell r="AT857">
            <v>47530</v>
          </cell>
        </row>
        <row r="858">
          <cell r="F858" t="str">
            <v>3294</v>
          </cell>
          <cell r="G858" t="str">
            <v/>
          </cell>
          <cell r="H858" t="str">
            <v>モデル・模型製造業</v>
          </cell>
          <cell r="J858">
            <v>3</v>
          </cell>
          <cell r="K858">
            <v>43</v>
          </cell>
          <cell r="L858">
            <v>30</v>
          </cell>
          <cell r="M858">
            <v>13</v>
          </cell>
          <cell r="N858">
            <v>43</v>
          </cell>
          <cell r="O858">
            <v>18</v>
          </cell>
          <cell r="P858">
            <v>8</v>
          </cell>
          <cell r="Q858">
            <v>12</v>
          </cell>
          <cell r="R858">
            <v>5</v>
          </cell>
          <cell r="S858">
            <v>0</v>
          </cell>
          <cell r="T858">
            <v>0</v>
          </cell>
          <cell r="U858">
            <v>0</v>
          </cell>
          <cell r="V858">
            <v>0</v>
          </cell>
          <cell r="W858">
            <v>0</v>
          </cell>
          <cell r="X858">
            <v>0</v>
          </cell>
          <cell r="Y858">
            <v>0</v>
          </cell>
          <cell r="Z858">
            <v>0</v>
          </cell>
          <cell r="AA858">
            <v>11165</v>
          </cell>
          <cell r="AB858">
            <v>25271</v>
          </cell>
          <cell r="AC858">
            <v>0</v>
          </cell>
          <cell r="AD858">
            <v>0</v>
          </cell>
          <cell r="AE858">
            <v>0</v>
          </cell>
          <cell r="AF858">
            <v>0</v>
          </cell>
          <cell r="AG858">
            <v>0</v>
          </cell>
          <cell r="AH858">
            <v>0</v>
          </cell>
          <cell r="AI858">
            <v>0</v>
          </cell>
          <cell r="AJ858">
            <v>62818</v>
          </cell>
          <cell r="AK858">
            <v>55084</v>
          </cell>
          <cell r="AL858">
            <v>0</v>
          </cell>
          <cell r="AM858">
            <v>0</v>
          </cell>
          <cell r="AN858">
            <v>0</v>
          </cell>
          <cell r="AO858">
            <v>7734</v>
          </cell>
          <cell r="AP858">
            <v>0</v>
          </cell>
          <cell r="AQ858">
            <v>2782</v>
          </cell>
          <cell r="AR858">
            <v>34765</v>
          </cell>
          <cell r="AS858">
            <v>0</v>
          </cell>
          <cell r="AT858">
            <v>0</v>
          </cell>
        </row>
        <row r="859">
          <cell r="F859" t="str">
            <v/>
          </cell>
          <cell r="G859" t="str">
            <v>03</v>
          </cell>
          <cell r="I859" t="str">
            <v>　　１０人～　１９人</v>
          </cell>
          <cell r="J859">
            <v>3</v>
          </cell>
          <cell r="K859">
            <v>43</v>
          </cell>
          <cell r="L859">
            <v>30</v>
          </cell>
          <cell r="M859">
            <v>13</v>
          </cell>
          <cell r="N859">
            <v>43</v>
          </cell>
          <cell r="O859">
            <v>18</v>
          </cell>
          <cell r="P859">
            <v>8</v>
          </cell>
          <cell r="Q859">
            <v>12</v>
          </cell>
          <cell r="R859">
            <v>5</v>
          </cell>
          <cell r="S859">
            <v>0</v>
          </cell>
          <cell r="T859">
            <v>0</v>
          </cell>
          <cell r="U859">
            <v>0</v>
          </cell>
          <cell r="V859">
            <v>0</v>
          </cell>
          <cell r="W859">
            <v>0</v>
          </cell>
          <cell r="X859">
            <v>0</v>
          </cell>
          <cell r="Y859">
            <v>0</v>
          </cell>
          <cell r="Z859">
            <v>0</v>
          </cell>
          <cell r="AA859">
            <v>11165</v>
          </cell>
          <cell r="AB859">
            <v>25271</v>
          </cell>
          <cell r="AC859">
            <v>0</v>
          </cell>
          <cell r="AD859">
            <v>0</v>
          </cell>
          <cell r="AE859">
            <v>0</v>
          </cell>
          <cell r="AF859">
            <v>0</v>
          </cell>
          <cell r="AG859">
            <v>0</v>
          </cell>
          <cell r="AH859">
            <v>0</v>
          </cell>
          <cell r="AI859">
            <v>0</v>
          </cell>
          <cell r="AJ859">
            <v>62818</v>
          </cell>
          <cell r="AK859">
            <v>55084</v>
          </cell>
          <cell r="AL859">
            <v>0</v>
          </cell>
          <cell r="AM859">
            <v>0</v>
          </cell>
          <cell r="AN859">
            <v>0</v>
          </cell>
          <cell r="AO859">
            <v>7734</v>
          </cell>
          <cell r="AP859">
            <v>0</v>
          </cell>
          <cell r="AQ859">
            <v>2782</v>
          </cell>
          <cell r="AR859">
            <v>34765</v>
          </cell>
          <cell r="AS859">
            <v>0</v>
          </cell>
          <cell r="AT859">
            <v>0</v>
          </cell>
        </row>
        <row r="860">
          <cell r="F860" t="str">
            <v>3295</v>
          </cell>
          <cell r="G860" t="str">
            <v/>
          </cell>
          <cell r="H860" t="str">
            <v>工業用模型製造業</v>
          </cell>
          <cell r="J860">
            <v>3</v>
          </cell>
          <cell r="K860">
            <v>90</v>
          </cell>
          <cell r="L860">
            <v>69</v>
          </cell>
          <cell r="M860">
            <v>21</v>
          </cell>
          <cell r="N860">
            <v>90</v>
          </cell>
          <cell r="O860">
            <v>67</v>
          </cell>
          <cell r="P860">
            <v>17</v>
          </cell>
          <cell r="Q860">
            <v>2</v>
          </cell>
          <cell r="R860">
            <v>4</v>
          </cell>
          <cell r="S860">
            <v>0</v>
          </cell>
          <cell r="T860">
            <v>0</v>
          </cell>
          <cell r="U860">
            <v>0</v>
          </cell>
          <cell r="V860">
            <v>0</v>
          </cell>
          <cell r="W860">
            <v>0</v>
          </cell>
          <cell r="X860">
            <v>2</v>
          </cell>
          <cell r="Y860">
            <v>0</v>
          </cell>
          <cell r="Z860">
            <v>0</v>
          </cell>
          <cell r="AA860">
            <v>45671</v>
          </cell>
          <cell r="AB860">
            <v>12026</v>
          </cell>
          <cell r="AC860">
            <v>1102</v>
          </cell>
          <cell r="AD860">
            <v>0</v>
          </cell>
          <cell r="AE860">
            <v>1455</v>
          </cell>
          <cell r="AF860">
            <v>0</v>
          </cell>
          <cell r="AG860">
            <v>0</v>
          </cell>
          <cell r="AH860">
            <v>0</v>
          </cell>
          <cell r="AI860">
            <v>0</v>
          </cell>
          <cell r="AJ860">
            <v>73111</v>
          </cell>
          <cell r="AK860">
            <v>73111</v>
          </cell>
          <cell r="AL860">
            <v>0</v>
          </cell>
          <cell r="AM860">
            <v>0</v>
          </cell>
          <cell r="AN860">
            <v>0</v>
          </cell>
          <cell r="AO860">
            <v>0</v>
          </cell>
          <cell r="AP860">
            <v>0</v>
          </cell>
          <cell r="AQ860">
            <v>4523</v>
          </cell>
          <cell r="AR860">
            <v>56562</v>
          </cell>
          <cell r="AS860">
            <v>16941</v>
          </cell>
          <cell r="AT860">
            <v>12147</v>
          </cell>
        </row>
        <row r="861">
          <cell r="F861" t="str">
            <v/>
          </cell>
          <cell r="G861" t="str">
            <v>03</v>
          </cell>
          <cell r="I861" t="str">
            <v>　　１０人～　１９人</v>
          </cell>
          <cell r="J861">
            <v>1</v>
          </cell>
          <cell r="K861">
            <v>19</v>
          </cell>
          <cell r="L861">
            <v>15</v>
          </cell>
          <cell r="M861">
            <v>4</v>
          </cell>
          <cell r="N861">
            <v>19</v>
          </cell>
          <cell r="O861">
            <v>13</v>
          </cell>
          <cell r="P861">
            <v>4</v>
          </cell>
          <cell r="Q861">
            <v>2</v>
          </cell>
          <cell r="R861">
            <v>0</v>
          </cell>
          <cell r="S861">
            <v>0</v>
          </cell>
          <cell r="T861">
            <v>0</v>
          </cell>
          <cell r="U861">
            <v>0</v>
          </cell>
          <cell r="V861">
            <v>0</v>
          </cell>
          <cell r="W861">
            <v>0</v>
          </cell>
          <cell r="X861">
            <v>0</v>
          </cell>
          <cell r="Y861">
            <v>0</v>
          </cell>
          <cell r="Z861">
            <v>0</v>
          </cell>
          <cell r="AA861">
            <v>9647</v>
          </cell>
          <cell r="AB861">
            <v>5845</v>
          </cell>
          <cell r="AC861">
            <v>0</v>
          </cell>
          <cell r="AD861">
            <v>0</v>
          </cell>
          <cell r="AE861">
            <v>0</v>
          </cell>
          <cell r="AF861">
            <v>0</v>
          </cell>
          <cell r="AG861">
            <v>0</v>
          </cell>
          <cell r="AH861">
            <v>0</v>
          </cell>
          <cell r="AI861">
            <v>0</v>
          </cell>
          <cell r="AJ861">
            <v>28957</v>
          </cell>
          <cell r="AK861">
            <v>28957</v>
          </cell>
          <cell r="AL861">
            <v>0</v>
          </cell>
          <cell r="AM861">
            <v>0</v>
          </cell>
          <cell r="AN861">
            <v>0</v>
          </cell>
          <cell r="AO861">
            <v>0</v>
          </cell>
          <cell r="AP861">
            <v>0</v>
          </cell>
          <cell r="AQ861">
            <v>1712</v>
          </cell>
          <cell r="AR861">
            <v>21400</v>
          </cell>
          <cell r="AS861">
            <v>0</v>
          </cell>
          <cell r="AT861">
            <v>0</v>
          </cell>
        </row>
        <row r="862">
          <cell r="F862" t="str">
            <v/>
          </cell>
          <cell r="G862" t="str">
            <v>04</v>
          </cell>
          <cell r="I862" t="str">
            <v>　　２０人～　２９人</v>
          </cell>
          <cell r="J862">
            <v>1</v>
          </cell>
          <cell r="K862">
            <v>20</v>
          </cell>
          <cell r="L862">
            <v>16</v>
          </cell>
          <cell r="M862">
            <v>4</v>
          </cell>
          <cell r="N862">
            <v>20</v>
          </cell>
          <cell r="O862">
            <v>16</v>
          </cell>
          <cell r="P862">
            <v>3</v>
          </cell>
          <cell r="Q862">
            <v>0</v>
          </cell>
          <cell r="R862">
            <v>1</v>
          </cell>
          <cell r="S862">
            <v>0</v>
          </cell>
          <cell r="T862">
            <v>0</v>
          </cell>
          <cell r="U862">
            <v>0</v>
          </cell>
          <cell r="V862">
            <v>0</v>
          </cell>
          <cell r="W862">
            <v>0</v>
          </cell>
          <cell r="X862">
            <v>2</v>
          </cell>
          <cell r="Y862">
            <v>0</v>
          </cell>
          <cell r="Z862">
            <v>0</v>
          </cell>
          <cell r="AA862">
            <v>10494</v>
          </cell>
          <cell r="AB862">
            <v>3624</v>
          </cell>
          <cell r="AC862">
            <v>0</v>
          </cell>
          <cell r="AD862">
            <v>0</v>
          </cell>
          <cell r="AE862">
            <v>0</v>
          </cell>
          <cell r="AF862">
            <v>0</v>
          </cell>
          <cell r="AG862">
            <v>0</v>
          </cell>
          <cell r="AH862">
            <v>0</v>
          </cell>
          <cell r="AI862">
            <v>0</v>
          </cell>
          <cell r="AJ862">
            <v>26789</v>
          </cell>
          <cell r="AK862">
            <v>26789</v>
          </cell>
          <cell r="AL862">
            <v>0</v>
          </cell>
          <cell r="AM862">
            <v>0</v>
          </cell>
          <cell r="AN862">
            <v>0</v>
          </cell>
          <cell r="AO862">
            <v>0</v>
          </cell>
          <cell r="AP862">
            <v>0</v>
          </cell>
          <cell r="AQ862">
            <v>1716</v>
          </cell>
          <cell r="AR862">
            <v>21449</v>
          </cell>
          <cell r="AS862">
            <v>0</v>
          </cell>
          <cell r="AT862">
            <v>0</v>
          </cell>
        </row>
        <row r="863">
          <cell r="F863" t="str">
            <v/>
          </cell>
          <cell r="G863" t="str">
            <v>06</v>
          </cell>
          <cell r="I863" t="str">
            <v>　　５０人～　９９人</v>
          </cell>
          <cell r="J863">
            <v>1</v>
          </cell>
          <cell r="K863">
            <v>51</v>
          </cell>
          <cell r="L863">
            <v>38</v>
          </cell>
          <cell r="M863">
            <v>13</v>
          </cell>
          <cell r="N863">
            <v>51</v>
          </cell>
          <cell r="O863">
            <v>38</v>
          </cell>
          <cell r="P863">
            <v>10</v>
          </cell>
          <cell r="Q863">
            <v>0</v>
          </cell>
          <cell r="R863">
            <v>3</v>
          </cell>
          <cell r="S863">
            <v>0</v>
          </cell>
          <cell r="T863">
            <v>0</v>
          </cell>
          <cell r="U863">
            <v>0</v>
          </cell>
          <cell r="V863">
            <v>0</v>
          </cell>
          <cell r="W863">
            <v>0</v>
          </cell>
          <cell r="X863">
            <v>0</v>
          </cell>
          <cell r="Y863">
            <v>0</v>
          </cell>
          <cell r="Z863">
            <v>0</v>
          </cell>
          <cell r="AA863">
            <v>25530</v>
          </cell>
          <cell r="AB863">
            <v>2557</v>
          </cell>
          <cell r="AC863">
            <v>1102</v>
          </cell>
          <cell r="AD863">
            <v>0</v>
          </cell>
          <cell r="AE863">
            <v>1455</v>
          </cell>
          <cell r="AF863">
            <v>0</v>
          </cell>
          <cell r="AG863">
            <v>0</v>
          </cell>
          <cell r="AH863">
            <v>0</v>
          </cell>
          <cell r="AI863">
            <v>0</v>
          </cell>
          <cell r="AJ863">
            <v>17365</v>
          </cell>
          <cell r="AK863">
            <v>17365</v>
          </cell>
          <cell r="AL863">
            <v>0</v>
          </cell>
          <cell r="AM863">
            <v>0</v>
          </cell>
          <cell r="AN863">
            <v>0</v>
          </cell>
          <cell r="AO863">
            <v>0</v>
          </cell>
          <cell r="AP863">
            <v>0</v>
          </cell>
          <cell r="AQ863">
            <v>1095</v>
          </cell>
          <cell r="AR863">
            <v>13713</v>
          </cell>
          <cell r="AS863">
            <v>16941</v>
          </cell>
          <cell r="AT863">
            <v>12147</v>
          </cell>
        </row>
      </sheetData>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計区別 (詳細版)-秘匿後-府確認済"/>
      <sheetName val="統計区別 (詳細版)-秘匿前-"/>
      <sheetName val="203-F003 (最終加工後) "/>
      <sheetName val="203-F003還元データ (二次加工後) "/>
      <sheetName val="203-F003還元データ (一次加工後)"/>
      <sheetName val="203-F003還元データ"/>
      <sheetName val="経済センサス調査区台帳 (編集済)"/>
      <sheetName val="経済センサス調査区台帳"/>
      <sheetName val="JS-CD"/>
    </sheetNames>
    <sheetDataSet>
      <sheetData sheetId="0" refreshError="1"/>
      <sheetData sheetId="1" refreshError="1"/>
      <sheetData sheetId="2" refreshError="1">
        <row r="2">
          <cell r="A2" t="str">
            <v/>
          </cell>
        </row>
        <row r="3">
          <cell r="A3" t="str">
            <v/>
          </cell>
        </row>
        <row r="4">
          <cell r="A4" t="str">
            <v>統計区
コード産業
分類</v>
          </cell>
          <cell r="B4" t="str">
            <v>統計区
コード</v>
          </cell>
          <cell r="C4" t="str">
            <v>産業
分類</v>
          </cell>
          <cell r="D4" t="str">
            <v>事業所数</v>
          </cell>
          <cell r="E4" t="str">
            <v>従業者
総　数</v>
          </cell>
          <cell r="F4" t="str">
            <v>製造品出荷額等総額</v>
          </cell>
        </row>
        <row r="5">
          <cell r="A5" t="str">
            <v>00</v>
          </cell>
          <cell r="B5">
            <v>0</v>
          </cell>
          <cell r="C5">
            <v>0</v>
          </cell>
          <cell r="D5">
            <v>0</v>
          </cell>
          <cell r="E5">
            <v>0</v>
          </cell>
          <cell r="F5">
            <v>0</v>
          </cell>
        </row>
        <row r="6">
          <cell r="A6" t="str">
            <v>00</v>
          </cell>
          <cell r="B6">
            <v>0</v>
          </cell>
          <cell r="C6">
            <v>0</v>
          </cell>
          <cell r="D6">
            <v>0</v>
          </cell>
          <cell r="E6">
            <v>0</v>
          </cell>
          <cell r="F6">
            <v>0</v>
          </cell>
        </row>
        <row r="7">
          <cell r="A7" t="str">
            <v>00</v>
          </cell>
          <cell r="B7">
            <v>0</v>
          </cell>
          <cell r="C7">
            <v>0</v>
          </cell>
          <cell r="D7">
            <v>0</v>
          </cell>
          <cell r="E7">
            <v>0</v>
          </cell>
          <cell r="F7">
            <v>0</v>
          </cell>
        </row>
        <row r="8">
          <cell r="A8" t="str">
            <v>00</v>
          </cell>
          <cell r="B8">
            <v>0</v>
          </cell>
          <cell r="C8">
            <v>0</v>
          </cell>
          <cell r="D8">
            <v>0</v>
          </cell>
          <cell r="E8">
            <v>0</v>
          </cell>
          <cell r="F8">
            <v>0</v>
          </cell>
        </row>
        <row r="9">
          <cell r="A9" t="str">
            <v>00</v>
          </cell>
          <cell r="B9">
            <v>0</v>
          </cell>
          <cell r="C9">
            <v>0</v>
          </cell>
          <cell r="D9">
            <v>0</v>
          </cell>
          <cell r="E9">
            <v>0</v>
          </cell>
          <cell r="F9">
            <v>0</v>
          </cell>
        </row>
        <row r="10">
          <cell r="A10" t="str">
            <v>00</v>
          </cell>
          <cell r="B10">
            <v>0</v>
          </cell>
          <cell r="C10">
            <v>0</v>
          </cell>
          <cell r="D10">
            <v>0</v>
          </cell>
          <cell r="E10">
            <v>0</v>
          </cell>
          <cell r="F10">
            <v>0</v>
          </cell>
        </row>
        <row r="11">
          <cell r="A11" t="str">
            <v>00</v>
          </cell>
          <cell r="B11">
            <v>0</v>
          </cell>
          <cell r="C11">
            <v>0</v>
          </cell>
          <cell r="D11">
            <v>0</v>
          </cell>
          <cell r="E11">
            <v>0</v>
          </cell>
          <cell r="F11">
            <v>0</v>
          </cell>
        </row>
        <row r="12">
          <cell r="A12" t="str">
            <v>00</v>
          </cell>
          <cell r="B12">
            <v>0</v>
          </cell>
          <cell r="C12">
            <v>0</v>
          </cell>
          <cell r="D12">
            <v>0</v>
          </cell>
          <cell r="E12">
            <v>0</v>
          </cell>
          <cell r="F12">
            <v>0</v>
          </cell>
        </row>
        <row r="13">
          <cell r="A13" t="str">
            <v>00</v>
          </cell>
          <cell r="B13">
            <v>0</v>
          </cell>
          <cell r="C13">
            <v>0</v>
          </cell>
          <cell r="D13">
            <v>0</v>
          </cell>
          <cell r="E13">
            <v>0</v>
          </cell>
          <cell r="F13">
            <v>0</v>
          </cell>
        </row>
        <row r="14">
          <cell r="A14" t="str">
            <v>0115</v>
          </cell>
          <cell r="B14" t="str">
            <v>01</v>
          </cell>
          <cell r="C14" t="str">
            <v>15</v>
          </cell>
          <cell r="D14">
            <v>1</v>
          </cell>
          <cell r="E14">
            <v>9</v>
          </cell>
          <cell r="F14">
            <v>9392</v>
          </cell>
        </row>
        <row r="15">
          <cell r="A15" t="str">
            <v>0124</v>
          </cell>
          <cell r="B15" t="str">
            <v>01</v>
          </cell>
          <cell r="C15" t="str">
            <v>24</v>
          </cell>
          <cell r="D15">
            <v>1</v>
          </cell>
          <cell r="E15">
            <v>9</v>
          </cell>
          <cell r="F15">
            <v>19428</v>
          </cell>
        </row>
        <row r="16">
          <cell r="A16" t="str">
            <v>0415</v>
          </cell>
          <cell r="B16" t="str">
            <v>04</v>
          </cell>
          <cell r="C16" t="str">
            <v>15</v>
          </cell>
          <cell r="D16">
            <v>1</v>
          </cell>
          <cell r="E16">
            <v>281</v>
          </cell>
          <cell r="F16">
            <v>929054</v>
          </cell>
        </row>
        <row r="17">
          <cell r="A17" t="str">
            <v>0424</v>
          </cell>
          <cell r="B17" t="str">
            <v>04</v>
          </cell>
          <cell r="C17" t="str">
            <v>24</v>
          </cell>
          <cell r="D17">
            <v>1</v>
          </cell>
          <cell r="E17">
            <v>12</v>
          </cell>
          <cell r="F17">
            <v>10244</v>
          </cell>
        </row>
        <row r="18">
          <cell r="A18" t="str">
            <v>0426</v>
          </cell>
          <cell r="B18" t="str">
            <v>04</v>
          </cell>
          <cell r="C18" t="str">
            <v>26</v>
          </cell>
          <cell r="D18">
            <v>1</v>
          </cell>
          <cell r="E18">
            <v>23</v>
          </cell>
          <cell r="F18">
            <v>18716</v>
          </cell>
        </row>
        <row r="19">
          <cell r="A19" t="str">
            <v>0532</v>
          </cell>
          <cell r="B19" t="str">
            <v>05</v>
          </cell>
          <cell r="C19" t="str">
            <v>32</v>
          </cell>
          <cell r="D19">
            <v>1</v>
          </cell>
          <cell r="E19">
            <v>6</v>
          </cell>
          <cell r="F19">
            <v>5855</v>
          </cell>
        </row>
        <row r="20">
          <cell r="A20" t="str">
            <v>0618</v>
          </cell>
          <cell r="B20" t="str">
            <v>06</v>
          </cell>
          <cell r="C20" t="str">
            <v>18</v>
          </cell>
          <cell r="D20">
            <v>1</v>
          </cell>
          <cell r="E20">
            <v>10</v>
          </cell>
          <cell r="F20">
            <v>4474</v>
          </cell>
        </row>
        <row r="21">
          <cell r="A21" t="str">
            <v>0711</v>
          </cell>
          <cell r="B21" t="str">
            <v>07</v>
          </cell>
          <cell r="C21" t="str">
            <v>11</v>
          </cell>
          <cell r="D21">
            <v>1</v>
          </cell>
          <cell r="E21">
            <v>4</v>
          </cell>
          <cell r="F21">
            <v>3180</v>
          </cell>
        </row>
        <row r="22">
          <cell r="A22" t="str">
            <v>0715</v>
          </cell>
          <cell r="B22" t="str">
            <v>07</v>
          </cell>
          <cell r="C22" t="str">
            <v>15</v>
          </cell>
          <cell r="D22">
            <v>1</v>
          </cell>
          <cell r="E22">
            <v>8</v>
          </cell>
          <cell r="F22">
            <v>3800</v>
          </cell>
        </row>
        <row r="23">
          <cell r="A23" t="str">
            <v>0811</v>
          </cell>
          <cell r="B23" t="str">
            <v>08</v>
          </cell>
          <cell r="C23" t="str">
            <v>11</v>
          </cell>
          <cell r="D23">
            <v>1</v>
          </cell>
          <cell r="E23">
            <v>9</v>
          </cell>
          <cell r="F23">
            <v>61382</v>
          </cell>
        </row>
        <row r="24">
          <cell r="A24" t="str">
            <v>0812</v>
          </cell>
          <cell r="B24" t="str">
            <v>08</v>
          </cell>
          <cell r="C24" t="str">
            <v>12</v>
          </cell>
          <cell r="D24">
            <v>1</v>
          </cell>
          <cell r="E24">
            <v>4</v>
          </cell>
          <cell r="F24">
            <v>1296</v>
          </cell>
        </row>
        <row r="25">
          <cell r="A25" t="str">
            <v>0815</v>
          </cell>
          <cell r="B25" t="str">
            <v>08</v>
          </cell>
          <cell r="C25" t="str">
            <v>15</v>
          </cell>
          <cell r="D25">
            <v>2</v>
          </cell>
          <cell r="E25">
            <v>15</v>
          </cell>
          <cell r="F25">
            <v>13382</v>
          </cell>
        </row>
        <row r="26">
          <cell r="A26" t="str">
            <v>0815</v>
          </cell>
          <cell r="B26" t="str">
            <v>08</v>
          </cell>
          <cell r="C26" t="str">
            <v>15</v>
          </cell>
          <cell r="D26">
            <v>1</v>
          </cell>
          <cell r="E26">
            <v>4</v>
          </cell>
          <cell r="F26">
            <v>569</v>
          </cell>
        </row>
        <row r="27">
          <cell r="A27" t="str">
            <v>0818</v>
          </cell>
          <cell r="B27" t="str">
            <v>08</v>
          </cell>
          <cell r="C27" t="str">
            <v>18</v>
          </cell>
          <cell r="D27">
            <v>3</v>
          </cell>
          <cell r="E27">
            <v>40</v>
          </cell>
          <cell r="F27">
            <v>54666</v>
          </cell>
        </row>
        <row r="28">
          <cell r="A28" t="str">
            <v>0818</v>
          </cell>
          <cell r="B28" t="str">
            <v>08</v>
          </cell>
          <cell r="C28" t="str">
            <v>18</v>
          </cell>
          <cell r="D28">
            <v>2</v>
          </cell>
          <cell r="E28">
            <v>35</v>
          </cell>
          <cell r="F28">
            <v>52722</v>
          </cell>
        </row>
        <row r="29">
          <cell r="A29" t="str">
            <v>0821</v>
          </cell>
          <cell r="B29" t="str">
            <v>08</v>
          </cell>
          <cell r="C29" t="str">
            <v>21</v>
          </cell>
          <cell r="D29">
            <v>2</v>
          </cell>
          <cell r="E29">
            <v>28</v>
          </cell>
          <cell r="F29">
            <v>71309</v>
          </cell>
        </row>
        <row r="30">
          <cell r="A30" t="str">
            <v>0821</v>
          </cell>
          <cell r="B30" t="str">
            <v>08</v>
          </cell>
          <cell r="C30" t="str">
            <v>21</v>
          </cell>
          <cell r="D30">
            <v>1</v>
          </cell>
          <cell r="E30">
            <v>6</v>
          </cell>
          <cell r="F30">
            <v>51951</v>
          </cell>
        </row>
        <row r="31">
          <cell r="A31" t="str">
            <v>0824</v>
          </cell>
          <cell r="B31" t="str">
            <v>08</v>
          </cell>
          <cell r="C31" t="str">
            <v>24</v>
          </cell>
          <cell r="D31">
            <v>3</v>
          </cell>
          <cell r="E31">
            <v>52</v>
          </cell>
          <cell r="F31">
            <v>76280</v>
          </cell>
        </row>
        <row r="32">
          <cell r="A32" t="str">
            <v>0824</v>
          </cell>
          <cell r="B32" t="str">
            <v>08</v>
          </cell>
          <cell r="C32" t="str">
            <v>24</v>
          </cell>
          <cell r="D32">
            <v>2</v>
          </cell>
          <cell r="E32">
            <v>43</v>
          </cell>
          <cell r="F32">
            <v>68755</v>
          </cell>
        </row>
        <row r="33">
          <cell r="A33" t="str">
            <v>0825</v>
          </cell>
          <cell r="B33" t="str">
            <v>08</v>
          </cell>
          <cell r="C33" t="str">
            <v>25</v>
          </cell>
          <cell r="D33">
            <v>1</v>
          </cell>
          <cell r="E33">
            <v>4</v>
          </cell>
          <cell r="F33">
            <v>3957</v>
          </cell>
        </row>
        <row r="34">
          <cell r="A34" t="str">
            <v>0826</v>
          </cell>
          <cell r="B34" t="str">
            <v>08</v>
          </cell>
          <cell r="C34" t="str">
            <v>26</v>
          </cell>
          <cell r="D34">
            <v>2</v>
          </cell>
          <cell r="E34">
            <v>32</v>
          </cell>
          <cell r="F34">
            <v>62829</v>
          </cell>
        </row>
        <row r="35">
          <cell r="A35" t="str">
            <v>0826</v>
          </cell>
          <cell r="B35" t="str">
            <v>08</v>
          </cell>
          <cell r="C35" t="str">
            <v>26</v>
          </cell>
          <cell r="D35">
            <v>1</v>
          </cell>
          <cell r="E35">
            <v>13</v>
          </cell>
          <cell r="F35">
            <v>14438</v>
          </cell>
        </row>
        <row r="36">
          <cell r="A36" t="str">
            <v>0829</v>
          </cell>
          <cell r="B36" t="str">
            <v>08</v>
          </cell>
          <cell r="C36" t="str">
            <v>29</v>
          </cell>
          <cell r="D36">
            <v>5</v>
          </cell>
          <cell r="E36">
            <v>440</v>
          </cell>
          <cell r="F36">
            <v>2924429</v>
          </cell>
        </row>
        <row r="37">
          <cell r="A37" t="str">
            <v>0829</v>
          </cell>
          <cell r="B37" t="str">
            <v>08</v>
          </cell>
          <cell r="C37" t="str">
            <v>29</v>
          </cell>
          <cell r="D37">
            <v>4</v>
          </cell>
          <cell r="E37">
            <v>430</v>
          </cell>
          <cell r="F37">
            <v>2898954</v>
          </cell>
        </row>
        <row r="38">
          <cell r="A38" t="str">
            <v>0829</v>
          </cell>
          <cell r="B38" t="str">
            <v>08</v>
          </cell>
          <cell r="C38" t="str">
            <v>29</v>
          </cell>
          <cell r="D38">
            <v>3</v>
          </cell>
          <cell r="E38">
            <v>41</v>
          </cell>
          <cell r="F38">
            <v>74346</v>
          </cell>
        </row>
        <row r="39">
          <cell r="A39" t="str">
            <v>0829</v>
          </cell>
          <cell r="B39" t="str">
            <v>08</v>
          </cell>
          <cell r="C39" t="str">
            <v>29</v>
          </cell>
          <cell r="D39">
            <v>2</v>
          </cell>
          <cell r="E39">
            <v>31</v>
          </cell>
          <cell r="F39">
            <v>37508</v>
          </cell>
        </row>
        <row r="40">
          <cell r="A40" t="str">
            <v>0831</v>
          </cell>
          <cell r="B40" t="str">
            <v>08</v>
          </cell>
          <cell r="C40" t="str">
            <v>31</v>
          </cell>
          <cell r="D40">
            <v>1</v>
          </cell>
          <cell r="E40">
            <v>9</v>
          </cell>
          <cell r="F40">
            <v>4551</v>
          </cell>
        </row>
        <row r="41">
          <cell r="A41" t="str">
            <v>0832</v>
          </cell>
          <cell r="B41" t="str">
            <v>08</v>
          </cell>
          <cell r="C41" t="str">
            <v>32</v>
          </cell>
          <cell r="D41">
            <v>1</v>
          </cell>
          <cell r="E41">
            <v>36</v>
          </cell>
          <cell r="F41">
            <v>96102</v>
          </cell>
        </row>
        <row r="42">
          <cell r="A42" t="str">
            <v>0909</v>
          </cell>
          <cell r="B42" t="str">
            <v>09</v>
          </cell>
          <cell r="C42" t="str">
            <v>09</v>
          </cell>
          <cell r="D42">
            <v>5</v>
          </cell>
          <cell r="E42">
            <v>179</v>
          </cell>
          <cell r="F42">
            <v>398162</v>
          </cell>
        </row>
        <row r="43">
          <cell r="A43" t="str">
            <v>0909</v>
          </cell>
          <cell r="B43" t="str">
            <v>09</v>
          </cell>
          <cell r="C43" t="str">
            <v>09</v>
          </cell>
          <cell r="D43">
            <v>3</v>
          </cell>
          <cell r="E43">
            <v>122</v>
          </cell>
          <cell r="F43">
            <v>91793</v>
          </cell>
        </row>
        <row r="44">
          <cell r="A44" t="str">
            <v>0909</v>
          </cell>
          <cell r="B44" t="str">
            <v>09</v>
          </cell>
          <cell r="C44" t="str">
            <v>09</v>
          </cell>
          <cell r="D44">
            <v>1</v>
          </cell>
          <cell r="E44">
            <v>72</v>
          </cell>
          <cell r="F44">
            <v>57745</v>
          </cell>
        </row>
        <row r="45">
          <cell r="A45" t="str">
            <v>0914</v>
          </cell>
          <cell r="B45" t="str">
            <v>09</v>
          </cell>
          <cell r="C45" t="str">
            <v>14</v>
          </cell>
          <cell r="D45">
            <v>1</v>
          </cell>
          <cell r="E45">
            <v>13</v>
          </cell>
          <cell r="F45">
            <v>13513</v>
          </cell>
        </row>
        <row r="46">
          <cell r="A46" t="str">
            <v>0916</v>
          </cell>
          <cell r="B46" t="str">
            <v>09</v>
          </cell>
          <cell r="C46" t="str">
            <v>16</v>
          </cell>
          <cell r="D46">
            <v>1</v>
          </cell>
          <cell r="E46">
            <v>15</v>
          </cell>
          <cell r="F46">
            <v>19971</v>
          </cell>
        </row>
        <row r="47">
          <cell r="A47" t="str">
            <v>0919</v>
          </cell>
          <cell r="B47" t="str">
            <v>09</v>
          </cell>
          <cell r="C47" t="str">
            <v>19</v>
          </cell>
          <cell r="D47">
            <v>1</v>
          </cell>
          <cell r="E47">
            <v>18</v>
          </cell>
          <cell r="F47">
            <v>11775</v>
          </cell>
        </row>
        <row r="48">
          <cell r="A48" t="str">
            <v>0921</v>
          </cell>
          <cell r="B48" t="str">
            <v>09</v>
          </cell>
          <cell r="C48" t="str">
            <v>21</v>
          </cell>
          <cell r="D48">
            <v>1</v>
          </cell>
          <cell r="E48">
            <v>9</v>
          </cell>
          <cell r="F48">
            <v>21323</v>
          </cell>
        </row>
        <row r="49">
          <cell r="A49" t="str">
            <v>0922</v>
          </cell>
          <cell r="B49" t="str">
            <v>09</v>
          </cell>
          <cell r="C49" t="str">
            <v>22</v>
          </cell>
          <cell r="D49">
            <v>1</v>
          </cell>
          <cell r="E49">
            <v>11</v>
          </cell>
          <cell r="F49">
            <v>19154</v>
          </cell>
        </row>
        <row r="50">
          <cell r="A50" t="str">
            <v>0924</v>
          </cell>
          <cell r="B50" t="str">
            <v>09</v>
          </cell>
          <cell r="C50" t="str">
            <v>24</v>
          </cell>
          <cell r="D50">
            <v>18</v>
          </cell>
          <cell r="E50">
            <v>390</v>
          </cell>
          <cell r="F50">
            <v>540676</v>
          </cell>
        </row>
        <row r="51">
          <cell r="A51" t="str">
            <v>0924</v>
          </cell>
          <cell r="B51" t="str">
            <v>09</v>
          </cell>
          <cell r="C51" t="str">
            <v>24</v>
          </cell>
          <cell r="D51">
            <v>17</v>
          </cell>
          <cell r="E51">
            <v>379</v>
          </cell>
          <cell r="F51">
            <v>527612</v>
          </cell>
        </row>
        <row r="52">
          <cell r="A52" t="str">
            <v>0924</v>
          </cell>
          <cell r="B52" t="str">
            <v>09</v>
          </cell>
          <cell r="C52" t="str">
            <v>24</v>
          </cell>
          <cell r="D52">
            <v>12</v>
          </cell>
          <cell r="E52">
            <v>213</v>
          </cell>
          <cell r="F52">
            <v>339782</v>
          </cell>
        </row>
        <row r="53">
          <cell r="A53" t="str">
            <v>0924</v>
          </cell>
          <cell r="B53" t="str">
            <v>09</v>
          </cell>
          <cell r="C53" t="str">
            <v>24</v>
          </cell>
          <cell r="D53">
            <v>5</v>
          </cell>
          <cell r="E53">
            <v>40</v>
          </cell>
          <cell r="F53">
            <v>39522</v>
          </cell>
        </row>
        <row r="54">
          <cell r="A54" t="str">
            <v>0924</v>
          </cell>
          <cell r="B54" t="str">
            <v>09</v>
          </cell>
          <cell r="C54" t="str">
            <v>24</v>
          </cell>
          <cell r="D54">
            <v>4</v>
          </cell>
          <cell r="E54">
            <v>28</v>
          </cell>
          <cell r="F54">
            <v>32122</v>
          </cell>
        </row>
        <row r="55">
          <cell r="A55" t="str">
            <v>0924</v>
          </cell>
          <cell r="B55" t="str">
            <v>09</v>
          </cell>
          <cell r="C55" t="str">
            <v>24</v>
          </cell>
          <cell r="D55">
            <v>3</v>
          </cell>
          <cell r="E55">
            <v>24</v>
          </cell>
          <cell r="F55">
            <v>28805</v>
          </cell>
        </row>
        <row r="56">
          <cell r="A56" t="str">
            <v>0925</v>
          </cell>
          <cell r="B56" t="str">
            <v>09</v>
          </cell>
          <cell r="C56" t="str">
            <v>25</v>
          </cell>
          <cell r="D56">
            <v>2</v>
          </cell>
          <cell r="E56">
            <v>10</v>
          </cell>
          <cell r="F56">
            <v>12985</v>
          </cell>
        </row>
        <row r="57">
          <cell r="A57" t="str">
            <v>0925</v>
          </cell>
          <cell r="B57" t="str">
            <v>09</v>
          </cell>
          <cell r="C57" t="str">
            <v>25</v>
          </cell>
          <cell r="D57">
            <v>1</v>
          </cell>
          <cell r="E57">
            <v>4</v>
          </cell>
          <cell r="F57">
            <v>7128</v>
          </cell>
        </row>
        <row r="58">
          <cell r="A58" t="str">
            <v>0926</v>
          </cell>
          <cell r="B58" t="str">
            <v>09</v>
          </cell>
          <cell r="C58" t="str">
            <v>26</v>
          </cell>
          <cell r="D58">
            <v>7</v>
          </cell>
          <cell r="E58">
            <v>89</v>
          </cell>
          <cell r="F58">
            <v>153120</v>
          </cell>
        </row>
        <row r="59">
          <cell r="A59" t="str">
            <v>0926</v>
          </cell>
          <cell r="B59" t="str">
            <v>09</v>
          </cell>
          <cell r="C59" t="str">
            <v>26</v>
          </cell>
          <cell r="D59">
            <v>4</v>
          </cell>
          <cell r="E59">
            <v>57</v>
          </cell>
          <cell r="F59">
            <v>109847</v>
          </cell>
        </row>
        <row r="60">
          <cell r="A60" t="str">
            <v>0926</v>
          </cell>
          <cell r="B60" t="str">
            <v>09</v>
          </cell>
          <cell r="C60" t="str">
            <v>26</v>
          </cell>
          <cell r="D60">
            <v>1</v>
          </cell>
          <cell r="E60">
            <v>6</v>
          </cell>
          <cell r="F60">
            <v>10951</v>
          </cell>
        </row>
        <row r="61">
          <cell r="A61" t="str">
            <v>0927</v>
          </cell>
          <cell r="B61" t="str">
            <v>09</v>
          </cell>
          <cell r="C61" t="str">
            <v>27</v>
          </cell>
          <cell r="D61">
            <v>1</v>
          </cell>
          <cell r="E61">
            <v>10</v>
          </cell>
          <cell r="F61">
            <v>20067</v>
          </cell>
        </row>
        <row r="62">
          <cell r="A62" t="str">
            <v>0929</v>
          </cell>
          <cell r="B62" t="str">
            <v>09</v>
          </cell>
          <cell r="C62" t="str">
            <v>29</v>
          </cell>
          <cell r="D62">
            <v>6</v>
          </cell>
          <cell r="E62">
            <v>81</v>
          </cell>
          <cell r="F62">
            <v>186304</v>
          </cell>
        </row>
        <row r="63">
          <cell r="A63" t="str">
            <v>0929</v>
          </cell>
          <cell r="B63" t="str">
            <v>09</v>
          </cell>
          <cell r="C63" t="str">
            <v>29</v>
          </cell>
          <cell r="D63">
            <v>5</v>
          </cell>
          <cell r="E63">
            <v>66</v>
          </cell>
          <cell r="F63">
            <v>167459</v>
          </cell>
        </row>
        <row r="64">
          <cell r="A64" t="str">
            <v>0929</v>
          </cell>
          <cell r="B64" t="str">
            <v>09</v>
          </cell>
          <cell r="C64" t="str">
            <v>29</v>
          </cell>
          <cell r="D64">
            <v>3</v>
          </cell>
          <cell r="E64">
            <v>46</v>
          </cell>
          <cell r="F64">
            <v>94227</v>
          </cell>
        </row>
        <row r="65">
          <cell r="A65" t="str">
            <v>0929</v>
          </cell>
          <cell r="B65" t="str">
            <v>09</v>
          </cell>
          <cell r="C65" t="str">
            <v>29</v>
          </cell>
          <cell r="D65">
            <v>2</v>
          </cell>
          <cell r="E65">
            <v>34</v>
          </cell>
          <cell r="F65">
            <v>86760</v>
          </cell>
        </row>
        <row r="66">
          <cell r="A66" t="str">
            <v>0930</v>
          </cell>
          <cell r="B66" t="str">
            <v>09</v>
          </cell>
          <cell r="C66" t="str">
            <v>30</v>
          </cell>
          <cell r="D66">
            <v>1</v>
          </cell>
          <cell r="E66">
            <v>67</v>
          </cell>
          <cell r="F66">
            <v>550890</v>
          </cell>
        </row>
        <row r="67">
          <cell r="A67" t="str">
            <v>0931</v>
          </cell>
          <cell r="B67" t="str">
            <v>09</v>
          </cell>
          <cell r="C67" t="str">
            <v>31</v>
          </cell>
          <cell r="D67">
            <v>3</v>
          </cell>
          <cell r="E67">
            <v>75</v>
          </cell>
          <cell r="F67">
            <v>175917</v>
          </cell>
        </row>
        <row r="68">
          <cell r="A68" t="str">
            <v>0931</v>
          </cell>
          <cell r="B68" t="str">
            <v>09</v>
          </cell>
          <cell r="C68" t="str">
            <v>31</v>
          </cell>
          <cell r="D68">
            <v>2</v>
          </cell>
          <cell r="E68">
            <v>55</v>
          </cell>
          <cell r="F68">
            <v>120224</v>
          </cell>
        </row>
        <row r="69">
          <cell r="A69" t="str">
            <v>0931</v>
          </cell>
          <cell r="B69" t="str">
            <v>09</v>
          </cell>
          <cell r="C69" t="str">
            <v>31</v>
          </cell>
          <cell r="D69">
            <v>1</v>
          </cell>
          <cell r="E69">
            <v>8</v>
          </cell>
          <cell r="F69">
            <v>6213</v>
          </cell>
        </row>
        <row r="70">
          <cell r="A70" t="str">
            <v>0932</v>
          </cell>
          <cell r="B70" t="str">
            <v>09</v>
          </cell>
          <cell r="C70" t="str">
            <v>32</v>
          </cell>
          <cell r="D70">
            <v>2</v>
          </cell>
          <cell r="E70">
            <v>28</v>
          </cell>
          <cell r="F70">
            <v>32098</v>
          </cell>
        </row>
        <row r="71">
          <cell r="A71" t="str">
            <v>1025</v>
          </cell>
          <cell r="B71" t="str">
            <v>10</v>
          </cell>
          <cell r="C71" t="str">
            <v>25</v>
          </cell>
          <cell r="D71">
            <v>1</v>
          </cell>
          <cell r="E71">
            <v>5</v>
          </cell>
          <cell r="F71">
            <v>7644</v>
          </cell>
        </row>
        <row r="72">
          <cell r="A72" t="str">
            <v>1215</v>
          </cell>
          <cell r="B72" t="str">
            <v>12</v>
          </cell>
          <cell r="C72" t="str">
            <v>15</v>
          </cell>
          <cell r="D72">
            <v>1</v>
          </cell>
          <cell r="E72">
            <v>5</v>
          </cell>
          <cell r="F72">
            <v>7736</v>
          </cell>
        </row>
        <row r="73">
          <cell r="A73" t="str">
            <v>1309</v>
          </cell>
          <cell r="B73" t="str">
            <v>13</v>
          </cell>
          <cell r="C73" t="str">
            <v>09</v>
          </cell>
          <cell r="D73">
            <v>1</v>
          </cell>
          <cell r="E73">
            <v>10</v>
          </cell>
          <cell r="F73">
            <v>12961</v>
          </cell>
        </row>
        <row r="74">
          <cell r="A74" t="str">
            <v>1409</v>
          </cell>
          <cell r="B74" t="str">
            <v>14</v>
          </cell>
          <cell r="C74" t="str">
            <v>09</v>
          </cell>
          <cell r="D74">
            <v>5</v>
          </cell>
          <cell r="E74">
            <v>545</v>
          </cell>
          <cell r="F74">
            <v>1562520</v>
          </cell>
        </row>
        <row r="75">
          <cell r="A75" t="str">
            <v>1409</v>
          </cell>
          <cell r="B75" t="str">
            <v>14</v>
          </cell>
          <cell r="C75" t="str">
            <v>09</v>
          </cell>
          <cell r="D75">
            <v>4</v>
          </cell>
          <cell r="E75">
            <v>101</v>
          </cell>
          <cell r="F75">
            <v>320249</v>
          </cell>
        </row>
        <row r="76">
          <cell r="A76" t="str">
            <v>1409</v>
          </cell>
          <cell r="B76" t="str">
            <v>14</v>
          </cell>
          <cell r="C76" t="str">
            <v>09</v>
          </cell>
          <cell r="D76">
            <v>3</v>
          </cell>
          <cell r="E76">
            <v>78</v>
          </cell>
          <cell r="F76">
            <v>285749</v>
          </cell>
        </row>
        <row r="77">
          <cell r="A77" t="str">
            <v>1409</v>
          </cell>
          <cell r="B77" t="str">
            <v>14</v>
          </cell>
          <cell r="C77" t="str">
            <v>09</v>
          </cell>
          <cell r="D77">
            <v>2</v>
          </cell>
          <cell r="E77">
            <v>57</v>
          </cell>
          <cell r="F77">
            <v>57146</v>
          </cell>
        </row>
        <row r="78">
          <cell r="A78" t="str">
            <v>1409</v>
          </cell>
          <cell r="B78" t="str">
            <v>14</v>
          </cell>
          <cell r="C78" t="str">
            <v>09</v>
          </cell>
          <cell r="D78">
            <v>1</v>
          </cell>
          <cell r="E78">
            <v>50</v>
          </cell>
          <cell r="F78">
            <v>27146</v>
          </cell>
        </row>
        <row r="79">
          <cell r="A79" t="str">
            <v>1410</v>
          </cell>
          <cell r="B79" t="str">
            <v>14</v>
          </cell>
          <cell r="C79" t="str">
            <v>10</v>
          </cell>
          <cell r="D79">
            <v>1</v>
          </cell>
          <cell r="E79">
            <v>17</v>
          </cell>
          <cell r="F79">
            <v>15861</v>
          </cell>
        </row>
        <row r="80">
          <cell r="A80" t="str">
            <v>1411</v>
          </cell>
          <cell r="B80" t="str">
            <v>14</v>
          </cell>
          <cell r="C80" t="str">
            <v>11</v>
          </cell>
          <cell r="D80">
            <v>1</v>
          </cell>
          <cell r="E80">
            <v>9</v>
          </cell>
          <cell r="F80">
            <v>8950</v>
          </cell>
        </row>
        <row r="81">
          <cell r="A81" t="str">
            <v>1412</v>
          </cell>
          <cell r="B81" t="str">
            <v>14</v>
          </cell>
          <cell r="C81" t="str">
            <v>12</v>
          </cell>
          <cell r="D81">
            <v>1</v>
          </cell>
          <cell r="E81">
            <v>13</v>
          </cell>
          <cell r="F81">
            <v>37143</v>
          </cell>
        </row>
        <row r="82">
          <cell r="A82" t="str">
            <v>1413</v>
          </cell>
          <cell r="B82" t="str">
            <v>14</v>
          </cell>
          <cell r="C82" t="str">
            <v>13</v>
          </cell>
          <cell r="D82">
            <v>7</v>
          </cell>
          <cell r="E82">
            <v>94</v>
          </cell>
          <cell r="F82">
            <v>125730</v>
          </cell>
        </row>
        <row r="83">
          <cell r="A83" t="str">
            <v>1413</v>
          </cell>
          <cell r="B83" t="str">
            <v>14</v>
          </cell>
          <cell r="C83" t="str">
            <v>13</v>
          </cell>
          <cell r="D83">
            <v>5</v>
          </cell>
          <cell r="E83">
            <v>46</v>
          </cell>
          <cell r="F83">
            <v>54475</v>
          </cell>
        </row>
        <row r="84">
          <cell r="A84" t="str">
            <v>1413</v>
          </cell>
          <cell r="B84" t="str">
            <v>14</v>
          </cell>
          <cell r="C84" t="str">
            <v>13</v>
          </cell>
          <cell r="D84">
            <v>3</v>
          </cell>
          <cell r="E84">
            <v>25</v>
          </cell>
          <cell r="F84">
            <v>36675</v>
          </cell>
        </row>
        <row r="85">
          <cell r="A85" t="str">
            <v>1413</v>
          </cell>
          <cell r="B85" t="str">
            <v>14</v>
          </cell>
          <cell r="C85" t="str">
            <v>13</v>
          </cell>
          <cell r="D85">
            <v>2</v>
          </cell>
          <cell r="E85">
            <v>14</v>
          </cell>
          <cell r="F85">
            <v>25874</v>
          </cell>
        </row>
        <row r="86">
          <cell r="A86" t="str">
            <v>1413</v>
          </cell>
          <cell r="B86" t="str">
            <v>14</v>
          </cell>
          <cell r="C86" t="str">
            <v>13</v>
          </cell>
          <cell r="D86">
            <v>1</v>
          </cell>
          <cell r="E86">
            <v>9</v>
          </cell>
          <cell r="F86">
            <v>15874</v>
          </cell>
        </row>
        <row r="87">
          <cell r="A87" t="str">
            <v>1414</v>
          </cell>
          <cell r="B87" t="str">
            <v>14</v>
          </cell>
          <cell r="C87" t="str">
            <v>14</v>
          </cell>
          <cell r="D87">
            <v>4</v>
          </cell>
          <cell r="E87">
            <v>54</v>
          </cell>
          <cell r="F87">
            <v>78570</v>
          </cell>
        </row>
        <row r="88">
          <cell r="A88" t="str">
            <v>1414</v>
          </cell>
          <cell r="B88" t="str">
            <v>14</v>
          </cell>
          <cell r="C88" t="str">
            <v>14</v>
          </cell>
          <cell r="D88">
            <v>3</v>
          </cell>
          <cell r="E88">
            <v>21</v>
          </cell>
          <cell r="F88">
            <v>35842</v>
          </cell>
        </row>
        <row r="89">
          <cell r="A89" t="str">
            <v>1414</v>
          </cell>
          <cell r="B89" t="str">
            <v>14</v>
          </cell>
          <cell r="C89" t="str">
            <v>14</v>
          </cell>
          <cell r="D89">
            <v>2</v>
          </cell>
          <cell r="E89">
            <v>15</v>
          </cell>
          <cell r="F89">
            <v>27042</v>
          </cell>
        </row>
        <row r="90">
          <cell r="A90" t="str">
            <v>1414</v>
          </cell>
          <cell r="B90" t="str">
            <v>14</v>
          </cell>
          <cell r="C90" t="str">
            <v>14</v>
          </cell>
          <cell r="D90">
            <v>1</v>
          </cell>
          <cell r="E90">
            <v>10</v>
          </cell>
          <cell r="F90">
            <v>25800</v>
          </cell>
        </row>
        <row r="91">
          <cell r="A91" t="str">
            <v>1415</v>
          </cell>
          <cell r="B91" t="str">
            <v>14</v>
          </cell>
          <cell r="C91" t="str">
            <v>15</v>
          </cell>
          <cell r="D91">
            <v>4</v>
          </cell>
          <cell r="E91">
            <v>80</v>
          </cell>
          <cell r="F91">
            <v>381847</v>
          </cell>
        </row>
        <row r="92">
          <cell r="A92" t="str">
            <v>1415</v>
          </cell>
          <cell r="B92" t="str">
            <v>14</v>
          </cell>
          <cell r="C92" t="str">
            <v>15</v>
          </cell>
          <cell r="D92">
            <v>3</v>
          </cell>
          <cell r="E92">
            <v>75</v>
          </cell>
          <cell r="F92">
            <v>377029</v>
          </cell>
        </row>
        <row r="93">
          <cell r="A93" t="str">
            <v>1415</v>
          </cell>
          <cell r="B93" t="str">
            <v>14</v>
          </cell>
          <cell r="C93" t="str">
            <v>15</v>
          </cell>
          <cell r="D93">
            <v>2</v>
          </cell>
          <cell r="E93">
            <v>39</v>
          </cell>
          <cell r="F93">
            <v>95658</v>
          </cell>
        </row>
        <row r="94">
          <cell r="A94" t="str">
            <v>1417</v>
          </cell>
          <cell r="B94" t="str">
            <v>14</v>
          </cell>
          <cell r="C94" t="str">
            <v>17</v>
          </cell>
          <cell r="D94">
            <v>1</v>
          </cell>
          <cell r="E94">
            <v>11</v>
          </cell>
          <cell r="F94">
            <v>83908</v>
          </cell>
        </row>
        <row r="95">
          <cell r="A95" t="str">
            <v>1418</v>
          </cell>
          <cell r="B95" t="str">
            <v>14</v>
          </cell>
          <cell r="C95" t="str">
            <v>18</v>
          </cell>
          <cell r="D95">
            <v>10</v>
          </cell>
          <cell r="E95">
            <v>303</v>
          </cell>
          <cell r="F95">
            <v>326733</v>
          </cell>
        </row>
        <row r="96">
          <cell r="A96" t="str">
            <v>1418</v>
          </cell>
          <cell r="B96" t="str">
            <v>14</v>
          </cell>
          <cell r="C96" t="str">
            <v>18</v>
          </cell>
          <cell r="D96">
            <v>9</v>
          </cell>
          <cell r="E96">
            <v>149</v>
          </cell>
          <cell r="F96">
            <v>189883</v>
          </cell>
        </row>
        <row r="97">
          <cell r="A97" t="str">
            <v>1418</v>
          </cell>
          <cell r="B97" t="str">
            <v>14</v>
          </cell>
          <cell r="C97" t="str">
            <v>18</v>
          </cell>
          <cell r="D97">
            <v>8</v>
          </cell>
          <cell r="E97">
            <v>132</v>
          </cell>
          <cell r="F97">
            <v>170768</v>
          </cell>
        </row>
        <row r="98">
          <cell r="A98" t="str">
            <v>1418</v>
          </cell>
          <cell r="B98" t="str">
            <v>14</v>
          </cell>
          <cell r="C98" t="str">
            <v>18</v>
          </cell>
          <cell r="D98">
            <v>6</v>
          </cell>
          <cell r="E98">
            <v>95</v>
          </cell>
          <cell r="F98">
            <v>126929</v>
          </cell>
        </row>
        <row r="99">
          <cell r="A99" t="str">
            <v>1418</v>
          </cell>
          <cell r="B99" t="str">
            <v>14</v>
          </cell>
          <cell r="C99" t="str">
            <v>18</v>
          </cell>
          <cell r="D99">
            <v>4</v>
          </cell>
          <cell r="E99">
            <v>64</v>
          </cell>
          <cell r="F99">
            <v>90293</v>
          </cell>
        </row>
        <row r="100">
          <cell r="A100" t="str">
            <v>1418</v>
          </cell>
          <cell r="B100" t="str">
            <v>14</v>
          </cell>
          <cell r="C100" t="str">
            <v>18</v>
          </cell>
          <cell r="D100">
            <v>2</v>
          </cell>
          <cell r="E100">
            <v>46</v>
          </cell>
          <cell r="F100">
            <v>79306</v>
          </cell>
        </row>
        <row r="101">
          <cell r="A101" t="str">
            <v>1418</v>
          </cell>
          <cell r="B101" t="str">
            <v>14</v>
          </cell>
          <cell r="C101" t="str">
            <v>18</v>
          </cell>
          <cell r="D101">
            <v>1</v>
          </cell>
          <cell r="E101">
            <v>39</v>
          </cell>
          <cell r="F101">
            <v>76796</v>
          </cell>
        </row>
        <row r="102">
          <cell r="A102" t="str">
            <v>1419</v>
          </cell>
          <cell r="B102" t="str">
            <v>14</v>
          </cell>
          <cell r="C102" t="str">
            <v>19</v>
          </cell>
          <cell r="D102">
            <v>3</v>
          </cell>
          <cell r="E102">
            <v>16</v>
          </cell>
          <cell r="F102">
            <v>14532</v>
          </cell>
        </row>
        <row r="103">
          <cell r="A103" t="str">
            <v>1419</v>
          </cell>
          <cell r="B103" t="str">
            <v>14</v>
          </cell>
          <cell r="C103" t="str">
            <v>19</v>
          </cell>
          <cell r="D103">
            <v>2</v>
          </cell>
          <cell r="E103">
            <v>12</v>
          </cell>
          <cell r="F103">
            <v>10928</v>
          </cell>
        </row>
        <row r="104">
          <cell r="A104" t="str">
            <v>1419</v>
          </cell>
          <cell r="B104" t="str">
            <v>14</v>
          </cell>
          <cell r="C104" t="str">
            <v>19</v>
          </cell>
          <cell r="D104">
            <v>1</v>
          </cell>
          <cell r="E104">
            <v>5</v>
          </cell>
          <cell r="F104">
            <v>6102</v>
          </cell>
        </row>
        <row r="105">
          <cell r="A105" t="str">
            <v>1421</v>
          </cell>
          <cell r="B105" t="str">
            <v>14</v>
          </cell>
          <cell r="C105" t="str">
            <v>21</v>
          </cell>
          <cell r="D105">
            <v>6</v>
          </cell>
          <cell r="E105">
            <v>345</v>
          </cell>
          <cell r="F105">
            <v>560987</v>
          </cell>
        </row>
        <row r="106">
          <cell r="A106" t="str">
            <v>1421</v>
          </cell>
          <cell r="B106" t="str">
            <v>14</v>
          </cell>
          <cell r="C106" t="str">
            <v>21</v>
          </cell>
          <cell r="D106">
            <v>5</v>
          </cell>
          <cell r="E106">
            <v>331</v>
          </cell>
          <cell r="F106">
            <v>542641</v>
          </cell>
        </row>
        <row r="107">
          <cell r="A107" t="str">
            <v>1421</v>
          </cell>
          <cell r="B107" t="str">
            <v>14</v>
          </cell>
          <cell r="C107" t="str">
            <v>21</v>
          </cell>
          <cell r="D107">
            <v>3</v>
          </cell>
          <cell r="E107">
            <v>234</v>
          </cell>
          <cell r="F107">
            <v>502412</v>
          </cell>
        </row>
        <row r="108">
          <cell r="A108" t="str">
            <v>1421</v>
          </cell>
          <cell r="B108" t="str">
            <v>14</v>
          </cell>
          <cell r="C108" t="str">
            <v>21</v>
          </cell>
          <cell r="D108">
            <v>1</v>
          </cell>
          <cell r="E108">
            <v>21</v>
          </cell>
          <cell r="F108">
            <v>7276</v>
          </cell>
        </row>
        <row r="109">
          <cell r="A109" t="str">
            <v>1422</v>
          </cell>
          <cell r="B109" t="str">
            <v>14</v>
          </cell>
          <cell r="C109" t="str">
            <v>22</v>
          </cell>
          <cell r="D109">
            <v>4</v>
          </cell>
          <cell r="E109">
            <v>72</v>
          </cell>
          <cell r="F109">
            <v>1283731</v>
          </cell>
        </row>
        <row r="110">
          <cell r="A110" t="str">
            <v>1422</v>
          </cell>
          <cell r="B110" t="str">
            <v>14</v>
          </cell>
          <cell r="C110" t="str">
            <v>22</v>
          </cell>
          <cell r="D110">
            <v>3</v>
          </cell>
          <cell r="E110">
            <v>55</v>
          </cell>
          <cell r="F110">
            <v>1258490</v>
          </cell>
        </row>
        <row r="111">
          <cell r="A111" t="str">
            <v>1422</v>
          </cell>
          <cell r="B111" t="str">
            <v>14</v>
          </cell>
          <cell r="C111" t="str">
            <v>22</v>
          </cell>
          <cell r="D111">
            <v>2</v>
          </cell>
          <cell r="E111">
            <v>49</v>
          </cell>
          <cell r="F111">
            <v>1252010</v>
          </cell>
        </row>
        <row r="112">
          <cell r="A112" t="str">
            <v>1423</v>
          </cell>
          <cell r="B112" t="str">
            <v>14</v>
          </cell>
          <cell r="C112" t="str">
            <v>23</v>
          </cell>
          <cell r="D112">
            <v>1</v>
          </cell>
          <cell r="E112">
            <v>16</v>
          </cell>
          <cell r="F112">
            <v>27989</v>
          </cell>
        </row>
        <row r="113">
          <cell r="A113" t="str">
            <v>1424</v>
          </cell>
          <cell r="B113" t="str">
            <v>14</v>
          </cell>
          <cell r="C113" t="str">
            <v>24</v>
          </cell>
          <cell r="D113">
            <v>43</v>
          </cell>
          <cell r="E113">
            <v>770</v>
          </cell>
          <cell r="F113">
            <v>1518676</v>
          </cell>
        </row>
        <row r="114">
          <cell r="A114" t="str">
            <v>1424</v>
          </cell>
          <cell r="B114" t="str">
            <v>14</v>
          </cell>
          <cell r="C114" t="str">
            <v>24</v>
          </cell>
          <cell r="D114">
            <v>40</v>
          </cell>
          <cell r="E114">
            <v>724</v>
          </cell>
          <cell r="F114">
            <v>1461514</v>
          </cell>
        </row>
        <row r="115">
          <cell r="A115" t="str">
            <v>1424</v>
          </cell>
          <cell r="B115" t="str">
            <v>14</v>
          </cell>
          <cell r="C115" t="str">
            <v>24</v>
          </cell>
          <cell r="D115">
            <v>37</v>
          </cell>
          <cell r="E115">
            <v>696</v>
          </cell>
          <cell r="F115">
            <v>1428934</v>
          </cell>
        </row>
        <row r="116">
          <cell r="A116" t="str">
            <v>1424</v>
          </cell>
          <cell r="B116" t="str">
            <v>14</v>
          </cell>
          <cell r="C116" t="str">
            <v>24</v>
          </cell>
          <cell r="D116">
            <v>34</v>
          </cell>
          <cell r="E116">
            <v>646</v>
          </cell>
          <cell r="F116">
            <v>1292991</v>
          </cell>
        </row>
        <row r="117">
          <cell r="A117" t="str">
            <v>1424</v>
          </cell>
          <cell r="B117" t="str">
            <v>14</v>
          </cell>
          <cell r="C117" t="str">
            <v>24</v>
          </cell>
          <cell r="D117">
            <v>32</v>
          </cell>
          <cell r="E117">
            <v>636</v>
          </cell>
          <cell r="F117">
            <v>1263738</v>
          </cell>
        </row>
        <row r="118">
          <cell r="A118" t="str">
            <v>1424</v>
          </cell>
          <cell r="B118" t="str">
            <v>14</v>
          </cell>
          <cell r="C118" t="str">
            <v>24</v>
          </cell>
          <cell r="D118">
            <v>30</v>
          </cell>
          <cell r="E118">
            <v>595</v>
          </cell>
          <cell r="F118">
            <v>1226522</v>
          </cell>
        </row>
        <row r="119">
          <cell r="A119" t="str">
            <v>1424</v>
          </cell>
          <cell r="B119" t="str">
            <v>14</v>
          </cell>
          <cell r="C119" t="str">
            <v>24</v>
          </cell>
          <cell r="D119">
            <v>29</v>
          </cell>
          <cell r="E119">
            <v>588</v>
          </cell>
          <cell r="F119">
            <v>1220935</v>
          </cell>
        </row>
        <row r="120">
          <cell r="A120" t="str">
            <v>1424</v>
          </cell>
          <cell r="B120" t="str">
            <v>14</v>
          </cell>
          <cell r="C120" t="str">
            <v>24</v>
          </cell>
          <cell r="D120">
            <v>27</v>
          </cell>
          <cell r="E120">
            <v>577</v>
          </cell>
          <cell r="F120">
            <v>1212110</v>
          </cell>
        </row>
        <row r="121">
          <cell r="A121" t="str">
            <v>1424</v>
          </cell>
          <cell r="B121" t="str">
            <v>14</v>
          </cell>
          <cell r="C121" t="str">
            <v>24</v>
          </cell>
          <cell r="D121">
            <v>23</v>
          </cell>
          <cell r="E121">
            <v>530</v>
          </cell>
          <cell r="F121">
            <v>1139790</v>
          </cell>
        </row>
        <row r="122">
          <cell r="A122" t="str">
            <v>1424</v>
          </cell>
          <cell r="B122" t="str">
            <v>14</v>
          </cell>
          <cell r="C122" t="str">
            <v>24</v>
          </cell>
          <cell r="D122">
            <v>17</v>
          </cell>
          <cell r="E122">
            <v>465</v>
          </cell>
          <cell r="F122">
            <v>1045554</v>
          </cell>
        </row>
        <row r="123">
          <cell r="A123" t="str">
            <v>1424</v>
          </cell>
          <cell r="B123" t="str">
            <v>14</v>
          </cell>
          <cell r="C123" t="str">
            <v>24</v>
          </cell>
          <cell r="D123">
            <v>13</v>
          </cell>
          <cell r="E123">
            <v>166</v>
          </cell>
          <cell r="F123">
            <v>247654</v>
          </cell>
        </row>
        <row r="124">
          <cell r="A124" t="str">
            <v>1424</v>
          </cell>
          <cell r="B124" t="str">
            <v>14</v>
          </cell>
          <cell r="C124" t="str">
            <v>24</v>
          </cell>
          <cell r="D124">
            <v>11</v>
          </cell>
          <cell r="E124">
            <v>137</v>
          </cell>
          <cell r="F124">
            <v>206999</v>
          </cell>
        </row>
        <row r="125">
          <cell r="A125" t="str">
            <v>1424</v>
          </cell>
          <cell r="B125" t="str">
            <v>14</v>
          </cell>
          <cell r="C125" t="str">
            <v>24</v>
          </cell>
          <cell r="D125">
            <v>10</v>
          </cell>
          <cell r="E125">
            <v>113</v>
          </cell>
          <cell r="F125">
            <v>166806</v>
          </cell>
        </row>
        <row r="126">
          <cell r="A126" t="str">
            <v>1424</v>
          </cell>
          <cell r="B126" t="str">
            <v>14</v>
          </cell>
          <cell r="C126" t="str">
            <v>24</v>
          </cell>
          <cell r="D126">
            <v>6</v>
          </cell>
          <cell r="E126">
            <v>82</v>
          </cell>
          <cell r="F126">
            <v>110929</v>
          </cell>
        </row>
        <row r="127">
          <cell r="A127" t="str">
            <v>1424</v>
          </cell>
          <cell r="B127" t="str">
            <v>14</v>
          </cell>
          <cell r="C127" t="str">
            <v>24</v>
          </cell>
          <cell r="D127">
            <v>4</v>
          </cell>
          <cell r="E127">
            <v>48</v>
          </cell>
          <cell r="F127">
            <v>63711</v>
          </cell>
        </row>
        <row r="128">
          <cell r="A128" t="str">
            <v>1424</v>
          </cell>
          <cell r="B128" t="str">
            <v>14</v>
          </cell>
          <cell r="C128" t="str">
            <v>24</v>
          </cell>
          <cell r="D128">
            <v>1</v>
          </cell>
          <cell r="E128">
            <v>18</v>
          </cell>
          <cell r="F128">
            <v>22000</v>
          </cell>
        </row>
        <row r="129">
          <cell r="A129" t="str">
            <v>1425</v>
          </cell>
          <cell r="B129" t="str">
            <v>14</v>
          </cell>
          <cell r="C129" t="str">
            <v>25</v>
          </cell>
          <cell r="D129">
            <v>12</v>
          </cell>
          <cell r="E129">
            <v>140</v>
          </cell>
          <cell r="F129">
            <v>317589</v>
          </cell>
        </row>
        <row r="130">
          <cell r="A130" t="str">
            <v>1425</v>
          </cell>
          <cell r="B130" t="str">
            <v>14</v>
          </cell>
          <cell r="C130" t="str">
            <v>25</v>
          </cell>
          <cell r="D130">
            <v>10</v>
          </cell>
          <cell r="E130">
            <v>112</v>
          </cell>
          <cell r="F130">
            <v>261429</v>
          </cell>
        </row>
        <row r="131">
          <cell r="A131" t="str">
            <v>1425</v>
          </cell>
          <cell r="B131" t="str">
            <v>14</v>
          </cell>
          <cell r="C131" t="str">
            <v>25</v>
          </cell>
          <cell r="D131">
            <v>8</v>
          </cell>
          <cell r="E131">
            <v>81</v>
          </cell>
          <cell r="F131">
            <v>204988</v>
          </cell>
        </row>
        <row r="132">
          <cell r="A132" t="str">
            <v>1425</v>
          </cell>
          <cell r="B132" t="str">
            <v>14</v>
          </cell>
          <cell r="C132" t="str">
            <v>25</v>
          </cell>
          <cell r="D132">
            <v>7</v>
          </cell>
          <cell r="E132">
            <v>77</v>
          </cell>
          <cell r="F132">
            <v>197705</v>
          </cell>
        </row>
        <row r="133">
          <cell r="A133" t="str">
            <v>1425</v>
          </cell>
          <cell r="B133" t="str">
            <v>14</v>
          </cell>
          <cell r="C133" t="str">
            <v>25</v>
          </cell>
          <cell r="D133">
            <v>6</v>
          </cell>
          <cell r="E133">
            <v>62</v>
          </cell>
          <cell r="F133">
            <v>134462</v>
          </cell>
        </row>
        <row r="134">
          <cell r="A134" t="str">
            <v>1425</v>
          </cell>
          <cell r="B134" t="str">
            <v>14</v>
          </cell>
          <cell r="C134" t="str">
            <v>25</v>
          </cell>
          <cell r="D134">
            <v>5</v>
          </cell>
          <cell r="E134">
            <v>57</v>
          </cell>
          <cell r="F134">
            <v>126885</v>
          </cell>
        </row>
        <row r="135">
          <cell r="A135" t="str">
            <v>1425</v>
          </cell>
          <cell r="B135" t="str">
            <v>14</v>
          </cell>
          <cell r="C135" t="str">
            <v>25</v>
          </cell>
          <cell r="D135">
            <v>3</v>
          </cell>
          <cell r="E135">
            <v>27</v>
          </cell>
          <cell r="F135">
            <v>39576</v>
          </cell>
        </row>
        <row r="136">
          <cell r="A136" t="str">
            <v>1425</v>
          </cell>
          <cell r="B136" t="str">
            <v>14</v>
          </cell>
          <cell r="C136" t="str">
            <v>25</v>
          </cell>
          <cell r="D136">
            <v>1</v>
          </cell>
          <cell r="E136">
            <v>5</v>
          </cell>
          <cell r="F136">
            <v>1500</v>
          </cell>
        </row>
        <row r="137">
          <cell r="A137" t="str">
            <v>1426</v>
          </cell>
          <cell r="B137" t="str">
            <v>14</v>
          </cell>
          <cell r="C137" t="str">
            <v>26</v>
          </cell>
          <cell r="D137">
            <v>42</v>
          </cell>
          <cell r="E137">
            <v>482</v>
          </cell>
          <cell r="F137">
            <v>956241</v>
          </cell>
        </row>
        <row r="138">
          <cell r="A138" t="str">
            <v>1426</v>
          </cell>
          <cell r="B138" t="str">
            <v>14</v>
          </cell>
          <cell r="C138" t="str">
            <v>26</v>
          </cell>
          <cell r="D138">
            <v>39</v>
          </cell>
          <cell r="E138">
            <v>443</v>
          </cell>
          <cell r="F138">
            <v>901402</v>
          </cell>
        </row>
        <row r="139">
          <cell r="A139" t="str">
            <v>1426</v>
          </cell>
          <cell r="B139" t="str">
            <v>14</v>
          </cell>
          <cell r="C139" t="str">
            <v>26</v>
          </cell>
          <cell r="D139">
            <v>37</v>
          </cell>
          <cell r="E139">
            <v>428</v>
          </cell>
          <cell r="F139">
            <v>880686</v>
          </cell>
        </row>
        <row r="140">
          <cell r="A140" t="str">
            <v>1426</v>
          </cell>
          <cell r="B140" t="str">
            <v>14</v>
          </cell>
          <cell r="C140" t="str">
            <v>26</v>
          </cell>
          <cell r="D140">
            <v>34</v>
          </cell>
          <cell r="E140">
            <v>396</v>
          </cell>
          <cell r="F140">
            <v>799576</v>
          </cell>
        </row>
        <row r="141">
          <cell r="A141" t="str">
            <v>1426</v>
          </cell>
          <cell r="B141" t="str">
            <v>14</v>
          </cell>
          <cell r="C141" t="str">
            <v>26</v>
          </cell>
          <cell r="D141">
            <v>30</v>
          </cell>
          <cell r="E141">
            <v>374</v>
          </cell>
          <cell r="F141">
            <v>770971</v>
          </cell>
        </row>
        <row r="142">
          <cell r="A142" t="str">
            <v>1426</v>
          </cell>
          <cell r="B142" t="str">
            <v>14</v>
          </cell>
          <cell r="C142" t="str">
            <v>26</v>
          </cell>
          <cell r="D142">
            <v>29</v>
          </cell>
          <cell r="E142">
            <v>369</v>
          </cell>
          <cell r="F142">
            <v>767619</v>
          </cell>
        </row>
        <row r="143">
          <cell r="A143" t="str">
            <v>1426</v>
          </cell>
          <cell r="B143" t="str">
            <v>14</v>
          </cell>
          <cell r="C143" t="str">
            <v>26</v>
          </cell>
          <cell r="D143">
            <v>27</v>
          </cell>
          <cell r="E143">
            <v>318</v>
          </cell>
          <cell r="F143">
            <v>707845</v>
          </cell>
        </row>
        <row r="144">
          <cell r="A144" t="str">
            <v>1426</v>
          </cell>
          <cell r="B144" t="str">
            <v>14</v>
          </cell>
          <cell r="C144" t="str">
            <v>26</v>
          </cell>
          <cell r="D144">
            <v>26</v>
          </cell>
          <cell r="E144">
            <v>310</v>
          </cell>
          <cell r="F144">
            <v>686245</v>
          </cell>
        </row>
        <row r="145">
          <cell r="A145" t="str">
            <v>1426</v>
          </cell>
          <cell r="B145" t="str">
            <v>14</v>
          </cell>
          <cell r="C145" t="str">
            <v>26</v>
          </cell>
          <cell r="D145">
            <v>23</v>
          </cell>
          <cell r="E145">
            <v>270</v>
          </cell>
          <cell r="F145">
            <v>617850</v>
          </cell>
        </row>
        <row r="146">
          <cell r="A146" t="str">
            <v>1426</v>
          </cell>
          <cell r="B146" t="str">
            <v>14</v>
          </cell>
          <cell r="C146" t="str">
            <v>26</v>
          </cell>
          <cell r="D146">
            <v>21</v>
          </cell>
          <cell r="E146">
            <v>244</v>
          </cell>
          <cell r="F146">
            <v>545351</v>
          </cell>
        </row>
        <row r="147">
          <cell r="A147" t="str">
            <v>1426</v>
          </cell>
          <cell r="B147" t="str">
            <v>14</v>
          </cell>
          <cell r="C147" t="str">
            <v>26</v>
          </cell>
          <cell r="D147">
            <v>20</v>
          </cell>
          <cell r="E147">
            <v>232</v>
          </cell>
          <cell r="F147">
            <v>529259</v>
          </cell>
        </row>
        <row r="148">
          <cell r="A148" t="str">
            <v>1426</v>
          </cell>
          <cell r="B148" t="str">
            <v>14</v>
          </cell>
          <cell r="C148" t="str">
            <v>26</v>
          </cell>
          <cell r="D148">
            <v>18</v>
          </cell>
          <cell r="E148">
            <v>217</v>
          </cell>
          <cell r="F148">
            <v>506934</v>
          </cell>
        </row>
        <row r="149">
          <cell r="A149" t="str">
            <v>1426</v>
          </cell>
          <cell r="B149" t="str">
            <v>14</v>
          </cell>
          <cell r="C149" t="str">
            <v>26</v>
          </cell>
          <cell r="D149">
            <v>16</v>
          </cell>
          <cell r="E149">
            <v>184</v>
          </cell>
          <cell r="F149">
            <v>398326</v>
          </cell>
        </row>
        <row r="150">
          <cell r="A150" t="str">
            <v>1426</v>
          </cell>
          <cell r="B150" t="str">
            <v>14</v>
          </cell>
          <cell r="C150" t="str">
            <v>26</v>
          </cell>
          <cell r="D150">
            <v>14</v>
          </cell>
          <cell r="E150">
            <v>165</v>
          </cell>
          <cell r="F150">
            <v>379100</v>
          </cell>
        </row>
        <row r="151">
          <cell r="A151" t="str">
            <v>1426</v>
          </cell>
          <cell r="B151" t="str">
            <v>14</v>
          </cell>
          <cell r="C151" t="str">
            <v>26</v>
          </cell>
          <cell r="D151">
            <v>8</v>
          </cell>
          <cell r="E151">
            <v>133</v>
          </cell>
          <cell r="F151">
            <v>325944</v>
          </cell>
        </row>
        <row r="152">
          <cell r="A152" t="str">
            <v>1426</v>
          </cell>
          <cell r="B152" t="str">
            <v>14</v>
          </cell>
          <cell r="C152" t="str">
            <v>26</v>
          </cell>
          <cell r="D152">
            <v>4</v>
          </cell>
          <cell r="E152">
            <v>98</v>
          </cell>
          <cell r="F152">
            <v>232860</v>
          </cell>
        </row>
        <row r="153">
          <cell r="A153" t="str">
            <v>1426</v>
          </cell>
          <cell r="B153" t="str">
            <v>14</v>
          </cell>
          <cell r="C153" t="str">
            <v>26</v>
          </cell>
          <cell r="D153">
            <v>2</v>
          </cell>
          <cell r="E153">
            <v>14</v>
          </cell>
          <cell r="F153">
            <v>52245</v>
          </cell>
        </row>
        <row r="154">
          <cell r="A154" t="str">
            <v>1426</v>
          </cell>
          <cell r="B154" t="str">
            <v>14</v>
          </cell>
          <cell r="C154" t="str">
            <v>26</v>
          </cell>
          <cell r="D154">
            <v>1</v>
          </cell>
          <cell r="E154">
            <v>4</v>
          </cell>
          <cell r="F154">
            <v>4745</v>
          </cell>
        </row>
        <row r="155">
          <cell r="A155" t="str">
            <v>1427</v>
          </cell>
          <cell r="B155" t="str">
            <v>14</v>
          </cell>
          <cell r="C155" t="str">
            <v>27</v>
          </cell>
          <cell r="D155">
            <v>5</v>
          </cell>
          <cell r="E155">
            <v>67</v>
          </cell>
          <cell r="F155">
            <v>136997</v>
          </cell>
        </row>
        <row r="156">
          <cell r="A156" t="str">
            <v>1427</v>
          </cell>
          <cell r="B156" t="str">
            <v>14</v>
          </cell>
          <cell r="C156" t="str">
            <v>27</v>
          </cell>
          <cell r="D156">
            <v>4</v>
          </cell>
          <cell r="E156">
            <v>47</v>
          </cell>
          <cell r="F156">
            <v>77690</v>
          </cell>
        </row>
        <row r="157">
          <cell r="A157" t="str">
            <v>1427</v>
          </cell>
          <cell r="B157" t="str">
            <v>14</v>
          </cell>
          <cell r="C157" t="str">
            <v>27</v>
          </cell>
          <cell r="D157">
            <v>3</v>
          </cell>
          <cell r="E157">
            <v>40</v>
          </cell>
          <cell r="F157">
            <v>72067</v>
          </cell>
        </row>
        <row r="158">
          <cell r="A158" t="str">
            <v>1427</v>
          </cell>
          <cell r="B158" t="str">
            <v>14</v>
          </cell>
          <cell r="C158" t="str">
            <v>27</v>
          </cell>
          <cell r="D158">
            <v>2</v>
          </cell>
          <cell r="E158">
            <v>35</v>
          </cell>
          <cell r="F158">
            <v>66006</v>
          </cell>
        </row>
        <row r="159">
          <cell r="A159" t="str">
            <v>1427</v>
          </cell>
          <cell r="B159" t="str">
            <v>14</v>
          </cell>
          <cell r="C159" t="str">
            <v>27</v>
          </cell>
          <cell r="D159">
            <v>1</v>
          </cell>
          <cell r="E159">
            <v>6</v>
          </cell>
          <cell r="F159">
            <v>6457</v>
          </cell>
        </row>
        <row r="160">
          <cell r="A160" t="str">
            <v>1428</v>
          </cell>
          <cell r="B160" t="str">
            <v>14</v>
          </cell>
          <cell r="C160" t="str">
            <v>28</v>
          </cell>
          <cell r="D160">
            <v>1</v>
          </cell>
          <cell r="E160">
            <v>7</v>
          </cell>
          <cell r="F160">
            <v>6500</v>
          </cell>
        </row>
        <row r="161">
          <cell r="A161" t="str">
            <v>1429</v>
          </cell>
          <cell r="B161" t="str">
            <v>14</v>
          </cell>
          <cell r="C161" t="str">
            <v>29</v>
          </cell>
          <cell r="D161">
            <v>22</v>
          </cell>
          <cell r="E161">
            <v>234</v>
          </cell>
          <cell r="F161">
            <v>329538</v>
          </cell>
        </row>
        <row r="162">
          <cell r="A162" t="str">
            <v>1429</v>
          </cell>
          <cell r="B162" t="str">
            <v>14</v>
          </cell>
          <cell r="C162" t="str">
            <v>29</v>
          </cell>
          <cell r="D162">
            <v>20</v>
          </cell>
          <cell r="E162">
            <v>210</v>
          </cell>
          <cell r="F162">
            <v>300432</v>
          </cell>
        </row>
        <row r="163">
          <cell r="A163" t="str">
            <v>1429</v>
          </cell>
          <cell r="B163" t="str">
            <v>14</v>
          </cell>
          <cell r="C163" t="str">
            <v>29</v>
          </cell>
          <cell r="D163">
            <v>18</v>
          </cell>
          <cell r="E163">
            <v>194</v>
          </cell>
          <cell r="F163">
            <v>272570</v>
          </cell>
        </row>
        <row r="164">
          <cell r="A164" t="str">
            <v>1429</v>
          </cell>
          <cell r="B164" t="str">
            <v>14</v>
          </cell>
          <cell r="C164" t="str">
            <v>29</v>
          </cell>
          <cell r="D164">
            <v>17</v>
          </cell>
          <cell r="E164">
            <v>187</v>
          </cell>
          <cell r="F164">
            <v>263822</v>
          </cell>
        </row>
        <row r="165">
          <cell r="A165" t="str">
            <v>1429</v>
          </cell>
          <cell r="B165" t="str">
            <v>14</v>
          </cell>
          <cell r="C165" t="str">
            <v>29</v>
          </cell>
          <cell r="D165">
            <v>13</v>
          </cell>
          <cell r="E165">
            <v>131</v>
          </cell>
          <cell r="F165">
            <v>192409</v>
          </cell>
        </row>
        <row r="166">
          <cell r="A166" t="str">
            <v>1429</v>
          </cell>
          <cell r="B166" t="str">
            <v>14</v>
          </cell>
          <cell r="C166" t="str">
            <v>29</v>
          </cell>
          <cell r="D166">
            <v>12</v>
          </cell>
          <cell r="E166">
            <v>123</v>
          </cell>
          <cell r="F166">
            <v>178574</v>
          </cell>
        </row>
        <row r="167">
          <cell r="A167" t="str">
            <v>1429</v>
          </cell>
          <cell r="B167" t="str">
            <v>14</v>
          </cell>
          <cell r="C167" t="str">
            <v>29</v>
          </cell>
          <cell r="D167">
            <v>10</v>
          </cell>
          <cell r="E167">
            <v>108</v>
          </cell>
          <cell r="F167">
            <v>154299</v>
          </cell>
        </row>
        <row r="168">
          <cell r="A168" t="str">
            <v>1429</v>
          </cell>
          <cell r="B168" t="str">
            <v>14</v>
          </cell>
          <cell r="C168" t="str">
            <v>29</v>
          </cell>
          <cell r="D168">
            <v>9</v>
          </cell>
          <cell r="E168">
            <v>92</v>
          </cell>
          <cell r="F168">
            <v>138699</v>
          </cell>
        </row>
        <row r="169">
          <cell r="A169" t="str">
            <v>1429</v>
          </cell>
          <cell r="B169" t="str">
            <v>14</v>
          </cell>
          <cell r="C169" t="str">
            <v>29</v>
          </cell>
          <cell r="D169">
            <v>7</v>
          </cell>
          <cell r="E169">
            <v>80</v>
          </cell>
          <cell r="F169">
            <v>111169</v>
          </cell>
        </row>
        <row r="170">
          <cell r="A170" t="str">
            <v>1429</v>
          </cell>
          <cell r="B170" t="str">
            <v>14</v>
          </cell>
          <cell r="C170" t="str">
            <v>29</v>
          </cell>
          <cell r="D170">
            <v>5</v>
          </cell>
          <cell r="E170">
            <v>72</v>
          </cell>
          <cell r="F170">
            <v>98074</v>
          </cell>
        </row>
        <row r="171">
          <cell r="A171" t="str">
            <v>1429</v>
          </cell>
          <cell r="B171" t="str">
            <v>14</v>
          </cell>
          <cell r="C171" t="str">
            <v>29</v>
          </cell>
          <cell r="D171">
            <v>4</v>
          </cell>
          <cell r="E171">
            <v>60</v>
          </cell>
          <cell r="F171">
            <v>78658</v>
          </cell>
        </row>
        <row r="172">
          <cell r="A172" t="str">
            <v>1429</v>
          </cell>
          <cell r="B172" t="str">
            <v>14</v>
          </cell>
          <cell r="C172" t="str">
            <v>29</v>
          </cell>
          <cell r="D172">
            <v>2</v>
          </cell>
          <cell r="E172">
            <v>26</v>
          </cell>
          <cell r="F172">
            <v>25819</v>
          </cell>
        </row>
        <row r="173">
          <cell r="A173" t="str">
            <v>1429</v>
          </cell>
          <cell r="B173" t="str">
            <v>14</v>
          </cell>
          <cell r="C173" t="str">
            <v>29</v>
          </cell>
          <cell r="D173">
            <v>1</v>
          </cell>
          <cell r="E173">
            <v>20</v>
          </cell>
          <cell r="F173">
            <v>22172</v>
          </cell>
        </row>
        <row r="174">
          <cell r="A174" t="str">
            <v>1431</v>
          </cell>
          <cell r="B174" t="str">
            <v>14</v>
          </cell>
          <cell r="C174" t="str">
            <v>31</v>
          </cell>
          <cell r="D174">
            <v>4</v>
          </cell>
          <cell r="E174">
            <v>79</v>
          </cell>
          <cell r="F174">
            <v>215187</v>
          </cell>
        </row>
        <row r="175">
          <cell r="A175" t="str">
            <v>1431</v>
          </cell>
          <cell r="B175" t="str">
            <v>14</v>
          </cell>
          <cell r="C175" t="str">
            <v>31</v>
          </cell>
          <cell r="D175">
            <v>3</v>
          </cell>
          <cell r="E175">
            <v>40</v>
          </cell>
          <cell r="F175">
            <v>54051</v>
          </cell>
        </row>
        <row r="176">
          <cell r="A176" t="str">
            <v>1431</v>
          </cell>
          <cell r="B176" t="str">
            <v>14</v>
          </cell>
          <cell r="C176" t="str">
            <v>31</v>
          </cell>
          <cell r="D176">
            <v>2</v>
          </cell>
          <cell r="E176">
            <v>34</v>
          </cell>
          <cell r="F176">
            <v>49191</v>
          </cell>
        </row>
        <row r="177">
          <cell r="A177" t="str">
            <v>1431</v>
          </cell>
          <cell r="B177" t="str">
            <v>14</v>
          </cell>
          <cell r="C177" t="str">
            <v>31</v>
          </cell>
          <cell r="D177">
            <v>1</v>
          </cell>
          <cell r="E177">
            <v>27</v>
          </cell>
          <cell r="F177">
            <v>44629</v>
          </cell>
        </row>
        <row r="178">
          <cell r="A178" t="str">
            <v>1432</v>
          </cell>
          <cell r="B178" t="str">
            <v>14</v>
          </cell>
          <cell r="C178" t="str">
            <v>32</v>
          </cell>
          <cell r="D178">
            <v>3</v>
          </cell>
          <cell r="E178">
            <v>38</v>
          </cell>
          <cell r="F178">
            <v>41532</v>
          </cell>
        </row>
        <row r="179">
          <cell r="A179" t="str">
            <v>1432</v>
          </cell>
          <cell r="B179" t="str">
            <v>14</v>
          </cell>
          <cell r="C179" t="str">
            <v>32</v>
          </cell>
          <cell r="D179">
            <v>2</v>
          </cell>
          <cell r="E179">
            <v>34</v>
          </cell>
          <cell r="F179">
            <v>36154</v>
          </cell>
        </row>
        <row r="180">
          <cell r="A180" t="str">
            <v>1432</v>
          </cell>
          <cell r="B180" t="str">
            <v>14</v>
          </cell>
          <cell r="C180" t="str">
            <v>32</v>
          </cell>
          <cell r="D180">
            <v>1</v>
          </cell>
          <cell r="E180">
            <v>15</v>
          </cell>
          <cell r="F180">
            <v>21084</v>
          </cell>
        </row>
        <row r="181">
          <cell r="A181" t="str">
            <v>1515</v>
          </cell>
          <cell r="B181" t="str">
            <v>15</v>
          </cell>
          <cell r="C181" t="str">
            <v>15</v>
          </cell>
          <cell r="D181">
            <v>1</v>
          </cell>
          <cell r="E181">
            <v>4</v>
          </cell>
          <cell r="F181">
            <v>3880</v>
          </cell>
        </row>
        <row r="182">
          <cell r="A182" t="str">
            <v>1524</v>
          </cell>
          <cell r="B182" t="str">
            <v>15</v>
          </cell>
          <cell r="C182" t="str">
            <v>24</v>
          </cell>
          <cell r="D182">
            <v>1</v>
          </cell>
          <cell r="E182">
            <v>5</v>
          </cell>
          <cell r="F182">
            <v>1968</v>
          </cell>
        </row>
        <row r="183">
          <cell r="A183" t="str">
            <v>1526</v>
          </cell>
          <cell r="B183" t="str">
            <v>15</v>
          </cell>
          <cell r="C183" t="str">
            <v>26</v>
          </cell>
          <cell r="D183">
            <v>5</v>
          </cell>
          <cell r="E183">
            <v>53</v>
          </cell>
          <cell r="F183">
            <v>70210</v>
          </cell>
        </row>
        <row r="184">
          <cell r="A184" t="str">
            <v>1526</v>
          </cell>
          <cell r="B184" t="str">
            <v>15</v>
          </cell>
          <cell r="C184" t="str">
            <v>26</v>
          </cell>
          <cell r="D184">
            <v>4</v>
          </cell>
          <cell r="E184">
            <v>44</v>
          </cell>
          <cell r="F184">
            <v>65619</v>
          </cell>
        </row>
        <row r="185">
          <cell r="A185" t="str">
            <v>1526</v>
          </cell>
          <cell r="B185" t="str">
            <v>15</v>
          </cell>
          <cell r="C185" t="str">
            <v>26</v>
          </cell>
          <cell r="D185">
            <v>3</v>
          </cell>
          <cell r="E185">
            <v>38</v>
          </cell>
          <cell r="F185">
            <v>61795</v>
          </cell>
        </row>
        <row r="186">
          <cell r="A186" t="str">
            <v>1526</v>
          </cell>
          <cell r="B186" t="str">
            <v>15</v>
          </cell>
          <cell r="C186" t="str">
            <v>26</v>
          </cell>
          <cell r="D186">
            <v>2</v>
          </cell>
          <cell r="E186">
            <v>11</v>
          </cell>
          <cell r="F186">
            <v>11600</v>
          </cell>
        </row>
        <row r="187">
          <cell r="A187" t="str">
            <v>1528</v>
          </cell>
          <cell r="B187" t="str">
            <v>15</v>
          </cell>
          <cell r="C187" t="str">
            <v>28</v>
          </cell>
          <cell r="D187">
            <v>1</v>
          </cell>
          <cell r="E187">
            <v>6</v>
          </cell>
          <cell r="F187">
            <v>16800</v>
          </cell>
        </row>
        <row r="188">
          <cell r="A188" t="str">
            <v>1531</v>
          </cell>
          <cell r="B188" t="str">
            <v>15</v>
          </cell>
          <cell r="C188" t="str">
            <v>31</v>
          </cell>
          <cell r="D188">
            <v>1</v>
          </cell>
          <cell r="E188">
            <v>568</v>
          </cell>
          <cell r="F188">
            <v>2838678</v>
          </cell>
        </row>
        <row r="189">
          <cell r="A189" t="str">
            <v>1609</v>
          </cell>
          <cell r="B189" t="str">
            <v>16</v>
          </cell>
          <cell r="C189" t="str">
            <v>09</v>
          </cell>
          <cell r="D189">
            <v>1</v>
          </cell>
          <cell r="E189">
            <v>28</v>
          </cell>
          <cell r="F189">
            <v>13460</v>
          </cell>
        </row>
        <row r="190">
          <cell r="A190" t="str">
            <v>1627</v>
          </cell>
          <cell r="B190" t="str">
            <v>16</v>
          </cell>
          <cell r="C190" t="str">
            <v>27</v>
          </cell>
          <cell r="D190">
            <v>1</v>
          </cell>
          <cell r="E190">
            <v>7</v>
          </cell>
          <cell r="F190">
            <v>5336</v>
          </cell>
        </row>
        <row r="191">
          <cell r="A191" t="str">
            <v>1629</v>
          </cell>
          <cell r="B191" t="str">
            <v>16</v>
          </cell>
          <cell r="C191" t="str">
            <v>29</v>
          </cell>
          <cell r="D191">
            <v>1</v>
          </cell>
          <cell r="E191">
            <v>9</v>
          </cell>
          <cell r="F191">
            <v>21643</v>
          </cell>
        </row>
        <row r="192">
          <cell r="A192" t="str">
            <v>1709</v>
          </cell>
          <cell r="B192" t="str">
            <v>17</v>
          </cell>
          <cell r="C192" t="str">
            <v>09</v>
          </cell>
          <cell r="D192">
            <v>1</v>
          </cell>
          <cell r="E192">
            <v>8</v>
          </cell>
          <cell r="F192">
            <v>7458</v>
          </cell>
        </row>
        <row r="193">
          <cell r="A193" t="str">
            <v>1712</v>
          </cell>
          <cell r="B193" t="str">
            <v>17</v>
          </cell>
          <cell r="C193" t="str">
            <v>12</v>
          </cell>
          <cell r="D193">
            <v>1</v>
          </cell>
          <cell r="E193">
            <v>8</v>
          </cell>
          <cell r="F193">
            <v>24235</v>
          </cell>
        </row>
        <row r="194">
          <cell r="A194" t="str">
            <v>1713</v>
          </cell>
          <cell r="B194" t="str">
            <v>17</v>
          </cell>
          <cell r="C194" t="str">
            <v>13</v>
          </cell>
          <cell r="D194">
            <v>2</v>
          </cell>
          <cell r="E194">
            <v>14</v>
          </cell>
          <cell r="F194">
            <v>20653</v>
          </cell>
        </row>
        <row r="195">
          <cell r="A195" t="str">
            <v>1713</v>
          </cell>
          <cell r="B195" t="str">
            <v>17</v>
          </cell>
          <cell r="C195" t="str">
            <v>13</v>
          </cell>
          <cell r="D195">
            <v>1</v>
          </cell>
          <cell r="E195">
            <v>6</v>
          </cell>
          <cell r="F195">
            <v>12880</v>
          </cell>
        </row>
        <row r="196">
          <cell r="A196" t="str">
            <v>1714</v>
          </cell>
          <cell r="B196" t="str">
            <v>17</v>
          </cell>
          <cell r="C196" t="str">
            <v>14</v>
          </cell>
          <cell r="D196">
            <v>1</v>
          </cell>
          <cell r="E196">
            <v>15</v>
          </cell>
          <cell r="F196">
            <v>60582</v>
          </cell>
        </row>
        <row r="197">
          <cell r="A197" t="str">
            <v>1715</v>
          </cell>
          <cell r="B197" t="str">
            <v>17</v>
          </cell>
          <cell r="C197" t="str">
            <v>15</v>
          </cell>
          <cell r="D197">
            <v>1</v>
          </cell>
          <cell r="E197">
            <v>29</v>
          </cell>
          <cell r="F197">
            <v>54741</v>
          </cell>
        </row>
        <row r="198">
          <cell r="A198" t="str">
            <v>1718</v>
          </cell>
          <cell r="B198" t="str">
            <v>17</v>
          </cell>
          <cell r="C198" t="str">
            <v>18</v>
          </cell>
          <cell r="D198">
            <v>3</v>
          </cell>
          <cell r="E198">
            <v>30</v>
          </cell>
          <cell r="F198">
            <v>29114</v>
          </cell>
        </row>
        <row r="199">
          <cell r="A199" t="str">
            <v>1718</v>
          </cell>
          <cell r="B199" t="str">
            <v>17</v>
          </cell>
          <cell r="C199" t="str">
            <v>18</v>
          </cell>
          <cell r="D199">
            <v>2</v>
          </cell>
          <cell r="E199">
            <v>17</v>
          </cell>
          <cell r="F199">
            <v>9408</v>
          </cell>
        </row>
        <row r="200">
          <cell r="A200" t="str">
            <v>1718</v>
          </cell>
          <cell r="B200" t="str">
            <v>17</v>
          </cell>
          <cell r="C200" t="str">
            <v>18</v>
          </cell>
          <cell r="D200">
            <v>1</v>
          </cell>
          <cell r="E200">
            <v>11</v>
          </cell>
          <cell r="F200">
            <v>6588</v>
          </cell>
        </row>
        <row r="201">
          <cell r="A201" t="str">
            <v>1721</v>
          </cell>
          <cell r="B201" t="str">
            <v>17</v>
          </cell>
          <cell r="C201" t="str">
            <v>21</v>
          </cell>
          <cell r="D201">
            <v>1</v>
          </cell>
          <cell r="E201">
            <v>11</v>
          </cell>
          <cell r="F201">
            <v>63882</v>
          </cell>
        </row>
        <row r="202">
          <cell r="A202" t="str">
            <v>1723</v>
          </cell>
          <cell r="B202" t="str">
            <v>17</v>
          </cell>
          <cell r="C202" t="str">
            <v>23</v>
          </cell>
          <cell r="D202">
            <v>2</v>
          </cell>
          <cell r="E202">
            <v>13</v>
          </cell>
          <cell r="F202">
            <v>11470</v>
          </cell>
        </row>
        <row r="203">
          <cell r="A203" t="str">
            <v>1723</v>
          </cell>
          <cell r="B203" t="str">
            <v>17</v>
          </cell>
          <cell r="C203" t="str">
            <v>23</v>
          </cell>
          <cell r="D203">
            <v>1</v>
          </cell>
          <cell r="E203">
            <v>9</v>
          </cell>
          <cell r="F203">
            <v>7500</v>
          </cell>
        </row>
        <row r="204">
          <cell r="A204" t="str">
            <v>1724</v>
          </cell>
          <cell r="B204" t="str">
            <v>17</v>
          </cell>
          <cell r="C204" t="str">
            <v>24</v>
          </cell>
          <cell r="D204">
            <v>9</v>
          </cell>
          <cell r="E204">
            <v>82</v>
          </cell>
          <cell r="F204">
            <v>171378</v>
          </cell>
        </row>
        <row r="205">
          <cell r="A205" t="str">
            <v>1724</v>
          </cell>
          <cell r="B205" t="str">
            <v>17</v>
          </cell>
          <cell r="C205" t="str">
            <v>24</v>
          </cell>
          <cell r="D205">
            <v>7</v>
          </cell>
          <cell r="E205">
            <v>49</v>
          </cell>
          <cell r="F205">
            <v>85413</v>
          </cell>
        </row>
        <row r="206">
          <cell r="A206" t="str">
            <v>1724</v>
          </cell>
          <cell r="B206" t="str">
            <v>17</v>
          </cell>
          <cell r="C206" t="str">
            <v>24</v>
          </cell>
          <cell r="D206">
            <v>6</v>
          </cell>
          <cell r="E206">
            <v>43</v>
          </cell>
          <cell r="F206">
            <v>76227</v>
          </cell>
        </row>
        <row r="207">
          <cell r="A207" t="str">
            <v>1724</v>
          </cell>
          <cell r="B207" t="str">
            <v>17</v>
          </cell>
          <cell r="C207" t="str">
            <v>24</v>
          </cell>
          <cell r="D207">
            <v>4</v>
          </cell>
          <cell r="E207">
            <v>33</v>
          </cell>
          <cell r="F207">
            <v>56222</v>
          </cell>
        </row>
        <row r="208">
          <cell r="A208" t="str">
            <v>1724</v>
          </cell>
          <cell r="B208" t="str">
            <v>17</v>
          </cell>
          <cell r="C208" t="str">
            <v>24</v>
          </cell>
          <cell r="D208">
            <v>1</v>
          </cell>
          <cell r="E208">
            <v>7</v>
          </cell>
          <cell r="F208">
            <v>5562</v>
          </cell>
        </row>
        <row r="209">
          <cell r="A209" t="str">
            <v>1725</v>
          </cell>
          <cell r="B209" t="str">
            <v>17</v>
          </cell>
          <cell r="C209" t="str">
            <v>25</v>
          </cell>
          <cell r="D209">
            <v>3</v>
          </cell>
          <cell r="E209">
            <v>61</v>
          </cell>
          <cell r="F209">
            <v>146916</v>
          </cell>
        </row>
        <row r="210">
          <cell r="A210" t="str">
            <v>1725</v>
          </cell>
          <cell r="B210" t="str">
            <v>17</v>
          </cell>
          <cell r="C210" t="str">
            <v>25</v>
          </cell>
          <cell r="D210">
            <v>2</v>
          </cell>
          <cell r="E210">
            <v>39</v>
          </cell>
          <cell r="F210">
            <v>80667</v>
          </cell>
        </row>
        <row r="211">
          <cell r="A211" t="str">
            <v>1726</v>
          </cell>
          <cell r="B211" t="str">
            <v>17</v>
          </cell>
          <cell r="C211" t="str">
            <v>26</v>
          </cell>
          <cell r="D211">
            <v>4</v>
          </cell>
          <cell r="E211">
            <v>27</v>
          </cell>
          <cell r="F211">
            <v>44541</v>
          </cell>
        </row>
        <row r="212">
          <cell r="A212" t="str">
            <v>1726</v>
          </cell>
          <cell r="B212" t="str">
            <v>17</v>
          </cell>
          <cell r="C212" t="str">
            <v>26</v>
          </cell>
          <cell r="D212">
            <v>3</v>
          </cell>
          <cell r="E212">
            <v>19</v>
          </cell>
          <cell r="F212">
            <v>25101</v>
          </cell>
        </row>
        <row r="213">
          <cell r="A213" t="str">
            <v>1726</v>
          </cell>
          <cell r="B213" t="str">
            <v>17</v>
          </cell>
          <cell r="C213" t="str">
            <v>26</v>
          </cell>
          <cell r="D213">
            <v>2</v>
          </cell>
          <cell r="E213">
            <v>10</v>
          </cell>
          <cell r="F213">
            <v>9900</v>
          </cell>
        </row>
        <row r="214">
          <cell r="A214" t="str">
            <v>1728</v>
          </cell>
          <cell r="B214" t="str">
            <v>17</v>
          </cell>
          <cell r="C214" t="str">
            <v>28</v>
          </cell>
          <cell r="D214">
            <v>1</v>
          </cell>
          <cell r="E214">
            <v>22</v>
          </cell>
          <cell r="F214">
            <v>28674</v>
          </cell>
        </row>
        <row r="215">
          <cell r="A215" t="str">
            <v>1729</v>
          </cell>
          <cell r="B215" t="str">
            <v>17</v>
          </cell>
          <cell r="C215" t="str">
            <v>29</v>
          </cell>
          <cell r="D215">
            <v>2</v>
          </cell>
          <cell r="E215">
            <v>21</v>
          </cell>
          <cell r="F215">
            <v>31244</v>
          </cell>
        </row>
        <row r="216">
          <cell r="A216" t="str">
            <v>1729</v>
          </cell>
          <cell r="B216" t="str">
            <v>17</v>
          </cell>
          <cell r="C216" t="str">
            <v>29</v>
          </cell>
          <cell r="D216">
            <v>1</v>
          </cell>
          <cell r="E216">
            <v>11</v>
          </cell>
          <cell r="F216">
            <v>9700</v>
          </cell>
        </row>
        <row r="217">
          <cell r="A217" t="str">
            <v>1731</v>
          </cell>
          <cell r="B217" t="str">
            <v>17</v>
          </cell>
          <cell r="C217" t="str">
            <v>31</v>
          </cell>
          <cell r="D217">
            <v>1</v>
          </cell>
          <cell r="E217">
            <v>10</v>
          </cell>
          <cell r="F217">
            <v>54000</v>
          </cell>
        </row>
        <row r="218">
          <cell r="A218" t="str">
            <v>1732</v>
          </cell>
          <cell r="B218" t="str">
            <v>17</v>
          </cell>
          <cell r="C218" t="str">
            <v>32</v>
          </cell>
          <cell r="D218">
            <v>1</v>
          </cell>
          <cell r="E218">
            <v>5</v>
          </cell>
          <cell r="F218">
            <v>7000</v>
          </cell>
        </row>
        <row r="219">
          <cell r="A219" t="str">
            <v>2209</v>
          </cell>
          <cell r="B219" t="str">
            <v>22</v>
          </cell>
          <cell r="C219" t="str">
            <v>09</v>
          </cell>
          <cell r="D219">
            <v>1</v>
          </cell>
          <cell r="E219">
            <v>10</v>
          </cell>
          <cell r="F219">
            <v>9680</v>
          </cell>
        </row>
        <row r="220">
          <cell r="A220" t="str">
            <v>2215</v>
          </cell>
          <cell r="B220" t="str">
            <v>22</v>
          </cell>
          <cell r="C220" t="str">
            <v>15</v>
          </cell>
          <cell r="D220">
            <v>1</v>
          </cell>
          <cell r="E220">
            <v>4</v>
          </cell>
          <cell r="F220">
            <v>1474</v>
          </cell>
        </row>
        <row r="221">
          <cell r="A221" t="str">
            <v>2218</v>
          </cell>
          <cell r="B221" t="str">
            <v>22</v>
          </cell>
          <cell r="C221" t="str">
            <v>18</v>
          </cell>
          <cell r="D221">
            <v>2</v>
          </cell>
          <cell r="E221">
            <v>44</v>
          </cell>
          <cell r="F221">
            <v>53143</v>
          </cell>
        </row>
        <row r="222">
          <cell r="A222" t="str">
            <v>2221</v>
          </cell>
          <cell r="B222" t="str">
            <v>22</v>
          </cell>
          <cell r="C222" t="str">
            <v>21</v>
          </cell>
          <cell r="D222">
            <v>1</v>
          </cell>
          <cell r="E222">
            <v>9</v>
          </cell>
          <cell r="F222">
            <v>49775</v>
          </cell>
        </row>
        <row r="223">
          <cell r="A223" t="str">
            <v>2224</v>
          </cell>
          <cell r="B223" t="str">
            <v>22</v>
          </cell>
          <cell r="C223" t="str">
            <v>24</v>
          </cell>
          <cell r="D223">
            <v>10</v>
          </cell>
          <cell r="E223">
            <v>128</v>
          </cell>
          <cell r="F223">
            <v>263034</v>
          </cell>
        </row>
        <row r="224">
          <cell r="A224" t="str">
            <v>2224</v>
          </cell>
          <cell r="B224" t="str">
            <v>22</v>
          </cell>
          <cell r="C224" t="str">
            <v>24</v>
          </cell>
          <cell r="D224">
            <v>7</v>
          </cell>
          <cell r="E224">
            <v>81</v>
          </cell>
          <cell r="F224">
            <v>143355</v>
          </cell>
        </row>
        <row r="225">
          <cell r="A225" t="str">
            <v>2224</v>
          </cell>
          <cell r="B225" t="str">
            <v>22</v>
          </cell>
          <cell r="C225" t="str">
            <v>24</v>
          </cell>
          <cell r="D225">
            <v>6</v>
          </cell>
          <cell r="E225">
            <v>76</v>
          </cell>
          <cell r="F225">
            <v>130560</v>
          </cell>
        </row>
        <row r="226">
          <cell r="A226" t="str">
            <v>2224</v>
          </cell>
          <cell r="B226" t="str">
            <v>22</v>
          </cell>
          <cell r="C226" t="str">
            <v>24</v>
          </cell>
          <cell r="D226">
            <v>4</v>
          </cell>
          <cell r="E226">
            <v>63</v>
          </cell>
          <cell r="F226">
            <v>106122</v>
          </cell>
        </row>
        <row r="227">
          <cell r="A227" t="str">
            <v>2224</v>
          </cell>
          <cell r="B227" t="str">
            <v>22</v>
          </cell>
          <cell r="C227" t="str">
            <v>24</v>
          </cell>
          <cell r="D227">
            <v>3</v>
          </cell>
          <cell r="E227">
            <v>27</v>
          </cell>
          <cell r="F227">
            <v>44793</v>
          </cell>
        </row>
        <row r="228">
          <cell r="A228" t="str">
            <v>2225</v>
          </cell>
          <cell r="B228" t="str">
            <v>22</v>
          </cell>
          <cell r="C228" t="str">
            <v>25</v>
          </cell>
          <cell r="D228">
            <v>3</v>
          </cell>
          <cell r="E228">
            <v>19</v>
          </cell>
          <cell r="F228">
            <v>22920</v>
          </cell>
        </row>
        <row r="229">
          <cell r="A229" t="str">
            <v>2225</v>
          </cell>
          <cell r="B229" t="str">
            <v>22</v>
          </cell>
          <cell r="C229" t="str">
            <v>25</v>
          </cell>
          <cell r="D229">
            <v>2</v>
          </cell>
          <cell r="E229">
            <v>14</v>
          </cell>
          <cell r="F229">
            <v>13816</v>
          </cell>
        </row>
        <row r="230">
          <cell r="A230" t="str">
            <v>2226</v>
          </cell>
          <cell r="B230" t="str">
            <v>22</v>
          </cell>
          <cell r="C230" t="str">
            <v>26</v>
          </cell>
          <cell r="D230">
            <v>8</v>
          </cell>
          <cell r="E230">
            <v>146</v>
          </cell>
          <cell r="F230">
            <v>342815</v>
          </cell>
        </row>
        <row r="231">
          <cell r="A231" t="str">
            <v>2226</v>
          </cell>
          <cell r="B231" t="str">
            <v>22</v>
          </cell>
          <cell r="C231" t="str">
            <v>26</v>
          </cell>
          <cell r="D231">
            <v>6</v>
          </cell>
          <cell r="E231">
            <v>112</v>
          </cell>
          <cell r="F231">
            <v>298806</v>
          </cell>
        </row>
        <row r="232">
          <cell r="A232" t="str">
            <v>2226</v>
          </cell>
          <cell r="B232" t="str">
            <v>22</v>
          </cell>
          <cell r="C232" t="str">
            <v>26</v>
          </cell>
          <cell r="D232">
            <v>4</v>
          </cell>
          <cell r="E232">
            <v>41</v>
          </cell>
          <cell r="F232">
            <v>59124</v>
          </cell>
        </row>
        <row r="233">
          <cell r="A233" t="str">
            <v>2226</v>
          </cell>
          <cell r="B233" t="str">
            <v>22</v>
          </cell>
          <cell r="C233" t="str">
            <v>26</v>
          </cell>
          <cell r="D233">
            <v>3</v>
          </cell>
          <cell r="E233">
            <v>36</v>
          </cell>
          <cell r="F233">
            <v>54002</v>
          </cell>
        </row>
        <row r="234">
          <cell r="A234" t="str">
            <v>2227</v>
          </cell>
          <cell r="B234" t="str">
            <v>22</v>
          </cell>
          <cell r="C234" t="str">
            <v>27</v>
          </cell>
          <cell r="D234">
            <v>1</v>
          </cell>
          <cell r="E234">
            <v>15</v>
          </cell>
          <cell r="F234">
            <v>31620</v>
          </cell>
        </row>
        <row r="235">
          <cell r="A235" t="str">
            <v>2228</v>
          </cell>
          <cell r="B235" t="str">
            <v>22</v>
          </cell>
          <cell r="C235" t="str">
            <v>28</v>
          </cell>
          <cell r="D235">
            <v>1</v>
          </cell>
          <cell r="E235">
            <v>11</v>
          </cell>
          <cell r="F235">
            <v>19008</v>
          </cell>
        </row>
        <row r="236">
          <cell r="A236" t="str">
            <v>2229</v>
          </cell>
          <cell r="B236" t="str">
            <v>22</v>
          </cell>
          <cell r="C236" t="str">
            <v>29</v>
          </cell>
          <cell r="D236">
            <v>5</v>
          </cell>
          <cell r="E236">
            <v>175</v>
          </cell>
          <cell r="F236">
            <v>412398</v>
          </cell>
        </row>
        <row r="237">
          <cell r="A237" t="str">
            <v>2229</v>
          </cell>
          <cell r="B237" t="str">
            <v>22</v>
          </cell>
          <cell r="C237" t="str">
            <v>29</v>
          </cell>
          <cell r="D237">
            <v>4</v>
          </cell>
          <cell r="E237">
            <v>165</v>
          </cell>
          <cell r="F237">
            <v>391340</v>
          </cell>
        </row>
        <row r="238">
          <cell r="A238" t="str">
            <v>2229</v>
          </cell>
          <cell r="B238" t="str">
            <v>22</v>
          </cell>
          <cell r="C238" t="str">
            <v>29</v>
          </cell>
          <cell r="D238">
            <v>2</v>
          </cell>
          <cell r="E238">
            <v>32</v>
          </cell>
          <cell r="F238">
            <v>39661</v>
          </cell>
        </row>
        <row r="239">
          <cell r="A239" t="str">
            <v>2327</v>
          </cell>
          <cell r="B239" t="str">
            <v>23</v>
          </cell>
          <cell r="C239" t="str">
            <v>27</v>
          </cell>
          <cell r="D239">
            <v>1</v>
          </cell>
          <cell r="E239">
            <v>6</v>
          </cell>
          <cell r="F239">
            <v>12724</v>
          </cell>
        </row>
        <row r="240">
          <cell r="A240" t="str">
            <v>2328</v>
          </cell>
          <cell r="B240" t="str">
            <v>23</v>
          </cell>
          <cell r="C240" t="str">
            <v>28</v>
          </cell>
          <cell r="D240">
            <v>1</v>
          </cell>
          <cell r="E240">
            <v>11</v>
          </cell>
          <cell r="F240">
            <v>45182</v>
          </cell>
        </row>
        <row r="241">
          <cell r="A241" t="str">
            <v>2527</v>
          </cell>
          <cell r="B241" t="str">
            <v>25</v>
          </cell>
          <cell r="C241" t="str">
            <v>27</v>
          </cell>
          <cell r="D241">
            <v>1</v>
          </cell>
          <cell r="E241">
            <v>4</v>
          </cell>
          <cell r="F241">
            <v>2000</v>
          </cell>
        </row>
        <row r="242">
          <cell r="A242" t="str">
            <v>2611</v>
          </cell>
          <cell r="B242" t="str">
            <v>26</v>
          </cell>
          <cell r="C242" t="str">
            <v>11</v>
          </cell>
          <cell r="D242">
            <v>2</v>
          </cell>
          <cell r="E242">
            <v>13</v>
          </cell>
          <cell r="F242">
            <v>16626</v>
          </cell>
        </row>
        <row r="243">
          <cell r="A243" t="str">
            <v>2909</v>
          </cell>
          <cell r="B243" t="str">
            <v>29</v>
          </cell>
          <cell r="C243" t="str">
            <v>09</v>
          </cell>
          <cell r="D243">
            <v>2</v>
          </cell>
          <cell r="E243">
            <v>184</v>
          </cell>
          <cell r="F243">
            <v>732814</v>
          </cell>
        </row>
        <row r="244">
          <cell r="A244" t="str">
            <v>2909</v>
          </cell>
          <cell r="B244" t="str">
            <v>29</v>
          </cell>
          <cell r="C244" t="str">
            <v>09</v>
          </cell>
          <cell r="D244">
            <v>1</v>
          </cell>
          <cell r="E244">
            <v>28</v>
          </cell>
          <cell r="F244">
            <v>51600</v>
          </cell>
        </row>
        <row r="245">
          <cell r="A245" t="str">
            <v>2914</v>
          </cell>
          <cell r="B245" t="str">
            <v>29</v>
          </cell>
          <cell r="C245" t="str">
            <v>14</v>
          </cell>
          <cell r="D245">
            <v>1</v>
          </cell>
          <cell r="E245">
            <v>22</v>
          </cell>
          <cell r="F245">
            <v>14054</v>
          </cell>
        </row>
        <row r="246">
          <cell r="A246" t="str">
            <v>2916</v>
          </cell>
          <cell r="B246" t="str">
            <v>29</v>
          </cell>
          <cell r="C246" t="str">
            <v>16</v>
          </cell>
          <cell r="D246">
            <v>1</v>
          </cell>
          <cell r="E246">
            <v>47</v>
          </cell>
          <cell r="F246">
            <v>120251</v>
          </cell>
        </row>
        <row r="247">
          <cell r="A247" t="str">
            <v>2922</v>
          </cell>
          <cell r="B247" t="str">
            <v>29</v>
          </cell>
          <cell r="C247" t="str">
            <v>22</v>
          </cell>
          <cell r="D247">
            <v>1</v>
          </cell>
          <cell r="E247">
            <v>10</v>
          </cell>
          <cell r="F247">
            <v>62632</v>
          </cell>
        </row>
        <row r="248">
          <cell r="A248" t="str">
            <v>2924</v>
          </cell>
          <cell r="B248" t="str">
            <v>29</v>
          </cell>
          <cell r="C248" t="str">
            <v>24</v>
          </cell>
          <cell r="D248">
            <v>1</v>
          </cell>
          <cell r="E248">
            <v>108</v>
          </cell>
          <cell r="F248">
            <v>240084</v>
          </cell>
        </row>
        <row r="249">
          <cell r="A249" t="str">
            <v>2929</v>
          </cell>
          <cell r="B249" t="str">
            <v>29</v>
          </cell>
          <cell r="C249" t="str">
            <v>29</v>
          </cell>
          <cell r="D249">
            <v>1</v>
          </cell>
          <cell r="E249">
            <v>7</v>
          </cell>
          <cell r="F249">
            <v>6000</v>
          </cell>
        </row>
        <row r="250">
          <cell r="A250" t="str">
            <v>3025</v>
          </cell>
          <cell r="B250" t="str">
            <v>30</v>
          </cell>
          <cell r="C250" t="str">
            <v>25</v>
          </cell>
          <cell r="D250">
            <v>1</v>
          </cell>
          <cell r="E250">
            <v>6</v>
          </cell>
          <cell r="F250">
            <v>3905</v>
          </cell>
        </row>
        <row r="251">
          <cell r="A251" t="str">
            <v>3026</v>
          </cell>
          <cell r="B251" t="str">
            <v>30</v>
          </cell>
          <cell r="C251" t="str">
            <v>26</v>
          </cell>
          <cell r="D251">
            <v>2</v>
          </cell>
          <cell r="E251">
            <v>24</v>
          </cell>
          <cell r="F251">
            <v>26899</v>
          </cell>
        </row>
        <row r="252">
          <cell r="A252" t="str">
            <v>3032</v>
          </cell>
          <cell r="B252" t="str">
            <v>30</v>
          </cell>
          <cell r="C252" t="str">
            <v>32</v>
          </cell>
          <cell r="D252">
            <v>1</v>
          </cell>
          <cell r="E252">
            <v>19</v>
          </cell>
          <cell r="F252">
            <v>28957</v>
          </cell>
        </row>
        <row r="253">
          <cell r="A253" t="str">
            <v>3109</v>
          </cell>
          <cell r="B253" t="str">
            <v>31</v>
          </cell>
          <cell r="C253" t="str">
            <v>09</v>
          </cell>
          <cell r="D253">
            <v>2</v>
          </cell>
          <cell r="E253">
            <v>670</v>
          </cell>
          <cell r="F253">
            <v>1899174</v>
          </cell>
        </row>
        <row r="254">
          <cell r="A254" t="str">
            <v>3109</v>
          </cell>
          <cell r="B254" t="str">
            <v>31</v>
          </cell>
          <cell r="C254" t="str">
            <v>09</v>
          </cell>
          <cell r="D254">
            <v>1</v>
          </cell>
          <cell r="E254">
            <v>28</v>
          </cell>
          <cell r="F254">
            <v>71001</v>
          </cell>
        </row>
        <row r="255">
          <cell r="A255" t="str">
            <v>3114</v>
          </cell>
          <cell r="B255" t="str">
            <v>31</v>
          </cell>
          <cell r="C255" t="str">
            <v>14</v>
          </cell>
          <cell r="D255">
            <v>1</v>
          </cell>
          <cell r="E255">
            <v>51</v>
          </cell>
          <cell r="F255">
            <v>391904</v>
          </cell>
        </row>
        <row r="256">
          <cell r="A256" t="str">
            <v>3116</v>
          </cell>
          <cell r="B256" t="str">
            <v>31</v>
          </cell>
          <cell r="C256" t="str">
            <v>16</v>
          </cell>
          <cell r="D256">
            <v>3</v>
          </cell>
          <cell r="E256">
            <v>137</v>
          </cell>
          <cell r="F256">
            <v>718769</v>
          </cell>
        </row>
        <row r="257">
          <cell r="A257" t="str">
            <v>3124</v>
          </cell>
          <cell r="B257" t="str">
            <v>31</v>
          </cell>
          <cell r="C257" t="str">
            <v>24</v>
          </cell>
          <cell r="D257">
            <v>2</v>
          </cell>
          <cell r="E257">
            <v>11</v>
          </cell>
          <cell r="F257">
            <v>8427</v>
          </cell>
        </row>
        <row r="258">
          <cell r="A258" t="str">
            <v>3125</v>
          </cell>
          <cell r="B258" t="str">
            <v>31</v>
          </cell>
          <cell r="C258" t="str">
            <v>25</v>
          </cell>
          <cell r="D258">
            <v>2</v>
          </cell>
          <cell r="E258">
            <v>66</v>
          </cell>
          <cell r="F258">
            <v>148695</v>
          </cell>
        </row>
        <row r="259">
          <cell r="A259" t="str">
            <v>3125</v>
          </cell>
          <cell r="B259" t="str">
            <v>31</v>
          </cell>
          <cell r="C259" t="str">
            <v>25</v>
          </cell>
          <cell r="D259">
            <v>1</v>
          </cell>
          <cell r="E259">
            <v>60</v>
          </cell>
          <cell r="F259">
            <v>140195</v>
          </cell>
        </row>
        <row r="260">
          <cell r="A260" t="str">
            <v>3126</v>
          </cell>
          <cell r="B260" t="str">
            <v>31</v>
          </cell>
          <cell r="C260" t="str">
            <v>26</v>
          </cell>
          <cell r="D260">
            <v>4</v>
          </cell>
          <cell r="E260">
            <v>44</v>
          </cell>
          <cell r="F260">
            <v>100200</v>
          </cell>
        </row>
        <row r="261">
          <cell r="A261" t="str">
            <v>3126</v>
          </cell>
          <cell r="B261" t="str">
            <v>31</v>
          </cell>
          <cell r="C261" t="str">
            <v>26</v>
          </cell>
          <cell r="D261">
            <v>2</v>
          </cell>
          <cell r="E261">
            <v>31</v>
          </cell>
          <cell r="F261">
            <v>44300</v>
          </cell>
        </row>
        <row r="262">
          <cell r="A262" t="str">
            <v>3127</v>
          </cell>
          <cell r="B262" t="str">
            <v>31</v>
          </cell>
          <cell r="C262" t="str">
            <v>27</v>
          </cell>
          <cell r="D262">
            <v>1</v>
          </cell>
          <cell r="E262">
            <v>5</v>
          </cell>
          <cell r="F262">
            <v>4149</v>
          </cell>
        </row>
        <row r="263">
          <cell r="A263" t="str">
            <v>3128</v>
          </cell>
          <cell r="B263" t="str">
            <v>31</v>
          </cell>
          <cell r="C263" t="str">
            <v>28</v>
          </cell>
          <cell r="D263">
            <v>1</v>
          </cell>
          <cell r="E263">
            <v>8</v>
          </cell>
          <cell r="F263">
            <v>4010</v>
          </cell>
        </row>
        <row r="264">
          <cell r="A264" t="str">
            <v>3129</v>
          </cell>
          <cell r="B264" t="str">
            <v>31</v>
          </cell>
          <cell r="C264" t="str">
            <v>29</v>
          </cell>
          <cell r="D264">
            <v>2</v>
          </cell>
          <cell r="E264">
            <v>53</v>
          </cell>
          <cell r="F264">
            <v>52144</v>
          </cell>
        </row>
        <row r="265">
          <cell r="A265" t="str">
            <v>3129</v>
          </cell>
          <cell r="B265" t="str">
            <v>31</v>
          </cell>
          <cell r="C265" t="str">
            <v>29</v>
          </cell>
          <cell r="D265">
            <v>1</v>
          </cell>
          <cell r="E265">
            <v>40</v>
          </cell>
          <cell r="F265">
            <v>40532</v>
          </cell>
        </row>
        <row r="266">
          <cell r="A266" t="str">
            <v>3214</v>
          </cell>
          <cell r="B266" t="str">
            <v>32</v>
          </cell>
          <cell r="C266" t="str">
            <v>14</v>
          </cell>
          <cell r="D266">
            <v>1</v>
          </cell>
          <cell r="E266">
            <v>19</v>
          </cell>
          <cell r="F266">
            <v>21104</v>
          </cell>
        </row>
        <row r="267">
          <cell r="A267" t="str">
            <v>3218</v>
          </cell>
          <cell r="B267" t="str">
            <v>32</v>
          </cell>
          <cell r="C267" t="str">
            <v>18</v>
          </cell>
          <cell r="D267">
            <v>3</v>
          </cell>
          <cell r="E267">
            <v>26</v>
          </cell>
          <cell r="F267">
            <v>20144</v>
          </cell>
        </row>
        <row r="268">
          <cell r="A268" t="str">
            <v>3218</v>
          </cell>
          <cell r="B268" t="str">
            <v>32</v>
          </cell>
          <cell r="C268" t="str">
            <v>18</v>
          </cell>
          <cell r="D268">
            <v>2</v>
          </cell>
          <cell r="E268">
            <v>21</v>
          </cell>
          <cell r="F268">
            <v>17850</v>
          </cell>
        </row>
        <row r="269">
          <cell r="A269" t="str">
            <v>3218</v>
          </cell>
          <cell r="B269" t="str">
            <v>32</v>
          </cell>
          <cell r="C269" t="str">
            <v>18</v>
          </cell>
          <cell r="D269">
            <v>1</v>
          </cell>
          <cell r="E269">
            <v>11</v>
          </cell>
          <cell r="F269">
            <v>17600</v>
          </cell>
        </row>
        <row r="270">
          <cell r="A270" t="str">
            <v>3221</v>
          </cell>
          <cell r="B270" t="str">
            <v>32</v>
          </cell>
          <cell r="C270" t="str">
            <v>21</v>
          </cell>
          <cell r="D270">
            <v>1</v>
          </cell>
          <cell r="E270">
            <v>12</v>
          </cell>
          <cell r="F270">
            <v>8402</v>
          </cell>
        </row>
        <row r="271">
          <cell r="A271" t="str">
            <v>3223</v>
          </cell>
          <cell r="B271" t="str">
            <v>32</v>
          </cell>
          <cell r="C271" t="str">
            <v>23</v>
          </cell>
          <cell r="D271">
            <v>1</v>
          </cell>
          <cell r="E271">
            <v>21</v>
          </cell>
          <cell r="F271">
            <v>41613</v>
          </cell>
        </row>
        <row r="272">
          <cell r="A272" t="str">
            <v>3224</v>
          </cell>
          <cell r="B272" t="str">
            <v>32</v>
          </cell>
          <cell r="C272" t="str">
            <v>24</v>
          </cell>
          <cell r="D272">
            <v>10</v>
          </cell>
          <cell r="E272">
            <v>103</v>
          </cell>
          <cell r="F272">
            <v>215643</v>
          </cell>
        </row>
        <row r="273">
          <cell r="A273" t="str">
            <v>3224</v>
          </cell>
          <cell r="B273" t="str">
            <v>32</v>
          </cell>
          <cell r="C273" t="str">
            <v>24</v>
          </cell>
          <cell r="D273">
            <v>6</v>
          </cell>
          <cell r="E273">
            <v>50</v>
          </cell>
          <cell r="F273">
            <v>74175</v>
          </cell>
        </row>
        <row r="274">
          <cell r="A274" t="str">
            <v>3225</v>
          </cell>
          <cell r="B274" t="str">
            <v>32</v>
          </cell>
          <cell r="C274" t="str">
            <v>25</v>
          </cell>
          <cell r="D274">
            <v>1</v>
          </cell>
          <cell r="E274">
            <v>5</v>
          </cell>
          <cell r="F274">
            <v>8700</v>
          </cell>
        </row>
        <row r="275">
          <cell r="A275" t="str">
            <v>3226</v>
          </cell>
          <cell r="B275" t="str">
            <v>32</v>
          </cell>
          <cell r="C275" t="str">
            <v>26</v>
          </cell>
          <cell r="D275">
            <v>4</v>
          </cell>
          <cell r="E275">
            <v>66</v>
          </cell>
          <cell r="F275">
            <v>105484</v>
          </cell>
        </row>
        <row r="276">
          <cell r="A276" t="str">
            <v>3226</v>
          </cell>
          <cell r="B276" t="str">
            <v>32</v>
          </cell>
          <cell r="C276" t="str">
            <v>26</v>
          </cell>
          <cell r="D276">
            <v>3</v>
          </cell>
          <cell r="E276">
            <v>22</v>
          </cell>
          <cell r="F276">
            <v>28898</v>
          </cell>
        </row>
        <row r="277">
          <cell r="A277" t="str">
            <v>3226</v>
          </cell>
          <cell r="B277" t="str">
            <v>32</v>
          </cell>
          <cell r="C277" t="str">
            <v>26</v>
          </cell>
          <cell r="D277">
            <v>2</v>
          </cell>
          <cell r="E277">
            <v>17</v>
          </cell>
          <cell r="F277">
            <v>23973</v>
          </cell>
        </row>
        <row r="278">
          <cell r="A278" t="str">
            <v>3226</v>
          </cell>
          <cell r="B278" t="str">
            <v>32</v>
          </cell>
          <cell r="C278" t="str">
            <v>26</v>
          </cell>
          <cell r="D278">
            <v>1</v>
          </cell>
          <cell r="E278">
            <v>9</v>
          </cell>
          <cell r="F278">
            <v>11805</v>
          </cell>
        </row>
        <row r="279">
          <cell r="A279" t="str">
            <v>3227</v>
          </cell>
          <cell r="B279" t="str">
            <v>32</v>
          </cell>
          <cell r="C279" t="str">
            <v>27</v>
          </cell>
          <cell r="D279">
            <v>3</v>
          </cell>
          <cell r="E279">
            <v>71</v>
          </cell>
          <cell r="F279">
            <v>148101</v>
          </cell>
        </row>
        <row r="280">
          <cell r="A280" t="str">
            <v>3227</v>
          </cell>
          <cell r="B280" t="str">
            <v>32</v>
          </cell>
          <cell r="C280" t="str">
            <v>27</v>
          </cell>
          <cell r="D280">
            <v>1</v>
          </cell>
          <cell r="E280">
            <v>58</v>
          </cell>
          <cell r="F280">
            <v>131779</v>
          </cell>
        </row>
        <row r="281">
          <cell r="A281" t="str">
            <v>3228</v>
          </cell>
          <cell r="B281" t="str">
            <v>32</v>
          </cell>
          <cell r="C281" t="str">
            <v>28</v>
          </cell>
          <cell r="D281">
            <v>1</v>
          </cell>
          <cell r="E281">
            <v>40</v>
          </cell>
          <cell r="F281">
            <v>205176</v>
          </cell>
        </row>
        <row r="282">
          <cell r="A282" t="str">
            <v>3229</v>
          </cell>
          <cell r="B282" t="str">
            <v>32</v>
          </cell>
          <cell r="C282" t="str">
            <v>29</v>
          </cell>
          <cell r="D282">
            <v>2</v>
          </cell>
          <cell r="E282">
            <v>32</v>
          </cell>
          <cell r="F282">
            <v>54760</v>
          </cell>
        </row>
        <row r="283">
          <cell r="A283" t="str">
            <v>3229</v>
          </cell>
          <cell r="B283" t="str">
            <v>32</v>
          </cell>
          <cell r="C283" t="str">
            <v>29</v>
          </cell>
          <cell r="D283">
            <v>1</v>
          </cell>
          <cell r="E283">
            <v>8</v>
          </cell>
          <cell r="F283">
            <v>13255</v>
          </cell>
        </row>
        <row r="284">
          <cell r="A284" t="str">
            <v>3231</v>
          </cell>
          <cell r="B284" t="str">
            <v>32</v>
          </cell>
          <cell r="C284" t="str">
            <v>31</v>
          </cell>
          <cell r="D284">
            <v>1</v>
          </cell>
          <cell r="E284">
            <v>59</v>
          </cell>
          <cell r="F284">
            <v>105866</v>
          </cell>
        </row>
        <row r="285">
          <cell r="A285" t="str">
            <v>3232</v>
          </cell>
          <cell r="B285" t="str">
            <v>32</v>
          </cell>
          <cell r="C285" t="str">
            <v>32</v>
          </cell>
          <cell r="D285">
            <v>1</v>
          </cell>
          <cell r="E285">
            <v>6</v>
          </cell>
          <cell r="F285">
            <v>3000</v>
          </cell>
        </row>
        <row r="286">
          <cell r="A286" t="str">
            <v>3326</v>
          </cell>
          <cell r="B286" t="str">
            <v>33</v>
          </cell>
          <cell r="C286" t="str">
            <v>26</v>
          </cell>
          <cell r="D286">
            <v>1</v>
          </cell>
          <cell r="E286">
            <v>25</v>
          </cell>
          <cell r="F286">
            <v>37247</v>
          </cell>
        </row>
        <row r="287">
          <cell r="A287" t="str">
            <v>3409</v>
          </cell>
          <cell r="B287" t="str">
            <v>34</v>
          </cell>
          <cell r="C287" t="str">
            <v>09</v>
          </cell>
          <cell r="D287">
            <v>1</v>
          </cell>
          <cell r="E287">
            <v>18</v>
          </cell>
          <cell r="F287">
            <v>9243</v>
          </cell>
        </row>
        <row r="288">
          <cell r="A288" t="str">
            <v>3411</v>
          </cell>
          <cell r="B288" t="str">
            <v>34</v>
          </cell>
          <cell r="C288" t="str">
            <v>11</v>
          </cell>
          <cell r="D288">
            <v>1</v>
          </cell>
          <cell r="E288">
            <v>9</v>
          </cell>
          <cell r="F288">
            <v>3200</v>
          </cell>
        </row>
        <row r="289">
          <cell r="A289" t="str">
            <v>3413</v>
          </cell>
          <cell r="B289" t="str">
            <v>34</v>
          </cell>
          <cell r="C289" t="str">
            <v>13</v>
          </cell>
          <cell r="D289">
            <v>1</v>
          </cell>
          <cell r="E289">
            <v>18</v>
          </cell>
          <cell r="F289">
            <v>12000</v>
          </cell>
        </row>
        <row r="290">
          <cell r="A290" t="str">
            <v>3414</v>
          </cell>
          <cell r="B290" t="str">
            <v>34</v>
          </cell>
          <cell r="C290" t="str">
            <v>14</v>
          </cell>
          <cell r="D290">
            <v>1</v>
          </cell>
          <cell r="E290">
            <v>4</v>
          </cell>
          <cell r="F290">
            <v>3511</v>
          </cell>
        </row>
        <row r="291">
          <cell r="A291" t="str">
            <v>3415</v>
          </cell>
          <cell r="B291" t="str">
            <v>34</v>
          </cell>
          <cell r="C291" t="str">
            <v>15</v>
          </cell>
          <cell r="D291">
            <v>2</v>
          </cell>
          <cell r="E291">
            <v>13</v>
          </cell>
          <cell r="F291">
            <v>18477</v>
          </cell>
        </row>
        <row r="292">
          <cell r="A292" t="str">
            <v>3415</v>
          </cell>
          <cell r="B292" t="str">
            <v>34</v>
          </cell>
          <cell r="C292" t="str">
            <v>15</v>
          </cell>
          <cell r="D292">
            <v>1</v>
          </cell>
          <cell r="E292">
            <v>9</v>
          </cell>
          <cell r="F292">
            <v>14157</v>
          </cell>
        </row>
        <row r="293">
          <cell r="A293" t="str">
            <v>3416</v>
          </cell>
          <cell r="B293" t="str">
            <v>34</v>
          </cell>
          <cell r="C293" t="str">
            <v>16</v>
          </cell>
          <cell r="D293">
            <v>2</v>
          </cell>
          <cell r="E293">
            <v>17</v>
          </cell>
          <cell r="F293">
            <v>45482</v>
          </cell>
        </row>
        <row r="294">
          <cell r="A294" t="str">
            <v>3416</v>
          </cell>
          <cell r="B294" t="str">
            <v>34</v>
          </cell>
          <cell r="C294" t="str">
            <v>16</v>
          </cell>
          <cell r="D294">
            <v>1</v>
          </cell>
          <cell r="E294">
            <v>9</v>
          </cell>
          <cell r="F294">
            <v>21770</v>
          </cell>
        </row>
        <row r="295">
          <cell r="A295" t="str">
            <v>3418</v>
          </cell>
          <cell r="B295" t="str">
            <v>34</v>
          </cell>
          <cell r="C295" t="str">
            <v>18</v>
          </cell>
          <cell r="D295">
            <v>3</v>
          </cell>
          <cell r="E295">
            <v>33</v>
          </cell>
          <cell r="F295">
            <v>53321</v>
          </cell>
        </row>
        <row r="296">
          <cell r="A296" t="str">
            <v>3418</v>
          </cell>
          <cell r="B296" t="str">
            <v>34</v>
          </cell>
          <cell r="C296" t="str">
            <v>18</v>
          </cell>
          <cell r="D296">
            <v>2</v>
          </cell>
          <cell r="E296">
            <v>25</v>
          </cell>
          <cell r="F296">
            <v>45421</v>
          </cell>
        </row>
        <row r="297">
          <cell r="A297" t="str">
            <v>3418</v>
          </cell>
          <cell r="B297" t="str">
            <v>34</v>
          </cell>
          <cell r="C297" t="str">
            <v>18</v>
          </cell>
          <cell r="D297">
            <v>1</v>
          </cell>
          <cell r="E297">
            <v>8</v>
          </cell>
          <cell r="F297">
            <v>21200</v>
          </cell>
        </row>
        <row r="298">
          <cell r="A298" t="str">
            <v>3419</v>
          </cell>
          <cell r="B298" t="str">
            <v>34</v>
          </cell>
          <cell r="C298" t="str">
            <v>19</v>
          </cell>
          <cell r="D298">
            <v>1</v>
          </cell>
          <cell r="E298">
            <v>28</v>
          </cell>
          <cell r="F298">
            <v>16000</v>
          </cell>
        </row>
        <row r="299">
          <cell r="A299" t="str">
            <v>3420</v>
          </cell>
          <cell r="B299" t="str">
            <v>34</v>
          </cell>
          <cell r="C299" t="str">
            <v>20</v>
          </cell>
          <cell r="D299">
            <v>1</v>
          </cell>
          <cell r="E299">
            <v>14</v>
          </cell>
          <cell r="F299">
            <v>5724</v>
          </cell>
        </row>
        <row r="300">
          <cell r="A300" t="str">
            <v>3424</v>
          </cell>
          <cell r="B300" t="str">
            <v>34</v>
          </cell>
          <cell r="C300" t="str">
            <v>24</v>
          </cell>
          <cell r="D300">
            <v>23</v>
          </cell>
          <cell r="E300">
            <v>227</v>
          </cell>
          <cell r="F300">
            <v>279346</v>
          </cell>
        </row>
        <row r="301">
          <cell r="A301" t="str">
            <v>3424</v>
          </cell>
          <cell r="B301" t="str">
            <v>34</v>
          </cell>
          <cell r="C301" t="str">
            <v>24</v>
          </cell>
          <cell r="D301">
            <v>18</v>
          </cell>
          <cell r="E301">
            <v>179</v>
          </cell>
          <cell r="F301">
            <v>212165</v>
          </cell>
        </row>
        <row r="302">
          <cell r="A302" t="str">
            <v>3424</v>
          </cell>
          <cell r="B302" t="str">
            <v>34</v>
          </cell>
          <cell r="C302" t="str">
            <v>24</v>
          </cell>
          <cell r="D302">
            <v>13</v>
          </cell>
          <cell r="E302">
            <v>139</v>
          </cell>
          <cell r="F302">
            <v>154645</v>
          </cell>
        </row>
        <row r="303">
          <cell r="A303" t="str">
            <v>3424</v>
          </cell>
          <cell r="B303" t="str">
            <v>34</v>
          </cell>
          <cell r="C303" t="str">
            <v>24</v>
          </cell>
          <cell r="D303">
            <v>12</v>
          </cell>
          <cell r="E303">
            <v>117</v>
          </cell>
          <cell r="F303">
            <v>131857</v>
          </cell>
        </row>
        <row r="304">
          <cell r="A304" t="str">
            <v>3424</v>
          </cell>
          <cell r="B304" t="str">
            <v>34</v>
          </cell>
          <cell r="C304" t="str">
            <v>24</v>
          </cell>
          <cell r="D304">
            <v>9</v>
          </cell>
          <cell r="E304">
            <v>87</v>
          </cell>
          <cell r="F304">
            <v>95523</v>
          </cell>
        </row>
        <row r="305">
          <cell r="A305" t="str">
            <v>3424</v>
          </cell>
          <cell r="B305" t="str">
            <v>34</v>
          </cell>
          <cell r="C305" t="str">
            <v>24</v>
          </cell>
          <cell r="D305">
            <v>8</v>
          </cell>
          <cell r="E305">
            <v>79</v>
          </cell>
          <cell r="F305">
            <v>82533</v>
          </cell>
        </row>
        <row r="306">
          <cell r="A306" t="str">
            <v>3424</v>
          </cell>
          <cell r="B306" t="str">
            <v>34</v>
          </cell>
          <cell r="C306" t="str">
            <v>24</v>
          </cell>
          <cell r="D306">
            <v>6</v>
          </cell>
          <cell r="E306">
            <v>46</v>
          </cell>
          <cell r="F306">
            <v>40238</v>
          </cell>
        </row>
        <row r="307">
          <cell r="A307" t="str">
            <v>3425</v>
          </cell>
          <cell r="B307" t="str">
            <v>34</v>
          </cell>
          <cell r="C307" t="str">
            <v>25</v>
          </cell>
          <cell r="D307">
            <v>3</v>
          </cell>
          <cell r="E307">
            <v>28</v>
          </cell>
          <cell r="F307">
            <v>47423</v>
          </cell>
        </row>
        <row r="308">
          <cell r="A308" t="str">
            <v>3425</v>
          </cell>
          <cell r="B308" t="str">
            <v>34</v>
          </cell>
          <cell r="C308" t="str">
            <v>25</v>
          </cell>
          <cell r="D308">
            <v>2</v>
          </cell>
          <cell r="E308">
            <v>20</v>
          </cell>
          <cell r="F308">
            <v>37772</v>
          </cell>
        </row>
        <row r="309">
          <cell r="A309" t="str">
            <v>3425</v>
          </cell>
          <cell r="B309" t="str">
            <v>34</v>
          </cell>
          <cell r="C309" t="str">
            <v>25</v>
          </cell>
          <cell r="D309">
            <v>1</v>
          </cell>
          <cell r="E309">
            <v>10</v>
          </cell>
          <cell r="F309">
            <v>33347</v>
          </cell>
        </row>
        <row r="310">
          <cell r="A310" t="str">
            <v>3426</v>
          </cell>
          <cell r="B310" t="str">
            <v>34</v>
          </cell>
          <cell r="C310" t="str">
            <v>26</v>
          </cell>
          <cell r="D310">
            <v>12</v>
          </cell>
          <cell r="E310">
            <v>154</v>
          </cell>
          <cell r="F310">
            <v>282789</v>
          </cell>
        </row>
        <row r="311">
          <cell r="A311" t="str">
            <v>3426</v>
          </cell>
          <cell r="B311" t="str">
            <v>34</v>
          </cell>
          <cell r="C311" t="str">
            <v>26</v>
          </cell>
          <cell r="D311">
            <v>10</v>
          </cell>
          <cell r="E311">
            <v>132</v>
          </cell>
          <cell r="F311">
            <v>257309</v>
          </cell>
        </row>
        <row r="312">
          <cell r="A312" t="str">
            <v>3426</v>
          </cell>
          <cell r="B312" t="str">
            <v>34</v>
          </cell>
          <cell r="C312" t="str">
            <v>26</v>
          </cell>
          <cell r="D312">
            <v>7</v>
          </cell>
          <cell r="E312">
            <v>99</v>
          </cell>
          <cell r="F312">
            <v>198135</v>
          </cell>
        </row>
        <row r="313">
          <cell r="A313" t="str">
            <v>3426</v>
          </cell>
          <cell r="B313" t="str">
            <v>34</v>
          </cell>
          <cell r="C313" t="str">
            <v>26</v>
          </cell>
          <cell r="D313">
            <v>4</v>
          </cell>
          <cell r="E313">
            <v>84</v>
          </cell>
          <cell r="F313">
            <v>177093</v>
          </cell>
        </row>
        <row r="314">
          <cell r="A314" t="str">
            <v>3426</v>
          </cell>
          <cell r="B314" t="str">
            <v>34</v>
          </cell>
          <cell r="C314" t="str">
            <v>26</v>
          </cell>
          <cell r="D314">
            <v>3</v>
          </cell>
          <cell r="E314">
            <v>23</v>
          </cell>
          <cell r="F314">
            <v>63810</v>
          </cell>
        </row>
        <row r="315">
          <cell r="A315" t="str">
            <v>3426</v>
          </cell>
          <cell r="B315" t="str">
            <v>34</v>
          </cell>
          <cell r="C315" t="str">
            <v>26</v>
          </cell>
          <cell r="D315">
            <v>1</v>
          </cell>
          <cell r="E315">
            <v>6</v>
          </cell>
          <cell r="F315">
            <v>3640</v>
          </cell>
        </row>
        <row r="316">
          <cell r="A316" t="str">
            <v>3427</v>
          </cell>
          <cell r="B316" t="str">
            <v>34</v>
          </cell>
          <cell r="C316" t="str">
            <v>27</v>
          </cell>
          <cell r="D316">
            <v>1</v>
          </cell>
          <cell r="E316">
            <v>503</v>
          </cell>
          <cell r="F316">
            <v>2219149</v>
          </cell>
        </row>
        <row r="317">
          <cell r="A317" t="str">
            <v>3429</v>
          </cell>
          <cell r="B317" t="str">
            <v>34</v>
          </cell>
          <cell r="C317" t="str">
            <v>29</v>
          </cell>
          <cell r="D317">
            <v>4</v>
          </cell>
          <cell r="E317">
            <v>46</v>
          </cell>
          <cell r="F317">
            <v>58504</v>
          </cell>
        </row>
        <row r="318">
          <cell r="A318" t="str">
            <v>3429</v>
          </cell>
          <cell r="B318" t="str">
            <v>34</v>
          </cell>
          <cell r="C318" t="str">
            <v>29</v>
          </cell>
          <cell r="D318">
            <v>3</v>
          </cell>
          <cell r="E318">
            <v>37</v>
          </cell>
          <cell r="F318">
            <v>52558</v>
          </cell>
        </row>
        <row r="319">
          <cell r="A319" t="str">
            <v>3429</v>
          </cell>
          <cell r="B319" t="str">
            <v>34</v>
          </cell>
          <cell r="C319" t="str">
            <v>29</v>
          </cell>
          <cell r="D319">
            <v>2</v>
          </cell>
          <cell r="E319">
            <v>32</v>
          </cell>
          <cell r="F319">
            <v>47183</v>
          </cell>
        </row>
        <row r="320">
          <cell r="A320" t="str">
            <v>3429</v>
          </cell>
          <cell r="B320" t="str">
            <v>34</v>
          </cell>
          <cell r="C320" t="str">
            <v>29</v>
          </cell>
          <cell r="D320">
            <v>1</v>
          </cell>
          <cell r="E320">
            <v>12</v>
          </cell>
          <cell r="F320">
            <v>10462</v>
          </cell>
        </row>
        <row r="321">
          <cell r="A321" t="str">
            <v>3430</v>
          </cell>
          <cell r="B321" t="str">
            <v>34</v>
          </cell>
          <cell r="C321" t="str">
            <v>30</v>
          </cell>
          <cell r="D321">
            <v>1</v>
          </cell>
          <cell r="E321">
            <v>17</v>
          </cell>
          <cell r="F321">
            <v>108228</v>
          </cell>
        </row>
        <row r="322">
          <cell r="A322" t="str">
            <v>3431</v>
          </cell>
          <cell r="B322" t="str">
            <v>34</v>
          </cell>
          <cell r="C322" t="str">
            <v>31</v>
          </cell>
          <cell r="D322">
            <v>5</v>
          </cell>
          <cell r="E322">
            <v>49</v>
          </cell>
          <cell r="F322">
            <v>98425</v>
          </cell>
        </row>
        <row r="323">
          <cell r="A323" t="str">
            <v>3431</v>
          </cell>
          <cell r="B323" t="str">
            <v>34</v>
          </cell>
          <cell r="C323" t="str">
            <v>31</v>
          </cell>
          <cell r="D323">
            <v>4</v>
          </cell>
          <cell r="E323">
            <v>41</v>
          </cell>
          <cell r="F323">
            <v>80938</v>
          </cell>
        </row>
        <row r="324">
          <cell r="A324" t="str">
            <v>3431</v>
          </cell>
          <cell r="B324" t="str">
            <v>34</v>
          </cell>
          <cell r="C324" t="str">
            <v>31</v>
          </cell>
          <cell r="D324">
            <v>3</v>
          </cell>
          <cell r="E324">
            <v>34</v>
          </cell>
          <cell r="F324">
            <v>73679</v>
          </cell>
        </row>
        <row r="325">
          <cell r="A325" t="str">
            <v>3431</v>
          </cell>
          <cell r="B325" t="str">
            <v>34</v>
          </cell>
          <cell r="C325" t="str">
            <v>31</v>
          </cell>
          <cell r="D325">
            <v>2</v>
          </cell>
          <cell r="E325">
            <v>21</v>
          </cell>
          <cell r="F325">
            <v>20838</v>
          </cell>
        </row>
        <row r="326">
          <cell r="A326" t="str">
            <v>3432</v>
          </cell>
          <cell r="B326" t="str">
            <v>34</v>
          </cell>
          <cell r="C326" t="str">
            <v>32</v>
          </cell>
          <cell r="D326">
            <v>5</v>
          </cell>
          <cell r="E326">
            <v>96</v>
          </cell>
          <cell r="F326">
            <v>86482</v>
          </cell>
        </row>
        <row r="327">
          <cell r="A327" t="str">
            <v>3432</v>
          </cell>
          <cell r="B327" t="str">
            <v>34</v>
          </cell>
          <cell r="C327" t="str">
            <v>32</v>
          </cell>
          <cell r="D327">
            <v>3</v>
          </cell>
          <cell r="E327">
            <v>75</v>
          </cell>
          <cell r="F327">
            <v>62056</v>
          </cell>
        </row>
        <row r="328">
          <cell r="A328" t="str">
            <v>3432</v>
          </cell>
          <cell r="B328" t="str">
            <v>34</v>
          </cell>
          <cell r="C328" t="str">
            <v>32</v>
          </cell>
          <cell r="D328">
            <v>2</v>
          </cell>
          <cell r="E328">
            <v>64</v>
          </cell>
          <cell r="F328">
            <v>45365</v>
          </cell>
        </row>
        <row r="329">
          <cell r="A329" t="str">
            <v>3515</v>
          </cell>
          <cell r="B329" t="str">
            <v>35</v>
          </cell>
          <cell r="C329" t="str">
            <v>15</v>
          </cell>
          <cell r="D329">
            <v>1</v>
          </cell>
          <cell r="E329">
            <v>28</v>
          </cell>
          <cell r="F329">
            <v>21361</v>
          </cell>
        </row>
        <row r="330">
          <cell r="A330" t="str">
            <v>3516</v>
          </cell>
          <cell r="B330" t="str">
            <v>35</v>
          </cell>
          <cell r="C330" t="str">
            <v>16</v>
          </cell>
          <cell r="D330">
            <v>2</v>
          </cell>
          <cell r="E330">
            <v>82</v>
          </cell>
          <cell r="F330">
            <v>125272</v>
          </cell>
        </row>
        <row r="331">
          <cell r="A331" t="str">
            <v>3518</v>
          </cell>
          <cell r="B331" t="str">
            <v>35</v>
          </cell>
          <cell r="C331" t="str">
            <v>18</v>
          </cell>
          <cell r="D331">
            <v>3</v>
          </cell>
          <cell r="E331">
            <v>206</v>
          </cell>
          <cell r="F331">
            <v>727634</v>
          </cell>
        </row>
        <row r="332">
          <cell r="A332" t="str">
            <v>3518</v>
          </cell>
          <cell r="B332" t="str">
            <v>35</v>
          </cell>
          <cell r="C332" t="str">
            <v>18</v>
          </cell>
          <cell r="D332">
            <v>2</v>
          </cell>
          <cell r="E332">
            <v>165</v>
          </cell>
          <cell r="F332">
            <v>672447</v>
          </cell>
        </row>
        <row r="333">
          <cell r="A333" t="str">
            <v>3518</v>
          </cell>
          <cell r="B333" t="str">
            <v>35</v>
          </cell>
          <cell r="C333" t="str">
            <v>18</v>
          </cell>
          <cell r="D333">
            <v>1</v>
          </cell>
          <cell r="E333">
            <v>49</v>
          </cell>
          <cell r="F333">
            <v>88151</v>
          </cell>
        </row>
        <row r="334">
          <cell r="A334" t="str">
            <v>3521</v>
          </cell>
          <cell r="B334" t="str">
            <v>35</v>
          </cell>
          <cell r="C334" t="str">
            <v>21</v>
          </cell>
          <cell r="D334">
            <v>1</v>
          </cell>
          <cell r="E334">
            <v>68</v>
          </cell>
          <cell r="F334">
            <v>129268</v>
          </cell>
        </row>
        <row r="335">
          <cell r="A335" t="str">
            <v>3522</v>
          </cell>
          <cell r="B335" t="str">
            <v>35</v>
          </cell>
          <cell r="C335" t="str">
            <v>22</v>
          </cell>
          <cell r="D335">
            <v>1</v>
          </cell>
          <cell r="E335">
            <v>18</v>
          </cell>
          <cell r="F335">
            <v>17793</v>
          </cell>
        </row>
        <row r="336">
          <cell r="A336" t="str">
            <v>3523</v>
          </cell>
          <cell r="B336" t="str">
            <v>35</v>
          </cell>
          <cell r="C336" t="str">
            <v>23</v>
          </cell>
          <cell r="D336">
            <v>1</v>
          </cell>
          <cell r="E336">
            <v>206</v>
          </cell>
          <cell r="F336">
            <v>1464157</v>
          </cell>
        </row>
        <row r="337">
          <cell r="A337" t="str">
            <v>3524</v>
          </cell>
          <cell r="B337" t="str">
            <v>35</v>
          </cell>
          <cell r="C337" t="str">
            <v>24</v>
          </cell>
          <cell r="D337">
            <v>2</v>
          </cell>
          <cell r="E337">
            <v>34</v>
          </cell>
          <cell r="F337">
            <v>91090</v>
          </cell>
        </row>
        <row r="338">
          <cell r="A338" t="str">
            <v>3524</v>
          </cell>
          <cell r="B338" t="str">
            <v>35</v>
          </cell>
          <cell r="C338" t="str">
            <v>24</v>
          </cell>
          <cell r="D338">
            <v>1</v>
          </cell>
          <cell r="E338">
            <v>9</v>
          </cell>
          <cell r="F338">
            <v>4690</v>
          </cell>
        </row>
        <row r="339">
          <cell r="A339" t="str">
            <v>3526</v>
          </cell>
          <cell r="B339" t="str">
            <v>35</v>
          </cell>
          <cell r="C339" t="str">
            <v>26</v>
          </cell>
          <cell r="D339">
            <v>4</v>
          </cell>
          <cell r="E339">
            <v>63</v>
          </cell>
          <cell r="F339">
            <v>132952</v>
          </cell>
        </row>
        <row r="340">
          <cell r="A340" t="str">
            <v>3526</v>
          </cell>
          <cell r="B340" t="str">
            <v>35</v>
          </cell>
          <cell r="C340" t="str">
            <v>26</v>
          </cell>
          <cell r="D340">
            <v>3</v>
          </cell>
          <cell r="E340">
            <v>35</v>
          </cell>
          <cell r="F340">
            <v>67842</v>
          </cell>
        </row>
        <row r="341">
          <cell r="A341" t="str">
            <v>3526</v>
          </cell>
          <cell r="B341" t="str">
            <v>35</v>
          </cell>
          <cell r="C341" t="str">
            <v>26</v>
          </cell>
          <cell r="D341">
            <v>2</v>
          </cell>
          <cell r="E341">
            <v>17</v>
          </cell>
          <cell r="F341">
            <v>34379</v>
          </cell>
        </row>
        <row r="342">
          <cell r="A342" t="str">
            <v>3526</v>
          </cell>
          <cell r="B342" t="str">
            <v>35</v>
          </cell>
          <cell r="C342" t="str">
            <v>26</v>
          </cell>
          <cell r="D342">
            <v>1</v>
          </cell>
          <cell r="E342">
            <v>5</v>
          </cell>
          <cell r="F342">
            <v>6162</v>
          </cell>
        </row>
        <row r="343">
          <cell r="A343" t="str">
            <v>3527</v>
          </cell>
          <cell r="B343" t="str">
            <v>35</v>
          </cell>
          <cell r="C343" t="str">
            <v>27</v>
          </cell>
          <cell r="D343">
            <v>2</v>
          </cell>
          <cell r="E343">
            <v>14</v>
          </cell>
          <cell r="F343">
            <v>9600</v>
          </cell>
        </row>
        <row r="344">
          <cell r="A344" t="str">
            <v>3527</v>
          </cell>
          <cell r="B344" t="str">
            <v>35</v>
          </cell>
          <cell r="C344" t="str">
            <v>27</v>
          </cell>
          <cell r="D344">
            <v>1</v>
          </cell>
          <cell r="E344">
            <v>5</v>
          </cell>
          <cell r="F344">
            <v>3600</v>
          </cell>
        </row>
        <row r="345">
          <cell r="A345" t="str">
            <v>3528</v>
          </cell>
          <cell r="B345" t="str">
            <v>35</v>
          </cell>
          <cell r="C345" t="str">
            <v>28</v>
          </cell>
          <cell r="D345">
            <v>1</v>
          </cell>
          <cell r="E345">
            <v>122</v>
          </cell>
          <cell r="F345">
            <v>42727</v>
          </cell>
        </row>
        <row r="346">
          <cell r="A346" t="str">
            <v>3529</v>
          </cell>
          <cell r="B346" t="str">
            <v>35</v>
          </cell>
          <cell r="C346" t="str">
            <v>29</v>
          </cell>
          <cell r="D346">
            <v>1</v>
          </cell>
          <cell r="E346">
            <v>18</v>
          </cell>
          <cell r="F346">
            <v>15032</v>
          </cell>
        </row>
        <row r="347">
          <cell r="A347" t="str">
            <v>3531</v>
          </cell>
          <cell r="B347" t="str">
            <v>35</v>
          </cell>
          <cell r="C347" t="str">
            <v>31</v>
          </cell>
          <cell r="D347">
            <v>1</v>
          </cell>
          <cell r="E347">
            <v>39</v>
          </cell>
          <cell r="F347">
            <v>77390</v>
          </cell>
        </row>
        <row r="348">
          <cell r="A348" t="str">
            <v>4029</v>
          </cell>
          <cell r="B348" t="str">
            <v>40</v>
          </cell>
          <cell r="C348" t="str">
            <v>29</v>
          </cell>
          <cell r="D348">
            <v>1</v>
          </cell>
          <cell r="E348">
            <v>10</v>
          </cell>
          <cell r="F348">
            <v>9396</v>
          </cell>
        </row>
        <row r="349">
          <cell r="A349" t="str">
            <v>4129</v>
          </cell>
          <cell r="B349" t="str">
            <v>41</v>
          </cell>
          <cell r="C349" t="str">
            <v>29</v>
          </cell>
          <cell r="D349">
            <v>1</v>
          </cell>
          <cell r="E349">
            <v>16</v>
          </cell>
          <cell r="F349">
            <v>67436</v>
          </cell>
        </row>
        <row r="350">
          <cell r="A350" t="str">
            <v>検索キー</v>
          </cell>
          <cell r="B350">
            <v>0</v>
          </cell>
          <cell r="C350">
            <v>0</v>
          </cell>
          <cell r="D350">
            <v>0</v>
          </cell>
          <cell r="E350">
            <v>0</v>
          </cell>
          <cell r="F350">
            <v>0</v>
          </cell>
        </row>
        <row r="351">
          <cell r="B351">
            <v>0</v>
          </cell>
          <cell r="C351">
            <v>0</v>
          </cell>
          <cell r="D351">
            <v>0</v>
          </cell>
          <cell r="E351">
            <v>0</v>
          </cell>
          <cell r="F351">
            <v>0</v>
          </cell>
        </row>
        <row r="352">
          <cell r="B352">
            <v>0</v>
          </cell>
          <cell r="C352">
            <v>0</v>
          </cell>
          <cell r="D352">
            <v>0</v>
          </cell>
          <cell r="E352">
            <v>0</v>
          </cell>
          <cell r="F352">
            <v>0</v>
          </cell>
        </row>
      </sheetData>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oleObject" Target="../embeddings/oleObject4.bin"/><Relationship Id="rId13" Type="http://schemas.openxmlformats.org/officeDocument/2006/relationships/oleObject" Target="../embeddings/oleObject9.bin"/><Relationship Id="rId18" Type="http://schemas.openxmlformats.org/officeDocument/2006/relationships/oleObject" Target="../embeddings/oleObject14.bin"/><Relationship Id="rId26" Type="http://schemas.openxmlformats.org/officeDocument/2006/relationships/oleObject" Target="../embeddings/oleObject22.bin"/><Relationship Id="rId3" Type="http://schemas.openxmlformats.org/officeDocument/2006/relationships/vmlDrawing" Target="../drawings/vmlDrawing1.vml"/><Relationship Id="rId21" Type="http://schemas.openxmlformats.org/officeDocument/2006/relationships/oleObject" Target="../embeddings/oleObject17.bin"/><Relationship Id="rId7" Type="http://schemas.openxmlformats.org/officeDocument/2006/relationships/oleObject" Target="../embeddings/oleObject3.bin"/><Relationship Id="rId12" Type="http://schemas.openxmlformats.org/officeDocument/2006/relationships/oleObject" Target="../embeddings/oleObject8.bin"/><Relationship Id="rId17" Type="http://schemas.openxmlformats.org/officeDocument/2006/relationships/oleObject" Target="../embeddings/oleObject13.bin"/><Relationship Id="rId25" Type="http://schemas.openxmlformats.org/officeDocument/2006/relationships/oleObject" Target="../embeddings/oleObject21.bin"/><Relationship Id="rId2" Type="http://schemas.openxmlformats.org/officeDocument/2006/relationships/drawing" Target="../drawings/drawing1.xml"/><Relationship Id="rId16" Type="http://schemas.openxmlformats.org/officeDocument/2006/relationships/oleObject" Target="../embeddings/oleObject12.bin"/><Relationship Id="rId20" Type="http://schemas.openxmlformats.org/officeDocument/2006/relationships/oleObject" Target="../embeddings/oleObject16.bin"/><Relationship Id="rId1" Type="http://schemas.openxmlformats.org/officeDocument/2006/relationships/printerSettings" Target="../printerSettings/printerSettings1.bin"/><Relationship Id="rId6" Type="http://schemas.openxmlformats.org/officeDocument/2006/relationships/oleObject" Target="../embeddings/oleObject2.bin"/><Relationship Id="rId11" Type="http://schemas.openxmlformats.org/officeDocument/2006/relationships/oleObject" Target="../embeddings/oleObject7.bin"/><Relationship Id="rId24" Type="http://schemas.openxmlformats.org/officeDocument/2006/relationships/oleObject" Target="../embeddings/oleObject20.bin"/><Relationship Id="rId5" Type="http://schemas.openxmlformats.org/officeDocument/2006/relationships/image" Target="../media/image1.emf"/><Relationship Id="rId15" Type="http://schemas.openxmlformats.org/officeDocument/2006/relationships/oleObject" Target="../embeddings/oleObject11.bin"/><Relationship Id="rId23" Type="http://schemas.openxmlformats.org/officeDocument/2006/relationships/oleObject" Target="../embeddings/oleObject19.bin"/><Relationship Id="rId28" Type="http://schemas.openxmlformats.org/officeDocument/2006/relationships/oleObject" Target="../embeddings/oleObject24.bin"/><Relationship Id="rId10" Type="http://schemas.openxmlformats.org/officeDocument/2006/relationships/oleObject" Target="../embeddings/oleObject6.bin"/><Relationship Id="rId19" Type="http://schemas.openxmlformats.org/officeDocument/2006/relationships/oleObject" Target="../embeddings/oleObject15.bin"/><Relationship Id="rId4" Type="http://schemas.openxmlformats.org/officeDocument/2006/relationships/oleObject" Target="../embeddings/oleObject1.bin"/><Relationship Id="rId9" Type="http://schemas.openxmlformats.org/officeDocument/2006/relationships/oleObject" Target="../embeddings/oleObject5.bin"/><Relationship Id="rId14" Type="http://schemas.openxmlformats.org/officeDocument/2006/relationships/oleObject" Target="../embeddings/oleObject10.bin"/><Relationship Id="rId22" Type="http://schemas.openxmlformats.org/officeDocument/2006/relationships/oleObject" Target="../embeddings/oleObject18.bin"/><Relationship Id="rId27" Type="http://schemas.openxmlformats.org/officeDocument/2006/relationships/oleObject" Target="../embeddings/oleObject23.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88"/>
  <sheetViews>
    <sheetView view="pageBreakPreview" topLeftCell="A37" zoomScale="60" zoomScaleNormal="115" workbookViewId="0"/>
  </sheetViews>
  <sheetFormatPr defaultColWidth="1.6640625" defaultRowHeight="9.75" customHeight="1" x14ac:dyDescent="0.2"/>
  <cols>
    <col min="1" max="45" width="1.6640625" style="1" customWidth="1"/>
    <col min="46" max="16384" width="1.6640625" style="2"/>
  </cols>
  <sheetData>
    <row r="1" spans="1:60" ht="10.8"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60"/>
      <c r="AU1" s="260"/>
      <c r="AV1" s="260"/>
      <c r="AW1" s="260"/>
      <c r="AX1" s="260"/>
      <c r="AY1" s="260"/>
      <c r="AZ1" s="260"/>
      <c r="BA1" s="260"/>
      <c r="BB1" s="260"/>
      <c r="BC1" s="260"/>
      <c r="BD1" s="260"/>
      <c r="BE1" s="226" t="s">
        <v>0</v>
      </c>
      <c r="BF1" s="266">
        <v>1</v>
      </c>
      <c r="BG1" s="266"/>
      <c r="BH1" s="266"/>
    </row>
    <row r="2" spans="1:60" ht="9.75" customHeight="1" x14ac:dyDescent="0.2">
      <c r="A2" s="259"/>
      <c r="B2" s="259"/>
      <c r="C2" s="259"/>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9"/>
      <c r="AK2" s="259"/>
      <c r="AL2" s="259"/>
      <c r="AM2" s="259"/>
      <c r="AN2" s="259"/>
      <c r="AO2" s="259"/>
      <c r="AP2" s="259"/>
      <c r="AQ2" s="259"/>
      <c r="AR2" s="259"/>
      <c r="AS2" s="259"/>
      <c r="AT2" s="260"/>
      <c r="AU2" s="260"/>
      <c r="AV2" s="260"/>
      <c r="AW2" s="260"/>
      <c r="AX2" s="260"/>
      <c r="AY2" s="260"/>
      <c r="AZ2" s="260"/>
      <c r="BA2" s="260"/>
      <c r="BB2" s="260"/>
      <c r="BC2" s="260"/>
      <c r="BD2" s="260"/>
      <c r="BE2" s="260"/>
      <c r="BF2" s="260"/>
      <c r="BG2" s="260"/>
      <c r="BH2" s="260"/>
    </row>
    <row r="3" spans="1:60" ht="12" x14ac:dyDescent="0.2">
      <c r="A3" s="265" t="s">
        <v>718</v>
      </c>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59"/>
      <c r="AF3" s="259"/>
      <c r="AG3" s="259"/>
      <c r="AH3" s="259"/>
      <c r="AI3" s="259"/>
      <c r="AJ3" s="259"/>
      <c r="AK3" s="259"/>
      <c r="AL3" s="259"/>
      <c r="AM3" s="259"/>
      <c r="AN3" s="259"/>
      <c r="AO3" s="259"/>
      <c r="AP3" s="259"/>
      <c r="AQ3" s="259"/>
      <c r="AR3" s="259"/>
      <c r="AS3" s="259"/>
      <c r="AT3" s="260"/>
      <c r="AU3" s="260"/>
      <c r="AV3" s="260"/>
      <c r="AW3" s="260"/>
      <c r="AX3" s="260"/>
      <c r="AY3" s="260"/>
      <c r="AZ3" s="260"/>
      <c r="BA3" s="260"/>
      <c r="BB3" s="260"/>
      <c r="BC3" s="260"/>
      <c r="BD3" s="260"/>
      <c r="BE3" s="260"/>
      <c r="BF3" s="260"/>
      <c r="BG3" s="260"/>
      <c r="BH3" s="260"/>
    </row>
    <row r="4" spans="1:60" s="3" customFormat="1" ht="14.4" x14ac:dyDescent="0.2">
      <c r="A4" s="264" t="s">
        <v>719</v>
      </c>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t="s">
        <v>720</v>
      </c>
      <c r="AF4" s="264"/>
      <c r="AG4" s="264"/>
      <c r="AH4" s="264"/>
      <c r="AI4" s="264"/>
      <c r="AJ4" s="264"/>
      <c r="AK4" s="264"/>
      <c r="AL4" s="264"/>
      <c r="AM4" s="264"/>
      <c r="AN4" s="264"/>
      <c r="AO4" s="264"/>
      <c r="AP4" s="264"/>
      <c r="AQ4" s="264"/>
      <c r="AR4" s="264"/>
      <c r="AS4" s="264"/>
      <c r="AT4" s="264"/>
      <c r="AU4" s="264"/>
      <c r="AV4" s="264"/>
      <c r="AW4" s="264"/>
      <c r="AX4" s="264"/>
      <c r="AY4" s="264"/>
      <c r="AZ4" s="264"/>
      <c r="BA4" s="264"/>
      <c r="BB4" s="264"/>
      <c r="BC4" s="264"/>
      <c r="BD4" s="264"/>
      <c r="BE4" s="264"/>
      <c r="BF4" s="264"/>
      <c r="BG4" s="264"/>
      <c r="BH4" s="264"/>
    </row>
    <row r="5" spans="1:60" ht="12" x14ac:dyDescent="0.2">
      <c r="A5" s="267" t="s">
        <v>721</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t="s">
        <v>721</v>
      </c>
      <c r="AF5" s="267"/>
      <c r="AG5" s="267"/>
      <c r="AH5" s="267"/>
      <c r="AI5" s="267"/>
      <c r="AJ5" s="267"/>
      <c r="AK5" s="267"/>
      <c r="AL5" s="267"/>
      <c r="AM5" s="267"/>
      <c r="AN5" s="267"/>
      <c r="AO5" s="267"/>
      <c r="AP5" s="267"/>
      <c r="AQ5" s="267"/>
      <c r="AR5" s="267"/>
      <c r="AS5" s="267"/>
      <c r="AT5" s="267"/>
      <c r="AU5" s="267"/>
      <c r="AV5" s="267"/>
      <c r="AW5" s="267"/>
      <c r="AX5" s="267"/>
      <c r="AY5" s="267"/>
      <c r="AZ5" s="267"/>
      <c r="BA5" s="267"/>
      <c r="BB5" s="267"/>
      <c r="BC5" s="267"/>
      <c r="BD5" s="267"/>
      <c r="BE5" s="267"/>
      <c r="BF5" s="267"/>
      <c r="BG5" s="267"/>
      <c r="BH5" s="267"/>
    </row>
    <row r="6" spans="1:60" ht="12" x14ac:dyDescent="0.2">
      <c r="A6" s="259"/>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61" t="s">
        <v>722</v>
      </c>
      <c r="AE6" s="259"/>
      <c r="AF6" s="259"/>
      <c r="AG6" s="259"/>
      <c r="AH6" s="259"/>
      <c r="AI6" s="259"/>
      <c r="AJ6" s="259"/>
      <c r="AK6" s="259"/>
      <c r="AL6" s="259"/>
      <c r="AM6" s="259"/>
      <c r="AN6" s="259"/>
      <c r="AO6" s="259"/>
      <c r="AP6" s="259"/>
      <c r="AQ6" s="259"/>
      <c r="AR6" s="259"/>
      <c r="AS6" s="259"/>
      <c r="AT6" s="260"/>
      <c r="AU6" s="260"/>
      <c r="AV6" s="260"/>
      <c r="AW6" s="260"/>
      <c r="AX6" s="260"/>
      <c r="AY6" s="260"/>
      <c r="AZ6" s="260"/>
      <c r="BA6" s="260"/>
      <c r="BB6" s="260"/>
      <c r="BC6" s="260"/>
      <c r="BD6" s="260"/>
      <c r="BE6" s="260"/>
      <c r="BF6" s="260"/>
      <c r="BG6" s="260"/>
      <c r="BH6" s="260"/>
    </row>
    <row r="7" spans="1:60" ht="9.75" customHeight="1" x14ac:dyDescent="0.2">
      <c r="A7" s="259"/>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60"/>
      <c r="AF7" s="260"/>
      <c r="AG7" s="260"/>
      <c r="AH7" s="260"/>
      <c r="AI7" s="260"/>
      <c r="AJ7" s="260"/>
      <c r="AK7" s="260"/>
      <c r="AL7" s="260"/>
      <c r="AM7" s="260"/>
      <c r="AN7" s="260"/>
      <c r="AO7" s="260"/>
      <c r="AP7" s="260"/>
      <c r="AQ7" s="260"/>
      <c r="AR7" s="260"/>
      <c r="AS7" s="260"/>
      <c r="AT7" s="260"/>
      <c r="AU7" s="260"/>
      <c r="AV7" s="260"/>
      <c r="AW7" s="260"/>
      <c r="AX7" s="260"/>
      <c r="AY7" s="260"/>
      <c r="AZ7" s="260"/>
      <c r="BA7" s="260"/>
      <c r="BB7" s="260"/>
      <c r="BC7" s="260"/>
      <c r="BD7" s="260"/>
      <c r="BE7" s="260"/>
      <c r="BF7" s="260"/>
      <c r="BG7" s="260"/>
      <c r="BH7" s="260"/>
    </row>
    <row r="8" spans="1:60" ht="9.75" customHeight="1" x14ac:dyDescent="0.2">
      <c r="A8" s="259"/>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60"/>
      <c r="AF8" s="260"/>
      <c r="AG8" s="260"/>
      <c r="AH8" s="260"/>
      <c r="AI8" s="260"/>
      <c r="AJ8" s="260"/>
      <c r="AK8" s="260"/>
      <c r="AL8" s="260"/>
      <c r="AM8" s="260"/>
      <c r="AN8" s="260"/>
      <c r="AO8" s="260"/>
      <c r="AP8" s="260"/>
      <c r="AQ8" s="260"/>
      <c r="AR8" s="260"/>
      <c r="AS8" s="260"/>
      <c r="AT8" s="260"/>
      <c r="AU8" s="260"/>
      <c r="AV8" s="260"/>
      <c r="AW8" s="260"/>
      <c r="AX8" s="260"/>
      <c r="AY8" s="260"/>
      <c r="AZ8" s="260"/>
      <c r="BA8" s="260"/>
      <c r="BB8" s="260"/>
      <c r="BC8" s="260"/>
      <c r="BD8" s="260"/>
      <c r="BE8" s="260"/>
      <c r="BF8" s="260"/>
      <c r="BG8" s="260"/>
      <c r="BH8" s="260"/>
    </row>
    <row r="9" spans="1:60" ht="9.75" customHeight="1" x14ac:dyDescent="0.2">
      <c r="A9" s="259"/>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60"/>
      <c r="AF9" s="260"/>
      <c r="AG9" s="260"/>
      <c r="AH9" s="260"/>
      <c r="AI9" s="260"/>
      <c r="AJ9" s="260"/>
      <c r="AK9" s="260"/>
      <c r="AL9" s="260"/>
      <c r="AM9" s="260"/>
      <c r="AN9" s="260"/>
      <c r="AO9" s="260"/>
      <c r="AP9" s="260"/>
      <c r="AQ9" s="260"/>
      <c r="AR9" s="260"/>
      <c r="AS9" s="260"/>
      <c r="AT9" s="260"/>
      <c r="AU9" s="260"/>
      <c r="AV9" s="260"/>
      <c r="AW9" s="260"/>
      <c r="AX9" s="260"/>
      <c r="AY9" s="260"/>
      <c r="AZ9" s="260"/>
      <c r="BA9" s="260"/>
      <c r="BB9" s="260"/>
      <c r="BC9" s="260"/>
      <c r="BD9" s="260"/>
      <c r="BE9" s="260"/>
      <c r="BF9" s="260"/>
      <c r="BG9" s="260"/>
      <c r="BH9" s="260"/>
    </row>
    <row r="10" spans="1:60" ht="9.75" customHeight="1" x14ac:dyDescent="0.2">
      <c r="A10" s="259"/>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60"/>
      <c r="AF10" s="260"/>
      <c r="AG10" s="260"/>
      <c r="AH10" s="260"/>
      <c r="AI10" s="260"/>
      <c r="AJ10" s="260"/>
      <c r="AK10" s="260"/>
      <c r="AL10" s="260"/>
      <c r="AM10" s="260"/>
      <c r="AN10" s="260"/>
      <c r="AO10" s="260"/>
      <c r="AP10" s="260"/>
      <c r="AQ10" s="260"/>
      <c r="AR10" s="260"/>
      <c r="AS10" s="260"/>
      <c r="AT10" s="260"/>
      <c r="AU10" s="260"/>
      <c r="AV10" s="260"/>
      <c r="AW10" s="260"/>
      <c r="AX10" s="260"/>
      <c r="AY10" s="260"/>
      <c r="AZ10" s="260"/>
      <c r="BA10" s="260"/>
      <c r="BB10" s="260"/>
      <c r="BC10" s="260"/>
      <c r="BD10" s="260"/>
      <c r="BE10" s="260"/>
      <c r="BF10" s="260"/>
      <c r="BG10" s="260"/>
      <c r="BH10" s="260"/>
    </row>
    <row r="11" spans="1:60" ht="9.75" customHeight="1" x14ac:dyDescent="0.2">
      <c r="A11" s="259"/>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c r="BC11" s="260"/>
      <c r="BD11" s="260"/>
      <c r="BE11" s="260"/>
      <c r="BF11" s="260"/>
      <c r="BG11" s="260"/>
      <c r="BH11" s="260"/>
    </row>
    <row r="12" spans="1:60" ht="9.75" customHeight="1" x14ac:dyDescent="0.2">
      <c r="A12" s="259"/>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60"/>
      <c r="AF12" s="260"/>
      <c r="AG12" s="260"/>
      <c r="AH12" s="260"/>
      <c r="AI12" s="260"/>
      <c r="AJ12" s="260"/>
      <c r="AK12" s="260"/>
      <c r="AL12" s="260"/>
      <c r="AM12" s="260"/>
      <c r="AN12" s="260"/>
      <c r="AO12" s="260"/>
      <c r="AP12" s="260"/>
      <c r="AQ12" s="260"/>
      <c r="AR12" s="260"/>
      <c r="AS12" s="260"/>
      <c r="AT12" s="260"/>
      <c r="AU12" s="260"/>
      <c r="AV12" s="260"/>
      <c r="AW12" s="260"/>
      <c r="AX12" s="260"/>
      <c r="AY12" s="260"/>
      <c r="AZ12" s="260"/>
      <c r="BA12" s="260"/>
      <c r="BB12" s="260"/>
      <c r="BC12" s="260"/>
      <c r="BD12" s="260"/>
      <c r="BE12" s="260"/>
      <c r="BF12" s="260"/>
      <c r="BG12" s="260"/>
      <c r="BH12" s="260"/>
    </row>
    <row r="13" spans="1:60" ht="9.75" customHeight="1" x14ac:dyDescent="0.2">
      <c r="A13" s="259"/>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60"/>
      <c r="AF13" s="260"/>
      <c r="AG13" s="260"/>
      <c r="AH13" s="260"/>
      <c r="AI13" s="260"/>
      <c r="AJ13" s="260"/>
      <c r="AK13" s="260"/>
      <c r="AL13" s="260"/>
      <c r="AM13" s="260"/>
      <c r="AN13" s="260"/>
      <c r="AO13" s="260"/>
      <c r="AP13" s="260"/>
      <c r="AQ13" s="260"/>
      <c r="AR13" s="260"/>
      <c r="AS13" s="260"/>
      <c r="AT13" s="260"/>
      <c r="AU13" s="260"/>
      <c r="AV13" s="260"/>
      <c r="AW13" s="260"/>
      <c r="AX13" s="260"/>
      <c r="AY13" s="260"/>
      <c r="AZ13" s="260"/>
      <c r="BA13" s="260"/>
      <c r="BB13" s="260"/>
      <c r="BC13" s="260"/>
      <c r="BD13" s="260"/>
      <c r="BE13" s="260"/>
      <c r="BF13" s="260"/>
      <c r="BG13" s="260"/>
      <c r="BH13" s="260"/>
    </row>
    <row r="14" spans="1:60" ht="9.75" customHeight="1" x14ac:dyDescent="0.2">
      <c r="A14" s="259"/>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60"/>
      <c r="AF14" s="260"/>
      <c r="AG14" s="260"/>
      <c r="AH14" s="260"/>
      <c r="AI14" s="260"/>
      <c r="AJ14" s="260"/>
      <c r="AK14" s="260"/>
      <c r="AL14" s="260"/>
      <c r="AM14" s="260"/>
      <c r="AN14" s="260"/>
      <c r="AO14" s="260"/>
      <c r="AP14" s="260"/>
      <c r="AQ14" s="260"/>
      <c r="AR14" s="260"/>
      <c r="AS14" s="260"/>
      <c r="AT14" s="260"/>
      <c r="AU14" s="260"/>
      <c r="AV14" s="260"/>
      <c r="AW14" s="260"/>
      <c r="AX14" s="260"/>
      <c r="AY14" s="260"/>
      <c r="AZ14" s="260"/>
      <c r="BA14" s="260"/>
      <c r="BB14" s="260"/>
      <c r="BC14" s="260"/>
      <c r="BD14" s="260"/>
      <c r="BE14" s="260"/>
      <c r="BF14" s="260"/>
      <c r="BG14" s="260"/>
      <c r="BH14" s="260"/>
    </row>
    <row r="15" spans="1:60" ht="9.75" customHeight="1" x14ac:dyDescent="0.2">
      <c r="A15" s="259"/>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G15" s="260"/>
      <c r="BH15" s="260"/>
    </row>
    <row r="16" spans="1:60" ht="9.75" customHeight="1" x14ac:dyDescent="0.2">
      <c r="A16" s="259"/>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row>
    <row r="17" spans="1:60" ht="9.75" customHeight="1" x14ac:dyDescent="0.2">
      <c r="A17" s="259"/>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60"/>
      <c r="AF17" s="260"/>
      <c r="AG17" s="260"/>
      <c r="AH17" s="260"/>
      <c r="AI17" s="260"/>
      <c r="AJ17" s="260"/>
      <c r="AK17" s="260"/>
      <c r="AL17" s="260"/>
      <c r="AM17" s="260"/>
      <c r="AN17" s="260"/>
      <c r="AO17" s="260"/>
      <c r="AP17" s="260"/>
      <c r="AQ17" s="260"/>
      <c r="AR17" s="260"/>
      <c r="AS17" s="260"/>
      <c r="AT17" s="260"/>
      <c r="AU17" s="260"/>
      <c r="AV17" s="260"/>
      <c r="AW17" s="260"/>
      <c r="AX17" s="260"/>
      <c r="AY17" s="260"/>
      <c r="AZ17" s="260"/>
      <c r="BA17" s="260"/>
      <c r="BB17" s="260"/>
      <c r="BC17" s="260"/>
      <c r="BD17" s="260"/>
      <c r="BE17" s="260"/>
      <c r="BF17" s="260"/>
      <c r="BG17" s="260"/>
      <c r="BH17" s="260"/>
    </row>
    <row r="18" spans="1:60" ht="9.75" customHeight="1" x14ac:dyDescent="0.2">
      <c r="A18" s="259"/>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60"/>
      <c r="BG18" s="260"/>
      <c r="BH18" s="260"/>
    </row>
    <row r="19" spans="1:60" ht="9.75" customHeight="1" x14ac:dyDescent="0.2">
      <c r="A19" s="259"/>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0"/>
      <c r="BA19" s="260"/>
      <c r="BB19" s="260"/>
      <c r="BC19" s="260"/>
      <c r="BD19" s="260"/>
      <c r="BE19" s="260"/>
      <c r="BF19" s="260"/>
      <c r="BG19" s="260"/>
      <c r="BH19" s="260"/>
    </row>
    <row r="20" spans="1:60" ht="9.75" customHeight="1" x14ac:dyDescent="0.2">
      <c r="A20" s="259"/>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0"/>
      <c r="BD20" s="260"/>
      <c r="BE20" s="260"/>
      <c r="BF20" s="260"/>
      <c r="BG20" s="260"/>
      <c r="BH20" s="260"/>
    </row>
    <row r="21" spans="1:60" ht="9.75" customHeight="1" x14ac:dyDescent="0.2">
      <c r="A21" s="259"/>
      <c r="B21" s="259"/>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260"/>
      <c r="BE21" s="260"/>
      <c r="BF21" s="260"/>
      <c r="BG21" s="260"/>
      <c r="BH21" s="260"/>
    </row>
    <row r="22" spans="1:60" ht="9.75" customHeight="1" x14ac:dyDescent="0.2">
      <c r="A22" s="259"/>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C22" s="260"/>
      <c r="BD22" s="260"/>
      <c r="BE22" s="260"/>
      <c r="BF22" s="260"/>
      <c r="BG22" s="260"/>
      <c r="BH22" s="260"/>
    </row>
    <row r="23" spans="1:60" ht="9.75" customHeight="1" x14ac:dyDescent="0.2">
      <c r="A23" s="259"/>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60"/>
      <c r="AF23" s="260"/>
      <c r="AG23" s="260"/>
      <c r="AH23" s="260"/>
      <c r="AI23" s="260"/>
      <c r="AJ23" s="260"/>
      <c r="AK23" s="260"/>
      <c r="AL23" s="260"/>
      <c r="AM23" s="260"/>
      <c r="AN23" s="260"/>
      <c r="AO23" s="260"/>
      <c r="AP23" s="260"/>
      <c r="AQ23" s="260"/>
      <c r="AR23" s="260"/>
      <c r="AS23" s="260"/>
      <c r="AT23" s="260"/>
      <c r="AU23" s="260"/>
      <c r="AV23" s="260"/>
      <c r="AW23" s="260"/>
      <c r="AX23" s="260"/>
      <c r="AY23" s="260"/>
      <c r="AZ23" s="260"/>
      <c r="BA23" s="260"/>
      <c r="BB23" s="260"/>
      <c r="BC23" s="260"/>
      <c r="BD23" s="260"/>
      <c r="BE23" s="260"/>
      <c r="BF23" s="260"/>
      <c r="BG23" s="260"/>
      <c r="BH23" s="260"/>
    </row>
    <row r="24" spans="1:60" ht="9.75" customHeight="1" x14ac:dyDescent="0.2">
      <c r="A24" s="259"/>
      <c r="B24" s="259"/>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60"/>
      <c r="AF24" s="260"/>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C24" s="260"/>
      <c r="BD24" s="260"/>
      <c r="BE24" s="260"/>
      <c r="BF24" s="260"/>
      <c r="BG24" s="260"/>
      <c r="BH24" s="260"/>
    </row>
    <row r="25" spans="1:60" ht="9.75" customHeight="1" x14ac:dyDescent="0.2">
      <c r="A25" s="259"/>
      <c r="B25" s="259"/>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259"/>
      <c r="AO25" s="259"/>
      <c r="AP25" s="259"/>
      <c r="AQ25" s="259"/>
      <c r="AR25" s="259"/>
      <c r="AS25" s="259"/>
      <c r="AT25" s="260"/>
      <c r="AU25" s="260"/>
      <c r="AV25" s="260"/>
      <c r="AW25" s="260"/>
      <c r="AX25" s="260"/>
      <c r="AY25" s="260"/>
      <c r="AZ25" s="260"/>
      <c r="BA25" s="260"/>
      <c r="BB25" s="260"/>
      <c r="BC25" s="260"/>
      <c r="BD25" s="260"/>
      <c r="BE25" s="260"/>
      <c r="BF25" s="260"/>
      <c r="BG25" s="260"/>
      <c r="BH25" s="260"/>
    </row>
    <row r="26" spans="1:60" ht="9.75" customHeight="1" x14ac:dyDescent="0.2">
      <c r="A26" s="259"/>
      <c r="B26" s="259"/>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59"/>
      <c r="AS26" s="259"/>
      <c r="AT26" s="260"/>
      <c r="AU26" s="260"/>
      <c r="AV26" s="260"/>
      <c r="AW26" s="260"/>
      <c r="AX26" s="260"/>
      <c r="AY26" s="260"/>
      <c r="AZ26" s="260"/>
      <c r="BA26" s="260"/>
      <c r="BB26" s="260"/>
      <c r="BC26" s="260"/>
      <c r="BD26" s="260"/>
      <c r="BE26" s="260"/>
      <c r="BF26" s="260"/>
      <c r="BG26" s="260"/>
      <c r="BH26" s="260"/>
    </row>
    <row r="27" spans="1:60" ht="9.75" customHeight="1" x14ac:dyDescent="0.2">
      <c r="A27" s="259"/>
      <c r="B27" s="259"/>
      <c r="C27" s="259"/>
      <c r="D27" s="259"/>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59"/>
      <c r="AP27" s="259"/>
      <c r="AQ27" s="259"/>
      <c r="AR27" s="259"/>
      <c r="AS27" s="259"/>
      <c r="AT27" s="260"/>
      <c r="AU27" s="260"/>
      <c r="AV27" s="260"/>
      <c r="AW27" s="260"/>
      <c r="AX27" s="260"/>
      <c r="AY27" s="260"/>
      <c r="AZ27" s="260"/>
      <c r="BA27" s="260"/>
      <c r="BB27" s="260"/>
      <c r="BC27" s="260"/>
      <c r="BD27" s="260"/>
      <c r="BE27" s="260"/>
      <c r="BF27" s="260"/>
      <c r="BG27" s="260"/>
      <c r="BH27" s="260"/>
    </row>
    <row r="28" spans="1:60" ht="9.75" customHeight="1" x14ac:dyDescent="0.2">
      <c r="A28" s="259"/>
      <c r="B28" s="259"/>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row>
    <row r="29" spans="1:60" ht="9.75" customHeight="1" x14ac:dyDescent="0.2">
      <c r="A29" s="259"/>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row>
    <row r="30" spans="1:60" ht="9.75" customHeight="1" x14ac:dyDescent="0.2">
      <c r="A30" s="259"/>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row>
    <row r="31" spans="1:60" ht="9.75" customHeight="1" x14ac:dyDescent="0.2">
      <c r="A31" s="259"/>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row>
    <row r="32" spans="1:60" ht="9.75" customHeight="1" x14ac:dyDescent="0.2">
      <c r="A32" s="259"/>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row>
    <row r="33" spans="1:60" ht="9.75" customHeight="1" x14ac:dyDescent="0.2">
      <c r="A33" s="259"/>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row>
    <row r="34" spans="1:60" ht="9.75" customHeight="1" x14ac:dyDescent="0.2">
      <c r="A34" s="259"/>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260"/>
      <c r="BE34" s="260"/>
      <c r="BF34" s="260"/>
      <c r="BG34" s="260"/>
      <c r="BH34" s="260"/>
    </row>
    <row r="35" spans="1:60" ht="9.75" customHeight="1" x14ac:dyDescent="0.2">
      <c r="A35" s="259"/>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row>
    <row r="36" spans="1:60" ht="9.75" customHeight="1" x14ac:dyDescent="0.2">
      <c r="A36" s="259"/>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row>
    <row r="37" spans="1:60" ht="9.75" customHeight="1" x14ac:dyDescent="0.2">
      <c r="A37" s="259"/>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C37" s="260"/>
      <c r="BD37" s="260"/>
      <c r="BE37" s="260"/>
      <c r="BF37" s="260"/>
      <c r="BG37" s="260"/>
      <c r="BH37" s="260"/>
    </row>
    <row r="38" spans="1:60" ht="9.75" customHeight="1" x14ac:dyDescent="0.2">
      <c r="A38" s="259"/>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0"/>
      <c r="BC38" s="260"/>
      <c r="BD38" s="260"/>
      <c r="BE38" s="260"/>
      <c r="BF38" s="260"/>
      <c r="BG38" s="260"/>
      <c r="BH38" s="260"/>
    </row>
    <row r="39" spans="1:60" ht="9.75" customHeight="1" x14ac:dyDescent="0.2">
      <c r="A39" s="259"/>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60"/>
      <c r="AF39" s="260"/>
      <c r="AG39" s="260"/>
      <c r="AH39" s="260"/>
      <c r="AI39" s="260"/>
      <c r="AJ39" s="260"/>
      <c r="AK39" s="260"/>
      <c r="AL39" s="260"/>
      <c r="AM39" s="260"/>
      <c r="AN39" s="260"/>
      <c r="AO39" s="260"/>
      <c r="AP39" s="260"/>
      <c r="AQ39" s="260"/>
      <c r="AR39" s="260"/>
      <c r="AS39" s="260"/>
      <c r="AT39" s="260"/>
      <c r="AU39" s="260"/>
      <c r="AV39" s="260"/>
      <c r="AW39" s="260"/>
      <c r="AX39" s="260"/>
      <c r="AY39" s="260"/>
      <c r="AZ39" s="260"/>
      <c r="BA39" s="260"/>
      <c r="BB39" s="260"/>
      <c r="BC39" s="260"/>
      <c r="BD39" s="260"/>
      <c r="BE39" s="260"/>
      <c r="BF39" s="260"/>
      <c r="BG39" s="260"/>
      <c r="BH39" s="260"/>
    </row>
    <row r="40" spans="1:60" ht="9.75" customHeight="1" x14ac:dyDescent="0.2">
      <c r="A40" s="259"/>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60"/>
      <c r="AF40" s="260"/>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0"/>
      <c r="BC40" s="260"/>
      <c r="BD40" s="260"/>
      <c r="BE40" s="260"/>
      <c r="BF40" s="260"/>
      <c r="BG40" s="260"/>
      <c r="BH40" s="260"/>
    </row>
    <row r="41" spans="1:60" ht="9.75" customHeight="1" x14ac:dyDescent="0.2">
      <c r="A41" s="259"/>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60"/>
      <c r="AF41" s="260"/>
      <c r="AG41" s="260"/>
      <c r="AH41" s="260"/>
      <c r="AI41" s="260"/>
      <c r="AJ41" s="260"/>
      <c r="AK41" s="260"/>
      <c r="AL41" s="260"/>
      <c r="AM41" s="260"/>
      <c r="AN41" s="260"/>
      <c r="AO41" s="260"/>
      <c r="AP41" s="260"/>
      <c r="AQ41" s="260"/>
      <c r="AR41" s="260"/>
      <c r="AS41" s="260"/>
      <c r="AT41" s="260"/>
      <c r="AU41" s="260"/>
      <c r="AV41" s="260"/>
      <c r="AW41" s="260"/>
      <c r="AX41" s="260"/>
      <c r="AY41" s="260"/>
      <c r="AZ41" s="260"/>
      <c r="BA41" s="260"/>
      <c r="BB41" s="260"/>
      <c r="BC41" s="260"/>
      <c r="BD41" s="260"/>
      <c r="BE41" s="260"/>
      <c r="BF41" s="260"/>
      <c r="BG41" s="260"/>
      <c r="BH41" s="260"/>
    </row>
    <row r="42" spans="1:60" ht="9.75" customHeight="1" x14ac:dyDescent="0.2">
      <c r="A42" s="259"/>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60"/>
      <c r="AU42" s="260"/>
      <c r="AV42" s="260"/>
      <c r="AW42" s="260"/>
      <c r="AX42" s="260"/>
      <c r="AY42" s="260"/>
      <c r="AZ42" s="260"/>
      <c r="BA42" s="260"/>
      <c r="BB42" s="260"/>
      <c r="BC42" s="260"/>
      <c r="BD42" s="260"/>
      <c r="BE42" s="260"/>
      <c r="BF42" s="260"/>
      <c r="BG42" s="260"/>
      <c r="BH42" s="260"/>
    </row>
    <row r="43" spans="1:60" ht="9.75" customHeight="1" x14ac:dyDescent="0.2">
      <c r="A43" s="259"/>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60"/>
      <c r="AU43" s="260"/>
      <c r="AV43" s="260"/>
      <c r="AW43" s="260"/>
      <c r="AX43" s="260"/>
      <c r="AY43" s="260"/>
      <c r="AZ43" s="260"/>
      <c r="BA43" s="260"/>
      <c r="BB43" s="260"/>
      <c r="BC43" s="260"/>
      <c r="BD43" s="260"/>
      <c r="BE43" s="260"/>
      <c r="BF43" s="260"/>
      <c r="BG43" s="260"/>
      <c r="BH43" s="260"/>
    </row>
    <row r="44" spans="1:60" ht="9.75" customHeight="1" x14ac:dyDescent="0.2">
      <c r="A44" s="259"/>
      <c r="B44" s="259"/>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260"/>
      <c r="AU44" s="260"/>
      <c r="AV44" s="260"/>
      <c r="AW44" s="260"/>
      <c r="AX44" s="260"/>
      <c r="AY44" s="260"/>
      <c r="AZ44" s="260"/>
      <c r="BA44" s="260"/>
      <c r="BB44" s="260"/>
      <c r="BC44" s="260"/>
      <c r="BD44" s="260"/>
      <c r="BE44" s="260"/>
      <c r="BF44" s="260"/>
      <c r="BG44" s="260"/>
      <c r="BH44" s="260"/>
    </row>
    <row r="45" spans="1:60" ht="9.75" customHeight="1" x14ac:dyDescent="0.2">
      <c r="A45" s="259"/>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60"/>
      <c r="AU45" s="260"/>
      <c r="AV45" s="260"/>
      <c r="AW45" s="260"/>
      <c r="AX45" s="260"/>
      <c r="AY45" s="260"/>
      <c r="AZ45" s="260"/>
      <c r="BA45" s="260"/>
      <c r="BB45" s="260"/>
      <c r="BC45" s="260"/>
      <c r="BD45" s="260"/>
      <c r="BE45" s="260"/>
      <c r="BF45" s="260"/>
      <c r="BG45" s="260"/>
      <c r="BH45" s="260"/>
    </row>
    <row r="46" spans="1:60" ht="9.75" customHeight="1" x14ac:dyDescent="0.2">
      <c r="A46" s="259"/>
      <c r="B46" s="259"/>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60"/>
      <c r="AU46" s="260"/>
      <c r="AV46" s="260"/>
      <c r="AW46" s="260"/>
      <c r="AX46" s="260"/>
      <c r="AY46" s="260"/>
      <c r="AZ46" s="260"/>
      <c r="BA46" s="260"/>
      <c r="BB46" s="260"/>
      <c r="BC46" s="260"/>
      <c r="BD46" s="260"/>
      <c r="BE46" s="260"/>
      <c r="BF46" s="260"/>
      <c r="BG46" s="260"/>
      <c r="BH46" s="260"/>
    </row>
    <row r="47" spans="1:60" ht="9.75" customHeight="1" x14ac:dyDescent="0.2">
      <c r="A47" s="259"/>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60"/>
      <c r="AU47" s="260"/>
      <c r="AV47" s="260"/>
      <c r="AW47" s="260"/>
      <c r="AX47" s="260"/>
      <c r="AY47" s="260"/>
      <c r="AZ47" s="260"/>
      <c r="BA47" s="260"/>
      <c r="BB47" s="260"/>
      <c r="BC47" s="260"/>
      <c r="BD47" s="260"/>
      <c r="BE47" s="260"/>
      <c r="BF47" s="260"/>
      <c r="BG47" s="260"/>
      <c r="BH47" s="260"/>
    </row>
    <row r="48" spans="1:60" s="3" customFormat="1" ht="14.4" x14ac:dyDescent="0.2">
      <c r="A48" s="264" t="s">
        <v>723</v>
      </c>
      <c r="B48" s="264"/>
      <c r="C48" s="264"/>
      <c r="D48" s="264"/>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4"/>
      <c r="AY48" s="264"/>
      <c r="AZ48" s="264"/>
      <c r="BA48" s="264"/>
      <c r="BB48" s="264"/>
      <c r="BC48" s="264"/>
      <c r="BD48" s="264"/>
      <c r="BE48" s="264"/>
      <c r="BF48" s="264"/>
      <c r="BG48" s="264"/>
      <c r="BH48" s="264"/>
    </row>
    <row r="49" spans="1:60" ht="12" x14ac:dyDescent="0.2">
      <c r="A49" s="265" t="s">
        <v>724</v>
      </c>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5"/>
      <c r="AY49" s="265"/>
      <c r="AZ49" s="265"/>
      <c r="BA49" s="265"/>
      <c r="BB49" s="265"/>
      <c r="BC49" s="265"/>
      <c r="BD49" s="265"/>
      <c r="BE49" s="265"/>
      <c r="BF49" s="265"/>
      <c r="BG49" s="265"/>
      <c r="BH49" s="265"/>
    </row>
    <row r="50" spans="1:60" ht="9.75" customHeight="1" x14ac:dyDescent="0.2">
      <c r="A50" s="259"/>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60"/>
      <c r="AU50" s="260"/>
      <c r="AV50" s="260"/>
      <c r="AW50" s="260"/>
      <c r="AX50" s="260"/>
      <c r="AY50" s="260"/>
      <c r="AZ50" s="260"/>
      <c r="BA50" s="260"/>
      <c r="BB50" s="260"/>
      <c r="BC50" s="260"/>
      <c r="BD50" s="260"/>
      <c r="BE50" s="260"/>
      <c r="BF50" s="260"/>
      <c r="BG50" s="260"/>
      <c r="BH50" s="260"/>
    </row>
    <row r="51" spans="1:60" ht="9.75" customHeight="1" x14ac:dyDescent="0.2">
      <c r="A51" s="259"/>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c r="AP51" s="259"/>
      <c r="AQ51" s="259"/>
      <c r="AR51" s="259"/>
      <c r="AS51" s="259"/>
      <c r="AT51" s="260"/>
      <c r="AU51" s="260"/>
      <c r="AV51" s="260"/>
      <c r="AW51" s="260"/>
      <c r="AX51" s="260"/>
      <c r="AY51" s="260"/>
      <c r="AZ51" s="260"/>
      <c r="BA51" s="260"/>
      <c r="BB51" s="260"/>
      <c r="BC51" s="260"/>
      <c r="BD51" s="260"/>
      <c r="BE51" s="260"/>
      <c r="BF51" s="260"/>
      <c r="BG51" s="260"/>
      <c r="BH51" s="260"/>
    </row>
    <row r="52" spans="1:60" ht="9.75" customHeight="1" x14ac:dyDescent="0.2">
      <c r="A52" s="259"/>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60"/>
      <c r="AU52" s="260"/>
      <c r="AV52" s="260"/>
      <c r="AW52" s="260"/>
      <c r="AX52" s="260"/>
      <c r="AY52" s="260"/>
      <c r="AZ52" s="260"/>
      <c r="BA52" s="260"/>
      <c r="BB52" s="260"/>
      <c r="BC52" s="260"/>
      <c r="BD52" s="260"/>
      <c r="BE52" s="260"/>
      <c r="BF52" s="260"/>
      <c r="BG52" s="260"/>
      <c r="BH52" s="260"/>
    </row>
    <row r="53" spans="1:60" ht="9.75" customHeight="1" x14ac:dyDescent="0.2">
      <c r="A53" s="259"/>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c r="AT53" s="260"/>
      <c r="AU53" s="260"/>
      <c r="AV53" s="260"/>
      <c r="AW53" s="260"/>
      <c r="AX53" s="260"/>
      <c r="AY53" s="260"/>
      <c r="AZ53" s="260"/>
      <c r="BA53" s="260"/>
      <c r="BB53" s="260"/>
      <c r="BC53" s="260"/>
      <c r="BD53" s="260"/>
      <c r="BE53" s="260"/>
      <c r="BF53" s="260"/>
      <c r="BG53" s="260"/>
      <c r="BH53" s="260"/>
    </row>
    <row r="54" spans="1:60" ht="9.75" customHeight="1" x14ac:dyDescent="0.2">
      <c r="A54" s="259"/>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259"/>
      <c r="AL54" s="259"/>
      <c r="AM54" s="259"/>
      <c r="AN54" s="259"/>
      <c r="AO54" s="259"/>
      <c r="AP54" s="259"/>
      <c r="AQ54" s="259"/>
      <c r="AR54" s="259"/>
      <c r="AS54" s="259"/>
      <c r="AT54" s="260"/>
      <c r="AU54" s="260"/>
      <c r="AV54" s="260"/>
      <c r="AW54" s="260"/>
      <c r="AX54" s="260"/>
      <c r="AY54" s="260"/>
      <c r="AZ54" s="260"/>
      <c r="BA54" s="260"/>
      <c r="BB54" s="260"/>
      <c r="BC54" s="260"/>
      <c r="BD54" s="260"/>
      <c r="BE54" s="260"/>
      <c r="BF54" s="260"/>
      <c r="BG54" s="260"/>
      <c r="BH54" s="260"/>
    </row>
    <row r="55" spans="1:60" ht="9.75" customHeight="1" x14ac:dyDescent="0.2">
      <c r="A55" s="259"/>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259"/>
      <c r="AL55" s="259"/>
      <c r="AM55" s="259"/>
      <c r="AN55" s="259"/>
      <c r="AO55" s="259"/>
      <c r="AP55" s="259"/>
      <c r="AQ55" s="259"/>
      <c r="AR55" s="259"/>
      <c r="AS55" s="259"/>
      <c r="AT55" s="260"/>
      <c r="AU55" s="260"/>
      <c r="AV55" s="260"/>
      <c r="AW55" s="260"/>
      <c r="AX55" s="260"/>
      <c r="AY55" s="260"/>
      <c r="AZ55" s="260"/>
      <c r="BA55" s="260"/>
      <c r="BB55" s="260"/>
      <c r="BC55" s="260"/>
      <c r="BD55" s="260"/>
      <c r="BE55" s="260"/>
      <c r="BF55" s="260"/>
      <c r="BG55" s="260"/>
      <c r="BH55" s="260"/>
    </row>
    <row r="56" spans="1:60" ht="9.75" customHeight="1" x14ac:dyDescent="0.2">
      <c r="A56" s="259"/>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60"/>
      <c r="AU56" s="260"/>
      <c r="AV56" s="260"/>
      <c r="AW56" s="260"/>
      <c r="AX56" s="260"/>
      <c r="AY56" s="260"/>
      <c r="AZ56" s="260"/>
      <c r="BA56" s="260"/>
      <c r="BB56" s="260"/>
      <c r="BC56" s="260"/>
      <c r="BD56" s="260"/>
      <c r="BE56" s="260"/>
      <c r="BF56" s="260"/>
      <c r="BG56" s="260"/>
      <c r="BH56" s="260"/>
    </row>
    <row r="57" spans="1:60" ht="9.75" customHeight="1" x14ac:dyDescent="0.2">
      <c r="A57" s="259"/>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60"/>
      <c r="AU57" s="260"/>
      <c r="AV57" s="260"/>
      <c r="AW57" s="260"/>
      <c r="AX57" s="260"/>
      <c r="AY57" s="260"/>
      <c r="AZ57" s="260"/>
      <c r="BA57" s="260"/>
      <c r="BB57" s="260"/>
      <c r="BC57" s="260"/>
      <c r="BD57" s="260"/>
      <c r="BE57" s="260"/>
      <c r="BF57" s="260"/>
      <c r="BG57" s="260"/>
      <c r="BH57" s="260"/>
    </row>
    <row r="58" spans="1:60" ht="9.75" customHeight="1" x14ac:dyDescent="0.2">
      <c r="A58" s="259"/>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59"/>
      <c r="AN58" s="259"/>
      <c r="AO58" s="259"/>
      <c r="AP58" s="259"/>
      <c r="AQ58" s="259"/>
      <c r="AR58" s="259"/>
      <c r="AS58" s="259"/>
      <c r="AT58" s="260"/>
      <c r="AU58" s="260"/>
      <c r="AV58" s="260"/>
      <c r="AW58" s="260"/>
      <c r="AX58" s="260"/>
      <c r="AY58" s="260"/>
      <c r="AZ58" s="260"/>
      <c r="BA58" s="260"/>
      <c r="BB58" s="260"/>
      <c r="BC58" s="260"/>
      <c r="BD58" s="260"/>
      <c r="BE58" s="260"/>
      <c r="BF58" s="260"/>
      <c r="BG58" s="260"/>
      <c r="BH58" s="260"/>
    </row>
    <row r="59" spans="1:60" ht="9.75" customHeight="1" x14ac:dyDescent="0.2">
      <c r="A59" s="259"/>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259"/>
      <c r="AL59" s="259"/>
      <c r="AM59" s="259"/>
      <c r="AN59" s="259"/>
      <c r="AO59" s="259"/>
      <c r="AP59" s="259"/>
      <c r="AQ59" s="259"/>
      <c r="AR59" s="259"/>
      <c r="AS59" s="259"/>
      <c r="AT59" s="260"/>
      <c r="AU59" s="260"/>
      <c r="AV59" s="260"/>
      <c r="AW59" s="260"/>
      <c r="AX59" s="260"/>
      <c r="AY59" s="260"/>
      <c r="AZ59" s="260"/>
      <c r="BA59" s="260"/>
      <c r="BB59" s="260"/>
      <c r="BC59" s="260"/>
      <c r="BD59" s="260"/>
      <c r="BE59" s="260"/>
      <c r="BF59" s="260"/>
      <c r="BG59" s="260"/>
      <c r="BH59" s="260"/>
    </row>
    <row r="60" spans="1:60" ht="9.75" customHeight="1" x14ac:dyDescent="0.2">
      <c r="A60" s="259"/>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259"/>
      <c r="AL60" s="259"/>
      <c r="AM60" s="259"/>
      <c r="AN60" s="259"/>
      <c r="AO60" s="259"/>
      <c r="AP60" s="259"/>
      <c r="AQ60" s="259"/>
      <c r="AR60" s="259"/>
      <c r="AS60" s="259"/>
      <c r="AT60" s="260"/>
      <c r="AU60" s="260"/>
      <c r="AV60" s="260"/>
      <c r="AW60" s="260"/>
      <c r="AX60" s="260"/>
      <c r="AY60" s="260"/>
      <c r="AZ60" s="260"/>
      <c r="BA60" s="260"/>
      <c r="BB60" s="260"/>
      <c r="BC60" s="260"/>
      <c r="BD60" s="260"/>
      <c r="BE60" s="260"/>
      <c r="BF60" s="260"/>
      <c r="BG60" s="260"/>
      <c r="BH60" s="260"/>
    </row>
    <row r="61" spans="1:60" ht="9.75" customHeight="1" x14ac:dyDescent="0.2">
      <c r="A61" s="259"/>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259"/>
      <c r="AL61" s="259"/>
      <c r="AM61" s="259"/>
      <c r="AN61" s="259"/>
      <c r="AO61" s="259"/>
      <c r="AP61" s="259"/>
      <c r="AQ61" s="259"/>
      <c r="AR61" s="259"/>
      <c r="AS61" s="259"/>
      <c r="AT61" s="260"/>
      <c r="AU61" s="260"/>
      <c r="AV61" s="260"/>
      <c r="AW61" s="260"/>
      <c r="AX61" s="260"/>
      <c r="AY61" s="260"/>
      <c r="AZ61" s="260"/>
      <c r="BA61" s="260"/>
      <c r="BB61" s="260"/>
      <c r="BC61" s="260"/>
      <c r="BD61" s="260"/>
      <c r="BE61" s="260"/>
      <c r="BF61" s="260"/>
      <c r="BG61" s="260"/>
      <c r="BH61" s="260"/>
    </row>
    <row r="62" spans="1:60" ht="9.75" customHeight="1" x14ac:dyDescent="0.2">
      <c r="A62" s="259"/>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259"/>
      <c r="AL62" s="259"/>
      <c r="AM62" s="259"/>
      <c r="AN62" s="259"/>
      <c r="AO62" s="259"/>
      <c r="AP62" s="259"/>
      <c r="AQ62" s="259"/>
      <c r="AR62" s="259"/>
      <c r="AS62" s="259"/>
      <c r="AT62" s="260"/>
      <c r="AU62" s="260"/>
      <c r="AV62" s="260"/>
      <c r="AW62" s="260"/>
      <c r="AX62" s="260"/>
      <c r="AY62" s="260"/>
      <c r="AZ62" s="260"/>
      <c r="BA62" s="260"/>
      <c r="BB62" s="260"/>
      <c r="BC62" s="260"/>
      <c r="BD62" s="260"/>
      <c r="BE62" s="260"/>
      <c r="BF62" s="260"/>
      <c r="BG62" s="260"/>
      <c r="BH62" s="260"/>
    </row>
    <row r="63" spans="1:60" ht="9.75" customHeight="1" x14ac:dyDescent="0.2">
      <c r="A63" s="259"/>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c r="AS63" s="259"/>
      <c r="AT63" s="260"/>
      <c r="AU63" s="260"/>
      <c r="AV63" s="260"/>
      <c r="AW63" s="260"/>
      <c r="AX63" s="260"/>
      <c r="AY63" s="260"/>
      <c r="AZ63" s="260"/>
      <c r="BA63" s="260"/>
      <c r="BB63" s="260"/>
      <c r="BC63" s="260"/>
      <c r="BD63" s="260"/>
      <c r="BE63" s="260"/>
      <c r="BF63" s="260"/>
      <c r="BG63" s="260"/>
      <c r="BH63" s="260"/>
    </row>
    <row r="64" spans="1:60" ht="9.75" customHeight="1" x14ac:dyDescent="0.2">
      <c r="A64" s="259"/>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60"/>
      <c r="AU64" s="260"/>
      <c r="AV64" s="260"/>
      <c r="AW64" s="260"/>
      <c r="AX64" s="260"/>
      <c r="AY64" s="260"/>
      <c r="AZ64" s="260"/>
      <c r="BA64" s="260"/>
      <c r="BB64" s="260"/>
      <c r="BC64" s="260"/>
      <c r="BD64" s="260"/>
      <c r="BE64" s="260"/>
      <c r="BF64" s="260"/>
      <c r="BG64" s="260"/>
      <c r="BH64" s="260"/>
    </row>
    <row r="65" spans="1:60" ht="9.75" customHeight="1" x14ac:dyDescent="0.2">
      <c r="A65" s="259"/>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c r="AS65" s="259"/>
      <c r="AT65" s="260"/>
      <c r="AU65" s="260"/>
      <c r="AV65" s="260"/>
      <c r="AW65" s="260"/>
      <c r="AX65" s="260"/>
      <c r="AY65" s="260"/>
      <c r="AZ65" s="260"/>
      <c r="BA65" s="260"/>
      <c r="BB65" s="260"/>
      <c r="BC65" s="260"/>
      <c r="BD65" s="260"/>
      <c r="BE65" s="260"/>
      <c r="BF65" s="260"/>
      <c r="BG65" s="260"/>
      <c r="BH65" s="260"/>
    </row>
    <row r="66" spans="1:60" ht="9.75" customHeight="1" x14ac:dyDescent="0.2">
      <c r="A66" s="259"/>
      <c r="B66" s="259"/>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59"/>
      <c r="AN66" s="259"/>
      <c r="AO66" s="259"/>
      <c r="AP66" s="259"/>
      <c r="AQ66" s="259"/>
      <c r="AR66" s="259"/>
      <c r="AS66" s="259"/>
      <c r="AT66" s="260"/>
      <c r="AU66" s="260"/>
      <c r="AV66" s="260"/>
      <c r="AW66" s="260"/>
      <c r="AX66" s="260"/>
      <c r="AY66" s="260"/>
      <c r="AZ66" s="260"/>
      <c r="BA66" s="260"/>
      <c r="BB66" s="260"/>
      <c r="BC66" s="260"/>
      <c r="BD66" s="260"/>
      <c r="BE66" s="260"/>
      <c r="BF66" s="260"/>
      <c r="BG66" s="260"/>
      <c r="BH66" s="260"/>
    </row>
    <row r="67" spans="1:60" ht="9.75" customHeight="1" x14ac:dyDescent="0.2">
      <c r="A67" s="259"/>
      <c r="B67" s="259"/>
      <c r="C67" s="259"/>
      <c r="D67" s="259"/>
      <c r="E67" s="259"/>
      <c r="F67" s="259"/>
      <c r="G67" s="259"/>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c r="AG67" s="259"/>
      <c r="AH67" s="259"/>
      <c r="AI67" s="259"/>
      <c r="AJ67" s="259"/>
      <c r="AK67" s="259"/>
      <c r="AL67" s="259"/>
      <c r="AM67" s="259"/>
      <c r="AN67" s="259"/>
      <c r="AO67" s="259"/>
      <c r="AP67" s="259"/>
      <c r="AQ67" s="259"/>
      <c r="AR67" s="259"/>
      <c r="AS67" s="259"/>
      <c r="AT67" s="260"/>
      <c r="AU67" s="260"/>
      <c r="AV67" s="260"/>
      <c r="AW67" s="260"/>
      <c r="AX67" s="260"/>
      <c r="AY67" s="260"/>
      <c r="AZ67" s="260"/>
      <c r="BA67" s="260"/>
      <c r="BB67" s="260"/>
      <c r="BC67" s="260"/>
      <c r="BD67" s="260"/>
      <c r="BE67" s="260"/>
      <c r="BF67" s="260"/>
      <c r="BG67" s="260"/>
      <c r="BH67" s="260"/>
    </row>
    <row r="68" spans="1:60" ht="9.75" customHeight="1" x14ac:dyDescent="0.2">
      <c r="A68" s="259"/>
      <c r="B68" s="259"/>
      <c r="C68" s="259"/>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c r="AG68" s="259"/>
      <c r="AH68" s="259"/>
      <c r="AI68" s="259"/>
      <c r="AJ68" s="259"/>
      <c r="AK68" s="259"/>
      <c r="AL68" s="259"/>
      <c r="AM68" s="259"/>
      <c r="AN68" s="259"/>
      <c r="AO68" s="259"/>
      <c r="AP68" s="259"/>
      <c r="AQ68" s="259"/>
      <c r="AR68" s="259"/>
      <c r="AS68" s="259"/>
      <c r="AT68" s="260"/>
      <c r="AU68" s="260"/>
      <c r="AV68" s="260"/>
      <c r="AW68" s="260"/>
      <c r="AX68" s="260"/>
      <c r="AY68" s="260"/>
      <c r="AZ68" s="260"/>
      <c r="BA68" s="260"/>
      <c r="BB68" s="260"/>
      <c r="BC68" s="260"/>
      <c r="BD68" s="260"/>
      <c r="BE68" s="260"/>
      <c r="BF68" s="260"/>
      <c r="BG68" s="260"/>
      <c r="BH68" s="260"/>
    </row>
    <row r="69" spans="1:60" ht="9.75" customHeight="1" x14ac:dyDescent="0.2">
      <c r="A69" s="259"/>
      <c r="B69" s="259"/>
      <c r="C69" s="259"/>
      <c r="D69" s="259"/>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c r="AG69" s="259"/>
      <c r="AH69" s="259"/>
      <c r="AI69" s="259"/>
      <c r="AJ69" s="259"/>
      <c r="AK69" s="259"/>
      <c r="AL69" s="259"/>
      <c r="AM69" s="259"/>
      <c r="AN69" s="259"/>
      <c r="AO69" s="259"/>
      <c r="AP69" s="259"/>
      <c r="AQ69" s="259"/>
      <c r="AR69" s="259"/>
      <c r="AS69" s="259"/>
      <c r="AT69" s="260"/>
      <c r="AU69" s="260"/>
      <c r="AV69" s="260"/>
      <c r="AW69" s="260"/>
      <c r="AX69" s="260"/>
      <c r="AY69" s="260"/>
      <c r="AZ69" s="260"/>
      <c r="BA69" s="260"/>
      <c r="BB69" s="260"/>
      <c r="BC69" s="260"/>
      <c r="BD69" s="260"/>
      <c r="BE69" s="260"/>
      <c r="BF69" s="260"/>
      <c r="BG69" s="260"/>
      <c r="BH69" s="260"/>
    </row>
    <row r="70" spans="1:60" ht="9.75" customHeight="1" x14ac:dyDescent="0.2">
      <c r="A70" s="259"/>
      <c r="B70" s="259"/>
      <c r="C70" s="259"/>
      <c r="D70" s="259"/>
      <c r="E70" s="259"/>
      <c r="F70" s="259"/>
      <c r="G70" s="259"/>
      <c r="H70" s="259"/>
      <c r="I70" s="259"/>
      <c r="J70" s="259"/>
      <c r="K70" s="259"/>
      <c r="L70" s="259"/>
      <c r="M70" s="259"/>
      <c r="N70" s="259"/>
      <c r="O70" s="259"/>
      <c r="P70" s="259"/>
      <c r="Q70" s="259"/>
      <c r="R70" s="259"/>
      <c r="S70" s="259"/>
      <c r="T70" s="259"/>
      <c r="U70" s="259"/>
      <c r="V70" s="259"/>
      <c r="W70" s="259"/>
      <c r="X70" s="259"/>
      <c r="Y70" s="259"/>
      <c r="Z70" s="259"/>
      <c r="AA70" s="259"/>
      <c r="AB70" s="259"/>
      <c r="AC70" s="259"/>
      <c r="AD70" s="259"/>
      <c r="AE70" s="259"/>
      <c r="AF70" s="259"/>
      <c r="AG70" s="259"/>
      <c r="AH70" s="259"/>
      <c r="AI70" s="259"/>
      <c r="AJ70" s="259"/>
      <c r="AK70" s="259"/>
      <c r="AL70" s="259"/>
      <c r="AM70" s="259"/>
      <c r="AN70" s="259"/>
      <c r="AO70" s="259"/>
      <c r="AP70" s="259"/>
      <c r="AQ70" s="259"/>
      <c r="AR70" s="259"/>
      <c r="AS70" s="259"/>
      <c r="AT70" s="260"/>
      <c r="AU70" s="260"/>
      <c r="AV70" s="260"/>
      <c r="AW70" s="260"/>
      <c r="AX70" s="260"/>
      <c r="AY70" s="260"/>
      <c r="AZ70" s="260"/>
      <c r="BA70" s="260"/>
      <c r="BB70" s="260"/>
      <c r="BC70" s="260"/>
      <c r="BD70" s="260"/>
      <c r="BE70" s="260"/>
      <c r="BF70" s="260"/>
      <c r="BG70" s="260"/>
      <c r="BH70" s="260"/>
    </row>
    <row r="71" spans="1:60" ht="9.75" customHeight="1" x14ac:dyDescent="0.2">
      <c r="A71" s="259"/>
      <c r="B71" s="259"/>
      <c r="C71" s="259"/>
      <c r="D71" s="259"/>
      <c r="E71" s="259"/>
      <c r="F71" s="259"/>
      <c r="G71" s="259"/>
      <c r="H71" s="259"/>
      <c r="I71" s="259"/>
      <c r="J71" s="259"/>
      <c r="K71" s="259"/>
      <c r="L71" s="259"/>
      <c r="M71" s="259"/>
      <c r="N71" s="259"/>
      <c r="O71" s="259"/>
      <c r="P71" s="259"/>
      <c r="Q71" s="259"/>
      <c r="R71" s="259"/>
      <c r="S71" s="259"/>
      <c r="T71" s="259"/>
      <c r="U71" s="259"/>
      <c r="V71" s="259"/>
      <c r="W71" s="259"/>
      <c r="X71" s="259"/>
      <c r="Y71" s="259"/>
      <c r="Z71" s="259"/>
      <c r="AA71" s="259"/>
      <c r="AB71" s="259"/>
      <c r="AC71" s="259"/>
      <c r="AD71" s="259"/>
      <c r="AE71" s="259"/>
      <c r="AF71" s="259"/>
      <c r="AG71" s="259"/>
      <c r="AH71" s="259"/>
      <c r="AI71" s="259"/>
      <c r="AJ71" s="259"/>
      <c r="AK71" s="259"/>
      <c r="AL71" s="259"/>
      <c r="AM71" s="259"/>
      <c r="AN71" s="259"/>
      <c r="AO71" s="259"/>
      <c r="AP71" s="259"/>
      <c r="AQ71" s="259"/>
      <c r="AR71" s="259"/>
      <c r="AS71" s="259"/>
      <c r="AT71" s="260"/>
      <c r="AU71" s="260"/>
      <c r="AV71" s="260"/>
      <c r="AW71" s="260"/>
      <c r="AX71" s="260"/>
      <c r="AY71" s="260"/>
      <c r="AZ71" s="260"/>
      <c r="BA71" s="260"/>
      <c r="BB71" s="260"/>
      <c r="BC71" s="260"/>
      <c r="BD71" s="260"/>
      <c r="BE71" s="260"/>
      <c r="BF71" s="260"/>
      <c r="BG71" s="260"/>
      <c r="BH71" s="260"/>
    </row>
    <row r="72" spans="1:60" ht="9.75" customHeight="1" x14ac:dyDescent="0.2">
      <c r="A72" s="259"/>
      <c r="B72" s="259"/>
      <c r="C72" s="259"/>
      <c r="D72" s="259"/>
      <c r="E72" s="259"/>
      <c r="F72" s="259"/>
      <c r="G72" s="259"/>
      <c r="H72" s="259"/>
      <c r="I72" s="259"/>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c r="AG72" s="259"/>
      <c r="AH72" s="259"/>
      <c r="AI72" s="259"/>
      <c r="AJ72" s="259"/>
      <c r="AK72" s="259"/>
      <c r="AL72" s="259"/>
      <c r="AM72" s="259"/>
      <c r="AN72" s="259"/>
      <c r="AO72" s="259"/>
      <c r="AP72" s="259"/>
      <c r="AQ72" s="259"/>
      <c r="AR72" s="259"/>
      <c r="AS72" s="259"/>
      <c r="AT72" s="260"/>
      <c r="AU72" s="260"/>
      <c r="AV72" s="260"/>
      <c r="AW72" s="260"/>
      <c r="AX72" s="260"/>
      <c r="AY72" s="260"/>
      <c r="AZ72" s="260"/>
      <c r="BA72" s="260"/>
      <c r="BB72" s="260"/>
      <c r="BC72" s="260"/>
      <c r="BD72" s="260"/>
      <c r="BE72" s="260"/>
      <c r="BF72" s="260"/>
      <c r="BG72" s="260"/>
      <c r="BH72" s="260"/>
    </row>
    <row r="73" spans="1:60" ht="9.75" customHeight="1" x14ac:dyDescent="0.2">
      <c r="A73" s="259"/>
      <c r="B73" s="259"/>
      <c r="C73" s="259"/>
      <c r="D73" s="259"/>
      <c r="E73" s="259"/>
      <c r="F73" s="259"/>
      <c r="G73" s="259"/>
      <c r="H73" s="259"/>
      <c r="I73" s="259"/>
      <c r="J73" s="259"/>
      <c r="K73" s="259"/>
      <c r="L73" s="259"/>
      <c r="M73" s="259"/>
      <c r="N73" s="259"/>
      <c r="O73" s="259"/>
      <c r="P73" s="259"/>
      <c r="Q73" s="259"/>
      <c r="R73" s="259"/>
      <c r="S73" s="259"/>
      <c r="T73" s="259"/>
      <c r="U73" s="259"/>
      <c r="V73" s="259"/>
      <c r="W73" s="259"/>
      <c r="X73" s="259"/>
      <c r="Y73" s="259"/>
      <c r="Z73" s="259"/>
      <c r="AA73" s="259"/>
      <c r="AB73" s="259"/>
      <c r="AC73" s="259"/>
      <c r="AD73" s="259"/>
      <c r="AE73" s="259"/>
      <c r="AF73" s="259"/>
      <c r="AG73" s="259"/>
      <c r="AH73" s="259"/>
      <c r="AI73" s="259"/>
      <c r="AJ73" s="259"/>
      <c r="AK73" s="259"/>
      <c r="AL73" s="259"/>
      <c r="AM73" s="259"/>
      <c r="AN73" s="259"/>
      <c r="AO73" s="259"/>
      <c r="AP73" s="259"/>
      <c r="AQ73" s="259"/>
      <c r="AR73" s="259"/>
      <c r="AS73" s="259"/>
      <c r="AT73" s="260"/>
      <c r="AU73" s="260"/>
      <c r="AV73" s="260"/>
      <c r="AW73" s="260"/>
      <c r="AX73" s="260"/>
      <c r="AY73" s="260"/>
      <c r="AZ73" s="260"/>
      <c r="BA73" s="260"/>
      <c r="BB73" s="260"/>
      <c r="BC73" s="260"/>
      <c r="BD73" s="260"/>
      <c r="BE73" s="260"/>
      <c r="BF73" s="260"/>
      <c r="BG73" s="260"/>
      <c r="BH73" s="260"/>
    </row>
    <row r="74" spans="1:60" ht="9.75" customHeight="1" x14ac:dyDescent="0.2">
      <c r="A74" s="259"/>
      <c r="B74" s="259"/>
      <c r="C74" s="259"/>
      <c r="D74" s="259"/>
      <c r="E74" s="259"/>
      <c r="F74" s="259"/>
      <c r="G74" s="259"/>
      <c r="H74" s="259"/>
      <c r="I74" s="259"/>
      <c r="J74" s="259"/>
      <c r="K74" s="259"/>
      <c r="L74" s="259"/>
      <c r="M74" s="259"/>
      <c r="N74" s="259"/>
      <c r="O74" s="259"/>
      <c r="P74" s="259"/>
      <c r="Q74" s="259"/>
      <c r="R74" s="259"/>
      <c r="S74" s="259"/>
      <c r="T74" s="259"/>
      <c r="U74" s="259"/>
      <c r="V74" s="259"/>
      <c r="W74" s="259"/>
      <c r="X74" s="259"/>
      <c r="Y74" s="259"/>
      <c r="Z74" s="259"/>
      <c r="AA74" s="259"/>
      <c r="AB74" s="259"/>
      <c r="AC74" s="259"/>
      <c r="AD74" s="259"/>
      <c r="AE74" s="259"/>
      <c r="AF74" s="259"/>
      <c r="AG74" s="259"/>
      <c r="AH74" s="259"/>
      <c r="AI74" s="259"/>
      <c r="AJ74" s="259"/>
      <c r="AK74" s="259"/>
      <c r="AL74" s="259"/>
      <c r="AM74" s="259"/>
      <c r="AN74" s="259"/>
      <c r="AO74" s="259"/>
      <c r="AP74" s="259"/>
      <c r="AQ74" s="259"/>
      <c r="AR74" s="259"/>
      <c r="AS74" s="259"/>
      <c r="AT74" s="260"/>
      <c r="AU74" s="260"/>
      <c r="AV74" s="260"/>
      <c r="AW74" s="260"/>
      <c r="AX74" s="260"/>
      <c r="AY74" s="260"/>
      <c r="AZ74" s="260"/>
      <c r="BA74" s="260"/>
      <c r="BB74" s="260"/>
      <c r="BC74" s="260"/>
      <c r="BD74" s="260"/>
      <c r="BE74" s="260"/>
      <c r="BF74" s="260"/>
      <c r="BG74" s="260"/>
      <c r="BH74" s="260"/>
    </row>
    <row r="75" spans="1:60" ht="9.75" customHeight="1" x14ac:dyDescent="0.2">
      <c r="A75" s="259"/>
      <c r="B75" s="259"/>
      <c r="C75" s="259"/>
      <c r="D75" s="259"/>
      <c r="E75" s="259"/>
      <c r="F75" s="259"/>
      <c r="G75" s="259"/>
      <c r="H75" s="259"/>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c r="AG75" s="259"/>
      <c r="AH75" s="259"/>
      <c r="AI75" s="259"/>
      <c r="AJ75" s="259"/>
      <c r="AK75" s="259"/>
      <c r="AL75" s="259"/>
      <c r="AM75" s="259"/>
      <c r="AN75" s="259"/>
      <c r="AO75" s="259"/>
      <c r="AP75" s="259"/>
      <c r="AQ75" s="259"/>
      <c r="AR75" s="259"/>
      <c r="AS75" s="259"/>
      <c r="AT75" s="260"/>
      <c r="AU75" s="260"/>
      <c r="AV75" s="260"/>
      <c r="AW75" s="260"/>
      <c r="AX75" s="260"/>
      <c r="AY75" s="260"/>
      <c r="AZ75" s="260"/>
      <c r="BA75" s="260"/>
      <c r="BB75" s="260"/>
      <c r="BC75" s="260"/>
      <c r="BD75" s="260"/>
      <c r="BE75" s="260"/>
      <c r="BF75" s="260"/>
      <c r="BG75" s="260"/>
      <c r="BH75" s="260"/>
    </row>
    <row r="76" spans="1:60" ht="9.75" customHeight="1" x14ac:dyDescent="0.2">
      <c r="A76" s="259"/>
      <c r="B76" s="259"/>
      <c r="C76" s="259"/>
      <c r="D76" s="259"/>
      <c r="E76" s="259"/>
      <c r="F76" s="259"/>
      <c r="G76" s="259"/>
      <c r="H76" s="259"/>
      <c r="I76" s="259"/>
      <c r="J76" s="259"/>
      <c r="K76" s="259"/>
      <c r="L76" s="259"/>
      <c r="M76" s="259"/>
      <c r="N76" s="259"/>
      <c r="O76" s="259"/>
      <c r="P76" s="259"/>
      <c r="Q76" s="259"/>
      <c r="R76" s="259"/>
      <c r="S76" s="259"/>
      <c r="T76" s="259"/>
      <c r="U76" s="259"/>
      <c r="V76" s="259"/>
      <c r="W76" s="259"/>
      <c r="X76" s="259"/>
      <c r="Y76" s="259"/>
      <c r="Z76" s="259"/>
      <c r="AA76" s="259"/>
      <c r="AB76" s="259"/>
      <c r="AC76" s="259"/>
      <c r="AD76" s="259"/>
      <c r="AE76" s="259"/>
      <c r="AF76" s="259"/>
      <c r="AG76" s="259"/>
      <c r="AH76" s="259"/>
      <c r="AI76" s="259"/>
      <c r="AJ76" s="259"/>
      <c r="AK76" s="259"/>
      <c r="AL76" s="259"/>
      <c r="AM76" s="259"/>
      <c r="AN76" s="259"/>
      <c r="AO76" s="259"/>
      <c r="AP76" s="259"/>
      <c r="AQ76" s="259"/>
      <c r="AR76" s="259"/>
      <c r="AS76" s="259"/>
      <c r="AT76" s="260"/>
      <c r="AU76" s="260"/>
      <c r="AV76" s="260"/>
      <c r="AW76" s="260"/>
      <c r="AX76" s="260"/>
      <c r="AY76" s="260"/>
      <c r="AZ76" s="260"/>
      <c r="BA76" s="260"/>
      <c r="BB76" s="260"/>
      <c r="BC76" s="260"/>
      <c r="BD76" s="260"/>
      <c r="BE76" s="260"/>
      <c r="BF76" s="260"/>
      <c r="BG76" s="260"/>
      <c r="BH76" s="260"/>
    </row>
    <row r="77" spans="1:60" ht="9.75" customHeight="1" x14ac:dyDescent="0.2">
      <c r="A77" s="259"/>
      <c r="B77" s="259"/>
      <c r="C77" s="259"/>
      <c r="D77" s="259"/>
      <c r="E77" s="259"/>
      <c r="F77" s="259"/>
      <c r="G77" s="259"/>
      <c r="H77" s="259"/>
      <c r="I77" s="259"/>
      <c r="J77" s="259"/>
      <c r="K77" s="259"/>
      <c r="L77" s="259"/>
      <c r="M77" s="259"/>
      <c r="N77" s="259"/>
      <c r="O77" s="259"/>
      <c r="P77" s="259"/>
      <c r="Q77" s="259"/>
      <c r="R77" s="259"/>
      <c r="S77" s="259"/>
      <c r="T77" s="259"/>
      <c r="U77" s="259"/>
      <c r="V77" s="259"/>
      <c r="W77" s="259"/>
      <c r="X77" s="259"/>
      <c r="Y77" s="259"/>
      <c r="Z77" s="259"/>
      <c r="AA77" s="259"/>
      <c r="AB77" s="259"/>
      <c r="AC77" s="259"/>
      <c r="AD77" s="259"/>
      <c r="AE77" s="259"/>
      <c r="AF77" s="259"/>
      <c r="AG77" s="259"/>
      <c r="AH77" s="259"/>
      <c r="AI77" s="259"/>
      <c r="AJ77" s="259"/>
      <c r="AK77" s="259"/>
      <c r="AL77" s="259"/>
      <c r="AM77" s="259"/>
      <c r="AN77" s="259"/>
      <c r="AO77" s="259"/>
      <c r="AP77" s="259"/>
      <c r="AQ77" s="259"/>
      <c r="AR77" s="259"/>
      <c r="AS77" s="259"/>
      <c r="AT77" s="260"/>
      <c r="AU77" s="260"/>
      <c r="AV77" s="260"/>
      <c r="AW77" s="260"/>
      <c r="AX77" s="260"/>
      <c r="AY77" s="260"/>
      <c r="AZ77" s="260"/>
      <c r="BA77" s="260"/>
      <c r="BB77" s="260"/>
      <c r="BC77" s="260"/>
      <c r="BD77" s="260"/>
      <c r="BE77" s="260"/>
      <c r="BF77" s="260"/>
      <c r="BG77" s="260"/>
      <c r="BH77" s="260"/>
    </row>
    <row r="78" spans="1:60" ht="9.75" customHeight="1" x14ac:dyDescent="0.2">
      <c r="A78" s="259"/>
      <c r="B78" s="259"/>
      <c r="C78" s="259"/>
      <c r="D78" s="259"/>
      <c r="E78" s="259"/>
      <c r="F78" s="259"/>
      <c r="G78" s="259"/>
      <c r="H78" s="259"/>
      <c r="I78" s="259"/>
      <c r="J78" s="259"/>
      <c r="K78" s="259"/>
      <c r="L78" s="259"/>
      <c r="M78" s="259"/>
      <c r="N78" s="259"/>
      <c r="O78" s="259"/>
      <c r="P78" s="259"/>
      <c r="Q78" s="259"/>
      <c r="R78" s="259"/>
      <c r="S78" s="259"/>
      <c r="T78" s="259"/>
      <c r="U78" s="259"/>
      <c r="V78" s="259"/>
      <c r="W78" s="259"/>
      <c r="X78" s="259"/>
      <c r="Y78" s="259"/>
      <c r="Z78" s="259"/>
      <c r="AA78" s="259"/>
      <c r="AB78" s="259"/>
      <c r="AC78" s="259"/>
      <c r="AD78" s="259"/>
      <c r="AE78" s="259"/>
      <c r="AF78" s="259"/>
      <c r="AG78" s="259"/>
      <c r="AH78" s="259"/>
      <c r="AI78" s="259"/>
      <c r="AJ78" s="259"/>
      <c r="AK78" s="259"/>
      <c r="AL78" s="259"/>
      <c r="AM78" s="259"/>
      <c r="AN78" s="259"/>
      <c r="AO78" s="259"/>
      <c r="AP78" s="259"/>
      <c r="AQ78" s="259"/>
      <c r="AR78" s="259"/>
      <c r="AS78" s="259"/>
      <c r="AT78" s="260"/>
      <c r="AU78" s="260"/>
      <c r="AV78" s="260"/>
      <c r="AW78" s="260"/>
      <c r="AX78" s="260"/>
      <c r="AY78" s="260"/>
      <c r="AZ78" s="260"/>
      <c r="BA78" s="260"/>
      <c r="BB78" s="260"/>
      <c r="BC78" s="260"/>
      <c r="BD78" s="260"/>
      <c r="BE78" s="260"/>
      <c r="BF78" s="260"/>
      <c r="BG78" s="260"/>
      <c r="BH78" s="260"/>
    </row>
    <row r="79" spans="1:60" ht="9.75" customHeight="1" x14ac:dyDescent="0.2">
      <c r="A79" s="259"/>
      <c r="B79" s="259"/>
      <c r="C79" s="259"/>
      <c r="D79" s="259"/>
      <c r="E79" s="259"/>
      <c r="F79" s="259"/>
      <c r="G79" s="259"/>
      <c r="H79" s="259"/>
      <c r="I79" s="259"/>
      <c r="J79" s="259"/>
      <c r="K79" s="259"/>
      <c r="L79" s="259"/>
      <c r="M79" s="259"/>
      <c r="N79" s="259"/>
      <c r="O79" s="259"/>
      <c r="P79" s="259"/>
      <c r="Q79" s="259"/>
      <c r="R79" s="259"/>
      <c r="S79" s="259"/>
      <c r="T79" s="259"/>
      <c r="U79" s="259"/>
      <c r="V79" s="259"/>
      <c r="W79" s="259"/>
      <c r="X79" s="259"/>
      <c r="Y79" s="259"/>
      <c r="Z79" s="259"/>
      <c r="AA79" s="259"/>
      <c r="AB79" s="259"/>
      <c r="AC79" s="259"/>
      <c r="AD79" s="259"/>
      <c r="AE79" s="259"/>
      <c r="AF79" s="259"/>
      <c r="AG79" s="259"/>
      <c r="AH79" s="259"/>
      <c r="AI79" s="259"/>
      <c r="AJ79" s="259"/>
      <c r="AK79" s="259"/>
      <c r="AL79" s="259"/>
      <c r="AM79" s="259"/>
      <c r="AN79" s="259"/>
      <c r="AO79" s="259"/>
      <c r="AP79" s="259"/>
      <c r="AQ79" s="259"/>
      <c r="AR79" s="259"/>
      <c r="AS79" s="259"/>
      <c r="AT79" s="260"/>
      <c r="AU79" s="260"/>
      <c r="AV79" s="260"/>
      <c r="AW79" s="260"/>
      <c r="AX79" s="260"/>
      <c r="AY79" s="260"/>
      <c r="AZ79" s="260"/>
      <c r="BA79" s="260"/>
      <c r="BB79" s="260"/>
      <c r="BC79" s="260"/>
      <c r="BD79" s="260"/>
      <c r="BE79" s="260"/>
      <c r="BF79" s="260"/>
      <c r="BG79" s="260"/>
      <c r="BH79" s="260"/>
    </row>
    <row r="80" spans="1:60" ht="9.75" customHeight="1" x14ac:dyDescent="0.2">
      <c r="A80" s="259"/>
      <c r="B80" s="259"/>
      <c r="C80" s="259"/>
      <c r="D80" s="259"/>
      <c r="E80" s="259"/>
      <c r="F80" s="259"/>
      <c r="G80" s="259"/>
      <c r="H80" s="259"/>
      <c r="I80" s="259"/>
      <c r="J80" s="259"/>
      <c r="K80" s="259"/>
      <c r="L80" s="259"/>
      <c r="M80" s="259"/>
      <c r="N80" s="259"/>
      <c r="O80" s="259"/>
      <c r="P80" s="259"/>
      <c r="Q80" s="259"/>
      <c r="R80" s="259"/>
      <c r="S80" s="259"/>
      <c r="T80" s="259"/>
      <c r="U80" s="259"/>
      <c r="V80" s="259"/>
      <c r="W80" s="259"/>
      <c r="X80" s="259"/>
      <c r="Y80" s="259"/>
      <c r="Z80" s="259"/>
      <c r="AA80" s="259"/>
      <c r="AB80" s="259"/>
      <c r="AC80" s="259"/>
      <c r="AD80" s="259"/>
      <c r="AE80" s="259"/>
      <c r="AF80" s="259"/>
      <c r="AG80" s="259"/>
      <c r="AH80" s="259"/>
      <c r="AI80" s="259"/>
      <c r="AJ80" s="259"/>
      <c r="AK80" s="259"/>
      <c r="AL80" s="259"/>
      <c r="AM80" s="259"/>
      <c r="AN80" s="259"/>
      <c r="AO80" s="259"/>
      <c r="AP80" s="259"/>
      <c r="AQ80" s="259"/>
      <c r="AR80" s="259"/>
      <c r="AS80" s="259"/>
      <c r="AT80" s="260"/>
      <c r="AU80" s="260"/>
      <c r="AV80" s="260"/>
      <c r="AW80" s="260"/>
      <c r="AX80" s="260"/>
      <c r="AY80" s="260"/>
      <c r="AZ80" s="260"/>
      <c r="BA80" s="260"/>
      <c r="BB80" s="260"/>
      <c r="BC80" s="260"/>
      <c r="BD80" s="260"/>
      <c r="BE80" s="260"/>
      <c r="BF80" s="260"/>
      <c r="BG80" s="260"/>
      <c r="BH80" s="260"/>
    </row>
    <row r="81" spans="1:60" ht="9.75" customHeight="1" x14ac:dyDescent="0.2">
      <c r="A81" s="259"/>
      <c r="B81" s="259"/>
      <c r="C81" s="259"/>
      <c r="D81" s="259"/>
      <c r="E81" s="259"/>
      <c r="F81" s="259"/>
      <c r="G81" s="259"/>
      <c r="H81" s="259"/>
      <c r="I81" s="259"/>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c r="AG81" s="259"/>
      <c r="AH81" s="259"/>
      <c r="AI81" s="259"/>
      <c r="AJ81" s="259"/>
      <c r="AK81" s="259"/>
      <c r="AL81" s="259"/>
      <c r="AM81" s="259"/>
      <c r="AN81" s="259"/>
      <c r="AO81" s="259"/>
      <c r="AP81" s="259"/>
      <c r="AQ81" s="259"/>
      <c r="AR81" s="259"/>
      <c r="AS81" s="259"/>
      <c r="AT81" s="260"/>
      <c r="AU81" s="260"/>
      <c r="AV81" s="260"/>
      <c r="AW81" s="260"/>
      <c r="AX81" s="260"/>
      <c r="AY81" s="260"/>
      <c r="AZ81" s="260"/>
      <c r="BA81" s="260"/>
      <c r="BB81" s="260"/>
      <c r="BC81" s="260"/>
      <c r="BD81" s="260"/>
      <c r="BE81" s="260"/>
      <c r="BF81" s="260"/>
      <c r="BG81" s="260"/>
      <c r="BH81" s="260"/>
    </row>
    <row r="82" spans="1:60" ht="9.75" customHeight="1" x14ac:dyDescent="0.2">
      <c r="A82" s="259"/>
      <c r="B82" s="259"/>
      <c r="C82" s="259"/>
      <c r="D82" s="259"/>
      <c r="E82" s="259"/>
      <c r="F82" s="259"/>
      <c r="G82" s="259"/>
      <c r="H82" s="259"/>
      <c r="I82" s="259"/>
      <c r="J82" s="259"/>
      <c r="K82" s="259"/>
      <c r="L82" s="259"/>
      <c r="M82" s="259"/>
      <c r="N82" s="259"/>
      <c r="O82" s="259"/>
      <c r="P82" s="259"/>
      <c r="Q82" s="259"/>
      <c r="R82" s="259"/>
      <c r="S82" s="259"/>
      <c r="T82" s="259"/>
      <c r="U82" s="259"/>
      <c r="V82" s="259"/>
      <c r="W82" s="259"/>
      <c r="X82" s="259"/>
      <c r="Y82" s="259"/>
      <c r="Z82" s="259"/>
      <c r="AA82" s="259"/>
      <c r="AB82" s="259"/>
      <c r="AC82" s="259"/>
      <c r="AD82" s="259"/>
      <c r="AE82" s="259"/>
      <c r="AF82" s="259"/>
      <c r="AG82" s="259"/>
      <c r="AH82" s="259"/>
      <c r="AI82" s="259"/>
      <c r="AJ82" s="259"/>
      <c r="AK82" s="259"/>
      <c r="AL82" s="259"/>
      <c r="AM82" s="259"/>
      <c r="AN82" s="259"/>
      <c r="AO82" s="259"/>
      <c r="AP82" s="259"/>
      <c r="AQ82" s="259"/>
      <c r="AR82" s="259"/>
      <c r="AS82" s="259"/>
      <c r="AT82" s="260"/>
      <c r="AU82" s="260"/>
      <c r="AV82" s="260"/>
      <c r="AW82" s="260"/>
      <c r="AX82" s="260"/>
      <c r="AY82" s="260"/>
      <c r="AZ82" s="260"/>
      <c r="BA82" s="260"/>
      <c r="BB82" s="260"/>
      <c r="BC82" s="260"/>
      <c r="BD82" s="260"/>
      <c r="BE82" s="260"/>
      <c r="BF82" s="260"/>
      <c r="BG82" s="260"/>
      <c r="BH82" s="260"/>
    </row>
    <row r="83" spans="1:60" s="4" customFormat="1" ht="9.6" x14ac:dyDescent="0.2">
      <c r="A83" s="262"/>
      <c r="B83" s="262"/>
      <c r="C83" s="262"/>
      <c r="D83" s="262"/>
      <c r="E83" s="262"/>
      <c r="F83" s="262"/>
      <c r="G83" s="262"/>
      <c r="H83" s="262"/>
      <c r="I83" s="262"/>
      <c r="J83" s="262"/>
      <c r="K83" s="262"/>
      <c r="L83" s="262"/>
      <c r="M83" s="262"/>
      <c r="N83" s="262"/>
      <c r="O83" s="262"/>
      <c r="P83" s="262"/>
      <c r="Q83" s="262"/>
      <c r="R83" s="262"/>
      <c r="S83" s="262"/>
      <c r="T83" s="262"/>
      <c r="U83" s="262"/>
      <c r="V83" s="262"/>
      <c r="W83" s="262"/>
      <c r="X83" s="262"/>
      <c r="Y83" s="262"/>
      <c r="Z83" s="262"/>
      <c r="AA83" s="262"/>
      <c r="AB83" s="262"/>
      <c r="AC83" s="262"/>
      <c r="AD83" s="262"/>
      <c r="AE83" s="262"/>
      <c r="AF83" s="262"/>
      <c r="AG83" s="262"/>
      <c r="AH83" s="262"/>
      <c r="AI83" s="262"/>
      <c r="AJ83" s="262"/>
      <c r="AK83" s="262"/>
      <c r="AL83" s="262"/>
      <c r="AM83" s="262"/>
      <c r="AN83" s="262"/>
      <c r="AO83" s="262"/>
      <c r="AP83" s="262"/>
      <c r="AQ83" s="262"/>
      <c r="AR83" s="262"/>
      <c r="AS83" s="262"/>
      <c r="AT83" s="263"/>
      <c r="AU83" s="263"/>
      <c r="AV83" s="263"/>
      <c r="AW83" s="263"/>
      <c r="AX83" s="263"/>
      <c r="AY83" s="263"/>
      <c r="AZ83" s="263"/>
      <c r="BA83" s="263"/>
      <c r="BB83" s="263"/>
      <c r="BC83" s="263"/>
      <c r="BD83" s="263"/>
      <c r="BE83" s="263"/>
      <c r="BF83" s="263"/>
      <c r="BG83" s="263"/>
      <c r="BH83" s="263"/>
    </row>
    <row r="84" spans="1:60" ht="9.75" customHeight="1" x14ac:dyDescent="0.2">
      <c r="A84" s="259"/>
      <c r="B84" s="259"/>
      <c r="C84" s="259"/>
      <c r="D84" s="259"/>
      <c r="E84" s="259"/>
      <c r="F84" s="259"/>
      <c r="G84" s="259"/>
      <c r="H84" s="259"/>
      <c r="I84" s="259"/>
      <c r="J84" s="259"/>
      <c r="K84" s="259"/>
      <c r="L84" s="259"/>
      <c r="M84" s="259"/>
      <c r="N84" s="259"/>
      <c r="O84" s="259"/>
      <c r="P84" s="259"/>
      <c r="Q84" s="259"/>
      <c r="R84" s="259"/>
      <c r="S84" s="259"/>
      <c r="T84" s="259"/>
      <c r="U84" s="259"/>
      <c r="V84" s="259"/>
      <c r="W84" s="259"/>
      <c r="X84" s="259"/>
      <c r="Y84" s="259"/>
      <c r="Z84" s="259"/>
      <c r="AA84" s="259"/>
      <c r="AB84" s="259"/>
      <c r="AC84" s="259"/>
      <c r="AD84" s="259"/>
      <c r="AE84" s="259"/>
      <c r="AF84" s="259"/>
      <c r="AG84" s="259"/>
      <c r="AH84" s="259"/>
      <c r="AI84" s="259"/>
      <c r="AJ84" s="259"/>
      <c r="AK84" s="259"/>
      <c r="AL84" s="259"/>
      <c r="AM84" s="259"/>
      <c r="AN84" s="259"/>
      <c r="AO84" s="259"/>
      <c r="AP84" s="259"/>
      <c r="AQ84" s="259"/>
      <c r="AR84" s="259"/>
      <c r="AS84" s="259"/>
      <c r="AT84" s="260"/>
      <c r="AU84" s="260"/>
      <c r="AV84" s="260"/>
      <c r="AW84" s="260"/>
      <c r="AX84" s="260"/>
      <c r="AY84" s="260"/>
      <c r="AZ84" s="260"/>
      <c r="BA84" s="260"/>
      <c r="BB84" s="260"/>
      <c r="BC84" s="260"/>
      <c r="BD84" s="260"/>
      <c r="BE84" s="260"/>
      <c r="BF84" s="260"/>
      <c r="BG84" s="260"/>
      <c r="BH84" s="260"/>
    </row>
    <row r="85" spans="1:60" ht="9.75" customHeight="1" x14ac:dyDescent="0.2">
      <c r="A85" s="259"/>
      <c r="B85" s="259"/>
      <c r="C85" s="259"/>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259"/>
      <c r="AP85" s="259"/>
      <c r="AQ85" s="259"/>
      <c r="AR85" s="259"/>
      <c r="AS85" s="259"/>
      <c r="AT85" s="260"/>
      <c r="AU85" s="260"/>
      <c r="AV85" s="260"/>
      <c r="AW85" s="260"/>
      <c r="AX85" s="260"/>
      <c r="AY85" s="260"/>
      <c r="AZ85" s="260"/>
      <c r="BA85" s="260"/>
      <c r="BB85" s="260"/>
      <c r="BC85" s="260"/>
      <c r="BD85" s="260"/>
      <c r="BE85" s="260"/>
      <c r="BF85" s="260"/>
      <c r="BG85" s="260"/>
      <c r="BH85" s="260"/>
    </row>
    <row r="86" spans="1:60" ht="12" x14ac:dyDescent="0.2">
      <c r="A86" s="265" t="s">
        <v>725</v>
      </c>
      <c r="B86" s="265"/>
      <c r="C86" s="265"/>
      <c r="D86" s="265"/>
      <c r="E86" s="265"/>
      <c r="F86" s="265"/>
      <c r="G86" s="265"/>
      <c r="H86" s="265"/>
      <c r="I86" s="265"/>
      <c r="J86" s="265"/>
      <c r="K86" s="265"/>
      <c r="L86" s="265"/>
      <c r="M86" s="265"/>
      <c r="N86" s="265"/>
      <c r="O86" s="265"/>
      <c r="P86" s="265"/>
      <c r="Q86" s="265"/>
      <c r="R86" s="265"/>
      <c r="S86" s="265"/>
      <c r="T86" s="265"/>
      <c r="U86" s="265"/>
      <c r="V86" s="265"/>
      <c r="W86" s="265"/>
      <c r="X86" s="265"/>
      <c r="Y86" s="265"/>
      <c r="Z86" s="265"/>
      <c r="AA86" s="265"/>
      <c r="AB86" s="265"/>
      <c r="AC86" s="265"/>
      <c r="AD86" s="265"/>
      <c r="AE86" s="265"/>
      <c r="AF86" s="265"/>
      <c r="AG86" s="265"/>
      <c r="AH86" s="265"/>
      <c r="AI86" s="265"/>
      <c r="AJ86" s="265"/>
      <c r="AK86" s="265"/>
      <c r="AL86" s="265"/>
      <c r="AM86" s="265"/>
      <c r="AN86" s="265"/>
      <c r="AO86" s="265"/>
      <c r="AP86" s="265"/>
      <c r="AQ86" s="265"/>
      <c r="AR86" s="265"/>
      <c r="AS86" s="265"/>
      <c r="AT86" s="265"/>
      <c r="AU86" s="265"/>
      <c r="AV86" s="265"/>
      <c r="AW86" s="265"/>
      <c r="AX86" s="265"/>
      <c r="AY86" s="265"/>
      <c r="AZ86" s="265"/>
      <c r="BA86" s="265"/>
      <c r="BB86" s="265"/>
      <c r="BC86" s="265"/>
      <c r="BD86" s="265"/>
      <c r="BE86" s="265"/>
      <c r="BF86" s="265"/>
      <c r="BG86" s="265"/>
      <c r="BH86" s="265"/>
    </row>
    <row r="87" spans="1:60" ht="9.75"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row>
    <row r="88" spans="1:60" ht="9.75" customHeight="1" x14ac:dyDescent="0.2">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row>
  </sheetData>
  <mergeCells count="9">
    <mergeCell ref="A48:BH48"/>
    <mergeCell ref="A49:BH49"/>
    <mergeCell ref="A86:BH86"/>
    <mergeCell ref="BF1:BH1"/>
    <mergeCell ref="A3:AD3"/>
    <mergeCell ref="A4:AD4"/>
    <mergeCell ref="AE4:BH4"/>
    <mergeCell ref="A5:AD5"/>
    <mergeCell ref="AE5:BH5"/>
  </mergeCells>
  <phoneticPr fontId="3"/>
  <printOptions horizontalCentered="1"/>
  <pageMargins left="0.39370078740157483" right="0.39370078740157483" top="0.59055118110236227" bottom="0.59055118110236227" header="0.51181102362204722" footer="0.51181102362204722"/>
  <pageSetup paperSize="9" scale="95" orientation="portrait" r:id="rId1"/>
  <headerFooter alignWithMargins="0"/>
  <drawing r:id="rId2"/>
  <legacyDrawing r:id="rId3"/>
  <oleObjects>
    <mc:AlternateContent xmlns:mc="http://schemas.openxmlformats.org/markup-compatibility/2006">
      <mc:Choice Requires="x14">
        <oleObject progId="MS_ClipArt_Gallery.5" shapeId="21505" r:id="rId4">
          <objectPr defaultSize="0" autoPict="0" r:id="rId5">
            <anchor moveWithCells="1" sizeWithCells="1">
              <from>
                <xdr:col>30</xdr:col>
                <xdr:colOff>0</xdr:colOff>
                <xdr:row>29</xdr:row>
                <xdr:rowOff>0</xdr:rowOff>
              </from>
              <to>
                <xdr:col>30</xdr:col>
                <xdr:colOff>0</xdr:colOff>
                <xdr:row>29</xdr:row>
                <xdr:rowOff>0</xdr:rowOff>
              </to>
            </anchor>
          </objectPr>
        </oleObject>
      </mc:Choice>
      <mc:Fallback>
        <oleObject progId="MS_ClipArt_Gallery.5" shapeId="21505" r:id="rId4"/>
      </mc:Fallback>
    </mc:AlternateContent>
    <mc:AlternateContent xmlns:mc="http://schemas.openxmlformats.org/markup-compatibility/2006">
      <mc:Choice Requires="x14">
        <oleObject progId="MS_ClipArt_Gallery.5" shapeId="21506" r:id="rId6">
          <objectPr defaultSize="0" autoPict="0" r:id="rId5">
            <anchor moveWithCells="1" sizeWithCells="1">
              <from>
                <xdr:col>30</xdr:col>
                <xdr:colOff>0</xdr:colOff>
                <xdr:row>29</xdr:row>
                <xdr:rowOff>0</xdr:rowOff>
              </from>
              <to>
                <xdr:col>30</xdr:col>
                <xdr:colOff>0</xdr:colOff>
                <xdr:row>29</xdr:row>
                <xdr:rowOff>0</xdr:rowOff>
              </to>
            </anchor>
          </objectPr>
        </oleObject>
      </mc:Choice>
      <mc:Fallback>
        <oleObject progId="MS_ClipArt_Gallery.5" shapeId="21506" r:id="rId6"/>
      </mc:Fallback>
    </mc:AlternateContent>
    <mc:AlternateContent xmlns:mc="http://schemas.openxmlformats.org/markup-compatibility/2006">
      <mc:Choice Requires="x14">
        <oleObject progId="MS_ClipArt_Gallery.5" shapeId="21507" r:id="rId7">
          <objectPr defaultSize="0" autoPict="0" r:id="rId5">
            <anchor moveWithCells="1" sizeWithCells="1">
              <from>
                <xdr:col>30</xdr:col>
                <xdr:colOff>0</xdr:colOff>
                <xdr:row>29</xdr:row>
                <xdr:rowOff>0</xdr:rowOff>
              </from>
              <to>
                <xdr:col>30</xdr:col>
                <xdr:colOff>0</xdr:colOff>
                <xdr:row>29</xdr:row>
                <xdr:rowOff>0</xdr:rowOff>
              </to>
            </anchor>
          </objectPr>
        </oleObject>
      </mc:Choice>
      <mc:Fallback>
        <oleObject progId="MS_ClipArt_Gallery.5" shapeId="21507" r:id="rId7"/>
      </mc:Fallback>
    </mc:AlternateContent>
    <mc:AlternateContent xmlns:mc="http://schemas.openxmlformats.org/markup-compatibility/2006">
      <mc:Choice Requires="x14">
        <oleObject progId="MS_ClipArt_Gallery.5" shapeId="21508" r:id="rId8">
          <objectPr defaultSize="0" autoPict="0" r:id="rId5">
            <anchor moveWithCells="1" sizeWithCells="1">
              <from>
                <xdr:col>30</xdr:col>
                <xdr:colOff>0</xdr:colOff>
                <xdr:row>29</xdr:row>
                <xdr:rowOff>0</xdr:rowOff>
              </from>
              <to>
                <xdr:col>30</xdr:col>
                <xdr:colOff>0</xdr:colOff>
                <xdr:row>29</xdr:row>
                <xdr:rowOff>0</xdr:rowOff>
              </to>
            </anchor>
          </objectPr>
        </oleObject>
      </mc:Choice>
      <mc:Fallback>
        <oleObject progId="MS_ClipArt_Gallery.5" shapeId="21508" r:id="rId8"/>
      </mc:Fallback>
    </mc:AlternateContent>
    <mc:AlternateContent xmlns:mc="http://schemas.openxmlformats.org/markup-compatibility/2006">
      <mc:Choice Requires="x14">
        <oleObject progId="MS_ClipArt_Gallery.5" shapeId="21509" r:id="rId9">
          <objectPr defaultSize="0" autoPict="0" r:id="rId5">
            <anchor moveWithCells="1" sizeWithCells="1">
              <from>
                <xdr:col>30</xdr:col>
                <xdr:colOff>0</xdr:colOff>
                <xdr:row>29</xdr:row>
                <xdr:rowOff>0</xdr:rowOff>
              </from>
              <to>
                <xdr:col>30</xdr:col>
                <xdr:colOff>0</xdr:colOff>
                <xdr:row>29</xdr:row>
                <xdr:rowOff>0</xdr:rowOff>
              </to>
            </anchor>
          </objectPr>
        </oleObject>
      </mc:Choice>
      <mc:Fallback>
        <oleObject progId="MS_ClipArt_Gallery.5" shapeId="21509" r:id="rId9"/>
      </mc:Fallback>
    </mc:AlternateContent>
    <mc:AlternateContent xmlns:mc="http://schemas.openxmlformats.org/markup-compatibility/2006">
      <mc:Choice Requires="x14">
        <oleObject progId="MS_ClipArt_Gallery.5" shapeId="21510" r:id="rId10">
          <objectPr defaultSize="0" autoPict="0" r:id="rId5">
            <anchor moveWithCells="1" sizeWithCells="1">
              <from>
                <xdr:col>30</xdr:col>
                <xdr:colOff>0</xdr:colOff>
                <xdr:row>29</xdr:row>
                <xdr:rowOff>0</xdr:rowOff>
              </from>
              <to>
                <xdr:col>30</xdr:col>
                <xdr:colOff>0</xdr:colOff>
                <xdr:row>29</xdr:row>
                <xdr:rowOff>0</xdr:rowOff>
              </to>
            </anchor>
          </objectPr>
        </oleObject>
      </mc:Choice>
      <mc:Fallback>
        <oleObject progId="MS_ClipArt_Gallery.5" shapeId="21510" r:id="rId10"/>
      </mc:Fallback>
    </mc:AlternateContent>
    <mc:AlternateContent xmlns:mc="http://schemas.openxmlformats.org/markup-compatibility/2006">
      <mc:Choice Requires="x14">
        <oleObject progId="MS_ClipArt_Gallery.5" shapeId="21511" r:id="rId11">
          <objectPr defaultSize="0" autoPict="0" r:id="rId5">
            <anchor moveWithCells="1" sizeWithCells="1">
              <from>
                <xdr:col>30</xdr:col>
                <xdr:colOff>0</xdr:colOff>
                <xdr:row>29</xdr:row>
                <xdr:rowOff>0</xdr:rowOff>
              </from>
              <to>
                <xdr:col>30</xdr:col>
                <xdr:colOff>0</xdr:colOff>
                <xdr:row>29</xdr:row>
                <xdr:rowOff>0</xdr:rowOff>
              </to>
            </anchor>
          </objectPr>
        </oleObject>
      </mc:Choice>
      <mc:Fallback>
        <oleObject progId="MS_ClipArt_Gallery.5" shapeId="21511" r:id="rId11"/>
      </mc:Fallback>
    </mc:AlternateContent>
    <mc:AlternateContent xmlns:mc="http://schemas.openxmlformats.org/markup-compatibility/2006">
      <mc:Choice Requires="x14">
        <oleObject progId="MS_ClipArt_Gallery.5" shapeId="21512" r:id="rId12">
          <objectPr defaultSize="0" autoPict="0" r:id="rId5">
            <anchor moveWithCells="1" sizeWithCells="1">
              <from>
                <xdr:col>30</xdr:col>
                <xdr:colOff>0</xdr:colOff>
                <xdr:row>29</xdr:row>
                <xdr:rowOff>0</xdr:rowOff>
              </from>
              <to>
                <xdr:col>30</xdr:col>
                <xdr:colOff>0</xdr:colOff>
                <xdr:row>29</xdr:row>
                <xdr:rowOff>0</xdr:rowOff>
              </to>
            </anchor>
          </objectPr>
        </oleObject>
      </mc:Choice>
      <mc:Fallback>
        <oleObject progId="MS_ClipArt_Gallery.5" shapeId="21512" r:id="rId12"/>
      </mc:Fallback>
    </mc:AlternateContent>
    <mc:AlternateContent xmlns:mc="http://schemas.openxmlformats.org/markup-compatibility/2006">
      <mc:Choice Requires="x14">
        <oleObject progId="MS_ClipArt_Gallery.5" shapeId="21513" r:id="rId13">
          <objectPr defaultSize="0" autoPict="0" r:id="rId5">
            <anchor moveWithCells="1" sizeWithCells="1">
              <from>
                <xdr:col>30</xdr:col>
                <xdr:colOff>0</xdr:colOff>
                <xdr:row>29</xdr:row>
                <xdr:rowOff>0</xdr:rowOff>
              </from>
              <to>
                <xdr:col>30</xdr:col>
                <xdr:colOff>0</xdr:colOff>
                <xdr:row>29</xdr:row>
                <xdr:rowOff>0</xdr:rowOff>
              </to>
            </anchor>
          </objectPr>
        </oleObject>
      </mc:Choice>
      <mc:Fallback>
        <oleObject progId="MS_ClipArt_Gallery.5" shapeId="21513" r:id="rId13"/>
      </mc:Fallback>
    </mc:AlternateContent>
    <mc:AlternateContent xmlns:mc="http://schemas.openxmlformats.org/markup-compatibility/2006">
      <mc:Choice Requires="x14">
        <oleObject progId="MS_ClipArt_Gallery.5" shapeId="21514" r:id="rId14">
          <objectPr defaultSize="0" autoPict="0" r:id="rId5">
            <anchor moveWithCells="1" sizeWithCells="1">
              <from>
                <xdr:col>30</xdr:col>
                <xdr:colOff>0</xdr:colOff>
                <xdr:row>29</xdr:row>
                <xdr:rowOff>0</xdr:rowOff>
              </from>
              <to>
                <xdr:col>30</xdr:col>
                <xdr:colOff>0</xdr:colOff>
                <xdr:row>29</xdr:row>
                <xdr:rowOff>0</xdr:rowOff>
              </to>
            </anchor>
          </objectPr>
        </oleObject>
      </mc:Choice>
      <mc:Fallback>
        <oleObject progId="MS_ClipArt_Gallery.5" shapeId="21514" r:id="rId14"/>
      </mc:Fallback>
    </mc:AlternateContent>
    <mc:AlternateContent xmlns:mc="http://schemas.openxmlformats.org/markup-compatibility/2006">
      <mc:Choice Requires="x14">
        <oleObject progId="MS_ClipArt_Gallery.5" shapeId="21515" r:id="rId15">
          <objectPr defaultSize="0" autoPict="0" r:id="rId5">
            <anchor moveWithCells="1" sizeWithCells="1">
              <from>
                <xdr:col>30</xdr:col>
                <xdr:colOff>0</xdr:colOff>
                <xdr:row>29</xdr:row>
                <xdr:rowOff>0</xdr:rowOff>
              </from>
              <to>
                <xdr:col>30</xdr:col>
                <xdr:colOff>0</xdr:colOff>
                <xdr:row>29</xdr:row>
                <xdr:rowOff>0</xdr:rowOff>
              </to>
            </anchor>
          </objectPr>
        </oleObject>
      </mc:Choice>
      <mc:Fallback>
        <oleObject progId="MS_ClipArt_Gallery.5" shapeId="21515" r:id="rId15"/>
      </mc:Fallback>
    </mc:AlternateContent>
    <mc:AlternateContent xmlns:mc="http://schemas.openxmlformats.org/markup-compatibility/2006">
      <mc:Choice Requires="x14">
        <oleObject progId="MS_ClipArt_Gallery.5" shapeId="21516" r:id="rId16">
          <objectPr defaultSize="0" autoPict="0" r:id="rId5">
            <anchor moveWithCells="1" sizeWithCells="1">
              <from>
                <xdr:col>30</xdr:col>
                <xdr:colOff>0</xdr:colOff>
                <xdr:row>29</xdr:row>
                <xdr:rowOff>0</xdr:rowOff>
              </from>
              <to>
                <xdr:col>30</xdr:col>
                <xdr:colOff>0</xdr:colOff>
                <xdr:row>29</xdr:row>
                <xdr:rowOff>0</xdr:rowOff>
              </to>
            </anchor>
          </objectPr>
        </oleObject>
      </mc:Choice>
      <mc:Fallback>
        <oleObject progId="MS_ClipArt_Gallery.5" shapeId="21516" r:id="rId16"/>
      </mc:Fallback>
    </mc:AlternateContent>
    <mc:AlternateContent xmlns:mc="http://schemas.openxmlformats.org/markup-compatibility/2006">
      <mc:Choice Requires="x14">
        <oleObject progId="MS_ClipArt_Gallery.5" shapeId="21517" r:id="rId17">
          <objectPr defaultSize="0" autoPict="0" r:id="rId5">
            <anchor moveWithCells="1" sizeWithCells="1">
              <from>
                <xdr:col>30</xdr:col>
                <xdr:colOff>0</xdr:colOff>
                <xdr:row>29</xdr:row>
                <xdr:rowOff>0</xdr:rowOff>
              </from>
              <to>
                <xdr:col>30</xdr:col>
                <xdr:colOff>0</xdr:colOff>
                <xdr:row>29</xdr:row>
                <xdr:rowOff>0</xdr:rowOff>
              </to>
            </anchor>
          </objectPr>
        </oleObject>
      </mc:Choice>
      <mc:Fallback>
        <oleObject progId="MS_ClipArt_Gallery.5" shapeId="21517" r:id="rId17"/>
      </mc:Fallback>
    </mc:AlternateContent>
    <mc:AlternateContent xmlns:mc="http://schemas.openxmlformats.org/markup-compatibility/2006">
      <mc:Choice Requires="x14">
        <oleObject progId="MS_ClipArt_Gallery.5" shapeId="21518" r:id="rId18">
          <objectPr defaultSize="0" autoPict="0" r:id="rId5">
            <anchor moveWithCells="1" sizeWithCells="1">
              <from>
                <xdr:col>30</xdr:col>
                <xdr:colOff>0</xdr:colOff>
                <xdr:row>29</xdr:row>
                <xdr:rowOff>0</xdr:rowOff>
              </from>
              <to>
                <xdr:col>30</xdr:col>
                <xdr:colOff>0</xdr:colOff>
                <xdr:row>29</xdr:row>
                <xdr:rowOff>0</xdr:rowOff>
              </to>
            </anchor>
          </objectPr>
        </oleObject>
      </mc:Choice>
      <mc:Fallback>
        <oleObject progId="MS_ClipArt_Gallery.5" shapeId="21518" r:id="rId18"/>
      </mc:Fallback>
    </mc:AlternateContent>
    <mc:AlternateContent xmlns:mc="http://schemas.openxmlformats.org/markup-compatibility/2006">
      <mc:Choice Requires="x14">
        <oleObject progId="MS_ClipArt_Gallery.5" shapeId="21519" r:id="rId19">
          <objectPr defaultSize="0" autoPict="0" r:id="rId5">
            <anchor moveWithCells="1" sizeWithCells="1">
              <from>
                <xdr:col>30</xdr:col>
                <xdr:colOff>0</xdr:colOff>
                <xdr:row>29</xdr:row>
                <xdr:rowOff>0</xdr:rowOff>
              </from>
              <to>
                <xdr:col>30</xdr:col>
                <xdr:colOff>0</xdr:colOff>
                <xdr:row>29</xdr:row>
                <xdr:rowOff>0</xdr:rowOff>
              </to>
            </anchor>
          </objectPr>
        </oleObject>
      </mc:Choice>
      <mc:Fallback>
        <oleObject progId="MS_ClipArt_Gallery.5" shapeId="21519" r:id="rId19"/>
      </mc:Fallback>
    </mc:AlternateContent>
    <mc:AlternateContent xmlns:mc="http://schemas.openxmlformats.org/markup-compatibility/2006">
      <mc:Choice Requires="x14">
        <oleObject progId="MS_ClipArt_Gallery.5" shapeId="21520" r:id="rId20">
          <objectPr defaultSize="0" autoPict="0" r:id="rId5">
            <anchor moveWithCells="1" sizeWithCells="1">
              <from>
                <xdr:col>30</xdr:col>
                <xdr:colOff>0</xdr:colOff>
                <xdr:row>29</xdr:row>
                <xdr:rowOff>0</xdr:rowOff>
              </from>
              <to>
                <xdr:col>30</xdr:col>
                <xdr:colOff>0</xdr:colOff>
                <xdr:row>29</xdr:row>
                <xdr:rowOff>0</xdr:rowOff>
              </to>
            </anchor>
          </objectPr>
        </oleObject>
      </mc:Choice>
      <mc:Fallback>
        <oleObject progId="MS_ClipArt_Gallery.5" shapeId="21520" r:id="rId20"/>
      </mc:Fallback>
    </mc:AlternateContent>
    <mc:AlternateContent xmlns:mc="http://schemas.openxmlformats.org/markup-compatibility/2006">
      <mc:Choice Requires="x14">
        <oleObject progId="MS_ClipArt_Gallery.5" shapeId="21537" r:id="rId21">
          <objectPr defaultSize="0" autoPict="0" r:id="rId5">
            <anchor moveWithCells="1" sizeWithCells="1">
              <from>
                <xdr:col>30</xdr:col>
                <xdr:colOff>0</xdr:colOff>
                <xdr:row>29</xdr:row>
                <xdr:rowOff>0</xdr:rowOff>
              </from>
              <to>
                <xdr:col>30</xdr:col>
                <xdr:colOff>0</xdr:colOff>
                <xdr:row>29</xdr:row>
                <xdr:rowOff>0</xdr:rowOff>
              </to>
            </anchor>
          </objectPr>
        </oleObject>
      </mc:Choice>
      <mc:Fallback>
        <oleObject progId="MS_ClipArt_Gallery.5" shapeId="21537" r:id="rId21"/>
      </mc:Fallback>
    </mc:AlternateContent>
    <mc:AlternateContent xmlns:mc="http://schemas.openxmlformats.org/markup-compatibility/2006">
      <mc:Choice Requires="x14">
        <oleObject progId="MS_ClipArt_Gallery.5" shapeId="21538" r:id="rId22">
          <objectPr defaultSize="0" autoPict="0" r:id="rId5">
            <anchor moveWithCells="1" sizeWithCells="1">
              <from>
                <xdr:col>30</xdr:col>
                <xdr:colOff>0</xdr:colOff>
                <xdr:row>29</xdr:row>
                <xdr:rowOff>0</xdr:rowOff>
              </from>
              <to>
                <xdr:col>30</xdr:col>
                <xdr:colOff>0</xdr:colOff>
                <xdr:row>29</xdr:row>
                <xdr:rowOff>0</xdr:rowOff>
              </to>
            </anchor>
          </objectPr>
        </oleObject>
      </mc:Choice>
      <mc:Fallback>
        <oleObject progId="MS_ClipArt_Gallery.5" shapeId="21538" r:id="rId22"/>
      </mc:Fallback>
    </mc:AlternateContent>
    <mc:AlternateContent xmlns:mc="http://schemas.openxmlformats.org/markup-compatibility/2006">
      <mc:Choice Requires="x14">
        <oleObject progId="MS_ClipArt_Gallery.5" shapeId="21539" r:id="rId23">
          <objectPr defaultSize="0" autoPict="0" r:id="rId5">
            <anchor moveWithCells="1" sizeWithCells="1">
              <from>
                <xdr:col>30</xdr:col>
                <xdr:colOff>0</xdr:colOff>
                <xdr:row>29</xdr:row>
                <xdr:rowOff>0</xdr:rowOff>
              </from>
              <to>
                <xdr:col>30</xdr:col>
                <xdr:colOff>0</xdr:colOff>
                <xdr:row>29</xdr:row>
                <xdr:rowOff>0</xdr:rowOff>
              </to>
            </anchor>
          </objectPr>
        </oleObject>
      </mc:Choice>
      <mc:Fallback>
        <oleObject progId="MS_ClipArt_Gallery.5" shapeId="21539" r:id="rId23"/>
      </mc:Fallback>
    </mc:AlternateContent>
    <mc:AlternateContent xmlns:mc="http://schemas.openxmlformats.org/markup-compatibility/2006">
      <mc:Choice Requires="x14">
        <oleObject progId="MS_ClipArt_Gallery.5" shapeId="21540" r:id="rId24">
          <objectPr defaultSize="0" autoPict="0" r:id="rId5">
            <anchor moveWithCells="1" sizeWithCells="1">
              <from>
                <xdr:col>30</xdr:col>
                <xdr:colOff>0</xdr:colOff>
                <xdr:row>29</xdr:row>
                <xdr:rowOff>0</xdr:rowOff>
              </from>
              <to>
                <xdr:col>30</xdr:col>
                <xdr:colOff>0</xdr:colOff>
                <xdr:row>29</xdr:row>
                <xdr:rowOff>0</xdr:rowOff>
              </to>
            </anchor>
          </objectPr>
        </oleObject>
      </mc:Choice>
      <mc:Fallback>
        <oleObject progId="MS_ClipArt_Gallery.5" shapeId="21540" r:id="rId24"/>
      </mc:Fallback>
    </mc:AlternateContent>
    <mc:AlternateContent xmlns:mc="http://schemas.openxmlformats.org/markup-compatibility/2006">
      <mc:Choice Requires="x14">
        <oleObject progId="MS_ClipArt_Gallery.5" shapeId="21545" r:id="rId25">
          <objectPr defaultSize="0" autoPict="0" r:id="rId5">
            <anchor moveWithCells="1" sizeWithCells="1">
              <from>
                <xdr:col>30</xdr:col>
                <xdr:colOff>0</xdr:colOff>
                <xdr:row>29</xdr:row>
                <xdr:rowOff>0</xdr:rowOff>
              </from>
              <to>
                <xdr:col>30</xdr:col>
                <xdr:colOff>0</xdr:colOff>
                <xdr:row>29</xdr:row>
                <xdr:rowOff>0</xdr:rowOff>
              </to>
            </anchor>
          </objectPr>
        </oleObject>
      </mc:Choice>
      <mc:Fallback>
        <oleObject progId="MS_ClipArt_Gallery.5" shapeId="21545" r:id="rId25"/>
      </mc:Fallback>
    </mc:AlternateContent>
    <mc:AlternateContent xmlns:mc="http://schemas.openxmlformats.org/markup-compatibility/2006">
      <mc:Choice Requires="x14">
        <oleObject progId="MS_ClipArt_Gallery.5" shapeId="21546" r:id="rId26">
          <objectPr defaultSize="0" autoPict="0" r:id="rId5">
            <anchor moveWithCells="1" sizeWithCells="1">
              <from>
                <xdr:col>30</xdr:col>
                <xdr:colOff>0</xdr:colOff>
                <xdr:row>29</xdr:row>
                <xdr:rowOff>0</xdr:rowOff>
              </from>
              <to>
                <xdr:col>30</xdr:col>
                <xdr:colOff>0</xdr:colOff>
                <xdr:row>29</xdr:row>
                <xdr:rowOff>0</xdr:rowOff>
              </to>
            </anchor>
          </objectPr>
        </oleObject>
      </mc:Choice>
      <mc:Fallback>
        <oleObject progId="MS_ClipArt_Gallery.5" shapeId="21546" r:id="rId26"/>
      </mc:Fallback>
    </mc:AlternateContent>
    <mc:AlternateContent xmlns:mc="http://schemas.openxmlformats.org/markup-compatibility/2006">
      <mc:Choice Requires="x14">
        <oleObject progId="MS_ClipArt_Gallery.5" shapeId="21547" r:id="rId27">
          <objectPr defaultSize="0" autoPict="0" r:id="rId5">
            <anchor moveWithCells="1" sizeWithCells="1">
              <from>
                <xdr:col>30</xdr:col>
                <xdr:colOff>0</xdr:colOff>
                <xdr:row>29</xdr:row>
                <xdr:rowOff>0</xdr:rowOff>
              </from>
              <to>
                <xdr:col>30</xdr:col>
                <xdr:colOff>0</xdr:colOff>
                <xdr:row>29</xdr:row>
                <xdr:rowOff>0</xdr:rowOff>
              </to>
            </anchor>
          </objectPr>
        </oleObject>
      </mc:Choice>
      <mc:Fallback>
        <oleObject progId="MS_ClipArt_Gallery.5" shapeId="21547" r:id="rId27"/>
      </mc:Fallback>
    </mc:AlternateContent>
    <mc:AlternateContent xmlns:mc="http://schemas.openxmlformats.org/markup-compatibility/2006">
      <mc:Choice Requires="x14">
        <oleObject progId="MS_ClipArt_Gallery.5" shapeId="21548" r:id="rId28">
          <objectPr defaultSize="0" autoPict="0" r:id="rId5">
            <anchor moveWithCells="1" sizeWithCells="1">
              <from>
                <xdr:col>30</xdr:col>
                <xdr:colOff>0</xdr:colOff>
                <xdr:row>29</xdr:row>
                <xdr:rowOff>0</xdr:rowOff>
              </from>
              <to>
                <xdr:col>30</xdr:col>
                <xdr:colOff>0</xdr:colOff>
                <xdr:row>29</xdr:row>
                <xdr:rowOff>0</xdr:rowOff>
              </to>
            </anchor>
          </objectPr>
        </oleObject>
      </mc:Choice>
      <mc:Fallback>
        <oleObject progId="MS_ClipArt_Gallery.5" shapeId="21548" r:id="rId2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DX88"/>
  <sheetViews>
    <sheetView view="pageBreakPreview" topLeftCell="A36" zoomScale="60" zoomScaleNormal="100" workbookViewId="0">
      <selection activeCell="T15" sqref="T15"/>
    </sheetView>
  </sheetViews>
  <sheetFormatPr defaultColWidth="1.6640625" defaultRowHeight="12" x14ac:dyDescent="0.2"/>
  <cols>
    <col min="1" max="25" width="1.6640625" style="5" customWidth="1"/>
    <col min="26" max="27" width="0.77734375" style="5" customWidth="1"/>
    <col min="28" max="46" width="1.6640625" style="5" customWidth="1"/>
    <col min="47" max="48" width="0.77734375" style="5" customWidth="1"/>
    <col min="49" max="67" width="1.6640625" style="5" customWidth="1"/>
    <col min="68" max="69" width="0.77734375" style="5" customWidth="1"/>
    <col min="70" max="77" width="1.6640625" style="5" customWidth="1"/>
    <col min="78" max="79" width="0.77734375" style="5" customWidth="1"/>
    <col min="80" max="88" width="1.6640625" style="5" customWidth="1"/>
    <col min="89" max="90" width="0.77734375" style="5" customWidth="1"/>
    <col min="91" max="98" width="1.6640625" style="5" customWidth="1"/>
    <col min="99" max="100" width="0.77734375" style="5" customWidth="1"/>
    <col min="101" max="109" width="1.6640625" style="5" customWidth="1"/>
    <col min="110" max="111" width="0.77734375" style="5" customWidth="1"/>
    <col min="112" max="119" width="1.6640625" style="5" customWidth="1"/>
    <col min="120" max="121" width="0.77734375" style="5" customWidth="1"/>
    <col min="122" max="16384" width="1.6640625" style="5"/>
  </cols>
  <sheetData>
    <row r="1" spans="1:128" x14ac:dyDescent="0.2">
      <c r="A1" s="304">
        <v>2</v>
      </c>
      <c r="B1" s="304"/>
      <c r="C1" s="304"/>
      <c r="D1" s="5" t="s">
        <v>0</v>
      </c>
      <c r="DU1" s="6" t="s">
        <v>0</v>
      </c>
      <c r="DV1" s="305">
        <v>3</v>
      </c>
      <c r="DW1" s="305"/>
      <c r="DX1" s="305"/>
    </row>
    <row r="2" spans="1:128" s="8" customFormat="1" ht="9.6" x14ac:dyDescent="0.2">
      <c r="A2" s="7"/>
      <c r="B2" s="7"/>
      <c r="DW2" s="9"/>
      <c r="DX2" s="9"/>
    </row>
    <row r="3" spans="1:128" ht="19.2" x14ac:dyDescent="0.2">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1" t="s">
        <v>1</v>
      </c>
      <c r="BK3" s="12" t="s">
        <v>2</v>
      </c>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3"/>
      <c r="DW3" s="13"/>
      <c r="DX3" s="13"/>
    </row>
    <row r="4" spans="1:128" s="8" customFormat="1" ht="9" customHeight="1" x14ac:dyDescent="0.2">
      <c r="A4" s="7"/>
      <c r="B4" s="7"/>
      <c r="DW4" s="9"/>
      <c r="DX4" s="9"/>
    </row>
    <row r="5" spans="1:128" ht="14.4" x14ac:dyDescent="0.2">
      <c r="A5" s="306" t="s">
        <v>3</v>
      </c>
      <c r="B5" s="306"/>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306"/>
      <c r="AL5" s="306"/>
      <c r="AM5" s="306"/>
      <c r="AN5" s="306"/>
      <c r="AO5" s="306"/>
      <c r="AP5" s="306"/>
      <c r="AQ5" s="306"/>
      <c r="AR5" s="306"/>
      <c r="AS5" s="306"/>
      <c r="AT5" s="306"/>
      <c r="AU5" s="306"/>
      <c r="AV5" s="306"/>
      <c r="AW5" s="306"/>
      <c r="AX5" s="306"/>
      <c r="AY5" s="306"/>
      <c r="AZ5" s="306"/>
      <c r="BA5" s="306"/>
      <c r="BB5" s="306"/>
      <c r="BC5" s="306"/>
      <c r="BD5" s="306"/>
      <c r="BE5" s="306"/>
      <c r="BF5" s="306"/>
      <c r="BG5" s="306"/>
      <c r="BH5" s="306"/>
      <c r="BI5" s="306"/>
      <c r="BJ5" s="306"/>
      <c r="BK5" s="306"/>
      <c r="BL5" s="306"/>
      <c r="BM5" s="306"/>
      <c r="BN5" s="306"/>
      <c r="BO5" s="306"/>
      <c r="BP5" s="306"/>
      <c r="BQ5" s="306"/>
      <c r="BR5" s="306"/>
      <c r="BS5" s="306"/>
      <c r="BT5" s="306"/>
      <c r="BU5" s="306"/>
      <c r="BV5" s="306"/>
      <c r="BW5" s="306"/>
      <c r="BX5" s="306"/>
      <c r="BY5" s="306"/>
      <c r="BZ5" s="306"/>
      <c r="CA5" s="306"/>
      <c r="CB5" s="306"/>
      <c r="CC5" s="306"/>
      <c r="CD5" s="306"/>
      <c r="CE5" s="306"/>
      <c r="CF5" s="306"/>
      <c r="CG5" s="306"/>
      <c r="CH5" s="306"/>
      <c r="CI5" s="306"/>
      <c r="CJ5" s="306"/>
      <c r="CK5" s="306"/>
      <c r="CL5" s="306"/>
      <c r="CM5" s="306"/>
      <c r="CN5" s="306"/>
      <c r="CO5" s="306"/>
      <c r="CP5" s="306"/>
      <c r="CQ5" s="306"/>
      <c r="CR5" s="306"/>
      <c r="CS5" s="306"/>
      <c r="CT5" s="306"/>
      <c r="CU5" s="306"/>
      <c r="CV5" s="306"/>
      <c r="CW5" s="306"/>
      <c r="CX5" s="306"/>
      <c r="CY5" s="306"/>
      <c r="CZ5" s="306"/>
      <c r="DA5" s="306"/>
      <c r="DB5" s="306"/>
      <c r="DC5" s="306"/>
      <c r="DD5" s="306"/>
      <c r="DE5" s="306"/>
      <c r="DF5" s="306"/>
      <c r="DG5" s="306"/>
      <c r="DH5" s="306"/>
      <c r="DI5" s="306"/>
      <c r="DJ5" s="306"/>
      <c r="DK5" s="306"/>
      <c r="DL5" s="306"/>
      <c r="DM5" s="306"/>
      <c r="DN5" s="306"/>
      <c r="DO5" s="306"/>
      <c r="DP5" s="306"/>
      <c r="DQ5" s="306"/>
      <c r="DR5" s="306"/>
      <c r="DS5" s="306"/>
      <c r="DT5" s="306"/>
      <c r="DU5" s="306"/>
      <c r="DV5" s="306"/>
      <c r="DW5" s="306"/>
      <c r="DX5" s="306"/>
    </row>
    <row r="6" spans="1:128" ht="8.4" customHeight="1" x14ac:dyDescent="0.2">
      <c r="A6" s="127"/>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c r="CJ6" s="127"/>
      <c r="CK6" s="127"/>
      <c r="CL6" s="127"/>
      <c r="CM6" s="127"/>
      <c r="CN6" s="127"/>
      <c r="CO6" s="127"/>
      <c r="CP6" s="127"/>
      <c r="CQ6" s="127"/>
      <c r="CR6" s="127"/>
      <c r="CS6" s="127"/>
      <c r="CT6" s="127"/>
      <c r="CU6" s="127"/>
      <c r="CV6" s="127"/>
      <c r="CW6" s="127"/>
      <c r="CX6" s="127"/>
      <c r="CY6" s="127"/>
      <c r="CZ6" s="127"/>
      <c r="DA6" s="127"/>
      <c r="DB6" s="127"/>
      <c r="DC6" s="127"/>
      <c r="DD6" s="127"/>
      <c r="DE6" s="127"/>
      <c r="DF6" s="127"/>
      <c r="DG6" s="127"/>
      <c r="DH6" s="127"/>
      <c r="DI6" s="127"/>
      <c r="DJ6" s="127"/>
      <c r="DK6" s="127"/>
      <c r="DL6" s="127"/>
      <c r="DM6" s="127"/>
      <c r="DN6" s="127"/>
      <c r="DO6" s="127"/>
      <c r="DP6" s="127"/>
      <c r="DQ6" s="127"/>
      <c r="DR6" s="127"/>
      <c r="DS6" s="127"/>
      <c r="DT6" s="127"/>
      <c r="DU6" s="127"/>
      <c r="DV6" s="127"/>
      <c r="DW6" s="127"/>
      <c r="DX6" s="127"/>
    </row>
    <row r="7" spans="1:128" s="8" customFormat="1" ht="9" customHeight="1" x14ac:dyDescent="0.2">
      <c r="A7" s="131"/>
      <c r="B7" s="131"/>
      <c r="C7" s="131"/>
      <c r="D7" s="131"/>
      <c r="E7" s="131"/>
      <c r="F7" s="131"/>
      <c r="G7" s="131"/>
      <c r="H7" s="131"/>
      <c r="I7" s="131"/>
      <c r="J7" s="131"/>
      <c r="K7" s="131"/>
      <c r="L7" s="131"/>
      <c r="M7" s="131"/>
      <c r="N7" s="131"/>
      <c r="O7" s="131"/>
      <c r="P7" s="131"/>
      <c r="Q7" s="131"/>
      <c r="R7" s="288" t="s">
        <v>99</v>
      </c>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8"/>
      <c r="BA7" s="288"/>
      <c r="BB7" s="288"/>
      <c r="BC7" s="288"/>
      <c r="BD7" s="288"/>
      <c r="BE7" s="288"/>
      <c r="BF7" s="288"/>
      <c r="BG7" s="288"/>
      <c r="BH7" s="288"/>
      <c r="BI7" s="288"/>
      <c r="BJ7" s="288"/>
      <c r="BK7" s="288" t="s">
        <v>4</v>
      </c>
      <c r="BL7" s="288"/>
      <c r="BM7" s="288"/>
      <c r="BN7" s="288"/>
      <c r="BO7" s="288"/>
      <c r="BP7" s="288"/>
      <c r="BQ7" s="288"/>
      <c r="BR7" s="288"/>
      <c r="BS7" s="288"/>
      <c r="BT7" s="288"/>
      <c r="BU7" s="288"/>
      <c r="BV7" s="288"/>
      <c r="BW7" s="288"/>
      <c r="BX7" s="288"/>
      <c r="BY7" s="288"/>
      <c r="BZ7" s="288"/>
      <c r="CA7" s="288"/>
      <c r="CB7" s="288"/>
      <c r="CC7" s="288"/>
      <c r="CD7" s="288"/>
      <c r="CE7" s="288"/>
      <c r="CF7" s="288"/>
      <c r="CG7" s="288"/>
      <c r="CH7" s="288"/>
      <c r="CI7" s="288"/>
      <c r="CJ7" s="288"/>
      <c r="CK7" s="288"/>
      <c r="CL7" s="288"/>
      <c r="CM7" s="288"/>
      <c r="CN7" s="288"/>
      <c r="CO7" s="288"/>
      <c r="CP7" s="288"/>
      <c r="CQ7" s="288"/>
      <c r="CR7" s="288"/>
      <c r="CS7" s="288"/>
      <c r="CT7" s="288"/>
      <c r="CU7" s="288"/>
      <c r="CV7" s="288"/>
      <c r="CW7" s="288"/>
      <c r="CX7" s="288"/>
      <c r="CY7" s="288"/>
      <c r="CZ7" s="288"/>
      <c r="DA7" s="288"/>
      <c r="DB7" s="288"/>
      <c r="DC7" s="288"/>
      <c r="DD7" s="288"/>
      <c r="DE7" s="288"/>
      <c r="DF7" s="131"/>
      <c r="DG7" s="131"/>
      <c r="DH7" s="131"/>
      <c r="DI7" s="131"/>
      <c r="DJ7" s="131"/>
      <c r="DK7" s="131"/>
      <c r="DL7" s="131"/>
      <c r="DM7" s="131"/>
      <c r="DN7" s="131"/>
      <c r="DO7" s="131"/>
      <c r="DP7" s="131"/>
      <c r="DQ7" s="131"/>
      <c r="DR7" s="131"/>
      <c r="DS7" s="131"/>
      <c r="DT7" s="131"/>
      <c r="DU7" s="131"/>
      <c r="DV7" s="131"/>
      <c r="DW7" s="131"/>
      <c r="DX7" s="131"/>
    </row>
    <row r="8" spans="1:128" s="14" customFormat="1" ht="10.5" customHeight="1" x14ac:dyDescent="0.2">
      <c r="A8" s="131"/>
      <c r="B8" s="131"/>
      <c r="C8" s="131"/>
      <c r="D8" s="131"/>
      <c r="E8" s="131"/>
      <c r="F8" s="131"/>
      <c r="G8" s="131"/>
      <c r="H8" s="131"/>
      <c r="I8" s="131"/>
      <c r="J8" s="131"/>
      <c r="K8" s="131"/>
      <c r="L8" s="131"/>
      <c r="M8" s="131"/>
      <c r="N8" s="131"/>
      <c r="O8" s="131"/>
      <c r="P8" s="131"/>
      <c r="Q8" s="131"/>
      <c r="R8" s="288" t="s">
        <v>694</v>
      </c>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8"/>
      <c r="AY8" s="288"/>
      <c r="AZ8" s="288"/>
      <c r="BA8" s="288"/>
      <c r="BB8" s="288"/>
      <c r="BC8" s="288"/>
      <c r="BD8" s="288"/>
      <c r="BE8" s="288"/>
      <c r="BF8" s="288"/>
      <c r="BG8" s="288"/>
      <c r="BH8" s="288"/>
      <c r="BI8" s="288"/>
      <c r="BJ8" s="288"/>
      <c r="BK8" s="324" t="s">
        <v>695</v>
      </c>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131"/>
      <c r="DG8" s="131"/>
      <c r="DH8" s="131"/>
      <c r="DI8" s="131"/>
      <c r="DJ8" s="131"/>
      <c r="DK8" s="131"/>
      <c r="DL8" s="131"/>
      <c r="DM8" s="131"/>
      <c r="DN8" s="131"/>
      <c r="DO8" s="131"/>
      <c r="DP8" s="131"/>
      <c r="DQ8" s="131"/>
      <c r="DR8" s="131"/>
      <c r="DS8" s="131"/>
      <c r="DT8" s="131"/>
      <c r="DU8" s="131"/>
      <c r="DV8" s="131"/>
      <c r="DW8" s="131"/>
      <c r="DX8" s="131"/>
    </row>
    <row r="9" spans="1:128" s="14" customFormat="1" ht="10.5" customHeight="1" x14ac:dyDescent="0.2">
      <c r="A9" s="131"/>
      <c r="B9" s="131"/>
      <c r="C9" s="131"/>
      <c r="D9" s="131"/>
      <c r="E9" s="131"/>
      <c r="F9" s="131"/>
      <c r="G9" s="131"/>
      <c r="H9" s="131"/>
      <c r="I9" s="131"/>
      <c r="J9" s="131"/>
      <c r="K9" s="131"/>
      <c r="L9" s="131"/>
      <c r="M9" s="131"/>
      <c r="N9" s="131"/>
      <c r="O9" s="131"/>
      <c r="P9" s="131"/>
      <c r="Q9" s="131"/>
      <c r="R9" s="288" t="s">
        <v>696</v>
      </c>
      <c r="S9" s="288"/>
      <c r="T9" s="288"/>
      <c r="U9" s="288"/>
      <c r="V9" s="288"/>
      <c r="W9" s="288"/>
      <c r="X9" s="288"/>
      <c r="Y9" s="288"/>
      <c r="Z9" s="288"/>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288"/>
      <c r="AY9" s="288"/>
      <c r="AZ9" s="288"/>
      <c r="BA9" s="288"/>
      <c r="BB9" s="288"/>
      <c r="BC9" s="288"/>
      <c r="BD9" s="288"/>
      <c r="BE9" s="288"/>
      <c r="BF9" s="288"/>
      <c r="BG9" s="288"/>
      <c r="BH9" s="288"/>
      <c r="BI9" s="288"/>
      <c r="BJ9" s="288"/>
      <c r="BK9" s="288" t="s">
        <v>697</v>
      </c>
      <c r="BL9" s="288"/>
      <c r="BM9" s="288"/>
      <c r="BN9" s="288"/>
      <c r="BO9" s="288"/>
      <c r="BP9" s="288"/>
      <c r="BQ9" s="288"/>
      <c r="BR9" s="288"/>
      <c r="BS9" s="288"/>
      <c r="BT9" s="288"/>
      <c r="BU9" s="288"/>
      <c r="BV9" s="288"/>
      <c r="BW9" s="288"/>
      <c r="BX9" s="288"/>
      <c r="BY9" s="288"/>
      <c r="BZ9" s="288"/>
      <c r="CA9" s="288"/>
      <c r="CB9" s="288"/>
      <c r="CC9" s="288"/>
      <c r="CD9" s="288"/>
      <c r="CE9" s="288"/>
      <c r="CF9" s="288"/>
      <c r="CG9" s="288"/>
      <c r="CH9" s="288"/>
      <c r="CI9" s="288"/>
      <c r="CJ9" s="288"/>
      <c r="CK9" s="288"/>
      <c r="CL9" s="288"/>
      <c r="CM9" s="288"/>
      <c r="CN9" s="288"/>
      <c r="CO9" s="288"/>
      <c r="CP9" s="288"/>
      <c r="CQ9" s="288"/>
      <c r="CR9" s="288"/>
      <c r="CS9" s="288"/>
      <c r="CT9" s="288"/>
      <c r="CU9" s="288"/>
      <c r="CV9" s="288"/>
      <c r="CW9" s="288"/>
      <c r="CX9" s="288"/>
      <c r="CY9" s="288"/>
      <c r="CZ9" s="288"/>
      <c r="DA9" s="288"/>
      <c r="DB9" s="288"/>
      <c r="DC9" s="288"/>
      <c r="DD9" s="288"/>
      <c r="DE9" s="288"/>
      <c r="DF9" s="131"/>
      <c r="DG9" s="131"/>
      <c r="DH9" s="131"/>
      <c r="DI9" s="131"/>
      <c r="DJ9" s="131"/>
      <c r="DK9" s="131"/>
      <c r="DL9" s="131"/>
      <c r="DM9" s="131"/>
      <c r="DN9" s="131"/>
      <c r="DO9" s="131"/>
      <c r="DP9" s="131"/>
      <c r="DQ9" s="131"/>
      <c r="DR9" s="131"/>
      <c r="DS9" s="131"/>
      <c r="DT9" s="131"/>
      <c r="DU9" s="131"/>
      <c r="DV9" s="131"/>
      <c r="DW9" s="131"/>
      <c r="DX9" s="131"/>
    </row>
    <row r="10" spans="1:128" s="14" customFormat="1" ht="10.5" customHeight="1" x14ac:dyDescent="0.2">
      <c r="A10" s="131"/>
      <c r="B10" s="131"/>
      <c r="C10" s="131"/>
      <c r="D10" s="131"/>
      <c r="E10" s="131"/>
      <c r="F10" s="131"/>
      <c r="G10" s="131"/>
      <c r="H10" s="131"/>
      <c r="I10" s="131"/>
      <c r="J10" s="131"/>
      <c r="K10" s="131"/>
      <c r="L10" s="131"/>
      <c r="M10" s="131"/>
      <c r="N10" s="131"/>
      <c r="O10" s="131"/>
      <c r="P10" s="131"/>
      <c r="Q10" s="131"/>
      <c r="R10" s="288" t="s">
        <v>698</v>
      </c>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8"/>
      <c r="BA10" s="288"/>
      <c r="BB10" s="288"/>
      <c r="BC10" s="288"/>
      <c r="BD10" s="288"/>
      <c r="BE10" s="288"/>
      <c r="BF10" s="288"/>
      <c r="BG10" s="288"/>
      <c r="BH10" s="288"/>
      <c r="BI10" s="288"/>
      <c r="BJ10" s="288"/>
      <c r="BK10" s="325" t="s">
        <v>699</v>
      </c>
      <c r="BL10" s="325"/>
      <c r="BM10" s="325"/>
      <c r="BN10" s="325"/>
      <c r="BO10" s="325"/>
      <c r="BP10" s="325"/>
      <c r="BQ10" s="325"/>
      <c r="BR10" s="325"/>
      <c r="BS10" s="325"/>
      <c r="BT10" s="325"/>
      <c r="BU10" s="325"/>
      <c r="BV10" s="325"/>
      <c r="BW10" s="325"/>
      <c r="BX10" s="325"/>
      <c r="BY10" s="325"/>
      <c r="BZ10" s="325"/>
      <c r="CA10" s="325"/>
      <c r="CB10" s="325"/>
      <c r="CC10" s="325"/>
      <c r="CD10" s="325"/>
      <c r="CE10" s="325"/>
      <c r="CF10" s="325"/>
      <c r="CG10" s="325"/>
      <c r="CH10" s="325"/>
      <c r="CI10" s="325"/>
      <c r="CJ10" s="325"/>
      <c r="CK10" s="325"/>
      <c r="CL10" s="325"/>
      <c r="CM10" s="325"/>
      <c r="CN10" s="325"/>
      <c r="CO10" s="325"/>
      <c r="CP10" s="325"/>
      <c r="CQ10" s="325"/>
      <c r="CR10" s="325"/>
      <c r="CS10" s="325"/>
      <c r="CT10" s="325"/>
      <c r="CU10" s="325"/>
      <c r="CV10" s="325"/>
      <c r="CW10" s="325"/>
      <c r="CX10" s="325"/>
      <c r="CY10" s="325"/>
      <c r="CZ10" s="325"/>
      <c r="DA10" s="325"/>
      <c r="DB10" s="325"/>
      <c r="DC10" s="325"/>
      <c r="DD10" s="325"/>
      <c r="DE10" s="325"/>
      <c r="DF10" s="131"/>
      <c r="DG10" s="131"/>
      <c r="DH10" s="131"/>
      <c r="DI10" s="131"/>
      <c r="DJ10" s="131"/>
      <c r="DK10" s="131"/>
      <c r="DL10" s="131"/>
      <c r="DM10" s="131"/>
      <c r="DN10" s="131"/>
      <c r="DO10" s="131"/>
      <c r="DP10" s="131"/>
      <c r="DQ10" s="131"/>
      <c r="DR10" s="131"/>
      <c r="DS10" s="131"/>
      <c r="DT10" s="131"/>
      <c r="DU10" s="131"/>
      <c r="DV10" s="131"/>
      <c r="DW10" s="131"/>
      <c r="DX10" s="131"/>
    </row>
    <row r="11" spans="1:128" s="14" customFormat="1" ht="10.5" customHeight="1" x14ac:dyDescent="0.2">
      <c r="A11" s="131"/>
      <c r="B11" s="131"/>
      <c r="C11" s="131"/>
      <c r="D11" s="131"/>
      <c r="E11" s="131"/>
      <c r="F11" s="131"/>
      <c r="G11" s="131"/>
      <c r="H11" s="131"/>
      <c r="I11" s="131"/>
      <c r="J11" s="131"/>
      <c r="K11" s="131"/>
      <c r="L11" s="131"/>
      <c r="M11" s="131"/>
      <c r="N11" s="131"/>
      <c r="O11" s="131"/>
      <c r="P11" s="131"/>
      <c r="Q11" s="131"/>
      <c r="R11" s="303" t="s">
        <v>100</v>
      </c>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c r="AX11" s="303"/>
      <c r="AY11" s="303"/>
      <c r="AZ11" s="303"/>
      <c r="BA11" s="303"/>
      <c r="BB11" s="303"/>
      <c r="BC11" s="303"/>
      <c r="BD11" s="303"/>
      <c r="BE11" s="303"/>
      <c r="BF11" s="303"/>
      <c r="BG11" s="303"/>
      <c r="BH11" s="303"/>
      <c r="BI11" s="303"/>
      <c r="BJ11" s="303"/>
      <c r="BK11" s="299"/>
      <c r="BL11" s="299"/>
      <c r="BM11" s="299"/>
      <c r="BN11" s="299"/>
      <c r="BO11" s="299"/>
      <c r="BP11" s="299"/>
      <c r="BQ11" s="299"/>
      <c r="BR11" s="299"/>
      <c r="BS11" s="299"/>
      <c r="BT11" s="299"/>
      <c r="BU11" s="299"/>
      <c r="BV11" s="299"/>
      <c r="BW11" s="299"/>
      <c r="BX11" s="299"/>
      <c r="BY11" s="299"/>
      <c r="BZ11" s="299"/>
      <c r="CA11" s="299"/>
      <c r="CB11" s="299"/>
      <c r="CC11" s="299"/>
      <c r="CD11" s="299"/>
      <c r="CE11" s="299"/>
      <c r="CF11" s="299"/>
      <c r="CG11" s="299"/>
      <c r="CH11" s="299"/>
      <c r="CI11" s="299"/>
      <c r="CJ11" s="299"/>
      <c r="CK11" s="299"/>
      <c r="CL11" s="299"/>
      <c r="CM11" s="299"/>
      <c r="CN11" s="299"/>
      <c r="CO11" s="299"/>
      <c r="CP11" s="299"/>
      <c r="CQ11" s="299"/>
      <c r="CR11" s="299"/>
      <c r="CS11" s="299"/>
      <c r="CT11" s="299"/>
      <c r="CU11" s="299"/>
      <c r="CV11" s="299"/>
      <c r="CW11" s="299"/>
      <c r="CX11" s="299"/>
      <c r="CY11" s="299"/>
      <c r="CZ11" s="299"/>
      <c r="DA11" s="299"/>
      <c r="DB11" s="299"/>
      <c r="DC11" s="299"/>
      <c r="DD11" s="131"/>
      <c r="DE11" s="131"/>
      <c r="DF11" s="131"/>
      <c r="DG11" s="131"/>
      <c r="DH11" s="131"/>
      <c r="DI11" s="131"/>
      <c r="DJ11" s="131"/>
      <c r="DK11" s="131"/>
      <c r="DL11" s="131"/>
      <c r="DM11" s="131"/>
      <c r="DN11" s="131"/>
      <c r="DO11" s="131"/>
      <c r="DP11" s="131"/>
      <c r="DQ11" s="131"/>
      <c r="DR11" s="131"/>
      <c r="DS11" s="131"/>
      <c r="DT11" s="131"/>
      <c r="DU11" s="131"/>
      <c r="DV11" s="131"/>
      <c r="DW11" s="131"/>
      <c r="DX11" s="131"/>
    </row>
    <row r="12" spans="1:128" s="14" customFormat="1" ht="10.5" customHeight="1" x14ac:dyDescent="0.2">
      <c r="A12" s="326" t="s">
        <v>101</v>
      </c>
      <c r="B12" s="326"/>
      <c r="C12" s="326"/>
      <c r="D12" s="326"/>
      <c r="E12" s="326"/>
      <c r="F12" s="326"/>
      <c r="G12" s="326"/>
      <c r="H12" s="326"/>
      <c r="I12" s="326"/>
      <c r="J12" s="326"/>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2"/>
      <c r="CN12" s="132"/>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row>
    <row r="13" spans="1:128" s="8" customFormat="1" x14ac:dyDescent="0.2">
      <c r="A13" s="133"/>
      <c r="B13" s="133"/>
      <c r="C13" s="133"/>
      <c r="D13" s="133"/>
      <c r="E13" s="133"/>
      <c r="F13" s="327" t="s">
        <v>5</v>
      </c>
      <c r="G13" s="327"/>
      <c r="H13" s="327"/>
      <c r="I13" s="327"/>
      <c r="J13" s="327"/>
      <c r="K13" s="327"/>
      <c r="L13" s="327"/>
      <c r="M13" s="327"/>
      <c r="N13" s="327"/>
      <c r="O13" s="327"/>
      <c r="P13" s="133"/>
      <c r="Q13" s="133"/>
      <c r="R13" s="133"/>
      <c r="S13" s="133"/>
      <c r="T13" s="134"/>
      <c r="U13" s="135"/>
      <c r="V13" s="136"/>
      <c r="W13" s="136"/>
      <c r="X13" s="136"/>
      <c r="Y13" s="136"/>
      <c r="Z13" s="136"/>
      <c r="AA13" s="136"/>
      <c r="AB13" s="136"/>
      <c r="AC13" s="136"/>
      <c r="AD13" s="330">
        <v>25</v>
      </c>
      <c r="AE13" s="330"/>
      <c r="AF13" s="330"/>
      <c r="AG13" s="330" t="s">
        <v>6</v>
      </c>
      <c r="AH13" s="330"/>
      <c r="AI13" s="330"/>
      <c r="AJ13" s="136"/>
      <c r="AK13" s="136"/>
      <c r="AL13" s="136"/>
      <c r="AM13" s="136"/>
      <c r="AN13" s="136"/>
      <c r="AO13" s="136"/>
      <c r="AP13" s="135"/>
      <c r="AQ13" s="136"/>
      <c r="AR13" s="136"/>
      <c r="AS13" s="136"/>
      <c r="AT13" s="136"/>
      <c r="AU13" s="136"/>
      <c r="AV13" s="136"/>
      <c r="AW13" s="136"/>
      <c r="AX13" s="136"/>
      <c r="AY13" s="330">
        <v>26</v>
      </c>
      <c r="AZ13" s="330"/>
      <c r="BA13" s="330"/>
      <c r="BB13" s="330" t="s">
        <v>7</v>
      </c>
      <c r="BC13" s="330"/>
      <c r="BD13" s="330"/>
      <c r="BE13" s="136"/>
      <c r="BF13" s="136"/>
      <c r="BG13" s="136"/>
      <c r="BH13" s="136"/>
      <c r="BI13" s="136"/>
      <c r="BJ13" s="137"/>
      <c r="BK13" s="135"/>
      <c r="BL13" s="136"/>
      <c r="BM13" s="136"/>
      <c r="BN13" s="136"/>
      <c r="BO13" s="136"/>
      <c r="BP13" s="136"/>
      <c r="BQ13" s="136"/>
      <c r="BR13" s="136"/>
      <c r="BS13" s="136"/>
      <c r="BT13" s="330">
        <v>29</v>
      </c>
      <c r="BU13" s="330"/>
      <c r="BV13" s="330"/>
      <c r="BW13" s="330" t="s">
        <v>7</v>
      </c>
      <c r="BX13" s="330"/>
      <c r="BY13" s="330"/>
      <c r="BZ13" s="136"/>
      <c r="CA13" s="136"/>
      <c r="CB13" s="136"/>
      <c r="CC13" s="136"/>
      <c r="CD13" s="136"/>
      <c r="CE13" s="136"/>
      <c r="CF13" s="135"/>
      <c r="CG13" s="136"/>
      <c r="CH13" s="136"/>
      <c r="CI13" s="136"/>
      <c r="CJ13" s="136"/>
      <c r="CK13" s="136"/>
      <c r="CL13" s="136"/>
      <c r="CM13" s="136"/>
      <c r="CN13" s="136"/>
      <c r="CO13" s="330">
        <v>30</v>
      </c>
      <c r="CP13" s="330"/>
      <c r="CQ13" s="330"/>
      <c r="CR13" s="330" t="s">
        <v>7</v>
      </c>
      <c r="CS13" s="330"/>
      <c r="CT13" s="330"/>
      <c r="CU13" s="136"/>
      <c r="CV13" s="136"/>
      <c r="CW13" s="136"/>
      <c r="CX13" s="136"/>
      <c r="CY13" s="136"/>
      <c r="CZ13" s="136"/>
      <c r="DA13" s="135"/>
      <c r="DB13" s="136"/>
      <c r="DC13" s="136"/>
      <c r="DD13" s="136"/>
      <c r="DE13" s="136"/>
      <c r="DF13" s="136"/>
      <c r="DG13" s="136"/>
      <c r="DH13" s="136"/>
      <c r="DI13" s="136"/>
      <c r="DJ13" s="330" t="s">
        <v>700</v>
      </c>
      <c r="DK13" s="330"/>
      <c r="DL13" s="330"/>
      <c r="DM13" s="330"/>
      <c r="DN13" s="330"/>
      <c r="DO13" s="330"/>
      <c r="DP13" s="136"/>
      <c r="DQ13" s="136"/>
      <c r="DR13" s="136"/>
      <c r="DS13" s="136"/>
      <c r="DT13" s="136"/>
      <c r="DU13" s="136"/>
      <c r="DV13" s="331" t="s">
        <v>8</v>
      </c>
      <c r="DW13" s="332"/>
      <c r="DX13" s="332"/>
    </row>
    <row r="14" spans="1:128" ht="12" customHeight="1" x14ac:dyDescent="0.2">
      <c r="A14" s="138"/>
      <c r="B14" s="138"/>
      <c r="C14" s="138"/>
      <c r="D14" s="138"/>
      <c r="E14" s="138"/>
      <c r="F14" s="328"/>
      <c r="G14" s="328"/>
      <c r="H14" s="328"/>
      <c r="I14" s="328"/>
      <c r="J14" s="328"/>
      <c r="K14" s="328"/>
      <c r="L14" s="328"/>
      <c r="M14" s="328"/>
      <c r="N14" s="328"/>
      <c r="O14" s="328"/>
      <c r="P14" s="138"/>
      <c r="Q14" s="138"/>
      <c r="R14" s="138"/>
      <c r="S14" s="138"/>
      <c r="T14" s="139"/>
      <c r="U14" s="307" t="s">
        <v>9</v>
      </c>
      <c r="V14" s="307"/>
      <c r="W14" s="309" t="s">
        <v>10</v>
      </c>
      <c r="X14" s="309"/>
      <c r="Y14" s="309"/>
      <c r="Z14" s="309"/>
      <c r="AA14" s="311" t="s">
        <v>11</v>
      </c>
      <c r="AB14" s="311"/>
      <c r="AC14" s="312"/>
      <c r="AD14" s="312"/>
      <c r="AE14" s="312"/>
      <c r="AF14" s="314" t="s">
        <v>12</v>
      </c>
      <c r="AG14" s="315"/>
      <c r="AH14" s="315"/>
      <c r="AI14" s="315"/>
      <c r="AJ14" s="316"/>
      <c r="AK14" s="309" t="s">
        <v>13</v>
      </c>
      <c r="AL14" s="320"/>
      <c r="AM14" s="320"/>
      <c r="AN14" s="320"/>
      <c r="AO14" s="321"/>
      <c r="AP14" s="307" t="s">
        <v>102</v>
      </c>
      <c r="AQ14" s="307"/>
      <c r="AR14" s="309" t="s">
        <v>10</v>
      </c>
      <c r="AS14" s="309"/>
      <c r="AT14" s="309"/>
      <c r="AU14" s="309"/>
      <c r="AV14" s="311" t="s">
        <v>11</v>
      </c>
      <c r="AW14" s="311"/>
      <c r="AX14" s="312"/>
      <c r="AY14" s="312"/>
      <c r="AZ14" s="312"/>
      <c r="BA14" s="314" t="s">
        <v>14</v>
      </c>
      <c r="BB14" s="315"/>
      <c r="BC14" s="315"/>
      <c r="BD14" s="315"/>
      <c r="BE14" s="316"/>
      <c r="BF14" s="309" t="s">
        <v>15</v>
      </c>
      <c r="BG14" s="320"/>
      <c r="BH14" s="320"/>
      <c r="BI14" s="320"/>
      <c r="BJ14" s="320"/>
      <c r="BK14" s="307" t="s">
        <v>102</v>
      </c>
      <c r="BL14" s="307"/>
      <c r="BM14" s="309" t="s">
        <v>10</v>
      </c>
      <c r="BN14" s="309"/>
      <c r="BO14" s="309"/>
      <c r="BP14" s="309"/>
      <c r="BQ14" s="311" t="s">
        <v>11</v>
      </c>
      <c r="BR14" s="311"/>
      <c r="BS14" s="312"/>
      <c r="BT14" s="312"/>
      <c r="BU14" s="312"/>
      <c r="BV14" s="314" t="s">
        <v>14</v>
      </c>
      <c r="BW14" s="315"/>
      <c r="BX14" s="315"/>
      <c r="BY14" s="315"/>
      <c r="BZ14" s="316"/>
      <c r="CA14" s="309" t="s">
        <v>15</v>
      </c>
      <c r="CB14" s="320"/>
      <c r="CC14" s="320"/>
      <c r="CD14" s="320"/>
      <c r="CE14" s="321"/>
      <c r="CF14" s="307" t="s">
        <v>102</v>
      </c>
      <c r="CG14" s="307"/>
      <c r="CH14" s="309" t="s">
        <v>10</v>
      </c>
      <c r="CI14" s="309"/>
      <c r="CJ14" s="309"/>
      <c r="CK14" s="309"/>
      <c r="CL14" s="311" t="s">
        <v>11</v>
      </c>
      <c r="CM14" s="311"/>
      <c r="CN14" s="312"/>
      <c r="CO14" s="312"/>
      <c r="CP14" s="312"/>
      <c r="CQ14" s="314" t="s">
        <v>14</v>
      </c>
      <c r="CR14" s="315"/>
      <c r="CS14" s="315"/>
      <c r="CT14" s="315"/>
      <c r="CU14" s="316"/>
      <c r="CV14" s="309" t="s">
        <v>15</v>
      </c>
      <c r="CW14" s="320"/>
      <c r="CX14" s="320"/>
      <c r="CY14" s="320"/>
      <c r="CZ14" s="321"/>
      <c r="DA14" s="307" t="s">
        <v>102</v>
      </c>
      <c r="DB14" s="307"/>
      <c r="DC14" s="309" t="s">
        <v>10</v>
      </c>
      <c r="DD14" s="309"/>
      <c r="DE14" s="309"/>
      <c r="DF14" s="309"/>
      <c r="DG14" s="311" t="s">
        <v>11</v>
      </c>
      <c r="DH14" s="311"/>
      <c r="DI14" s="312"/>
      <c r="DJ14" s="312"/>
      <c r="DK14" s="312"/>
      <c r="DL14" s="314" t="s">
        <v>14</v>
      </c>
      <c r="DM14" s="315"/>
      <c r="DN14" s="315"/>
      <c r="DO14" s="315"/>
      <c r="DP14" s="316"/>
      <c r="DQ14" s="309" t="s">
        <v>15</v>
      </c>
      <c r="DR14" s="320"/>
      <c r="DS14" s="320"/>
      <c r="DT14" s="320"/>
      <c r="DU14" s="321"/>
      <c r="DV14" s="333"/>
      <c r="DW14" s="334"/>
      <c r="DX14" s="334"/>
    </row>
    <row r="15" spans="1:128" ht="12" customHeight="1" x14ac:dyDescent="0.2">
      <c r="A15" s="140"/>
      <c r="B15" s="140"/>
      <c r="C15" s="140"/>
      <c r="D15" s="140"/>
      <c r="E15" s="140"/>
      <c r="F15" s="329"/>
      <c r="G15" s="329"/>
      <c r="H15" s="329"/>
      <c r="I15" s="329"/>
      <c r="J15" s="329"/>
      <c r="K15" s="329"/>
      <c r="L15" s="329"/>
      <c r="M15" s="329"/>
      <c r="N15" s="329"/>
      <c r="O15" s="329"/>
      <c r="P15" s="140"/>
      <c r="Q15" s="140"/>
      <c r="R15" s="140"/>
      <c r="S15" s="140"/>
      <c r="T15" s="141"/>
      <c r="U15" s="308"/>
      <c r="V15" s="308"/>
      <c r="W15" s="310"/>
      <c r="X15" s="310"/>
      <c r="Y15" s="310"/>
      <c r="Z15" s="310"/>
      <c r="AA15" s="313"/>
      <c r="AB15" s="313"/>
      <c r="AC15" s="313"/>
      <c r="AD15" s="313"/>
      <c r="AE15" s="313"/>
      <c r="AF15" s="317"/>
      <c r="AG15" s="318"/>
      <c r="AH15" s="318"/>
      <c r="AI15" s="318"/>
      <c r="AJ15" s="319"/>
      <c r="AK15" s="322"/>
      <c r="AL15" s="322"/>
      <c r="AM15" s="322"/>
      <c r="AN15" s="322"/>
      <c r="AO15" s="323"/>
      <c r="AP15" s="308"/>
      <c r="AQ15" s="308"/>
      <c r="AR15" s="310"/>
      <c r="AS15" s="310"/>
      <c r="AT15" s="310"/>
      <c r="AU15" s="310"/>
      <c r="AV15" s="313"/>
      <c r="AW15" s="313"/>
      <c r="AX15" s="313"/>
      <c r="AY15" s="313"/>
      <c r="AZ15" s="313"/>
      <c r="BA15" s="317"/>
      <c r="BB15" s="318"/>
      <c r="BC15" s="318"/>
      <c r="BD15" s="318"/>
      <c r="BE15" s="319"/>
      <c r="BF15" s="322"/>
      <c r="BG15" s="322"/>
      <c r="BH15" s="322"/>
      <c r="BI15" s="322"/>
      <c r="BJ15" s="322"/>
      <c r="BK15" s="308"/>
      <c r="BL15" s="308"/>
      <c r="BM15" s="310"/>
      <c r="BN15" s="310"/>
      <c r="BO15" s="310"/>
      <c r="BP15" s="310"/>
      <c r="BQ15" s="313"/>
      <c r="BR15" s="313"/>
      <c r="BS15" s="313"/>
      <c r="BT15" s="313"/>
      <c r="BU15" s="313"/>
      <c r="BV15" s="317"/>
      <c r="BW15" s="318"/>
      <c r="BX15" s="318"/>
      <c r="BY15" s="318"/>
      <c r="BZ15" s="319"/>
      <c r="CA15" s="322"/>
      <c r="CB15" s="322"/>
      <c r="CC15" s="322"/>
      <c r="CD15" s="322"/>
      <c r="CE15" s="323"/>
      <c r="CF15" s="308"/>
      <c r="CG15" s="308"/>
      <c r="CH15" s="310"/>
      <c r="CI15" s="310"/>
      <c r="CJ15" s="310"/>
      <c r="CK15" s="310"/>
      <c r="CL15" s="313"/>
      <c r="CM15" s="313"/>
      <c r="CN15" s="313"/>
      <c r="CO15" s="313"/>
      <c r="CP15" s="313"/>
      <c r="CQ15" s="317"/>
      <c r="CR15" s="318"/>
      <c r="CS15" s="318"/>
      <c r="CT15" s="318"/>
      <c r="CU15" s="319"/>
      <c r="CV15" s="322"/>
      <c r="CW15" s="322"/>
      <c r="CX15" s="322"/>
      <c r="CY15" s="322"/>
      <c r="CZ15" s="323"/>
      <c r="DA15" s="308"/>
      <c r="DB15" s="308"/>
      <c r="DC15" s="310"/>
      <c r="DD15" s="310"/>
      <c r="DE15" s="310"/>
      <c r="DF15" s="310"/>
      <c r="DG15" s="313"/>
      <c r="DH15" s="313"/>
      <c r="DI15" s="313"/>
      <c r="DJ15" s="313"/>
      <c r="DK15" s="313"/>
      <c r="DL15" s="317"/>
      <c r="DM15" s="318"/>
      <c r="DN15" s="318"/>
      <c r="DO15" s="318"/>
      <c r="DP15" s="319"/>
      <c r="DQ15" s="322"/>
      <c r="DR15" s="322"/>
      <c r="DS15" s="322"/>
      <c r="DT15" s="322"/>
      <c r="DU15" s="323"/>
      <c r="DV15" s="335"/>
      <c r="DW15" s="336"/>
      <c r="DX15" s="336"/>
    </row>
    <row r="16" spans="1:128" ht="12" customHeight="1" x14ac:dyDescent="0.2">
      <c r="A16" s="291" t="s">
        <v>16</v>
      </c>
      <c r="B16" s="291"/>
      <c r="C16" s="291"/>
      <c r="D16" s="291"/>
      <c r="E16" s="291"/>
      <c r="F16" s="291"/>
      <c r="G16" s="291"/>
      <c r="H16" s="291"/>
      <c r="I16" s="291"/>
      <c r="J16" s="291"/>
      <c r="K16" s="291"/>
      <c r="L16" s="291"/>
      <c r="M16" s="291"/>
      <c r="N16" s="291"/>
      <c r="O16" s="291"/>
      <c r="P16" s="291"/>
      <c r="Q16" s="291"/>
      <c r="R16" s="291"/>
      <c r="S16" s="291"/>
      <c r="T16" s="292"/>
      <c r="U16" s="337">
        <v>548</v>
      </c>
      <c r="V16" s="337"/>
      <c r="W16" s="338">
        <v>10195</v>
      </c>
      <c r="X16" s="338"/>
      <c r="Y16" s="338"/>
      <c r="Z16" s="338"/>
      <c r="AA16" s="338">
        <v>4598233</v>
      </c>
      <c r="AB16" s="338"/>
      <c r="AC16" s="338"/>
      <c r="AD16" s="338"/>
      <c r="AE16" s="338"/>
      <c r="AF16" s="338">
        <v>24248642</v>
      </c>
      <c r="AG16" s="338"/>
      <c r="AH16" s="338"/>
      <c r="AI16" s="338"/>
      <c r="AJ16" s="338"/>
      <c r="AK16" s="338">
        <v>10693166</v>
      </c>
      <c r="AL16" s="338"/>
      <c r="AM16" s="338"/>
      <c r="AN16" s="338"/>
      <c r="AO16" s="338"/>
      <c r="AP16" s="337">
        <v>532</v>
      </c>
      <c r="AQ16" s="337"/>
      <c r="AR16" s="338">
        <v>10132</v>
      </c>
      <c r="AS16" s="338"/>
      <c r="AT16" s="338"/>
      <c r="AU16" s="338"/>
      <c r="AV16" s="338">
        <v>4465327</v>
      </c>
      <c r="AW16" s="338"/>
      <c r="AX16" s="338"/>
      <c r="AY16" s="338"/>
      <c r="AZ16" s="338"/>
      <c r="BA16" s="338">
        <v>25479955</v>
      </c>
      <c r="BB16" s="338"/>
      <c r="BC16" s="338"/>
      <c r="BD16" s="338"/>
      <c r="BE16" s="338"/>
      <c r="BF16" s="338">
        <v>12259645</v>
      </c>
      <c r="BG16" s="338"/>
      <c r="BH16" s="338"/>
      <c r="BI16" s="338"/>
      <c r="BJ16" s="338"/>
      <c r="BK16" s="337">
        <v>509</v>
      </c>
      <c r="BL16" s="337"/>
      <c r="BM16" s="338">
        <v>10446</v>
      </c>
      <c r="BN16" s="338"/>
      <c r="BO16" s="338"/>
      <c r="BP16" s="338"/>
      <c r="BQ16" s="338">
        <v>4659595</v>
      </c>
      <c r="BR16" s="338">
        <v>4659595</v>
      </c>
      <c r="BS16" s="338">
        <v>4659595</v>
      </c>
      <c r="BT16" s="338">
        <v>4659595</v>
      </c>
      <c r="BU16" s="338">
        <v>4659595</v>
      </c>
      <c r="BV16" s="338">
        <v>30088190</v>
      </c>
      <c r="BW16" s="338">
        <v>30088190</v>
      </c>
      <c r="BX16" s="338">
        <v>30088190</v>
      </c>
      <c r="BY16" s="338">
        <v>30088190</v>
      </c>
      <c r="BZ16" s="338">
        <v>30088190</v>
      </c>
      <c r="CA16" s="338">
        <v>14296025</v>
      </c>
      <c r="CB16" s="338">
        <v>14296025</v>
      </c>
      <c r="CC16" s="338">
        <v>14296025</v>
      </c>
      <c r="CD16" s="338">
        <v>14296025</v>
      </c>
      <c r="CE16" s="338">
        <v>14296025</v>
      </c>
      <c r="CF16" s="337">
        <v>505</v>
      </c>
      <c r="CG16" s="337"/>
      <c r="CH16" s="338">
        <v>11143</v>
      </c>
      <c r="CI16" s="338"/>
      <c r="CJ16" s="338"/>
      <c r="CK16" s="338"/>
      <c r="CL16" s="338">
        <v>4865204</v>
      </c>
      <c r="CM16" s="338"/>
      <c r="CN16" s="338"/>
      <c r="CO16" s="338"/>
      <c r="CP16" s="338"/>
      <c r="CQ16" s="338">
        <v>31421985</v>
      </c>
      <c r="CR16" s="338"/>
      <c r="CS16" s="338"/>
      <c r="CT16" s="338"/>
      <c r="CU16" s="338"/>
      <c r="CV16" s="338">
        <v>14503995</v>
      </c>
      <c r="CW16" s="338"/>
      <c r="CX16" s="338"/>
      <c r="CY16" s="338"/>
      <c r="CZ16" s="338"/>
      <c r="DA16" s="337">
        <v>495</v>
      </c>
      <c r="DB16" s="337"/>
      <c r="DC16" s="338">
        <v>11224</v>
      </c>
      <c r="DD16" s="338"/>
      <c r="DE16" s="338"/>
      <c r="DF16" s="338"/>
      <c r="DG16" s="338">
        <v>4920912</v>
      </c>
      <c r="DH16" s="338"/>
      <c r="DI16" s="338"/>
      <c r="DJ16" s="338"/>
      <c r="DK16" s="338"/>
      <c r="DL16" s="338">
        <v>31416365</v>
      </c>
      <c r="DM16" s="338"/>
      <c r="DN16" s="338"/>
      <c r="DO16" s="338"/>
      <c r="DP16" s="338"/>
      <c r="DQ16" s="338">
        <v>13134172</v>
      </c>
      <c r="DR16" s="338"/>
      <c r="DS16" s="338"/>
      <c r="DT16" s="338"/>
      <c r="DU16" s="339"/>
      <c r="DV16" s="340" t="s">
        <v>16</v>
      </c>
      <c r="DW16" s="341"/>
      <c r="DX16" s="341"/>
    </row>
    <row r="17" spans="1:128" s="15" customFormat="1" ht="12" customHeight="1" x14ac:dyDescent="0.2">
      <c r="A17" s="142"/>
      <c r="B17" s="142"/>
      <c r="C17" s="142"/>
      <c r="D17" s="142"/>
      <c r="E17" s="142"/>
      <c r="F17" s="142"/>
      <c r="G17" s="142"/>
      <c r="H17" s="142"/>
      <c r="I17" s="142"/>
      <c r="J17" s="142"/>
      <c r="K17" s="142"/>
      <c r="L17" s="142"/>
      <c r="M17" s="142"/>
      <c r="N17" s="142"/>
      <c r="O17" s="142"/>
      <c r="P17" s="142"/>
      <c r="Q17" s="142"/>
      <c r="R17" s="142"/>
      <c r="S17" s="142"/>
      <c r="T17" s="143"/>
      <c r="U17" s="302"/>
      <c r="V17" s="302"/>
      <c r="W17" s="144"/>
      <c r="X17" s="144"/>
      <c r="Y17" s="144"/>
      <c r="Z17" s="144"/>
      <c r="AA17" s="144"/>
      <c r="AB17" s="144"/>
      <c r="AC17" s="144"/>
      <c r="AD17" s="144"/>
      <c r="AE17" s="144"/>
      <c r="AF17" s="144"/>
      <c r="AG17" s="144"/>
      <c r="AH17" s="144"/>
      <c r="AI17" s="144"/>
      <c r="AJ17" s="144"/>
      <c r="AK17" s="144"/>
      <c r="AL17" s="144"/>
      <c r="AM17" s="144"/>
      <c r="AN17" s="144"/>
      <c r="AO17" s="144"/>
      <c r="AP17" s="302"/>
      <c r="AQ17" s="302"/>
      <c r="AR17" s="144"/>
      <c r="AS17" s="144"/>
      <c r="AT17" s="144"/>
      <c r="AU17" s="144"/>
      <c r="AV17" s="144"/>
      <c r="AW17" s="144"/>
      <c r="AX17" s="144"/>
      <c r="AY17" s="144"/>
      <c r="AZ17" s="144"/>
      <c r="BA17" s="144"/>
      <c r="BB17" s="144"/>
      <c r="BC17" s="144"/>
      <c r="BD17" s="144"/>
      <c r="BE17" s="144"/>
      <c r="BF17" s="144"/>
      <c r="BG17" s="144"/>
      <c r="BH17" s="144"/>
      <c r="BI17" s="144"/>
      <c r="BJ17" s="144"/>
      <c r="BK17" s="302"/>
      <c r="BL17" s="302"/>
      <c r="BM17" s="144"/>
      <c r="BN17" s="144"/>
      <c r="BO17" s="144"/>
      <c r="BP17" s="144"/>
      <c r="BQ17" s="144"/>
      <c r="BR17" s="144"/>
      <c r="BS17" s="144"/>
      <c r="BT17" s="144"/>
      <c r="BU17" s="144"/>
      <c r="BV17" s="144"/>
      <c r="BW17" s="144"/>
      <c r="BX17" s="144"/>
      <c r="BY17" s="144"/>
      <c r="BZ17" s="144"/>
      <c r="CA17" s="144"/>
      <c r="CB17" s="144"/>
      <c r="CC17" s="144"/>
      <c r="CD17" s="144"/>
      <c r="CE17" s="144"/>
      <c r="CF17" s="302"/>
      <c r="CG17" s="302"/>
      <c r="CH17" s="144"/>
      <c r="CI17" s="144"/>
      <c r="CJ17" s="144"/>
      <c r="CK17" s="144"/>
      <c r="CL17" s="144"/>
      <c r="CM17" s="144"/>
      <c r="CN17" s="144"/>
      <c r="CO17" s="144"/>
      <c r="CP17" s="144"/>
      <c r="CQ17" s="144"/>
      <c r="CR17" s="144"/>
      <c r="CS17" s="144"/>
      <c r="CT17" s="144"/>
      <c r="CU17" s="144"/>
      <c r="CV17" s="144"/>
      <c r="CW17" s="144"/>
      <c r="CX17" s="144"/>
      <c r="CY17" s="144"/>
      <c r="CZ17" s="144"/>
      <c r="DA17" s="302"/>
      <c r="DB17" s="302"/>
      <c r="DC17" s="144"/>
      <c r="DD17" s="144"/>
      <c r="DE17" s="144"/>
      <c r="DF17" s="144"/>
      <c r="DG17" s="144"/>
      <c r="DH17" s="144"/>
      <c r="DI17" s="144"/>
      <c r="DJ17" s="144"/>
      <c r="DK17" s="144"/>
      <c r="DL17" s="144"/>
      <c r="DM17" s="144"/>
      <c r="DN17" s="144"/>
      <c r="DO17" s="144"/>
      <c r="DP17" s="144"/>
      <c r="DQ17" s="144"/>
      <c r="DR17" s="144"/>
      <c r="DS17" s="144"/>
      <c r="DT17" s="144"/>
      <c r="DU17" s="145"/>
      <c r="DV17" s="146" t="s">
        <v>17</v>
      </c>
      <c r="DW17" s="147"/>
      <c r="DX17" s="147"/>
    </row>
    <row r="18" spans="1:128" s="16" customFormat="1" ht="9.75" customHeight="1" x14ac:dyDescent="0.2">
      <c r="A18" s="290" t="s">
        <v>18</v>
      </c>
      <c r="B18" s="290"/>
      <c r="C18" s="291" t="s">
        <v>19</v>
      </c>
      <c r="D18" s="291"/>
      <c r="E18" s="291"/>
      <c r="F18" s="291"/>
      <c r="G18" s="291"/>
      <c r="H18" s="291"/>
      <c r="I18" s="291"/>
      <c r="J18" s="291"/>
      <c r="K18" s="291"/>
      <c r="L18" s="291"/>
      <c r="M18" s="291"/>
      <c r="N18" s="291"/>
      <c r="O18" s="291"/>
      <c r="P18" s="291"/>
      <c r="Q18" s="291"/>
      <c r="R18" s="291"/>
      <c r="S18" s="291"/>
      <c r="T18" s="292"/>
      <c r="U18" s="294">
        <v>17</v>
      </c>
      <c r="V18" s="294"/>
      <c r="W18" s="293">
        <v>1388</v>
      </c>
      <c r="X18" s="293"/>
      <c r="Y18" s="293"/>
      <c r="Z18" s="293"/>
      <c r="AA18" s="293">
        <v>653473</v>
      </c>
      <c r="AB18" s="293"/>
      <c r="AC18" s="293"/>
      <c r="AD18" s="293"/>
      <c r="AE18" s="293"/>
      <c r="AF18" s="293">
        <v>4664081</v>
      </c>
      <c r="AG18" s="293"/>
      <c r="AH18" s="293"/>
      <c r="AI18" s="293"/>
      <c r="AJ18" s="293"/>
      <c r="AK18" s="293">
        <v>2378070</v>
      </c>
      <c r="AL18" s="293"/>
      <c r="AM18" s="293"/>
      <c r="AN18" s="293"/>
      <c r="AO18" s="293"/>
      <c r="AP18" s="294">
        <v>17</v>
      </c>
      <c r="AQ18" s="294"/>
      <c r="AR18" s="293">
        <v>1461</v>
      </c>
      <c r="AS18" s="293"/>
      <c r="AT18" s="293"/>
      <c r="AU18" s="293"/>
      <c r="AV18" s="293">
        <v>629812</v>
      </c>
      <c r="AW18" s="293"/>
      <c r="AX18" s="293"/>
      <c r="AY18" s="293"/>
      <c r="AZ18" s="293"/>
      <c r="BA18" s="293">
        <v>5134660</v>
      </c>
      <c r="BB18" s="293"/>
      <c r="BC18" s="293"/>
      <c r="BD18" s="293"/>
      <c r="BE18" s="293"/>
      <c r="BF18" s="293">
        <v>3457351</v>
      </c>
      <c r="BG18" s="293"/>
      <c r="BH18" s="293"/>
      <c r="BI18" s="293"/>
      <c r="BJ18" s="293"/>
      <c r="BK18" s="294">
        <v>19</v>
      </c>
      <c r="BL18" s="294"/>
      <c r="BM18" s="293">
        <v>1644</v>
      </c>
      <c r="BN18" s="293"/>
      <c r="BO18" s="293"/>
      <c r="BP18" s="293"/>
      <c r="BQ18" s="293">
        <v>730942</v>
      </c>
      <c r="BR18" s="293"/>
      <c r="BS18" s="293"/>
      <c r="BT18" s="293"/>
      <c r="BU18" s="293"/>
      <c r="BV18" s="293">
        <v>5989230</v>
      </c>
      <c r="BW18" s="293"/>
      <c r="BX18" s="293"/>
      <c r="BY18" s="293"/>
      <c r="BZ18" s="293"/>
      <c r="CA18" s="293">
        <v>4180968</v>
      </c>
      <c r="CB18" s="293"/>
      <c r="CC18" s="293"/>
      <c r="CD18" s="293"/>
      <c r="CE18" s="293"/>
      <c r="CF18" s="294">
        <v>20</v>
      </c>
      <c r="CG18" s="294"/>
      <c r="CH18" s="293">
        <v>1705</v>
      </c>
      <c r="CI18" s="293"/>
      <c r="CJ18" s="293" t="s">
        <v>28</v>
      </c>
      <c r="CK18" s="293"/>
      <c r="CL18" s="293">
        <v>713959</v>
      </c>
      <c r="CM18" s="293"/>
      <c r="CN18" s="293"/>
      <c r="CO18" s="293"/>
      <c r="CP18" s="293"/>
      <c r="CQ18" s="293">
        <v>5636822</v>
      </c>
      <c r="CR18" s="293"/>
      <c r="CS18" s="293"/>
      <c r="CT18" s="293"/>
      <c r="CU18" s="293"/>
      <c r="CV18" s="293">
        <v>4037939</v>
      </c>
      <c r="CW18" s="293"/>
      <c r="CX18" s="293"/>
      <c r="CY18" s="293"/>
      <c r="CZ18" s="293"/>
      <c r="DA18" s="294">
        <v>19</v>
      </c>
      <c r="DB18" s="294"/>
      <c r="DC18" s="293">
        <v>1652</v>
      </c>
      <c r="DD18" s="293"/>
      <c r="DE18" s="293"/>
      <c r="DF18" s="293"/>
      <c r="DG18" s="293">
        <v>681426</v>
      </c>
      <c r="DH18" s="293"/>
      <c r="DI18" s="293"/>
      <c r="DJ18" s="293"/>
      <c r="DK18" s="293"/>
      <c r="DL18" s="293">
        <v>4645472</v>
      </c>
      <c r="DM18" s="293"/>
      <c r="DN18" s="293"/>
      <c r="DO18" s="293"/>
      <c r="DP18" s="293"/>
      <c r="DQ18" s="293">
        <v>2967776</v>
      </c>
      <c r="DR18" s="293"/>
      <c r="DS18" s="293"/>
      <c r="DT18" s="293"/>
      <c r="DU18" s="293"/>
      <c r="DV18" s="295" t="s">
        <v>18</v>
      </c>
      <c r="DW18" s="296"/>
      <c r="DX18" s="296"/>
    </row>
    <row r="19" spans="1:128" s="17" customFormat="1" ht="12" customHeight="1" x14ac:dyDescent="0.2">
      <c r="A19" s="138"/>
      <c r="B19" s="280" t="s">
        <v>20</v>
      </c>
      <c r="C19" s="280"/>
      <c r="D19" s="288" t="s">
        <v>21</v>
      </c>
      <c r="E19" s="288"/>
      <c r="F19" s="288"/>
      <c r="G19" s="288"/>
      <c r="H19" s="288"/>
      <c r="I19" s="288"/>
      <c r="J19" s="288"/>
      <c r="K19" s="288"/>
      <c r="L19" s="288"/>
      <c r="M19" s="288"/>
      <c r="N19" s="288"/>
      <c r="O19" s="288"/>
      <c r="P19" s="288"/>
      <c r="Q19" s="288"/>
      <c r="R19" s="288"/>
      <c r="S19" s="288"/>
      <c r="T19" s="289"/>
      <c r="U19" s="271">
        <v>2</v>
      </c>
      <c r="V19" s="271"/>
      <c r="W19" s="273">
        <v>41</v>
      </c>
      <c r="X19" s="273"/>
      <c r="Y19" s="273"/>
      <c r="Z19" s="273"/>
      <c r="AA19" s="273" t="s">
        <v>22</v>
      </c>
      <c r="AB19" s="273"/>
      <c r="AC19" s="273"/>
      <c r="AD19" s="273"/>
      <c r="AE19" s="273"/>
      <c r="AF19" s="273" t="s">
        <v>22</v>
      </c>
      <c r="AG19" s="273"/>
      <c r="AH19" s="273"/>
      <c r="AI19" s="273"/>
      <c r="AJ19" s="273"/>
      <c r="AK19" s="273" t="s">
        <v>22</v>
      </c>
      <c r="AL19" s="273"/>
      <c r="AM19" s="273"/>
      <c r="AN19" s="273"/>
      <c r="AO19" s="273"/>
      <c r="AP19" s="271">
        <v>2</v>
      </c>
      <c r="AQ19" s="271"/>
      <c r="AR19" s="273">
        <v>37</v>
      </c>
      <c r="AS19" s="273"/>
      <c r="AT19" s="273"/>
      <c r="AU19" s="273"/>
      <c r="AV19" s="273" t="s">
        <v>22</v>
      </c>
      <c r="AW19" s="273"/>
      <c r="AX19" s="273"/>
      <c r="AY19" s="273"/>
      <c r="AZ19" s="273"/>
      <c r="BA19" s="273" t="s">
        <v>22</v>
      </c>
      <c r="BB19" s="273"/>
      <c r="BC19" s="273"/>
      <c r="BD19" s="273"/>
      <c r="BE19" s="273"/>
      <c r="BF19" s="273" t="s">
        <v>22</v>
      </c>
      <c r="BG19" s="273"/>
      <c r="BH19" s="273"/>
      <c r="BI19" s="273"/>
      <c r="BJ19" s="273"/>
      <c r="BK19" s="271">
        <v>2</v>
      </c>
      <c r="BL19" s="271"/>
      <c r="BM19" s="273">
        <v>34</v>
      </c>
      <c r="BN19" s="273"/>
      <c r="BO19" s="273"/>
      <c r="BP19" s="273"/>
      <c r="BQ19" s="273" t="s">
        <v>22</v>
      </c>
      <c r="BR19" s="273"/>
      <c r="BS19" s="273"/>
      <c r="BT19" s="273"/>
      <c r="BU19" s="273"/>
      <c r="BV19" s="273" t="s">
        <v>22</v>
      </c>
      <c r="BW19" s="273"/>
      <c r="BX19" s="273"/>
      <c r="BY19" s="273"/>
      <c r="BZ19" s="273"/>
      <c r="CA19" s="273" t="s">
        <v>22</v>
      </c>
      <c r="CB19" s="273"/>
      <c r="CC19" s="273"/>
      <c r="CD19" s="273"/>
      <c r="CE19" s="273"/>
      <c r="CF19" s="271">
        <v>2</v>
      </c>
      <c r="CG19" s="271"/>
      <c r="CH19" s="273">
        <v>36</v>
      </c>
      <c r="CI19" s="273"/>
      <c r="CJ19" s="273" t="s">
        <v>28</v>
      </c>
      <c r="CK19" s="273"/>
      <c r="CL19" s="273" t="s">
        <v>22</v>
      </c>
      <c r="CM19" s="273"/>
      <c r="CN19" s="273"/>
      <c r="CO19" s="273"/>
      <c r="CP19" s="273"/>
      <c r="CQ19" s="273" t="s">
        <v>22</v>
      </c>
      <c r="CR19" s="273"/>
      <c r="CS19" s="273"/>
      <c r="CT19" s="273"/>
      <c r="CU19" s="273"/>
      <c r="CV19" s="273" t="s">
        <v>22</v>
      </c>
      <c r="CW19" s="273"/>
      <c r="CX19" s="273"/>
      <c r="CY19" s="273"/>
      <c r="CZ19" s="273"/>
      <c r="DA19" s="271">
        <v>2</v>
      </c>
      <c r="DB19" s="271"/>
      <c r="DC19" s="273">
        <v>35</v>
      </c>
      <c r="DD19" s="273"/>
      <c r="DE19" s="273"/>
      <c r="DF19" s="273"/>
      <c r="DG19" s="273" t="s">
        <v>23</v>
      </c>
      <c r="DH19" s="273"/>
      <c r="DI19" s="273"/>
      <c r="DJ19" s="273"/>
      <c r="DK19" s="273"/>
      <c r="DL19" s="273" t="s">
        <v>23</v>
      </c>
      <c r="DM19" s="273"/>
      <c r="DN19" s="273"/>
      <c r="DO19" s="273"/>
      <c r="DP19" s="273"/>
      <c r="DQ19" s="273" t="s">
        <v>23</v>
      </c>
      <c r="DR19" s="273"/>
      <c r="DS19" s="273"/>
      <c r="DT19" s="273"/>
      <c r="DU19" s="273"/>
      <c r="DV19" s="297" t="s">
        <v>20</v>
      </c>
      <c r="DW19" s="298"/>
      <c r="DX19" s="298"/>
    </row>
    <row r="20" spans="1:128" ht="12" customHeight="1" x14ac:dyDescent="0.2">
      <c r="A20" s="138"/>
      <c r="B20" s="280" t="s">
        <v>24</v>
      </c>
      <c r="C20" s="280"/>
      <c r="D20" s="288" t="s">
        <v>25</v>
      </c>
      <c r="E20" s="288"/>
      <c r="F20" s="288"/>
      <c r="G20" s="288"/>
      <c r="H20" s="288"/>
      <c r="I20" s="288"/>
      <c r="J20" s="288"/>
      <c r="K20" s="288"/>
      <c r="L20" s="288"/>
      <c r="M20" s="288"/>
      <c r="N20" s="288"/>
      <c r="O20" s="288"/>
      <c r="P20" s="288"/>
      <c r="Q20" s="288"/>
      <c r="R20" s="288"/>
      <c r="S20" s="288"/>
      <c r="T20" s="289"/>
      <c r="U20" s="271">
        <v>2</v>
      </c>
      <c r="V20" s="271"/>
      <c r="W20" s="273">
        <v>40</v>
      </c>
      <c r="X20" s="273"/>
      <c r="Y20" s="273"/>
      <c r="Z20" s="273"/>
      <c r="AA20" s="273" t="s">
        <v>22</v>
      </c>
      <c r="AB20" s="273"/>
      <c r="AC20" s="273"/>
      <c r="AD20" s="273"/>
      <c r="AE20" s="273"/>
      <c r="AF20" s="273" t="s">
        <v>22</v>
      </c>
      <c r="AG20" s="273"/>
      <c r="AH20" s="273"/>
      <c r="AI20" s="273"/>
      <c r="AJ20" s="273"/>
      <c r="AK20" s="273" t="s">
        <v>22</v>
      </c>
      <c r="AL20" s="273"/>
      <c r="AM20" s="273"/>
      <c r="AN20" s="273"/>
      <c r="AO20" s="273"/>
      <c r="AP20" s="271">
        <v>1</v>
      </c>
      <c r="AQ20" s="271"/>
      <c r="AR20" s="273">
        <v>28</v>
      </c>
      <c r="AS20" s="273"/>
      <c r="AT20" s="273"/>
      <c r="AU20" s="273"/>
      <c r="AV20" s="273" t="s">
        <v>22</v>
      </c>
      <c r="AW20" s="273"/>
      <c r="AX20" s="273"/>
      <c r="AY20" s="273"/>
      <c r="AZ20" s="273"/>
      <c r="BA20" s="273" t="s">
        <v>22</v>
      </c>
      <c r="BB20" s="273"/>
      <c r="BC20" s="273"/>
      <c r="BD20" s="273"/>
      <c r="BE20" s="273"/>
      <c r="BF20" s="273" t="s">
        <v>22</v>
      </c>
      <c r="BG20" s="273"/>
      <c r="BH20" s="273"/>
      <c r="BI20" s="273"/>
      <c r="BJ20" s="273"/>
      <c r="BK20" s="271">
        <v>1</v>
      </c>
      <c r="BL20" s="271"/>
      <c r="BM20" s="273">
        <v>32</v>
      </c>
      <c r="BN20" s="273"/>
      <c r="BO20" s="273"/>
      <c r="BP20" s="273"/>
      <c r="BQ20" s="273" t="s">
        <v>22</v>
      </c>
      <c r="BR20" s="273"/>
      <c r="BS20" s="273"/>
      <c r="BT20" s="273"/>
      <c r="BU20" s="273"/>
      <c r="BV20" s="273" t="s">
        <v>22</v>
      </c>
      <c r="BW20" s="273"/>
      <c r="BX20" s="273"/>
      <c r="BY20" s="273"/>
      <c r="BZ20" s="273"/>
      <c r="CA20" s="273" t="s">
        <v>22</v>
      </c>
      <c r="CB20" s="273"/>
      <c r="CC20" s="273"/>
      <c r="CD20" s="273"/>
      <c r="CE20" s="273"/>
      <c r="CF20" s="271">
        <v>1</v>
      </c>
      <c r="CG20" s="271"/>
      <c r="CH20" s="273">
        <v>32</v>
      </c>
      <c r="CI20" s="273"/>
      <c r="CJ20" s="273" t="s">
        <v>28</v>
      </c>
      <c r="CK20" s="273"/>
      <c r="CL20" s="273" t="s">
        <v>22</v>
      </c>
      <c r="CM20" s="273"/>
      <c r="CN20" s="273"/>
      <c r="CO20" s="273"/>
      <c r="CP20" s="273"/>
      <c r="CQ20" s="273" t="s">
        <v>22</v>
      </c>
      <c r="CR20" s="273"/>
      <c r="CS20" s="273"/>
      <c r="CT20" s="273"/>
      <c r="CU20" s="273"/>
      <c r="CV20" s="273" t="s">
        <v>22</v>
      </c>
      <c r="CW20" s="273"/>
      <c r="CX20" s="273"/>
      <c r="CY20" s="273"/>
      <c r="CZ20" s="273"/>
      <c r="DA20" s="271">
        <v>1</v>
      </c>
      <c r="DB20" s="271"/>
      <c r="DC20" s="273">
        <v>35</v>
      </c>
      <c r="DD20" s="273"/>
      <c r="DE20" s="273"/>
      <c r="DF20" s="273"/>
      <c r="DG20" s="273" t="s">
        <v>23</v>
      </c>
      <c r="DH20" s="273"/>
      <c r="DI20" s="273"/>
      <c r="DJ20" s="273"/>
      <c r="DK20" s="273"/>
      <c r="DL20" s="273" t="s">
        <v>23</v>
      </c>
      <c r="DM20" s="273"/>
      <c r="DN20" s="273"/>
      <c r="DO20" s="273"/>
      <c r="DP20" s="273"/>
      <c r="DQ20" s="273" t="s">
        <v>23</v>
      </c>
      <c r="DR20" s="273"/>
      <c r="DS20" s="273"/>
      <c r="DT20" s="273"/>
      <c r="DU20" s="273"/>
      <c r="DV20" s="297" t="s">
        <v>24</v>
      </c>
      <c r="DW20" s="298"/>
      <c r="DX20" s="298"/>
    </row>
    <row r="21" spans="1:128" ht="12" customHeight="1" x14ac:dyDescent="0.2">
      <c r="A21" s="138"/>
      <c r="B21" s="280" t="s">
        <v>26</v>
      </c>
      <c r="C21" s="280"/>
      <c r="D21" s="300" t="s">
        <v>27</v>
      </c>
      <c r="E21" s="300"/>
      <c r="F21" s="300"/>
      <c r="G21" s="300"/>
      <c r="H21" s="300"/>
      <c r="I21" s="300"/>
      <c r="J21" s="300"/>
      <c r="K21" s="300"/>
      <c r="L21" s="300"/>
      <c r="M21" s="300"/>
      <c r="N21" s="300"/>
      <c r="O21" s="300"/>
      <c r="P21" s="300"/>
      <c r="Q21" s="300"/>
      <c r="R21" s="300"/>
      <c r="S21" s="300"/>
      <c r="T21" s="301"/>
      <c r="U21" s="271" t="s">
        <v>28</v>
      </c>
      <c r="V21" s="271"/>
      <c r="W21" s="273" t="s">
        <v>28</v>
      </c>
      <c r="X21" s="273"/>
      <c r="Y21" s="273"/>
      <c r="Z21" s="273"/>
      <c r="AA21" s="273" t="s">
        <v>28</v>
      </c>
      <c r="AB21" s="273"/>
      <c r="AC21" s="273"/>
      <c r="AD21" s="273"/>
      <c r="AE21" s="273"/>
      <c r="AF21" s="273" t="s">
        <v>28</v>
      </c>
      <c r="AG21" s="273"/>
      <c r="AH21" s="273"/>
      <c r="AI21" s="273"/>
      <c r="AJ21" s="273"/>
      <c r="AK21" s="273" t="s">
        <v>28</v>
      </c>
      <c r="AL21" s="273"/>
      <c r="AM21" s="273"/>
      <c r="AN21" s="273"/>
      <c r="AO21" s="273"/>
      <c r="AP21" s="271">
        <v>1</v>
      </c>
      <c r="AQ21" s="271"/>
      <c r="AR21" s="273">
        <v>17</v>
      </c>
      <c r="AS21" s="273"/>
      <c r="AT21" s="273"/>
      <c r="AU21" s="273"/>
      <c r="AV21" s="273" t="s">
        <v>22</v>
      </c>
      <c r="AW21" s="273"/>
      <c r="AX21" s="273"/>
      <c r="AY21" s="273"/>
      <c r="AZ21" s="273"/>
      <c r="BA21" s="273" t="s">
        <v>22</v>
      </c>
      <c r="BB21" s="273"/>
      <c r="BC21" s="273"/>
      <c r="BD21" s="273"/>
      <c r="BE21" s="273"/>
      <c r="BF21" s="273" t="s">
        <v>22</v>
      </c>
      <c r="BG21" s="273"/>
      <c r="BH21" s="273"/>
      <c r="BI21" s="273"/>
      <c r="BJ21" s="273"/>
      <c r="BK21" s="271">
        <v>1</v>
      </c>
      <c r="BL21" s="271"/>
      <c r="BM21" s="273">
        <v>20</v>
      </c>
      <c r="BN21" s="273"/>
      <c r="BO21" s="273"/>
      <c r="BP21" s="273"/>
      <c r="BQ21" s="273" t="s">
        <v>22</v>
      </c>
      <c r="BR21" s="273"/>
      <c r="BS21" s="273"/>
      <c r="BT21" s="273"/>
      <c r="BU21" s="273"/>
      <c r="BV21" s="273" t="s">
        <v>22</v>
      </c>
      <c r="BW21" s="273"/>
      <c r="BX21" s="273"/>
      <c r="BY21" s="273"/>
      <c r="BZ21" s="273"/>
      <c r="CA21" s="273" t="s">
        <v>22</v>
      </c>
      <c r="CB21" s="273"/>
      <c r="CC21" s="273"/>
      <c r="CD21" s="273"/>
      <c r="CE21" s="273"/>
      <c r="CF21" s="271">
        <v>1</v>
      </c>
      <c r="CG21" s="271"/>
      <c r="CH21" s="273">
        <v>20</v>
      </c>
      <c r="CI21" s="273"/>
      <c r="CJ21" s="273" t="s">
        <v>28</v>
      </c>
      <c r="CK21" s="273"/>
      <c r="CL21" s="273" t="s">
        <v>22</v>
      </c>
      <c r="CM21" s="273"/>
      <c r="CN21" s="273"/>
      <c r="CO21" s="273"/>
      <c r="CP21" s="273"/>
      <c r="CQ21" s="273" t="s">
        <v>22</v>
      </c>
      <c r="CR21" s="273"/>
      <c r="CS21" s="273"/>
      <c r="CT21" s="273"/>
      <c r="CU21" s="273"/>
      <c r="CV21" s="273" t="s">
        <v>22</v>
      </c>
      <c r="CW21" s="273"/>
      <c r="CX21" s="273"/>
      <c r="CY21" s="273"/>
      <c r="CZ21" s="273"/>
      <c r="DA21" s="271">
        <v>1</v>
      </c>
      <c r="DB21" s="271"/>
      <c r="DC21" s="273">
        <v>21</v>
      </c>
      <c r="DD21" s="273"/>
      <c r="DE21" s="273"/>
      <c r="DF21" s="273"/>
      <c r="DG21" s="273" t="s">
        <v>23</v>
      </c>
      <c r="DH21" s="273"/>
      <c r="DI21" s="273"/>
      <c r="DJ21" s="273"/>
      <c r="DK21" s="273"/>
      <c r="DL21" s="273" t="s">
        <v>23</v>
      </c>
      <c r="DM21" s="273"/>
      <c r="DN21" s="273"/>
      <c r="DO21" s="273"/>
      <c r="DP21" s="273"/>
      <c r="DQ21" s="273" t="s">
        <v>23</v>
      </c>
      <c r="DR21" s="273"/>
      <c r="DS21" s="273"/>
      <c r="DT21" s="273"/>
      <c r="DU21" s="273"/>
      <c r="DV21" s="297" t="s">
        <v>26</v>
      </c>
      <c r="DW21" s="298"/>
      <c r="DX21" s="298"/>
    </row>
    <row r="22" spans="1:128" ht="12" customHeight="1" x14ac:dyDescent="0.2">
      <c r="A22" s="138"/>
      <c r="B22" s="280" t="s">
        <v>29</v>
      </c>
      <c r="C22" s="280"/>
      <c r="D22" s="288" t="s">
        <v>30</v>
      </c>
      <c r="E22" s="288"/>
      <c r="F22" s="288"/>
      <c r="G22" s="288"/>
      <c r="H22" s="288"/>
      <c r="I22" s="288"/>
      <c r="J22" s="288"/>
      <c r="K22" s="288"/>
      <c r="L22" s="288"/>
      <c r="M22" s="288"/>
      <c r="N22" s="288"/>
      <c r="O22" s="288"/>
      <c r="P22" s="288"/>
      <c r="Q22" s="288"/>
      <c r="R22" s="288"/>
      <c r="S22" s="288"/>
      <c r="T22" s="289"/>
      <c r="U22" s="271" t="s">
        <v>28</v>
      </c>
      <c r="V22" s="271"/>
      <c r="W22" s="273" t="s">
        <v>28</v>
      </c>
      <c r="X22" s="273"/>
      <c r="Y22" s="273"/>
      <c r="Z22" s="273"/>
      <c r="AA22" s="273" t="s">
        <v>28</v>
      </c>
      <c r="AB22" s="273"/>
      <c r="AC22" s="273"/>
      <c r="AD22" s="273"/>
      <c r="AE22" s="273"/>
      <c r="AF22" s="273" t="s">
        <v>28</v>
      </c>
      <c r="AG22" s="273"/>
      <c r="AH22" s="273"/>
      <c r="AI22" s="273"/>
      <c r="AJ22" s="273"/>
      <c r="AK22" s="273" t="s">
        <v>28</v>
      </c>
      <c r="AL22" s="273"/>
      <c r="AM22" s="273"/>
      <c r="AN22" s="273"/>
      <c r="AO22" s="273"/>
      <c r="AP22" s="271" t="s">
        <v>28</v>
      </c>
      <c r="AQ22" s="271"/>
      <c r="AR22" s="273" t="s">
        <v>28</v>
      </c>
      <c r="AS22" s="273"/>
      <c r="AT22" s="273"/>
      <c r="AU22" s="273"/>
      <c r="AV22" s="273" t="s">
        <v>28</v>
      </c>
      <c r="AW22" s="273"/>
      <c r="AX22" s="273"/>
      <c r="AY22" s="273"/>
      <c r="AZ22" s="273"/>
      <c r="BA22" s="273" t="s">
        <v>28</v>
      </c>
      <c r="BB22" s="273"/>
      <c r="BC22" s="273"/>
      <c r="BD22" s="273"/>
      <c r="BE22" s="273"/>
      <c r="BF22" s="273" t="s">
        <v>28</v>
      </c>
      <c r="BG22" s="273"/>
      <c r="BH22" s="273"/>
      <c r="BI22" s="273"/>
      <c r="BJ22" s="273"/>
      <c r="BK22" s="271" t="s">
        <v>28</v>
      </c>
      <c r="BL22" s="271"/>
      <c r="BM22" s="273" t="s">
        <v>28</v>
      </c>
      <c r="BN22" s="273"/>
      <c r="BO22" s="273"/>
      <c r="BP22" s="273"/>
      <c r="BQ22" s="273" t="s">
        <v>28</v>
      </c>
      <c r="BR22" s="273"/>
      <c r="BS22" s="273"/>
      <c r="BT22" s="273"/>
      <c r="BU22" s="273"/>
      <c r="BV22" s="273" t="s">
        <v>28</v>
      </c>
      <c r="BW22" s="273"/>
      <c r="BX22" s="273"/>
      <c r="BY22" s="273"/>
      <c r="BZ22" s="273"/>
      <c r="CA22" s="273" t="s">
        <v>28</v>
      </c>
      <c r="CB22" s="273"/>
      <c r="CC22" s="273"/>
      <c r="CD22" s="273"/>
      <c r="CE22" s="273"/>
      <c r="CF22" s="271" t="s">
        <v>28</v>
      </c>
      <c r="CG22" s="271"/>
      <c r="CH22" s="273" t="s">
        <v>28</v>
      </c>
      <c r="CI22" s="273"/>
      <c r="CJ22" s="273" t="s">
        <v>28</v>
      </c>
      <c r="CK22" s="273"/>
      <c r="CL22" s="273" t="s">
        <v>28</v>
      </c>
      <c r="CM22" s="273"/>
      <c r="CN22" s="273"/>
      <c r="CO22" s="273"/>
      <c r="CP22" s="273"/>
      <c r="CQ22" s="273" t="s">
        <v>28</v>
      </c>
      <c r="CR22" s="273"/>
      <c r="CS22" s="273"/>
      <c r="CT22" s="273"/>
      <c r="CU22" s="273"/>
      <c r="CV22" s="273" t="s">
        <v>28</v>
      </c>
      <c r="CW22" s="273"/>
      <c r="CX22" s="273"/>
      <c r="CY22" s="273"/>
      <c r="CZ22" s="273"/>
      <c r="DA22" s="271" t="s">
        <v>28</v>
      </c>
      <c r="DB22" s="271"/>
      <c r="DC22" s="273" t="s">
        <v>28</v>
      </c>
      <c r="DD22" s="273"/>
      <c r="DE22" s="273"/>
      <c r="DF22" s="273"/>
      <c r="DG22" s="273" t="s">
        <v>28</v>
      </c>
      <c r="DH22" s="273"/>
      <c r="DI22" s="273"/>
      <c r="DJ22" s="273"/>
      <c r="DK22" s="273"/>
      <c r="DL22" s="273" t="s">
        <v>28</v>
      </c>
      <c r="DM22" s="273"/>
      <c r="DN22" s="273"/>
      <c r="DO22" s="273"/>
      <c r="DP22" s="273"/>
      <c r="DQ22" s="273" t="s">
        <v>28</v>
      </c>
      <c r="DR22" s="273"/>
      <c r="DS22" s="273"/>
      <c r="DT22" s="273"/>
      <c r="DU22" s="273"/>
      <c r="DV22" s="297" t="s">
        <v>29</v>
      </c>
      <c r="DW22" s="298"/>
      <c r="DX22" s="298"/>
    </row>
    <row r="23" spans="1:128" ht="12" customHeight="1" x14ac:dyDescent="0.2">
      <c r="A23" s="138"/>
      <c r="B23" s="280" t="s">
        <v>32</v>
      </c>
      <c r="C23" s="280"/>
      <c r="D23" s="288" t="s">
        <v>33</v>
      </c>
      <c r="E23" s="288"/>
      <c r="F23" s="288"/>
      <c r="G23" s="288"/>
      <c r="H23" s="288"/>
      <c r="I23" s="288"/>
      <c r="J23" s="288"/>
      <c r="K23" s="288"/>
      <c r="L23" s="288"/>
      <c r="M23" s="288"/>
      <c r="N23" s="288"/>
      <c r="O23" s="288"/>
      <c r="P23" s="288"/>
      <c r="Q23" s="288"/>
      <c r="R23" s="288"/>
      <c r="S23" s="288"/>
      <c r="T23" s="289"/>
      <c r="U23" s="271" t="s">
        <v>28</v>
      </c>
      <c r="V23" s="271"/>
      <c r="W23" s="273" t="s">
        <v>28</v>
      </c>
      <c r="X23" s="273"/>
      <c r="Y23" s="273"/>
      <c r="Z23" s="273"/>
      <c r="AA23" s="273" t="s">
        <v>28</v>
      </c>
      <c r="AB23" s="273"/>
      <c r="AC23" s="273"/>
      <c r="AD23" s="273"/>
      <c r="AE23" s="273"/>
      <c r="AF23" s="273" t="s">
        <v>28</v>
      </c>
      <c r="AG23" s="273"/>
      <c r="AH23" s="273"/>
      <c r="AI23" s="273"/>
      <c r="AJ23" s="273"/>
      <c r="AK23" s="273" t="s">
        <v>28</v>
      </c>
      <c r="AL23" s="273"/>
      <c r="AM23" s="273"/>
      <c r="AN23" s="273"/>
      <c r="AO23" s="273"/>
      <c r="AP23" s="271" t="s">
        <v>28</v>
      </c>
      <c r="AQ23" s="271"/>
      <c r="AR23" s="273" t="s">
        <v>28</v>
      </c>
      <c r="AS23" s="273"/>
      <c r="AT23" s="273"/>
      <c r="AU23" s="273"/>
      <c r="AV23" s="273" t="s">
        <v>28</v>
      </c>
      <c r="AW23" s="273"/>
      <c r="AX23" s="273"/>
      <c r="AY23" s="273"/>
      <c r="AZ23" s="273"/>
      <c r="BA23" s="273" t="s">
        <v>28</v>
      </c>
      <c r="BB23" s="273"/>
      <c r="BC23" s="273"/>
      <c r="BD23" s="273"/>
      <c r="BE23" s="273"/>
      <c r="BF23" s="273" t="s">
        <v>28</v>
      </c>
      <c r="BG23" s="273"/>
      <c r="BH23" s="273"/>
      <c r="BI23" s="273"/>
      <c r="BJ23" s="273"/>
      <c r="BK23" s="271" t="s">
        <v>28</v>
      </c>
      <c r="BL23" s="271"/>
      <c r="BM23" s="273" t="s">
        <v>28</v>
      </c>
      <c r="BN23" s="273"/>
      <c r="BO23" s="273"/>
      <c r="BP23" s="273"/>
      <c r="BQ23" s="273" t="s">
        <v>28</v>
      </c>
      <c r="BR23" s="273"/>
      <c r="BS23" s="273"/>
      <c r="BT23" s="273"/>
      <c r="BU23" s="273"/>
      <c r="BV23" s="273" t="s">
        <v>28</v>
      </c>
      <c r="BW23" s="273"/>
      <c r="BX23" s="273"/>
      <c r="BY23" s="273"/>
      <c r="BZ23" s="273"/>
      <c r="CA23" s="273" t="s">
        <v>28</v>
      </c>
      <c r="CB23" s="273"/>
      <c r="CC23" s="273"/>
      <c r="CD23" s="273"/>
      <c r="CE23" s="273"/>
      <c r="CF23" s="271" t="s">
        <v>28</v>
      </c>
      <c r="CG23" s="271"/>
      <c r="CH23" s="273" t="s">
        <v>28</v>
      </c>
      <c r="CI23" s="273"/>
      <c r="CJ23" s="273" t="s">
        <v>28</v>
      </c>
      <c r="CK23" s="273"/>
      <c r="CL23" s="273" t="s">
        <v>28</v>
      </c>
      <c r="CM23" s="273"/>
      <c r="CN23" s="273"/>
      <c r="CO23" s="273"/>
      <c r="CP23" s="273"/>
      <c r="CQ23" s="273" t="s">
        <v>28</v>
      </c>
      <c r="CR23" s="273"/>
      <c r="CS23" s="273"/>
      <c r="CT23" s="273"/>
      <c r="CU23" s="273"/>
      <c r="CV23" s="273" t="s">
        <v>28</v>
      </c>
      <c r="CW23" s="273"/>
      <c r="CX23" s="273"/>
      <c r="CY23" s="273"/>
      <c r="CZ23" s="273"/>
      <c r="DA23" s="271" t="s">
        <v>28</v>
      </c>
      <c r="DB23" s="271"/>
      <c r="DC23" s="273" t="s">
        <v>28</v>
      </c>
      <c r="DD23" s="273"/>
      <c r="DE23" s="273"/>
      <c r="DF23" s="273"/>
      <c r="DG23" s="273" t="s">
        <v>28</v>
      </c>
      <c r="DH23" s="273"/>
      <c r="DI23" s="273"/>
      <c r="DJ23" s="273"/>
      <c r="DK23" s="273"/>
      <c r="DL23" s="273" t="s">
        <v>28</v>
      </c>
      <c r="DM23" s="273"/>
      <c r="DN23" s="273"/>
      <c r="DO23" s="273"/>
      <c r="DP23" s="273"/>
      <c r="DQ23" s="273" t="s">
        <v>28</v>
      </c>
      <c r="DR23" s="273"/>
      <c r="DS23" s="273"/>
      <c r="DT23" s="273"/>
      <c r="DU23" s="273"/>
      <c r="DV23" s="297" t="s">
        <v>32</v>
      </c>
      <c r="DW23" s="298"/>
      <c r="DX23" s="298"/>
    </row>
    <row r="24" spans="1:128" ht="12" customHeight="1" x14ac:dyDescent="0.2">
      <c r="A24" s="138"/>
      <c r="B24" s="280" t="s">
        <v>34</v>
      </c>
      <c r="C24" s="280"/>
      <c r="D24" s="288" t="s">
        <v>35</v>
      </c>
      <c r="E24" s="288"/>
      <c r="F24" s="288"/>
      <c r="G24" s="288"/>
      <c r="H24" s="288"/>
      <c r="I24" s="288"/>
      <c r="J24" s="288"/>
      <c r="K24" s="288"/>
      <c r="L24" s="288"/>
      <c r="M24" s="288"/>
      <c r="N24" s="288"/>
      <c r="O24" s="288"/>
      <c r="P24" s="288"/>
      <c r="Q24" s="288"/>
      <c r="R24" s="288"/>
      <c r="S24" s="288"/>
      <c r="T24" s="289"/>
      <c r="U24" s="271" t="s">
        <v>28</v>
      </c>
      <c r="V24" s="271"/>
      <c r="W24" s="273" t="s">
        <v>28</v>
      </c>
      <c r="X24" s="273"/>
      <c r="Y24" s="273"/>
      <c r="Z24" s="273"/>
      <c r="AA24" s="273" t="s">
        <v>28</v>
      </c>
      <c r="AB24" s="273"/>
      <c r="AC24" s="273"/>
      <c r="AD24" s="273"/>
      <c r="AE24" s="273"/>
      <c r="AF24" s="273" t="s">
        <v>28</v>
      </c>
      <c r="AG24" s="273"/>
      <c r="AH24" s="273"/>
      <c r="AI24" s="273"/>
      <c r="AJ24" s="273"/>
      <c r="AK24" s="273" t="s">
        <v>28</v>
      </c>
      <c r="AL24" s="273"/>
      <c r="AM24" s="273"/>
      <c r="AN24" s="273"/>
      <c r="AO24" s="273"/>
      <c r="AP24" s="271" t="s">
        <v>28</v>
      </c>
      <c r="AQ24" s="271"/>
      <c r="AR24" s="273" t="s">
        <v>28</v>
      </c>
      <c r="AS24" s="273"/>
      <c r="AT24" s="273"/>
      <c r="AU24" s="273"/>
      <c r="AV24" s="273" t="s">
        <v>28</v>
      </c>
      <c r="AW24" s="273"/>
      <c r="AX24" s="273"/>
      <c r="AY24" s="273"/>
      <c r="AZ24" s="273"/>
      <c r="BA24" s="273" t="s">
        <v>28</v>
      </c>
      <c r="BB24" s="273"/>
      <c r="BC24" s="273"/>
      <c r="BD24" s="273"/>
      <c r="BE24" s="273"/>
      <c r="BF24" s="273" t="s">
        <v>28</v>
      </c>
      <c r="BG24" s="273"/>
      <c r="BH24" s="273"/>
      <c r="BI24" s="273"/>
      <c r="BJ24" s="273"/>
      <c r="BK24" s="271" t="s">
        <v>28</v>
      </c>
      <c r="BL24" s="271"/>
      <c r="BM24" s="273" t="s">
        <v>28</v>
      </c>
      <c r="BN24" s="273"/>
      <c r="BO24" s="273"/>
      <c r="BP24" s="273"/>
      <c r="BQ24" s="273" t="s">
        <v>28</v>
      </c>
      <c r="BR24" s="273"/>
      <c r="BS24" s="273"/>
      <c r="BT24" s="273"/>
      <c r="BU24" s="273"/>
      <c r="BV24" s="273" t="s">
        <v>28</v>
      </c>
      <c r="BW24" s="273"/>
      <c r="BX24" s="273"/>
      <c r="BY24" s="273"/>
      <c r="BZ24" s="273"/>
      <c r="CA24" s="273" t="s">
        <v>28</v>
      </c>
      <c r="CB24" s="273"/>
      <c r="CC24" s="273"/>
      <c r="CD24" s="273"/>
      <c r="CE24" s="273"/>
      <c r="CF24" s="271" t="s">
        <v>28</v>
      </c>
      <c r="CG24" s="271"/>
      <c r="CH24" s="273" t="s">
        <v>28</v>
      </c>
      <c r="CI24" s="273"/>
      <c r="CJ24" s="273" t="s">
        <v>28</v>
      </c>
      <c r="CK24" s="273"/>
      <c r="CL24" s="273" t="s">
        <v>28</v>
      </c>
      <c r="CM24" s="273"/>
      <c r="CN24" s="273"/>
      <c r="CO24" s="273"/>
      <c r="CP24" s="273"/>
      <c r="CQ24" s="273" t="s">
        <v>28</v>
      </c>
      <c r="CR24" s="273"/>
      <c r="CS24" s="273"/>
      <c r="CT24" s="273"/>
      <c r="CU24" s="273"/>
      <c r="CV24" s="273" t="s">
        <v>28</v>
      </c>
      <c r="CW24" s="273"/>
      <c r="CX24" s="273"/>
      <c r="CY24" s="273"/>
      <c r="CZ24" s="273"/>
      <c r="DA24" s="271" t="s">
        <v>28</v>
      </c>
      <c r="DB24" s="271"/>
      <c r="DC24" s="273" t="s">
        <v>28</v>
      </c>
      <c r="DD24" s="273"/>
      <c r="DE24" s="273"/>
      <c r="DF24" s="273"/>
      <c r="DG24" s="273" t="s">
        <v>28</v>
      </c>
      <c r="DH24" s="273"/>
      <c r="DI24" s="273"/>
      <c r="DJ24" s="273"/>
      <c r="DK24" s="273"/>
      <c r="DL24" s="273" t="s">
        <v>28</v>
      </c>
      <c r="DM24" s="273"/>
      <c r="DN24" s="273"/>
      <c r="DO24" s="273"/>
      <c r="DP24" s="273"/>
      <c r="DQ24" s="273" t="s">
        <v>28</v>
      </c>
      <c r="DR24" s="273"/>
      <c r="DS24" s="273"/>
      <c r="DT24" s="273"/>
      <c r="DU24" s="273"/>
      <c r="DV24" s="297" t="s">
        <v>34</v>
      </c>
      <c r="DW24" s="298"/>
      <c r="DX24" s="298"/>
    </row>
    <row r="25" spans="1:128" ht="12" customHeight="1" x14ac:dyDescent="0.2">
      <c r="A25" s="138"/>
      <c r="B25" s="280" t="s">
        <v>36</v>
      </c>
      <c r="C25" s="280"/>
      <c r="D25" s="288" t="s">
        <v>37</v>
      </c>
      <c r="E25" s="288"/>
      <c r="F25" s="288"/>
      <c r="G25" s="288"/>
      <c r="H25" s="288"/>
      <c r="I25" s="288"/>
      <c r="J25" s="288"/>
      <c r="K25" s="288"/>
      <c r="L25" s="288"/>
      <c r="M25" s="288"/>
      <c r="N25" s="288"/>
      <c r="O25" s="288"/>
      <c r="P25" s="288"/>
      <c r="Q25" s="288"/>
      <c r="R25" s="288"/>
      <c r="S25" s="288"/>
      <c r="T25" s="289"/>
      <c r="U25" s="271">
        <v>4</v>
      </c>
      <c r="V25" s="271"/>
      <c r="W25" s="273">
        <v>469</v>
      </c>
      <c r="X25" s="273"/>
      <c r="Y25" s="273"/>
      <c r="Z25" s="273"/>
      <c r="AA25" s="273">
        <v>226085</v>
      </c>
      <c r="AB25" s="273"/>
      <c r="AC25" s="273"/>
      <c r="AD25" s="273"/>
      <c r="AE25" s="273"/>
      <c r="AF25" s="273">
        <v>1345931</v>
      </c>
      <c r="AG25" s="273"/>
      <c r="AH25" s="273"/>
      <c r="AI25" s="273"/>
      <c r="AJ25" s="273"/>
      <c r="AK25" s="273">
        <v>782649</v>
      </c>
      <c r="AL25" s="273"/>
      <c r="AM25" s="273"/>
      <c r="AN25" s="273"/>
      <c r="AO25" s="273"/>
      <c r="AP25" s="271">
        <v>4</v>
      </c>
      <c r="AQ25" s="271"/>
      <c r="AR25" s="273">
        <v>484</v>
      </c>
      <c r="AS25" s="273"/>
      <c r="AT25" s="273"/>
      <c r="AU25" s="273"/>
      <c r="AV25" s="273">
        <v>229882</v>
      </c>
      <c r="AW25" s="273"/>
      <c r="AX25" s="273"/>
      <c r="AY25" s="273"/>
      <c r="AZ25" s="273"/>
      <c r="BA25" s="273">
        <v>1474556</v>
      </c>
      <c r="BB25" s="273"/>
      <c r="BC25" s="273"/>
      <c r="BD25" s="273"/>
      <c r="BE25" s="273"/>
      <c r="BF25" s="273">
        <v>846386</v>
      </c>
      <c r="BG25" s="273"/>
      <c r="BH25" s="273"/>
      <c r="BI25" s="273"/>
      <c r="BJ25" s="273"/>
      <c r="BK25" s="271">
        <v>5</v>
      </c>
      <c r="BL25" s="271"/>
      <c r="BM25" s="273">
        <v>621</v>
      </c>
      <c r="BN25" s="273"/>
      <c r="BO25" s="273"/>
      <c r="BP25" s="273"/>
      <c r="BQ25" s="273">
        <v>306633</v>
      </c>
      <c r="BR25" s="273"/>
      <c r="BS25" s="273"/>
      <c r="BT25" s="273"/>
      <c r="BU25" s="273"/>
      <c r="BV25" s="273">
        <v>1508943</v>
      </c>
      <c r="BW25" s="273"/>
      <c r="BX25" s="273"/>
      <c r="BY25" s="273"/>
      <c r="BZ25" s="273"/>
      <c r="CA25" s="273">
        <v>868168</v>
      </c>
      <c r="CB25" s="273"/>
      <c r="CC25" s="273"/>
      <c r="CD25" s="273"/>
      <c r="CE25" s="273"/>
      <c r="CF25" s="271">
        <v>6</v>
      </c>
      <c r="CG25" s="271"/>
      <c r="CH25" s="273">
        <v>665</v>
      </c>
      <c r="CI25" s="273"/>
      <c r="CJ25" s="273" t="s">
        <v>28</v>
      </c>
      <c r="CK25" s="273"/>
      <c r="CL25" s="273">
        <v>279721</v>
      </c>
      <c r="CM25" s="273"/>
      <c r="CN25" s="273"/>
      <c r="CO25" s="273"/>
      <c r="CP25" s="273"/>
      <c r="CQ25" s="273">
        <v>1454140</v>
      </c>
      <c r="CR25" s="273"/>
      <c r="CS25" s="273"/>
      <c r="CT25" s="273"/>
      <c r="CU25" s="273"/>
      <c r="CV25" s="273">
        <v>877015</v>
      </c>
      <c r="CW25" s="273"/>
      <c r="CX25" s="273"/>
      <c r="CY25" s="273"/>
      <c r="CZ25" s="273"/>
      <c r="DA25" s="271">
        <v>6</v>
      </c>
      <c r="DB25" s="271"/>
      <c r="DC25" s="273">
        <v>626</v>
      </c>
      <c r="DD25" s="273"/>
      <c r="DE25" s="273"/>
      <c r="DF25" s="273"/>
      <c r="DG25" s="273">
        <v>254363</v>
      </c>
      <c r="DH25" s="273"/>
      <c r="DI25" s="273"/>
      <c r="DJ25" s="273"/>
      <c r="DK25" s="273"/>
      <c r="DL25" s="273">
        <v>1416776</v>
      </c>
      <c r="DM25" s="273"/>
      <c r="DN25" s="273"/>
      <c r="DO25" s="273"/>
      <c r="DP25" s="273"/>
      <c r="DQ25" s="273">
        <v>822689</v>
      </c>
      <c r="DR25" s="273"/>
      <c r="DS25" s="273"/>
      <c r="DT25" s="273"/>
      <c r="DU25" s="273"/>
      <c r="DV25" s="297" t="s">
        <v>36</v>
      </c>
      <c r="DW25" s="298"/>
      <c r="DX25" s="298"/>
    </row>
    <row r="26" spans="1:128" ht="12" customHeight="1" x14ac:dyDescent="0.2">
      <c r="A26" s="138"/>
      <c r="B26" s="280" t="s">
        <v>38</v>
      </c>
      <c r="C26" s="280"/>
      <c r="D26" s="288" t="s">
        <v>39</v>
      </c>
      <c r="E26" s="288"/>
      <c r="F26" s="288"/>
      <c r="G26" s="288"/>
      <c r="H26" s="288"/>
      <c r="I26" s="288"/>
      <c r="J26" s="288"/>
      <c r="K26" s="288"/>
      <c r="L26" s="288"/>
      <c r="M26" s="288"/>
      <c r="N26" s="288"/>
      <c r="O26" s="288"/>
      <c r="P26" s="288"/>
      <c r="Q26" s="288"/>
      <c r="R26" s="288"/>
      <c r="S26" s="288"/>
      <c r="T26" s="289"/>
      <c r="U26" s="271">
        <v>1</v>
      </c>
      <c r="V26" s="271"/>
      <c r="W26" s="273">
        <v>157</v>
      </c>
      <c r="X26" s="273"/>
      <c r="Y26" s="273"/>
      <c r="Z26" s="273"/>
      <c r="AA26" s="273" t="s">
        <v>22</v>
      </c>
      <c r="AB26" s="273"/>
      <c r="AC26" s="273"/>
      <c r="AD26" s="273"/>
      <c r="AE26" s="273"/>
      <c r="AF26" s="273" t="s">
        <v>22</v>
      </c>
      <c r="AG26" s="273"/>
      <c r="AH26" s="273"/>
      <c r="AI26" s="273"/>
      <c r="AJ26" s="273"/>
      <c r="AK26" s="273" t="s">
        <v>22</v>
      </c>
      <c r="AL26" s="273"/>
      <c r="AM26" s="273"/>
      <c r="AN26" s="273"/>
      <c r="AO26" s="273"/>
      <c r="AP26" s="271">
        <v>1</v>
      </c>
      <c r="AQ26" s="271"/>
      <c r="AR26" s="273">
        <v>181</v>
      </c>
      <c r="AS26" s="273"/>
      <c r="AT26" s="273"/>
      <c r="AU26" s="273"/>
      <c r="AV26" s="273" t="s">
        <v>22</v>
      </c>
      <c r="AW26" s="273"/>
      <c r="AX26" s="273"/>
      <c r="AY26" s="273"/>
      <c r="AZ26" s="273"/>
      <c r="BA26" s="273" t="s">
        <v>22</v>
      </c>
      <c r="BB26" s="273"/>
      <c r="BC26" s="273"/>
      <c r="BD26" s="273"/>
      <c r="BE26" s="273"/>
      <c r="BF26" s="273" t="s">
        <v>22</v>
      </c>
      <c r="BG26" s="273"/>
      <c r="BH26" s="273"/>
      <c r="BI26" s="273"/>
      <c r="BJ26" s="273"/>
      <c r="BK26" s="271">
        <v>1</v>
      </c>
      <c r="BL26" s="271"/>
      <c r="BM26" s="273">
        <v>172</v>
      </c>
      <c r="BN26" s="273"/>
      <c r="BO26" s="273"/>
      <c r="BP26" s="273"/>
      <c r="BQ26" s="273" t="s">
        <v>22</v>
      </c>
      <c r="BR26" s="273"/>
      <c r="BS26" s="273"/>
      <c r="BT26" s="273"/>
      <c r="BU26" s="273"/>
      <c r="BV26" s="273" t="s">
        <v>22</v>
      </c>
      <c r="BW26" s="273"/>
      <c r="BX26" s="273"/>
      <c r="BY26" s="273"/>
      <c r="BZ26" s="273"/>
      <c r="CA26" s="273" t="s">
        <v>22</v>
      </c>
      <c r="CB26" s="273"/>
      <c r="CC26" s="273"/>
      <c r="CD26" s="273"/>
      <c r="CE26" s="273"/>
      <c r="CF26" s="271">
        <v>1</v>
      </c>
      <c r="CG26" s="271"/>
      <c r="CH26" s="273">
        <v>166</v>
      </c>
      <c r="CI26" s="273"/>
      <c r="CJ26" s="273" t="s">
        <v>28</v>
      </c>
      <c r="CK26" s="273"/>
      <c r="CL26" s="273" t="s">
        <v>22</v>
      </c>
      <c r="CM26" s="273"/>
      <c r="CN26" s="273"/>
      <c r="CO26" s="273"/>
      <c r="CP26" s="273"/>
      <c r="CQ26" s="273" t="s">
        <v>22</v>
      </c>
      <c r="CR26" s="273"/>
      <c r="CS26" s="273"/>
      <c r="CT26" s="273"/>
      <c r="CU26" s="273"/>
      <c r="CV26" s="273" t="s">
        <v>22</v>
      </c>
      <c r="CW26" s="273"/>
      <c r="CX26" s="273"/>
      <c r="CY26" s="273"/>
      <c r="CZ26" s="273"/>
      <c r="DA26" s="271">
        <v>1</v>
      </c>
      <c r="DB26" s="271"/>
      <c r="DC26" s="273">
        <v>156</v>
      </c>
      <c r="DD26" s="273"/>
      <c r="DE26" s="273"/>
      <c r="DF26" s="273"/>
      <c r="DG26" s="273" t="s">
        <v>23</v>
      </c>
      <c r="DH26" s="273"/>
      <c r="DI26" s="273"/>
      <c r="DJ26" s="273"/>
      <c r="DK26" s="273"/>
      <c r="DL26" s="273" t="s">
        <v>23</v>
      </c>
      <c r="DM26" s="273"/>
      <c r="DN26" s="273"/>
      <c r="DO26" s="273"/>
      <c r="DP26" s="273"/>
      <c r="DQ26" s="273" t="s">
        <v>23</v>
      </c>
      <c r="DR26" s="273"/>
      <c r="DS26" s="273"/>
      <c r="DT26" s="273"/>
      <c r="DU26" s="273"/>
      <c r="DV26" s="297" t="s">
        <v>38</v>
      </c>
      <c r="DW26" s="298"/>
      <c r="DX26" s="298"/>
    </row>
    <row r="27" spans="1:128" ht="12" customHeight="1" x14ac:dyDescent="0.2">
      <c r="A27" s="138"/>
      <c r="B27" s="280" t="s">
        <v>40</v>
      </c>
      <c r="C27" s="280"/>
      <c r="D27" s="288" t="s">
        <v>41</v>
      </c>
      <c r="E27" s="288"/>
      <c r="F27" s="288"/>
      <c r="G27" s="288"/>
      <c r="H27" s="288"/>
      <c r="I27" s="288"/>
      <c r="J27" s="288"/>
      <c r="K27" s="288"/>
      <c r="L27" s="288"/>
      <c r="M27" s="288"/>
      <c r="N27" s="288"/>
      <c r="O27" s="288"/>
      <c r="P27" s="288"/>
      <c r="Q27" s="288"/>
      <c r="R27" s="288"/>
      <c r="S27" s="288"/>
      <c r="T27" s="289"/>
      <c r="U27" s="271">
        <v>8</v>
      </c>
      <c r="V27" s="271"/>
      <c r="W27" s="273">
        <v>681</v>
      </c>
      <c r="X27" s="273"/>
      <c r="Y27" s="273"/>
      <c r="Z27" s="273"/>
      <c r="AA27" s="273">
        <v>328695</v>
      </c>
      <c r="AB27" s="273"/>
      <c r="AC27" s="273"/>
      <c r="AD27" s="273"/>
      <c r="AE27" s="273"/>
      <c r="AF27" s="273">
        <v>2310203</v>
      </c>
      <c r="AG27" s="273"/>
      <c r="AH27" s="273"/>
      <c r="AI27" s="273"/>
      <c r="AJ27" s="273"/>
      <c r="AK27" s="273">
        <v>1307445</v>
      </c>
      <c r="AL27" s="273"/>
      <c r="AM27" s="273"/>
      <c r="AN27" s="273"/>
      <c r="AO27" s="273"/>
      <c r="AP27" s="271">
        <v>8</v>
      </c>
      <c r="AQ27" s="271"/>
      <c r="AR27" s="273">
        <v>714</v>
      </c>
      <c r="AS27" s="273"/>
      <c r="AT27" s="273"/>
      <c r="AU27" s="273"/>
      <c r="AV27" s="273">
        <v>293860</v>
      </c>
      <c r="AW27" s="273"/>
      <c r="AX27" s="273"/>
      <c r="AY27" s="273"/>
      <c r="AZ27" s="273"/>
      <c r="BA27" s="273">
        <v>2479063</v>
      </c>
      <c r="BB27" s="273"/>
      <c r="BC27" s="273"/>
      <c r="BD27" s="273"/>
      <c r="BE27" s="273"/>
      <c r="BF27" s="273">
        <v>2263566</v>
      </c>
      <c r="BG27" s="273"/>
      <c r="BH27" s="273"/>
      <c r="BI27" s="273"/>
      <c r="BJ27" s="273"/>
      <c r="BK27" s="271">
        <v>9</v>
      </c>
      <c r="BL27" s="271"/>
      <c r="BM27" s="273">
        <v>765</v>
      </c>
      <c r="BN27" s="273"/>
      <c r="BO27" s="273"/>
      <c r="BP27" s="273"/>
      <c r="BQ27" s="273">
        <v>306315</v>
      </c>
      <c r="BR27" s="273"/>
      <c r="BS27" s="273"/>
      <c r="BT27" s="273"/>
      <c r="BU27" s="273"/>
      <c r="BV27" s="273">
        <v>3289003</v>
      </c>
      <c r="BW27" s="273"/>
      <c r="BX27" s="273"/>
      <c r="BY27" s="273"/>
      <c r="BZ27" s="273"/>
      <c r="CA27" s="273">
        <v>2987455</v>
      </c>
      <c r="CB27" s="273"/>
      <c r="CC27" s="273"/>
      <c r="CD27" s="273"/>
      <c r="CE27" s="273"/>
      <c r="CF27" s="271">
        <v>9</v>
      </c>
      <c r="CG27" s="271"/>
      <c r="CH27" s="273">
        <v>786</v>
      </c>
      <c r="CI27" s="273"/>
      <c r="CJ27" s="273" t="s">
        <v>28</v>
      </c>
      <c r="CK27" s="273"/>
      <c r="CL27" s="273">
        <v>317898</v>
      </c>
      <c r="CM27" s="273"/>
      <c r="CN27" s="273"/>
      <c r="CO27" s="273"/>
      <c r="CP27" s="273"/>
      <c r="CQ27" s="273">
        <v>3020572</v>
      </c>
      <c r="CR27" s="273"/>
      <c r="CS27" s="273"/>
      <c r="CT27" s="273"/>
      <c r="CU27" s="273"/>
      <c r="CV27" s="273">
        <v>2753292</v>
      </c>
      <c r="CW27" s="273"/>
      <c r="CX27" s="273"/>
      <c r="CY27" s="273"/>
      <c r="CZ27" s="273"/>
      <c r="DA27" s="271">
        <v>8</v>
      </c>
      <c r="DB27" s="271"/>
      <c r="DC27" s="273">
        <v>779</v>
      </c>
      <c r="DD27" s="273"/>
      <c r="DE27" s="273"/>
      <c r="DF27" s="273"/>
      <c r="DG27" s="273">
        <v>317918</v>
      </c>
      <c r="DH27" s="273"/>
      <c r="DI27" s="273"/>
      <c r="DJ27" s="273"/>
      <c r="DK27" s="273"/>
      <c r="DL27" s="273">
        <v>1936562</v>
      </c>
      <c r="DM27" s="273"/>
      <c r="DN27" s="273"/>
      <c r="DO27" s="273"/>
      <c r="DP27" s="273"/>
      <c r="DQ27" s="273">
        <v>1750237</v>
      </c>
      <c r="DR27" s="273"/>
      <c r="DS27" s="273"/>
      <c r="DT27" s="273"/>
      <c r="DU27" s="273"/>
      <c r="DV27" s="297" t="s">
        <v>40</v>
      </c>
      <c r="DW27" s="298"/>
      <c r="DX27" s="298"/>
    </row>
    <row r="28" spans="1:128" ht="12" customHeight="1" x14ac:dyDescent="0.2">
      <c r="A28" s="290" t="s">
        <v>103</v>
      </c>
      <c r="B28" s="290"/>
      <c r="C28" s="291" t="s">
        <v>42</v>
      </c>
      <c r="D28" s="291"/>
      <c r="E28" s="291"/>
      <c r="F28" s="291"/>
      <c r="G28" s="291"/>
      <c r="H28" s="291"/>
      <c r="I28" s="291"/>
      <c r="J28" s="291"/>
      <c r="K28" s="291"/>
      <c r="L28" s="291"/>
      <c r="M28" s="291"/>
      <c r="N28" s="291"/>
      <c r="O28" s="291"/>
      <c r="P28" s="291"/>
      <c r="Q28" s="291"/>
      <c r="R28" s="291"/>
      <c r="S28" s="291"/>
      <c r="T28" s="292"/>
      <c r="U28" s="294">
        <v>1</v>
      </c>
      <c r="V28" s="294"/>
      <c r="W28" s="293">
        <v>13</v>
      </c>
      <c r="X28" s="293"/>
      <c r="Y28" s="293"/>
      <c r="Z28" s="293"/>
      <c r="AA28" s="293" t="s">
        <v>22</v>
      </c>
      <c r="AB28" s="293"/>
      <c r="AC28" s="293"/>
      <c r="AD28" s="293"/>
      <c r="AE28" s="293"/>
      <c r="AF28" s="293" t="s">
        <v>22</v>
      </c>
      <c r="AG28" s="293"/>
      <c r="AH28" s="293"/>
      <c r="AI28" s="293"/>
      <c r="AJ28" s="293"/>
      <c r="AK28" s="293" t="s">
        <v>22</v>
      </c>
      <c r="AL28" s="293"/>
      <c r="AM28" s="293"/>
      <c r="AN28" s="293"/>
      <c r="AO28" s="293"/>
      <c r="AP28" s="294">
        <v>1</v>
      </c>
      <c r="AQ28" s="294"/>
      <c r="AR28" s="293">
        <v>13</v>
      </c>
      <c r="AS28" s="293"/>
      <c r="AT28" s="293"/>
      <c r="AU28" s="293"/>
      <c r="AV28" s="293" t="s">
        <v>22</v>
      </c>
      <c r="AW28" s="293"/>
      <c r="AX28" s="293"/>
      <c r="AY28" s="293"/>
      <c r="AZ28" s="293"/>
      <c r="BA28" s="293" t="s">
        <v>22</v>
      </c>
      <c r="BB28" s="293"/>
      <c r="BC28" s="293"/>
      <c r="BD28" s="293"/>
      <c r="BE28" s="293"/>
      <c r="BF28" s="293" t="s">
        <v>22</v>
      </c>
      <c r="BG28" s="293"/>
      <c r="BH28" s="293"/>
      <c r="BI28" s="293"/>
      <c r="BJ28" s="293"/>
      <c r="BK28" s="294">
        <v>1</v>
      </c>
      <c r="BL28" s="294"/>
      <c r="BM28" s="293">
        <v>17</v>
      </c>
      <c r="BN28" s="293"/>
      <c r="BO28" s="293"/>
      <c r="BP28" s="293"/>
      <c r="BQ28" s="293" t="s">
        <v>22</v>
      </c>
      <c r="BR28" s="293"/>
      <c r="BS28" s="293"/>
      <c r="BT28" s="293"/>
      <c r="BU28" s="293"/>
      <c r="BV28" s="293" t="s">
        <v>22</v>
      </c>
      <c r="BW28" s="293"/>
      <c r="BX28" s="293"/>
      <c r="BY28" s="293"/>
      <c r="BZ28" s="293"/>
      <c r="CA28" s="293" t="s">
        <v>22</v>
      </c>
      <c r="CB28" s="293"/>
      <c r="CC28" s="293"/>
      <c r="CD28" s="293"/>
      <c r="CE28" s="293"/>
      <c r="CF28" s="294">
        <v>1</v>
      </c>
      <c r="CG28" s="294"/>
      <c r="CH28" s="293">
        <v>17</v>
      </c>
      <c r="CI28" s="293"/>
      <c r="CJ28" s="293" t="s">
        <v>28</v>
      </c>
      <c r="CK28" s="293"/>
      <c r="CL28" s="293" t="s">
        <v>22</v>
      </c>
      <c r="CM28" s="293"/>
      <c r="CN28" s="293"/>
      <c r="CO28" s="293"/>
      <c r="CP28" s="293"/>
      <c r="CQ28" s="293" t="s">
        <v>22</v>
      </c>
      <c r="CR28" s="293"/>
      <c r="CS28" s="293"/>
      <c r="CT28" s="293"/>
      <c r="CU28" s="293"/>
      <c r="CV28" s="293" t="s">
        <v>22</v>
      </c>
      <c r="CW28" s="293"/>
      <c r="CX28" s="293"/>
      <c r="CY28" s="293"/>
      <c r="CZ28" s="293"/>
      <c r="DA28" s="294">
        <v>1</v>
      </c>
      <c r="DB28" s="294"/>
      <c r="DC28" s="293">
        <v>17</v>
      </c>
      <c r="DD28" s="293"/>
      <c r="DE28" s="293"/>
      <c r="DF28" s="293"/>
      <c r="DG28" s="293" t="s">
        <v>23</v>
      </c>
      <c r="DH28" s="293"/>
      <c r="DI28" s="293"/>
      <c r="DJ28" s="293"/>
      <c r="DK28" s="293"/>
      <c r="DL28" s="293" t="s">
        <v>23</v>
      </c>
      <c r="DM28" s="293"/>
      <c r="DN28" s="293"/>
      <c r="DO28" s="293"/>
      <c r="DP28" s="293"/>
      <c r="DQ28" s="293" t="s">
        <v>23</v>
      </c>
      <c r="DR28" s="293"/>
      <c r="DS28" s="293"/>
      <c r="DT28" s="293"/>
      <c r="DU28" s="293"/>
      <c r="DV28" s="295" t="s">
        <v>103</v>
      </c>
      <c r="DW28" s="296"/>
      <c r="DX28" s="296"/>
    </row>
    <row r="29" spans="1:128" s="17" customFormat="1" ht="12" customHeight="1" x14ac:dyDescent="0.2">
      <c r="A29" s="148"/>
      <c r="B29" s="280" t="s">
        <v>43</v>
      </c>
      <c r="C29" s="280"/>
      <c r="D29" s="299" t="s">
        <v>44</v>
      </c>
      <c r="E29" s="299"/>
      <c r="F29" s="299"/>
      <c r="G29" s="299"/>
      <c r="H29" s="299"/>
      <c r="I29" s="299"/>
      <c r="J29" s="299"/>
      <c r="K29" s="299"/>
      <c r="L29" s="299"/>
      <c r="M29" s="299"/>
      <c r="N29" s="299"/>
      <c r="O29" s="299"/>
      <c r="P29" s="299"/>
      <c r="Q29" s="299"/>
      <c r="R29" s="299"/>
      <c r="S29" s="299"/>
      <c r="T29" s="289"/>
      <c r="U29" s="271" t="s">
        <v>28</v>
      </c>
      <c r="V29" s="271"/>
      <c r="W29" s="273" t="s">
        <v>28</v>
      </c>
      <c r="X29" s="273"/>
      <c r="Y29" s="273"/>
      <c r="Z29" s="273"/>
      <c r="AA29" s="273" t="s">
        <v>28</v>
      </c>
      <c r="AB29" s="273"/>
      <c r="AC29" s="273"/>
      <c r="AD29" s="273"/>
      <c r="AE29" s="273"/>
      <c r="AF29" s="273" t="s">
        <v>28</v>
      </c>
      <c r="AG29" s="273"/>
      <c r="AH29" s="273"/>
      <c r="AI29" s="273"/>
      <c r="AJ29" s="273"/>
      <c r="AK29" s="273" t="s">
        <v>28</v>
      </c>
      <c r="AL29" s="273"/>
      <c r="AM29" s="273"/>
      <c r="AN29" s="273"/>
      <c r="AO29" s="273"/>
      <c r="AP29" s="271" t="s">
        <v>28</v>
      </c>
      <c r="AQ29" s="271"/>
      <c r="AR29" s="273" t="s">
        <v>28</v>
      </c>
      <c r="AS29" s="273"/>
      <c r="AT29" s="273"/>
      <c r="AU29" s="273"/>
      <c r="AV29" s="273" t="s">
        <v>28</v>
      </c>
      <c r="AW29" s="273"/>
      <c r="AX29" s="273"/>
      <c r="AY29" s="273"/>
      <c r="AZ29" s="273"/>
      <c r="BA29" s="273" t="s">
        <v>28</v>
      </c>
      <c r="BB29" s="273"/>
      <c r="BC29" s="273"/>
      <c r="BD29" s="273"/>
      <c r="BE29" s="273"/>
      <c r="BF29" s="273" t="s">
        <v>28</v>
      </c>
      <c r="BG29" s="273"/>
      <c r="BH29" s="273"/>
      <c r="BI29" s="273"/>
      <c r="BJ29" s="273"/>
      <c r="BK29" s="271" t="s">
        <v>28</v>
      </c>
      <c r="BL29" s="271"/>
      <c r="BM29" s="273" t="s">
        <v>28</v>
      </c>
      <c r="BN29" s="273"/>
      <c r="BO29" s="273"/>
      <c r="BP29" s="273"/>
      <c r="BQ29" s="273" t="s">
        <v>28</v>
      </c>
      <c r="BR29" s="273"/>
      <c r="BS29" s="273"/>
      <c r="BT29" s="273"/>
      <c r="BU29" s="273"/>
      <c r="BV29" s="273" t="s">
        <v>28</v>
      </c>
      <c r="BW29" s="273"/>
      <c r="BX29" s="273"/>
      <c r="BY29" s="273"/>
      <c r="BZ29" s="273"/>
      <c r="CA29" s="273" t="s">
        <v>28</v>
      </c>
      <c r="CB29" s="273"/>
      <c r="CC29" s="273"/>
      <c r="CD29" s="273"/>
      <c r="CE29" s="273"/>
      <c r="CF29" s="271" t="s">
        <v>28</v>
      </c>
      <c r="CG29" s="271"/>
      <c r="CH29" s="273" t="s">
        <v>28</v>
      </c>
      <c r="CI29" s="273"/>
      <c r="CJ29" s="273" t="s">
        <v>28</v>
      </c>
      <c r="CK29" s="273"/>
      <c r="CL29" s="273" t="s">
        <v>28</v>
      </c>
      <c r="CM29" s="273"/>
      <c r="CN29" s="273"/>
      <c r="CO29" s="273"/>
      <c r="CP29" s="273"/>
      <c r="CQ29" s="273" t="s">
        <v>28</v>
      </c>
      <c r="CR29" s="273"/>
      <c r="CS29" s="273"/>
      <c r="CT29" s="273"/>
      <c r="CU29" s="273"/>
      <c r="CV29" s="273" t="s">
        <v>28</v>
      </c>
      <c r="CW29" s="273"/>
      <c r="CX29" s="273"/>
      <c r="CY29" s="273"/>
      <c r="CZ29" s="273"/>
      <c r="DA29" s="271" t="s">
        <v>28</v>
      </c>
      <c r="DB29" s="271"/>
      <c r="DC29" s="273" t="s">
        <v>28</v>
      </c>
      <c r="DD29" s="273"/>
      <c r="DE29" s="273"/>
      <c r="DF29" s="273"/>
      <c r="DG29" s="273" t="s">
        <v>28</v>
      </c>
      <c r="DH29" s="273"/>
      <c r="DI29" s="273"/>
      <c r="DJ29" s="273"/>
      <c r="DK29" s="273"/>
      <c r="DL29" s="273" t="s">
        <v>28</v>
      </c>
      <c r="DM29" s="273"/>
      <c r="DN29" s="273"/>
      <c r="DO29" s="273"/>
      <c r="DP29" s="273"/>
      <c r="DQ29" s="273" t="s">
        <v>28</v>
      </c>
      <c r="DR29" s="273"/>
      <c r="DS29" s="273"/>
      <c r="DT29" s="273"/>
      <c r="DU29" s="273"/>
      <c r="DV29" s="297" t="s">
        <v>43</v>
      </c>
      <c r="DW29" s="298"/>
      <c r="DX29" s="298"/>
    </row>
    <row r="30" spans="1:128" ht="12" customHeight="1" x14ac:dyDescent="0.2">
      <c r="A30" s="148"/>
      <c r="B30" s="280" t="s">
        <v>45</v>
      </c>
      <c r="C30" s="280"/>
      <c r="D30" s="299" t="s">
        <v>46</v>
      </c>
      <c r="E30" s="299"/>
      <c r="F30" s="299"/>
      <c r="G30" s="299"/>
      <c r="H30" s="299"/>
      <c r="I30" s="299"/>
      <c r="J30" s="299"/>
      <c r="K30" s="299"/>
      <c r="L30" s="299"/>
      <c r="M30" s="299"/>
      <c r="N30" s="299"/>
      <c r="O30" s="299"/>
      <c r="P30" s="299"/>
      <c r="Q30" s="299"/>
      <c r="R30" s="299"/>
      <c r="S30" s="299"/>
      <c r="T30" s="289"/>
      <c r="U30" s="271" t="s">
        <v>28</v>
      </c>
      <c r="V30" s="271"/>
      <c r="W30" s="273" t="s">
        <v>28</v>
      </c>
      <c r="X30" s="273"/>
      <c r="Y30" s="273"/>
      <c r="Z30" s="273"/>
      <c r="AA30" s="273" t="s">
        <v>28</v>
      </c>
      <c r="AB30" s="273"/>
      <c r="AC30" s="273"/>
      <c r="AD30" s="273"/>
      <c r="AE30" s="273"/>
      <c r="AF30" s="273" t="s">
        <v>28</v>
      </c>
      <c r="AG30" s="273"/>
      <c r="AH30" s="273"/>
      <c r="AI30" s="273"/>
      <c r="AJ30" s="273"/>
      <c r="AK30" s="273" t="s">
        <v>28</v>
      </c>
      <c r="AL30" s="273"/>
      <c r="AM30" s="273"/>
      <c r="AN30" s="273"/>
      <c r="AO30" s="273"/>
      <c r="AP30" s="271" t="s">
        <v>28</v>
      </c>
      <c r="AQ30" s="271"/>
      <c r="AR30" s="273" t="s">
        <v>28</v>
      </c>
      <c r="AS30" s="273"/>
      <c r="AT30" s="273"/>
      <c r="AU30" s="273"/>
      <c r="AV30" s="273" t="s">
        <v>28</v>
      </c>
      <c r="AW30" s="273"/>
      <c r="AX30" s="273"/>
      <c r="AY30" s="273"/>
      <c r="AZ30" s="273"/>
      <c r="BA30" s="273" t="s">
        <v>28</v>
      </c>
      <c r="BB30" s="273"/>
      <c r="BC30" s="273"/>
      <c r="BD30" s="273"/>
      <c r="BE30" s="273"/>
      <c r="BF30" s="273" t="s">
        <v>28</v>
      </c>
      <c r="BG30" s="273"/>
      <c r="BH30" s="273"/>
      <c r="BI30" s="273"/>
      <c r="BJ30" s="273"/>
      <c r="BK30" s="271" t="s">
        <v>28</v>
      </c>
      <c r="BL30" s="271"/>
      <c r="BM30" s="273" t="s">
        <v>28</v>
      </c>
      <c r="BN30" s="273"/>
      <c r="BO30" s="273"/>
      <c r="BP30" s="273"/>
      <c r="BQ30" s="273" t="s">
        <v>28</v>
      </c>
      <c r="BR30" s="273"/>
      <c r="BS30" s="273"/>
      <c r="BT30" s="273"/>
      <c r="BU30" s="273"/>
      <c r="BV30" s="273" t="s">
        <v>28</v>
      </c>
      <c r="BW30" s="273"/>
      <c r="BX30" s="273"/>
      <c r="BY30" s="273"/>
      <c r="BZ30" s="273"/>
      <c r="CA30" s="273" t="s">
        <v>28</v>
      </c>
      <c r="CB30" s="273"/>
      <c r="CC30" s="273"/>
      <c r="CD30" s="273"/>
      <c r="CE30" s="273"/>
      <c r="CF30" s="271" t="s">
        <v>28</v>
      </c>
      <c r="CG30" s="271"/>
      <c r="CH30" s="273" t="s">
        <v>28</v>
      </c>
      <c r="CI30" s="273"/>
      <c r="CJ30" s="273" t="s">
        <v>28</v>
      </c>
      <c r="CK30" s="273"/>
      <c r="CL30" s="273" t="s">
        <v>28</v>
      </c>
      <c r="CM30" s="273"/>
      <c r="CN30" s="273"/>
      <c r="CO30" s="273"/>
      <c r="CP30" s="273"/>
      <c r="CQ30" s="273" t="s">
        <v>28</v>
      </c>
      <c r="CR30" s="273"/>
      <c r="CS30" s="273"/>
      <c r="CT30" s="273"/>
      <c r="CU30" s="273"/>
      <c r="CV30" s="273" t="s">
        <v>28</v>
      </c>
      <c r="CW30" s="273"/>
      <c r="CX30" s="273"/>
      <c r="CY30" s="273"/>
      <c r="CZ30" s="273"/>
      <c r="DA30" s="271" t="s">
        <v>28</v>
      </c>
      <c r="DB30" s="271"/>
      <c r="DC30" s="273" t="s">
        <v>28</v>
      </c>
      <c r="DD30" s="273"/>
      <c r="DE30" s="273"/>
      <c r="DF30" s="273"/>
      <c r="DG30" s="273" t="s">
        <v>28</v>
      </c>
      <c r="DH30" s="273"/>
      <c r="DI30" s="273"/>
      <c r="DJ30" s="273"/>
      <c r="DK30" s="273"/>
      <c r="DL30" s="273" t="s">
        <v>28</v>
      </c>
      <c r="DM30" s="273"/>
      <c r="DN30" s="273"/>
      <c r="DO30" s="273"/>
      <c r="DP30" s="273"/>
      <c r="DQ30" s="273" t="s">
        <v>28</v>
      </c>
      <c r="DR30" s="273"/>
      <c r="DS30" s="273"/>
      <c r="DT30" s="273"/>
      <c r="DU30" s="273"/>
      <c r="DV30" s="297" t="s">
        <v>45</v>
      </c>
      <c r="DW30" s="298"/>
      <c r="DX30" s="298"/>
    </row>
    <row r="31" spans="1:128" ht="12" customHeight="1" x14ac:dyDescent="0.2">
      <c r="A31" s="148"/>
      <c r="B31" s="280" t="s">
        <v>47</v>
      </c>
      <c r="C31" s="280"/>
      <c r="D31" s="299" t="s">
        <v>48</v>
      </c>
      <c r="E31" s="299"/>
      <c r="F31" s="299"/>
      <c r="G31" s="299"/>
      <c r="H31" s="299"/>
      <c r="I31" s="299"/>
      <c r="J31" s="299"/>
      <c r="K31" s="299"/>
      <c r="L31" s="299"/>
      <c r="M31" s="299"/>
      <c r="N31" s="299"/>
      <c r="O31" s="299"/>
      <c r="P31" s="299"/>
      <c r="Q31" s="299"/>
      <c r="R31" s="299"/>
      <c r="S31" s="299"/>
      <c r="T31" s="289"/>
      <c r="U31" s="271" t="s">
        <v>28</v>
      </c>
      <c r="V31" s="271"/>
      <c r="W31" s="273" t="s">
        <v>28</v>
      </c>
      <c r="X31" s="273"/>
      <c r="Y31" s="273"/>
      <c r="Z31" s="273"/>
      <c r="AA31" s="273" t="s">
        <v>28</v>
      </c>
      <c r="AB31" s="273"/>
      <c r="AC31" s="273"/>
      <c r="AD31" s="273"/>
      <c r="AE31" s="273"/>
      <c r="AF31" s="273" t="s">
        <v>28</v>
      </c>
      <c r="AG31" s="273"/>
      <c r="AH31" s="273"/>
      <c r="AI31" s="273"/>
      <c r="AJ31" s="273"/>
      <c r="AK31" s="273" t="s">
        <v>28</v>
      </c>
      <c r="AL31" s="273"/>
      <c r="AM31" s="273"/>
      <c r="AN31" s="273"/>
      <c r="AO31" s="273"/>
      <c r="AP31" s="271" t="s">
        <v>28</v>
      </c>
      <c r="AQ31" s="271"/>
      <c r="AR31" s="273" t="s">
        <v>28</v>
      </c>
      <c r="AS31" s="273"/>
      <c r="AT31" s="273"/>
      <c r="AU31" s="273"/>
      <c r="AV31" s="273" t="s">
        <v>28</v>
      </c>
      <c r="AW31" s="273"/>
      <c r="AX31" s="273"/>
      <c r="AY31" s="273"/>
      <c r="AZ31" s="273"/>
      <c r="BA31" s="273" t="s">
        <v>28</v>
      </c>
      <c r="BB31" s="273"/>
      <c r="BC31" s="273"/>
      <c r="BD31" s="273"/>
      <c r="BE31" s="273"/>
      <c r="BF31" s="273" t="s">
        <v>28</v>
      </c>
      <c r="BG31" s="273"/>
      <c r="BH31" s="273"/>
      <c r="BI31" s="273"/>
      <c r="BJ31" s="273"/>
      <c r="BK31" s="271" t="s">
        <v>28</v>
      </c>
      <c r="BL31" s="271"/>
      <c r="BM31" s="273" t="s">
        <v>28</v>
      </c>
      <c r="BN31" s="273"/>
      <c r="BO31" s="273"/>
      <c r="BP31" s="273"/>
      <c r="BQ31" s="273" t="s">
        <v>28</v>
      </c>
      <c r="BR31" s="273"/>
      <c r="BS31" s="273"/>
      <c r="BT31" s="273"/>
      <c r="BU31" s="273"/>
      <c r="BV31" s="273" t="s">
        <v>28</v>
      </c>
      <c r="BW31" s="273"/>
      <c r="BX31" s="273"/>
      <c r="BY31" s="273"/>
      <c r="BZ31" s="273"/>
      <c r="CA31" s="273" t="s">
        <v>28</v>
      </c>
      <c r="CB31" s="273"/>
      <c r="CC31" s="273"/>
      <c r="CD31" s="273"/>
      <c r="CE31" s="273"/>
      <c r="CF31" s="271" t="s">
        <v>28</v>
      </c>
      <c r="CG31" s="271"/>
      <c r="CH31" s="273" t="s">
        <v>28</v>
      </c>
      <c r="CI31" s="273"/>
      <c r="CJ31" s="273" t="s">
        <v>28</v>
      </c>
      <c r="CK31" s="273"/>
      <c r="CL31" s="273" t="s">
        <v>28</v>
      </c>
      <c r="CM31" s="273"/>
      <c r="CN31" s="273"/>
      <c r="CO31" s="273"/>
      <c r="CP31" s="273"/>
      <c r="CQ31" s="273" t="s">
        <v>28</v>
      </c>
      <c r="CR31" s="273"/>
      <c r="CS31" s="273"/>
      <c r="CT31" s="273"/>
      <c r="CU31" s="273"/>
      <c r="CV31" s="273" t="s">
        <v>28</v>
      </c>
      <c r="CW31" s="273"/>
      <c r="CX31" s="273"/>
      <c r="CY31" s="273"/>
      <c r="CZ31" s="273"/>
      <c r="DA31" s="271" t="s">
        <v>28</v>
      </c>
      <c r="DB31" s="271"/>
      <c r="DC31" s="273" t="s">
        <v>28</v>
      </c>
      <c r="DD31" s="273"/>
      <c r="DE31" s="273"/>
      <c r="DF31" s="273"/>
      <c r="DG31" s="273" t="s">
        <v>28</v>
      </c>
      <c r="DH31" s="273"/>
      <c r="DI31" s="273"/>
      <c r="DJ31" s="273"/>
      <c r="DK31" s="273"/>
      <c r="DL31" s="273" t="s">
        <v>28</v>
      </c>
      <c r="DM31" s="273"/>
      <c r="DN31" s="273"/>
      <c r="DO31" s="273"/>
      <c r="DP31" s="273"/>
      <c r="DQ31" s="273" t="s">
        <v>28</v>
      </c>
      <c r="DR31" s="273"/>
      <c r="DS31" s="273"/>
      <c r="DT31" s="273"/>
      <c r="DU31" s="273"/>
      <c r="DV31" s="297" t="s">
        <v>47</v>
      </c>
      <c r="DW31" s="298"/>
      <c r="DX31" s="298"/>
    </row>
    <row r="32" spans="1:128" ht="12" customHeight="1" x14ac:dyDescent="0.2">
      <c r="A32" s="148"/>
      <c r="B32" s="280" t="s">
        <v>49</v>
      </c>
      <c r="C32" s="280"/>
      <c r="D32" s="299" t="s">
        <v>50</v>
      </c>
      <c r="E32" s="299"/>
      <c r="F32" s="299"/>
      <c r="G32" s="299"/>
      <c r="H32" s="299"/>
      <c r="I32" s="299"/>
      <c r="J32" s="299"/>
      <c r="K32" s="299"/>
      <c r="L32" s="299"/>
      <c r="M32" s="299"/>
      <c r="N32" s="299"/>
      <c r="O32" s="299"/>
      <c r="P32" s="299"/>
      <c r="Q32" s="299"/>
      <c r="R32" s="299"/>
      <c r="S32" s="299"/>
      <c r="T32" s="289"/>
      <c r="U32" s="271" t="s">
        <v>28</v>
      </c>
      <c r="V32" s="271"/>
      <c r="W32" s="273" t="s">
        <v>28</v>
      </c>
      <c r="X32" s="273"/>
      <c r="Y32" s="273"/>
      <c r="Z32" s="273"/>
      <c r="AA32" s="273" t="s">
        <v>28</v>
      </c>
      <c r="AB32" s="273"/>
      <c r="AC32" s="273"/>
      <c r="AD32" s="273"/>
      <c r="AE32" s="273"/>
      <c r="AF32" s="273" t="s">
        <v>28</v>
      </c>
      <c r="AG32" s="273"/>
      <c r="AH32" s="273"/>
      <c r="AI32" s="273"/>
      <c r="AJ32" s="273"/>
      <c r="AK32" s="273" t="s">
        <v>28</v>
      </c>
      <c r="AL32" s="273"/>
      <c r="AM32" s="273"/>
      <c r="AN32" s="273"/>
      <c r="AO32" s="273"/>
      <c r="AP32" s="271" t="s">
        <v>28</v>
      </c>
      <c r="AQ32" s="271"/>
      <c r="AR32" s="273" t="s">
        <v>28</v>
      </c>
      <c r="AS32" s="273"/>
      <c r="AT32" s="273"/>
      <c r="AU32" s="273"/>
      <c r="AV32" s="273" t="s">
        <v>28</v>
      </c>
      <c r="AW32" s="273"/>
      <c r="AX32" s="273"/>
      <c r="AY32" s="273"/>
      <c r="AZ32" s="273"/>
      <c r="BA32" s="273" t="s">
        <v>28</v>
      </c>
      <c r="BB32" s="273"/>
      <c r="BC32" s="273"/>
      <c r="BD32" s="273"/>
      <c r="BE32" s="273"/>
      <c r="BF32" s="273" t="s">
        <v>28</v>
      </c>
      <c r="BG32" s="273"/>
      <c r="BH32" s="273"/>
      <c r="BI32" s="273"/>
      <c r="BJ32" s="273"/>
      <c r="BK32" s="271" t="s">
        <v>28</v>
      </c>
      <c r="BL32" s="271"/>
      <c r="BM32" s="273" t="s">
        <v>28</v>
      </c>
      <c r="BN32" s="273"/>
      <c r="BO32" s="273"/>
      <c r="BP32" s="273"/>
      <c r="BQ32" s="273" t="s">
        <v>28</v>
      </c>
      <c r="BR32" s="273"/>
      <c r="BS32" s="273"/>
      <c r="BT32" s="273"/>
      <c r="BU32" s="273"/>
      <c r="BV32" s="273" t="s">
        <v>28</v>
      </c>
      <c r="BW32" s="273"/>
      <c r="BX32" s="273"/>
      <c r="BY32" s="273"/>
      <c r="BZ32" s="273"/>
      <c r="CA32" s="273" t="s">
        <v>28</v>
      </c>
      <c r="CB32" s="273"/>
      <c r="CC32" s="273"/>
      <c r="CD32" s="273"/>
      <c r="CE32" s="273"/>
      <c r="CF32" s="271" t="s">
        <v>28</v>
      </c>
      <c r="CG32" s="271"/>
      <c r="CH32" s="273" t="s">
        <v>28</v>
      </c>
      <c r="CI32" s="273"/>
      <c r="CJ32" s="273" t="s">
        <v>28</v>
      </c>
      <c r="CK32" s="273"/>
      <c r="CL32" s="273" t="s">
        <v>28</v>
      </c>
      <c r="CM32" s="273"/>
      <c r="CN32" s="273"/>
      <c r="CO32" s="273"/>
      <c r="CP32" s="273"/>
      <c r="CQ32" s="273" t="s">
        <v>28</v>
      </c>
      <c r="CR32" s="273"/>
      <c r="CS32" s="273"/>
      <c r="CT32" s="273"/>
      <c r="CU32" s="273"/>
      <c r="CV32" s="273" t="s">
        <v>28</v>
      </c>
      <c r="CW32" s="273"/>
      <c r="CX32" s="273"/>
      <c r="CY32" s="273"/>
      <c r="CZ32" s="273"/>
      <c r="DA32" s="271" t="s">
        <v>28</v>
      </c>
      <c r="DB32" s="271"/>
      <c r="DC32" s="273" t="s">
        <v>28</v>
      </c>
      <c r="DD32" s="273"/>
      <c r="DE32" s="273"/>
      <c r="DF32" s="273"/>
      <c r="DG32" s="273" t="s">
        <v>28</v>
      </c>
      <c r="DH32" s="273"/>
      <c r="DI32" s="273"/>
      <c r="DJ32" s="273"/>
      <c r="DK32" s="273"/>
      <c r="DL32" s="273" t="s">
        <v>28</v>
      </c>
      <c r="DM32" s="273"/>
      <c r="DN32" s="273"/>
      <c r="DO32" s="273"/>
      <c r="DP32" s="273"/>
      <c r="DQ32" s="273" t="s">
        <v>28</v>
      </c>
      <c r="DR32" s="273"/>
      <c r="DS32" s="273"/>
      <c r="DT32" s="273"/>
      <c r="DU32" s="273"/>
      <c r="DV32" s="297" t="s">
        <v>49</v>
      </c>
      <c r="DW32" s="298"/>
      <c r="DX32" s="298"/>
    </row>
    <row r="33" spans="1:128" ht="12" customHeight="1" x14ac:dyDescent="0.2">
      <c r="A33" s="148"/>
      <c r="B33" s="280" t="s">
        <v>51</v>
      </c>
      <c r="C33" s="280"/>
      <c r="D33" s="299" t="s">
        <v>52</v>
      </c>
      <c r="E33" s="299"/>
      <c r="F33" s="299"/>
      <c r="G33" s="299"/>
      <c r="H33" s="299"/>
      <c r="I33" s="299"/>
      <c r="J33" s="299"/>
      <c r="K33" s="299"/>
      <c r="L33" s="299"/>
      <c r="M33" s="299"/>
      <c r="N33" s="299"/>
      <c r="O33" s="299"/>
      <c r="P33" s="299"/>
      <c r="Q33" s="299"/>
      <c r="R33" s="299"/>
      <c r="S33" s="299"/>
      <c r="T33" s="289"/>
      <c r="U33" s="271" t="s">
        <v>28</v>
      </c>
      <c r="V33" s="271"/>
      <c r="W33" s="273" t="s">
        <v>28</v>
      </c>
      <c r="X33" s="273"/>
      <c r="Y33" s="273"/>
      <c r="Z33" s="273"/>
      <c r="AA33" s="273" t="s">
        <v>28</v>
      </c>
      <c r="AB33" s="273"/>
      <c r="AC33" s="273"/>
      <c r="AD33" s="273"/>
      <c r="AE33" s="273"/>
      <c r="AF33" s="273" t="s">
        <v>28</v>
      </c>
      <c r="AG33" s="273"/>
      <c r="AH33" s="273"/>
      <c r="AI33" s="273"/>
      <c r="AJ33" s="273"/>
      <c r="AK33" s="273" t="s">
        <v>28</v>
      </c>
      <c r="AL33" s="273"/>
      <c r="AM33" s="273"/>
      <c r="AN33" s="273"/>
      <c r="AO33" s="273"/>
      <c r="AP33" s="271" t="s">
        <v>28</v>
      </c>
      <c r="AQ33" s="271"/>
      <c r="AR33" s="273" t="s">
        <v>28</v>
      </c>
      <c r="AS33" s="273"/>
      <c r="AT33" s="273"/>
      <c r="AU33" s="273"/>
      <c r="AV33" s="273" t="s">
        <v>28</v>
      </c>
      <c r="AW33" s="273"/>
      <c r="AX33" s="273"/>
      <c r="AY33" s="273"/>
      <c r="AZ33" s="273"/>
      <c r="BA33" s="273" t="s">
        <v>28</v>
      </c>
      <c r="BB33" s="273"/>
      <c r="BC33" s="273"/>
      <c r="BD33" s="273"/>
      <c r="BE33" s="273"/>
      <c r="BF33" s="273" t="s">
        <v>28</v>
      </c>
      <c r="BG33" s="273"/>
      <c r="BH33" s="273"/>
      <c r="BI33" s="273"/>
      <c r="BJ33" s="273"/>
      <c r="BK33" s="271" t="s">
        <v>28</v>
      </c>
      <c r="BL33" s="271"/>
      <c r="BM33" s="273" t="s">
        <v>28</v>
      </c>
      <c r="BN33" s="273"/>
      <c r="BO33" s="273"/>
      <c r="BP33" s="273"/>
      <c r="BQ33" s="273" t="s">
        <v>28</v>
      </c>
      <c r="BR33" s="273"/>
      <c r="BS33" s="273"/>
      <c r="BT33" s="273"/>
      <c r="BU33" s="273"/>
      <c r="BV33" s="273" t="s">
        <v>28</v>
      </c>
      <c r="BW33" s="273"/>
      <c r="BX33" s="273"/>
      <c r="BY33" s="273"/>
      <c r="BZ33" s="273"/>
      <c r="CA33" s="273" t="s">
        <v>28</v>
      </c>
      <c r="CB33" s="273"/>
      <c r="CC33" s="273"/>
      <c r="CD33" s="273"/>
      <c r="CE33" s="273"/>
      <c r="CF33" s="271" t="s">
        <v>28</v>
      </c>
      <c r="CG33" s="271"/>
      <c r="CH33" s="273" t="s">
        <v>28</v>
      </c>
      <c r="CI33" s="273"/>
      <c r="CJ33" s="273" t="s">
        <v>28</v>
      </c>
      <c r="CK33" s="273"/>
      <c r="CL33" s="273" t="s">
        <v>28</v>
      </c>
      <c r="CM33" s="273"/>
      <c r="CN33" s="273"/>
      <c r="CO33" s="273"/>
      <c r="CP33" s="273"/>
      <c r="CQ33" s="273" t="s">
        <v>28</v>
      </c>
      <c r="CR33" s="273"/>
      <c r="CS33" s="273"/>
      <c r="CT33" s="273"/>
      <c r="CU33" s="273"/>
      <c r="CV33" s="273" t="s">
        <v>28</v>
      </c>
      <c r="CW33" s="273"/>
      <c r="CX33" s="273"/>
      <c r="CY33" s="273"/>
      <c r="CZ33" s="273"/>
      <c r="DA33" s="271" t="s">
        <v>28</v>
      </c>
      <c r="DB33" s="271"/>
      <c r="DC33" s="273" t="s">
        <v>28</v>
      </c>
      <c r="DD33" s="273"/>
      <c r="DE33" s="273"/>
      <c r="DF33" s="273"/>
      <c r="DG33" s="273" t="s">
        <v>28</v>
      </c>
      <c r="DH33" s="273"/>
      <c r="DI33" s="273"/>
      <c r="DJ33" s="273"/>
      <c r="DK33" s="273"/>
      <c r="DL33" s="273" t="s">
        <v>28</v>
      </c>
      <c r="DM33" s="273"/>
      <c r="DN33" s="273"/>
      <c r="DO33" s="273"/>
      <c r="DP33" s="273"/>
      <c r="DQ33" s="273" t="s">
        <v>28</v>
      </c>
      <c r="DR33" s="273"/>
      <c r="DS33" s="273"/>
      <c r="DT33" s="273"/>
      <c r="DU33" s="273"/>
      <c r="DV33" s="297" t="s">
        <v>51</v>
      </c>
      <c r="DW33" s="298"/>
      <c r="DX33" s="298"/>
    </row>
    <row r="34" spans="1:128" ht="12" customHeight="1" x14ac:dyDescent="0.2">
      <c r="A34" s="148"/>
      <c r="B34" s="280" t="s">
        <v>53</v>
      </c>
      <c r="C34" s="280"/>
      <c r="D34" s="299" t="s">
        <v>54</v>
      </c>
      <c r="E34" s="299"/>
      <c r="F34" s="299"/>
      <c r="G34" s="299"/>
      <c r="H34" s="299"/>
      <c r="I34" s="299"/>
      <c r="J34" s="299"/>
      <c r="K34" s="299"/>
      <c r="L34" s="299"/>
      <c r="M34" s="299"/>
      <c r="N34" s="299"/>
      <c r="O34" s="299"/>
      <c r="P34" s="299"/>
      <c r="Q34" s="299"/>
      <c r="R34" s="299"/>
      <c r="S34" s="299"/>
      <c r="T34" s="289"/>
      <c r="U34" s="271">
        <v>1</v>
      </c>
      <c r="V34" s="271"/>
      <c r="W34" s="273">
        <v>13</v>
      </c>
      <c r="X34" s="273"/>
      <c r="Y34" s="273"/>
      <c r="Z34" s="273"/>
      <c r="AA34" s="273" t="s">
        <v>22</v>
      </c>
      <c r="AB34" s="273"/>
      <c r="AC34" s="273"/>
      <c r="AD34" s="273"/>
      <c r="AE34" s="273"/>
      <c r="AF34" s="273" t="s">
        <v>22</v>
      </c>
      <c r="AG34" s="273"/>
      <c r="AH34" s="273"/>
      <c r="AI34" s="273"/>
      <c r="AJ34" s="273"/>
      <c r="AK34" s="273" t="s">
        <v>22</v>
      </c>
      <c r="AL34" s="273"/>
      <c r="AM34" s="273"/>
      <c r="AN34" s="273"/>
      <c r="AO34" s="273"/>
      <c r="AP34" s="271">
        <v>1</v>
      </c>
      <c r="AQ34" s="271"/>
      <c r="AR34" s="273">
        <v>13</v>
      </c>
      <c r="AS34" s="273"/>
      <c r="AT34" s="273"/>
      <c r="AU34" s="273"/>
      <c r="AV34" s="273" t="s">
        <v>22</v>
      </c>
      <c r="AW34" s="273"/>
      <c r="AX34" s="273"/>
      <c r="AY34" s="273"/>
      <c r="AZ34" s="273"/>
      <c r="BA34" s="273" t="s">
        <v>22</v>
      </c>
      <c r="BB34" s="273"/>
      <c r="BC34" s="273"/>
      <c r="BD34" s="273"/>
      <c r="BE34" s="273"/>
      <c r="BF34" s="273" t="s">
        <v>22</v>
      </c>
      <c r="BG34" s="273"/>
      <c r="BH34" s="273"/>
      <c r="BI34" s="273"/>
      <c r="BJ34" s="273"/>
      <c r="BK34" s="271">
        <v>1</v>
      </c>
      <c r="BL34" s="271"/>
      <c r="BM34" s="273">
        <v>17</v>
      </c>
      <c r="BN34" s="273"/>
      <c r="BO34" s="273"/>
      <c r="BP34" s="273"/>
      <c r="BQ34" s="273" t="s">
        <v>22</v>
      </c>
      <c r="BR34" s="273"/>
      <c r="BS34" s="273"/>
      <c r="BT34" s="273"/>
      <c r="BU34" s="273"/>
      <c r="BV34" s="273" t="s">
        <v>22</v>
      </c>
      <c r="BW34" s="273"/>
      <c r="BX34" s="273"/>
      <c r="BY34" s="273"/>
      <c r="BZ34" s="273"/>
      <c r="CA34" s="273" t="s">
        <v>22</v>
      </c>
      <c r="CB34" s="273"/>
      <c r="CC34" s="273"/>
      <c r="CD34" s="273"/>
      <c r="CE34" s="273"/>
      <c r="CF34" s="271">
        <v>1</v>
      </c>
      <c r="CG34" s="271"/>
      <c r="CH34" s="273">
        <v>17</v>
      </c>
      <c r="CI34" s="273"/>
      <c r="CJ34" s="273" t="s">
        <v>28</v>
      </c>
      <c r="CK34" s="273"/>
      <c r="CL34" s="273" t="s">
        <v>22</v>
      </c>
      <c r="CM34" s="273"/>
      <c r="CN34" s="273"/>
      <c r="CO34" s="273"/>
      <c r="CP34" s="273"/>
      <c r="CQ34" s="273" t="s">
        <v>22</v>
      </c>
      <c r="CR34" s="273"/>
      <c r="CS34" s="273"/>
      <c r="CT34" s="273"/>
      <c r="CU34" s="273"/>
      <c r="CV34" s="273" t="s">
        <v>22</v>
      </c>
      <c r="CW34" s="273"/>
      <c r="CX34" s="273"/>
      <c r="CY34" s="273"/>
      <c r="CZ34" s="273"/>
      <c r="DA34" s="271">
        <v>1</v>
      </c>
      <c r="DB34" s="271"/>
      <c r="DC34" s="273">
        <v>17</v>
      </c>
      <c r="DD34" s="273"/>
      <c r="DE34" s="273"/>
      <c r="DF34" s="273"/>
      <c r="DG34" s="273" t="s">
        <v>23</v>
      </c>
      <c r="DH34" s="273"/>
      <c r="DI34" s="273"/>
      <c r="DJ34" s="273"/>
      <c r="DK34" s="273"/>
      <c r="DL34" s="273" t="s">
        <v>23</v>
      </c>
      <c r="DM34" s="273"/>
      <c r="DN34" s="273"/>
      <c r="DO34" s="273"/>
      <c r="DP34" s="273"/>
      <c r="DQ34" s="273" t="s">
        <v>23</v>
      </c>
      <c r="DR34" s="273"/>
      <c r="DS34" s="273"/>
      <c r="DT34" s="273"/>
      <c r="DU34" s="273"/>
      <c r="DV34" s="297" t="s">
        <v>53</v>
      </c>
      <c r="DW34" s="298"/>
      <c r="DX34" s="298"/>
    </row>
    <row r="35" spans="1:128" ht="12" customHeight="1" x14ac:dyDescent="0.2">
      <c r="A35" s="290" t="s">
        <v>104</v>
      </c>
      <c r="B35" s="290"/>
      <c r="C35" s="291" t="s">
        <v>55</v>
      </c>
      <c r="D35" s="291"/>
      <c r="E35" s="291"/>
      <c r="F35" s="291"/>
      <c r="G35" s="291"/>
      <c r="H35" s="291"/>
      <c r="I35" s="291"/>
      <c r="J35" s="291"/>
      <c r="K35" s="291"/>
      <c r="L35" s="291"/>
      <c r="M35" s="291"/>
      <c r="N35" s="291"/>
      <c r="O35" s="291"/>
      <c r="P35" s="291"/>
      <c r="Q35" s="291"/>
      <c r="R35" s="291"/>
      <c r="S35" s="291"/>
      <c r="T35" s="292"/>
      <c r="U35" s="294">
        <v>10</v>
      </c>
      <c r="V35" s="294"/>
      <c r="W35" s="293">
        <v>121</v>
      </c>
      <c r="X35" s="293"/>
      <c r="Y35" s="293"/>
      <c r="Z35" s="293"/>
      <c r="AA35" s="293">
        <v>28728</v>
      </c>
      <c r="AB35" s="293"/>
      <c r="AC35" s="293"/>
      <c r="AD35" s="293"/>
      <c r="AE35" s="293"/>
      <c r="AF35" s="293">
        <v>162945</v>
      </c>
      <c r="AG35" s="293"/>
      <c r="AH35" s="293"/>
      <c r="AI35" s="293"/>
      <c r="AJ35" s="293"/>
      <c r="AK35" s="293">
        <v>66982</v>
      </c>
      <c r="AL35" s="293"/>
      <c r="AM35" s="293"/>
      <c r="AN35" s="293"/>
      <c r="AO35" s="293"/>
      <c r="AP35" s="294">
        <v>8</v>
      </c>
      <c r="AQ35" s="294"/>
      <c r="AR35" s="293">
        <v>51</v>
      </c>
      <c r="AS35" s="293"/>
      <c r="AT35" s="293"/>
      <c r="AU35" s="293"/>
      <c r="AV35" s="293">
        <v>13904</v>
      </c>
      <c r="AW35" s="293"/>
      <c r="AX35" s="293"/>
      <c r="AY35" s="293"/>
      <c r="AZ35" s="293"/>
      <c r="BA35" s="293">
        <v>135932</v>
      </c>
      <c r="BB35" s="293"/>
      <c r="BC35" s="293"/>
      <c r="BD35" s="293"/>
      <c r="BE35" s="293"/>
      <c r="BF35" s="293">
        <v>74541</v>
      </c>
      <c r="BG35" s="293"/>
      <c r="BH35" s="293"/>
      <c r="BI35" s="293"/>
      <c r="BJ35" s="293"/>
      <c r="BK35" s="294">
        <v>6</v>
      </c>
      <c r="BL35" s="294"/>
      <c r="BM35" s="293">
        <v>50</v>
      </c>
      <c r="BN35" s="293"/>
      <c r="BO35" s="293"/>
      <c r="BP35" s="293"/>
      <c r="BQ35" s="293">
        <v>14724</v>
      </c>
      <c r="BR35" s="293"/>
      <c r="BS35" s="293"/>
      <c r="BT35" s="293"/>
      <c r="BU35" s="293"/>
      <c r="BV35" s="293">
        <v>117173</v>
      </c>
      <c r="BW35" s="293"/>
      <c r="BX35" s="293"/>
      <c r="BY35" s="293"/>
      <c r="BZ35" s="293"/>
      <c r="CA35" s="293">
        <v>34941</v>
      </c>
      <c r="CB35" s="293"/>
      <c r="CC35" s="293"/>
      <c r="CD35" s="293"/>
      <c r="CE35" s="293"/>
      <c r="CF35" s="294">
        <v>6</v>
      </c>
      <c r="CG35" s="294"/>
      <c r="CH35" s="293">
        <v>51</v>
      </c>
      <c r="CI35" s="293"/>
      <c r="CJ35" s="293" t="s">
        <v>28</v>
      </c>
      <c r="CK35" s="293"/>
      <c r="CL35" s="293">
        <v>12193</v>
      </c>
      <c r="CM35" s="293"/>
      <c r="CN35" s="293"/>
      <c r="CO35" s="293"/>
      <c r="CP35" s="293"/>
      <c r="CQ35" s="293">
        <v>93282</v>
      </c>
      <c r="CR35" s="293"/>
      <c r="CS35" s="293"/>
      <c r="CT35" s="293"/>
      <c r="CU35" s="293"/>
      <c r="CV35" s="293">
        <v>34966</v>
      </c>
      <c r="CW35" s="293"/>
      <c r="CX35" s="293"/>
      <c r="CY35" s="293"/>
      <c r="CZ35" s="293"/>
      <c r="DA35" s="294">
        <v>6</v>
      </c>
      <c r="DB35" s="294"/>
      <c r="DC35" s="293">
        <v>44</v>
      </c>
      <c r="DD35" s="293"/>
      <c r="DE35" s="293"/>
      <c r="DF35" s="293"/>
      <c r="DG35" s="293">
        <v>12475</v>
      </c>
      <c r="DH35" s="293"/>
      <c r="DI35" s="293"/>
      <c r="DJ35" s="293"/>
      <c r="DK35" s="293"/>
      <c r="DL35" s="293">
        <v>93338</v>
      </c>
      <c r="DM35" s="293"/>
      <c r="DN35" s="293"/>
      <c r="DO35" s="293"/>
      <c r="DP35" s="293"/>
      <c r="DQ35" s="293">
        <v>48335</v>
      </c>
      <c r="DR35" s="293"/>
      <c r="DS35" s="293"/>
      <c r="DT35" s="293"/>
      <c r="DU35" s="293"/>
      <c r="DV35" s="295" t="s">
        <v>104</v>
      </c>
      <c r="DW35" s="296"/>
      <c r="DX35" s="296"/>
    </row>
    <row r="36" spans="1:128" s="17" customFormat="1" ht="12" customHeight="1" x14ac:dyDescent="0.2">
      <c r="A36" s="138"/>
      <c r="B36" s="280" t="s">
        <v>56</v>
      </c>
      <c r="C36" s="280"/>
      <c r="D36" s="342" t="s">
        <v>57</v>
      </c>
      <c r="E36" s="342"/>
      <c r="F36" s="342"/>
      <c r="G36" s="342"/>
      <c r="H36" s="342"/>
      <c r="I36" s="342"/>
      <c r="J36" s="342"/>
      <c r="K36" s="342"/>
      <c r="L36" s="342"/>
      <c r="M36" s="342"/>
      <c r="N36" s="342"/>
      <c r="O36" s="342"/>
      <c r="P36" s="342"/>
      <c r="Q36" s="342"/>
      <c r="R36" s="342"/>
      <c r="S36" s="342"/>
      <c r="T36" s="343"/>
      <c r="U36" s="271" t="s">
        <v>28</v>
      </c>
      <c r="V36" s="271"/>
      <c r="W36" s="273" t="s">
        <v>28</v>
      </c>
      <c r="X36" s="273"/>
      <c r="Y36" s="273"/>
      <c r="Z36" s="273"/>
      <c r="AA36" s="273" t="s">
        <v>28</v>
      </c>
      <c r="AB36" s="273"/>
      <c r="AC36" s="273"/>
      <c r="AD36" s="273"/>
      <c r="AE36" s="273"/>
      <c r="AF36" s="273" t="s">
        <v>28</v>
      </c>
      <c r="AG36" s="273"/>
      <c r="AH36" s="273"/>
      <c r="AI36" s="273"/>
      <c r="AJ36" s="273"/>
      <c r="AK36" s="273" t="s">
        <v>28</v>
      </c>
      <c r="AL36" s="273"/>
      <c r="AM36" s="273"/>
      <c r="AN36" s="273"/>
      <c r="AO36" s="273"/>
      <c r="AP36" s="271" t="s">
        <v>28</v>
      </c>
      <c r="AQ36" s="271"/>
      <c r="AR36" s="273" t="s">
        <v>28</v>
      </c>
      <c r="AS36" s="273"/>
      <c r="AT36" s="273"/>
      <c r="AU36" s="273"/>
      <c r="AV36" s="273" t="s">
        <v>28</v>
      </c>
      <c r="AW36" s="273"/>
      <c r="AX36" s="273"/>
      <c r="AY36" s="273"/>
      <c r="AZ36" s="273"/>
      <c r="BA36" s="273" t="s">
        <v>28</v>
      </c>
      <c r="BB36" s="273"/>
      <c r="BC36" s="273"/>
      <c r="BD36" s="273"/>
      <c r="BE36" s="273"/>
      <c r="BF36" s="273" t="s">
        <v>28</v>
      </c>
      <c r="BG36" s="273"/>
      <c r="BH36" s="273"/>
      <c r="BI36" s="273"/>
      <c r="BJ36" s="273"/>
      <c r="BK36" s="271" t="s">
        <v>28</v>
      </c>
      <c r="BL36" s="271"/>
      <c r="BM36" s="273" t="s">
        <v>28</v>
      </c>
      <c r="BN36" s="273"/>
      <c r="BO36" s="273"/>
      <c r="BP36" s="273"/>
      <c r="BQ36" s="273" t="s">
        <v>28</v>
      </c>
      <c r="BR36" s="273"/>
      <c r="BS36" s="273"/>
      <c r="BT36" s="273"/>
      <c r="BU36" s="273"/>
      <c r="BV36" s="273" t="s">
        <v>28</v>
      </c>
      <c r="BW36" s="273"/>
      <c r="BX36" s="273"/>
      <c r="BY36" s="273"/>
      <c r="BZ36" s="273"/>
      <c r="CA36" s="273" t="s">
        <v>28</v>
      </c>
      <c r="CB36" s="273"/>
      <c r="CC36" s="273"/>
      <c r="CD36" s="273"/>
      <c r="CE36" s="273"/>
      <c r="CF36" s="271" t="s">
        <v>28</v>
      </c>
      <c r="CG36" s="271"/>
      <c r="CH36" s="273" t="s">
        <v>28</v>
      </c>
      <c r="CI36" s="273"/>
      <c r="CJ36" s="273" t="s">
        <v>28</v>
      </c>
      <c r="CK36" s="273"/>
      <c r="CL36" s="273" t="s">
        <v>28</v>
      </c>
      <c r="CM36" s="273"/>
      <c r="CN36" s="273"/>
      <c r="CO36" s="273"/>
      <c r="CP36" s="273"/>
      <c r="CQ36" s="273" t="s">
        <v>28</v>
      </c>
      <c r="CR36" s="273"/>
      <c r="CS36" s="273"/>
      <c r="CT36" s="273"/>
      <c r="CU36" s="273"/>
      <c r="CV36" s="273" t="s">
        <v>28</v>
      </c>
      <c r="CW36" s="273"/>
      <c r="CX36" s="273"/>
      <c r="CY36" s="273"/>
      <c r="CZ36" s="273"/>
      <c r="DA36" s="271" t="s">
        <v>28</v>
      </c>
      <c r="DB36" s="271"/>
      <c r="DC36" s="273" t="s">
        <v>28</v>
      </c>
      <c r="DD36" s="273"/>
      <c r="DE36" s="273"/>
      <c r="DF36" s="273"/>
      <c r="DG36" s="273" t="s">
        <v>28</v>
      </c>
      <c r="DH36" s="273"/>
      <c r="DI36" s="273"/>
      <c r="DJ36" s="273"/>
      <c r="DK36" s="273"/>
      <c r="DL36" s="273" t="s">
        <v>28</v>
      </c>
      <c r="DM36" s="273"/>
      <c r="DN36" s="273"/>
      <c r="DO36" s="273"/>
      <c r="DP36" s="273"/>
      <c r="DQ36" s="273" t="s">
        <v>28</v>
      </c>
      <c r="DR36" s="273"/>
      <c r="DS36" s="273"/>
      <c r="DT36" s="273"/>
      <c r="DU36" s="273"/>
      <c r="DV36" s="274" t="s">
        <v>105</v>
      </c>
      <c r="DW36" s="275"/>
      <c r="DX36" s="275"/>
    </row>
    <row r="37" spans="1:128" ht="12" customHeight="1" x14ac:dyDescent="0.2">
      <c r="A37" s="138"/>
      <c r="B37" s="280">
        <v>112</v>
      </c>
      <c r="C37" s="280"/>
      <c r="D37" s="288" t="s">
        <v>58</v>
      </c>
      <c r="E37" s="288"/>
      <c r="F37" s="288"/>
      <c r="G37" s="288"/>
      <c r="H37" s="288"/>
      <c r="I37" s="288"/>
      <c r="J37" s="288"/>
      <c r="K37" s="288"/>
      <c r="L37" s="288"/>
      <c r="M37" s="288"/>
      <c r="N37" s="288"/>
      <c r="O37" s="288"/>
      <c r="P37" s="288"/>
      <c r="Q37" s="288"/>
      <c r="R37" s="288"/>
      <c r="S37" s="288"/>
      <c r="T37" s="289"/>
      <c r="U37" s="271" t="s">
        <v>28</v>
      </c>
      <c r="V37" s="271"/>
      <c r="W37" s="273" t="s">
        <v>28</v>
      </c>
      <c r="X37" s="273"/>
      <c r="Y37" s="273"/>
      <c r="Z37" s="273"/>
      <c r="AA37" s="273" t="s">
        <v>28</v>
      </c>
      <c r="AB37" s="273"/>
      <c r="AC37" s="273"/>
      <c r="AD37" s="273"/>
      <c r="AE37" s="273"/>
      <c r="AF37" s="273" t="s">
        <v>28</v>
      </c>
      <c r="AG37" s="273"/>
      <c r="AH37" s="273"/>
      <c r="AI37" s="273"/>
      <c r="AJ37" s="273"/>
      <c r="AK37" s="273" t="s">
        <v>28</v>
      </c>
      <c r="AL37" s="273"/>
      <c r="AM37" s="273"/>
      <c r="AN37" s="273"/>
      <c r="AO37" s="273"/>
      <c r="AP37" s="271" t="s">
        <v>28</v>
      </c>
      <c r="AQ37" s="271"/>
      <c r="AR37" s="273" t="s">
        <v>28</v>
      </c>
      <c r="AS37" s="273"/>
      <c r="AT37" s="273"/>
      <c r="AU37" s="273"/>
      <c r="AV37" s="273" t="s">
        <v>28</v>
      </c>
      <c r="AW37" s="273"/>
      <c r="AX37" s="273"/>
      <c r="AY37" s="273"/>
      <c r="AZ37" s="273"/>
      <c r="BA37" s="273" t="s">
        <v>28</v>
      </c>
      <c r="BB37" s="273"/>
      <c r="BC37" s="273"/>
      <c r="BD37" s="273"/>
      <c r="BE37" s="273"/>
      <c r="BF37" s="273" t="s">
        <v>28</v>
      </c>
      <c r="BG37" s="273"/>
      <c r="BH37" s="273"/>
      <c r="BI37" s="273"/>
      <c r="BJ37" s="273"/>
      <c r="BK37" s="271" t="s">
        <v>28</v>
      </c>
      <c r="BL37" s="271"/>
      <c r="BM37" s="273" t="s">
        <v>28</v>
      </c>
      <c r="BN37" s="273"/>
      <c r="BO37" s="273"/>
      <c r="BP37" s="273"/>
      <c r="BQ37" s="273" t="s">
        <v>28</v>
      </c>
      <c r="BR37" s="273"/>
      <c r="BS37" s="273"/>
      <c r="BT37" s="273"/>
      <c r="BU37" s="273"/>
      <c r="BV37" s="273" t="s">
        <v>28</v>
      </c>
      <c r="BW37" s="273"/>
      <c r="BX37" s="273"/>
      <c r="BY37" s="273"/>
      <c r="BZ37" s="273"/>
      <c r="CA37" s="273" t="s">
        <v>28</v>
      </c>
      <c r="CB37" s="273"/>
      <c r="CC37" s="273"/>
      <c r="CD37" s="273"/>
      <c r="CE37" s="273"/>
      <c r="CF37" s="271" t="s">
        <v>28</v>
      </c>
      <c r="CG37" s="271"/>
      <c r="CH37" s="273" t="s">
        <v>28</v>
      </c>
      <c r="CI37" s="273"/>
      <c r="CJ37" s="273" t="s">
        <v>28</v>
      </c>
      <c r="CK37" s="273"/>
      <c r="CL37" s="273" t="s">
        <v>28</v>
      </c>
      <c r="CM37" s="273"/>
      <c r="CN37" s="273"/>
      <c r="CO37" s="273"/>
      <c r="CP37" s="273"/>
      <c r="CQ37" s="273" t="s">
        <v>28</v>
      </c>
      <c r="CR37" s="273"/>
      <c r="CS37" s="273"/>
      <c r="CT37" s="273"/>
      <c r="CU37" s="273"/>
      <c r="CV37" s="273" t="s">
        <v>28</v>
      </c>
      <c r="CW37" s="273"/>
      <c r="CX37" s="273"/>
      <c r="CY37" s="273"/>
      <c r="CZ37" s="273"/>
      <c r="DA37" s="271" t="s">
        <v>28</v>
      </c>
      <c r="DB37" s="271"/>
      <c r="DC37" s="273" t="s">
        <v>28</v>
      </c>
      <c r="DD37" s="273"/>
      <c r="DE37" s="273"/>
      <c r="DF37" s="273"/>
      <c r="DG37" s="273" t="s">
        <v>28</v>
      </c>
      <c r="DH37" s="273"/>
      <c r="DI37" s="273"/>
      <c r="DJ37" s="273"/>
      <c r="DK37" s="273"/>
      <c r="DL37" s="273" t="s">
        <v>28</v>
      </c>
      <c r="DM37" s="273"/>
      <c r="DN37" s="273"/>
      <c r="DO37" s="273"/>
      <c r="DP37" s="273"/>
      <c r="DQ37" s="273" t="s">
        <v>28</v>
      </c>
      <c r="DR37" s="273"/>
      <c r="DS37" s="273"/>
      <c r="DT37" s="273"/>
      <c r="DU37" s="273"/>
      <c r="DV37" s="274" t="s">
        <v>106</v>
      </c>
      <c r="DW37" s="275"/>
      <c r="DX37" s="275"/>
    </row>
    <row r="38" spans="1:128" ht="12" customHeight="1" x14ac:dyDescent="0.2">
      <c r="A38" s="138"/>
      <c r="B38" s="280">
        <v>113</v>
      </c>
      <c r="C38" s="280"/>
      <c r="D38" s="288" t="s">
        <v>59</v>
      </c>
      <c r="E38" s="288"/>
      <c r="F38" s="288"/>
      <c r="G38" s="288"/>
      <c r="H38" s="288"/>
      <c r="I38" s="288"/>
      <c r="J38" s="288"/>
      <c r="K38" s="288"/>
      <c r="L38" s="288"/>
      <c r="M38" s="288"/>
      <c r="N38" s="288"/>
      <c r="O38" s="288"/>
      <c r="P38" s="288"/>
      <c r="Q38" s="288"/>
      <c r="R38" s="288"/>
      <c r="S38" s="288"/>
      <c r="T38" s="289"/>
      <c r="U38" s="271" t="s">
        <v>28</v>
      </c>
      <c r="V38" s="271"/>
      <c r="W38" s="273" t="s">
        <v>28</v>
      </c>
      <c r="X38" s="273"/>
      <c r="Y38" s="273"/>
      <c r="Z38" s="273"/>
      <c r="AA38" s="273" t="s">
        <v>28</v>
      </c>
      <c r="AB38" s="273"/>
      <c r="AC38" s="273"/>
      <c r="AD38" s="273"/>
      <c r="AE38" s="273"/>
      <c r="AF38" s="273" t="s">
        <v>28</v>
      </c>
      <c r="AG38" s="273"/>
      <c r="AH38" s="273"/>
      <c r="AI38" s="273"/>
      <c r="AJ38" s="273"/>
      <c r="AK38" s="273" t="s">
        <v>28</v>
      </c>
      <c r="AL38" s="273"/>
      <c r="AM38" s="273"/>
      <c r="AN38" s="273"/>
      <c r="AO38" s="273"/>
      <c r="AP38" s="271" t="s">
        <v>28</v>
      </c>
      <c r="AQ38" s="271"/>
      <c r="AR38" s="273" t="s">
        <v>28</v>
      </c>
      <c r="AS38" s="273"/>
      <c r="AT38" s="273"/>
      <c r="AU38" s="273"/>
      <c r="AV38" s="273" t="s">
        <v>28</v>
      </c>
      <c r="AW38" s="273"/>
      <c r="AX38" s="273"/>
      <c r="AY38" s="273"/>
      <c r="AZ38" s="273"/>
      <c r="BA38" s="273" t="s">
        <v>28</v>
      </c>
      <c r="BB38" s="273"/>
      <c r="BC38" s="273"/>
      <c r="BD38" s="273"/>
      <c r="BE38" s="273"/>
      <c r="BF38" s="273" t="s">
        <v>28</v>
      </c>
      <c r="BG38" s="273"/>
      <c r="BH38" s="273"/>
      <c r="BI38" s="273"/>
      <c r="BJ38" s="273"/>
      <c r="BK38" s="271" t="s">
        <v>28</v>
      </c>
      <c r="BL38" s="271"/>
      <c r="BM38" s="273" t="s">
        <v>28</v>
      </c>
      <c r="BN38" s="273"/>
      <c r="BO38" s="273"/>
      <c r="BP38" s="273"/>
      <c r="BQ38" s="273" t="s">
        <v>28</v>
      </c>
      <c r="BR38" s="273"/>
      <c r="BS38" s="273"/>
      <c r="BT38" s="273"/>
      <c r="BU38" s="273"/>
      <c r="BV38" s="273" t="s">
        <v>28</v>
      </c>
      <c r="BW38" s="273"/>
      <c r="BX38" s="273"/>
      <c r="BY38" s="273"/>
      <c r="BZ38" s="273"/>
      <c r="CA38" s="273" t="s">
        <v>28</v>
      </c>
      <c r="CB38" s="273"/>
      <c r="CC38" s="273"/>
      <c r="CD38" s="273"/>
      <c r="CE38" s="273"/>
      <c r="CF38" s="271" t="s">
        <v>28</v>
      </c>
      <c r="CG38" s="271"/>
      <c r="CH38" s="273" t="s">
        <v>28</v>
      </c>
      <c r="CI38" s="273"/>
      <c r="CJ38" s="273" t="s">
        <v>28</v>
      </c>
      <c r="CK38" s="273"/>
      <c r="CL38" s="273" t="s">
        <v>28</v>
      </c>
      <c r="CM38" s="273"/>
      <c r="CN38" s="273"/>
      <c r="CO38" s="273"/>
      <c r="CP38" s="273"/>
      <c r="CQ38" s="273" t="s">
        <v>28</v>
      </c>
      <c r="CR38" s="273"/>
      <c r="CS38" s="273"/>
      <c r="CT38" s="273"/>
      <c r="CU38" s="273"/>
      <c r="CV38" s="273" t="s">
        <v>28</v>
      </c>
      <c r="CW38" s="273"/>
      <c r="CX38" s="273"/>
      <c r="CY38" s="273"/>
      <c r="CZ38" s="273"/>
      <c r="DA38" s="271" t="s">
        <v>28</v>
      </c>
      <c r="DB38" s="271"/>
      <c r="DC38" s="273" t="s">
        <v>28</v>
      </c>
      <c r="DD38" s="273"/>
      <c r="DE38" s="273"/>
      <c r="DF38" s="273"/>
      <c r="DG38" s="273" t="s">
        <v>28</v>
      </c>
      <c r="DH38" s="273"/>
      <c r="DI38" s="273"/>
      <c r="DJ38" s="273"/>
      <c r="DK38" s="273"/>
      <c r="DL38" s="273" t="s">
        <v>28</v>
      </c>
      <c r="DM38" s="273"/>
      <c r="DN38" s="273"/>
      <c r="DO38" s="273"/>
      <c r="DP38" s="273"/>
      <c r="DQ38" s="273" t="s">
        <v>28</v>
      </c>
      <c r="DR38" s="273"/>
      <c r="DS38" s="273"/>
      <c r="DT38" s="273"/>
      <c r="DU38" s="273"/>
      <c r="DV38" s="274" t="s">
        <v>60</v>
      </c>
      <c r="DW38" s="275"/>
      <c r="DX38" s="275"/>
    </row>
    <row r="39" spans="1:128" ht="12" customHeight="1" x14ac:dyDescent="0.2">
      <c r="A39" s="138"/>
      <c r="B39" s="280">
        <v>114</v>
      </c>
      <c r="C39" s="280"/>
      <c r="D39" s="288" t="s">
        <v>61</v>
      </c>
      <c r="E39" s="288"/>
      <c r="F39" s="288"/>
      <c r="G39" s="288"/>
      <c r="H39" s="288"/>
      <c r="I39" s="288"/>
      <c r="J39" s="288"/>
      <c r="K39" s="288"/>
      <c r="L39" s="288"/>
      <c r="M39" s="288"/>
      <c r="N39" s="288"/>
      <c r="O39" s="288"/>
      <c r="P39" s="288"/>
      <c r="Q39" s="288"/>
      <c r="R39" s="288"/>
      <c r="S39" s="288"/>
      <c r="T39" s="289"/>
      <c r="U39" s="271" t="s">
        <v>28</v>
      </c>
      <c r="V39" s="271"/>
      <c r="W39" s="273" t="s">
        <v>28</v>
      </c>
      <c r="X39" s="273"/>
      <c r="Y39" s="273"/>
      <c r="Z39" s="273"/>
      <c r="AA39" s="273" t="s">
        <v>28</v>
      </c>
      <c r="AB39" s="273"/>
      <c r="AC39" s="273"/>
      <c r="AD39" s="273"/>
      <c r="AE39" s="273"/>
      <c r="AF39" s="273" t="s">
        <v>28</v>
      </c>
      <c r="AG39" s="273"/>
      <c r="AH39" s="273"/>
      <c r="AI39" s="273"/>
      <c r="AJ39" s="273"/>
      <c r="AK39" s="273" t="s">
        <v>28</v>
      </c>
      <c r="AL39" s="273"/>
      <c r="AM39" s="273"/>
      <c r="AN39" s="273"/>
      <c r="AO39" s="273"/>
      <c r="AP39" s="271" t="s">
        <v>28</v>
      </c>
      <c r="AQ39" s="271"/>
      <c r="AR39" s="273" t="s">
        <v>28</v>
      </c>
      <c r="AS39" s="273"/>
      <c r="AT39" s="273"/>
      <c r="AU39" s="273"/>
      <c r="AV39" s="273" t="s">
        <v>28</v>
      </c>
      <c r="AW39" s="273"/>
      <c r="AX39" s="273"/>
      <c r="AY39" s="273"/>
      <c r="AZ39" s="273"/>
      <c r="BA39" s="273" t="s">
        <v>28</v>
      </c>
      <c r="BB39" s="273"/>
      <c r="BC39" s="273"/>
      <c r="BD39" s="273"/>
      <c r="BE39" s="273"/>
      <c r="BF39" s="273" t="s">
        <v>28</v>
      </c>
      <c r="BG39" s="273"/>
      <c r="BH39" s="273"/>
      <c r="BI39" s="273"/>
      <c r="BJ39" s="273"/>
      <c r="BK39" s="271" t="s">
        <v>28</v>
      </c>
      <c r="BL39" s="271"/>
      <c r="BM39" s="273" t="s">
        <v>28</v>
      </c>
      <c r="BN39" s="273"/>
      <c r="BO39" s="273"/>
      <c r="BP39" s="273"/>
      <c r="BQ39" s="273" t="s">
        <v>28</v>
      </c>
      <c r="BR39" s="273"/>
      <c r="BS39" s="273"/>
      <c r="BT39" s="273"/>
      <c r="BU39" s="273"/>
      <c r="BV39" s="273" t="s">
        <v>28</v>
      </c>
      <c r="BW39" s="273"/>
      <c r="BX39" s="273"/>
      <c r="BY39" s="273"/>
      <c r="BZ39" s="273"/>
      <c r="CA39" s="273" t="s">
        <v>28</v>
      </c>
      <c r="CB39" s="273"/>
      <c r="CC39" s="273"/>
      <c r="CD39" s="273"/>
      <c r="CE39" s="273"/>
      <c r="CF39" s="271" t="s">
        <v>28</v>
      </c>
      <c r="CG39" s="271"/>
      <c r="CH39" s="273" t="s">
        <v>28</v>
      </c>
      <c r="CI39" s="273"/>
      <c r="CJ39" s="273" t="s">
        <v>28</v>
      </c>
      <c r="CK39" s="273"/>
      <c r="CL39" s="273" t="s">
        <v>28</v>
      </c>
      <c r="CM39" s="273"/>
      <c r="CN39" s="273"/>
      <c r="CO39" s="273"/>
      <c r="CP39" s="273"/>
      <c r="CQ39" s="273" t="s">
        <v>28</v>
      </c>
      <c r="CR39" s="273"/>
      <c r="CS39" s="273"/>
      <c r="CT39" s="273"/>
      <c r="CU39" s="273"/>
      <c r="CV39" s="273" t="s">
        <v>28</v>
      </c>
      <c r="CW39" s="273"/>
      <c r="CX39" s="273"/>
      <c r="CY39" s="273"/>
      <c r="CZ39" s="273"/>
      <c r="DA39" s="271" t="s">
        <v>28</v>
      </c>
      <c r="DB39" s="271"/>
      <c r="DC39" s="273" t="s">
        <v>28</v>
      </c>
      <c r="DD39" s="273"/>
      <c r="DE39" s="273"/>
      <c r="DF39" s="273"/>
      <c r="DG39" s="273" t="s">
        <v>28</v>
      </c>
      <c r="DH39" s="273"/>
      <c r="DI39" s="273"/>
      <c r="DJ39" s="273"/>
      <c r="DK39" s="273"/>
      <c r="DL39" s="273" t="s">
        <v>28</v>
      </c>
      <c r="DM39" s="273"/>
      <c r="DN39" s="273"/>
      <c r="DO39" s="273"/>
      <c r="DP39" s="273"/>
      <c r="DQ39" s="273" t="s">
        <v>28</v>
      </c>
      <c r="DR39" s="273"/>
      <c r="DS39" s="273"/>
      <c r="DT39" s="273"/>
      <c r="DU39" s="273"/>
      <c r="DV39" s="274" t="s">
        <v>107</v>
      </c>
      <c r="DW39" s="275"/>
      <c r="DX39" s="275"/>
    </row>
    <row r="40" spans="1:128" ht="12" customHeight="1" x14ac:dyDescent="0.2">
      <c r="A40" s="138"/>
      <c r="B40" s="280">
        <v>115</v>
      </c>
      <c r="C40" s="280"/>
      <c r="D40" s="288" t="s">
        <v>62</v>
      </c>
      <c r="E40" s="288"/>
      <c r="F40" s="288"/>
      <c r="G40" s="288"/>
      <c r="H40" s="288"/>
      <c r="I40" s="288"/>
      <c r="J40" s="288"/>
      <c r="K40" s="288"/>
      <c r="L40" s="288"/>
      <c r="M40" s="288"/>
      <c r="N40" s="288"/>
      <c r="O40" s="288"/>
      <c r="P40" s="288"/>
      <c r="Q40" s="288"/>
      <c r="R40" s="288"/>
      <c r="S40" s="288"/>
      <c r="T40" s="289"/>
      <c r="U40" s="271" t="s">
        <v>28</v>
      </c>
      <c r="V40" s="271"/>
      <c r="W40" s="273" t="s">
        <v>28</v>
      </c>
      <c r="X40" s="273"/>
      <c r="Y40" s="273"/>
      <c r="Z40" s="273"/>
      <c r="AA40" s="273" t="s">
        <v>28</v>
      </c>
      <c r="AB40" s="273"/>
      <c r="AC40" s="273"/>
      <c r="AD40" s="273"/>
      <c r="AE40" s="273"/>
      <c r="AF40" s="273" t="s">
        <v>28</v>
      </c>
      <c r="AG40" s="273"/>
      <c r="AH40" s="273"/>
      <c r="AI40" s="273"/>
      <c r="AJ40" s="273"/>
      <c r="AK40" s="273" t="s">
        <v>28</v>
      </c>
      <c r="AL40" s="273"/>
      <c r="AM40" s="273"/>
      <c r="AN40" s="273"/>
      <c r="AO40" s="273"/>
      <c r="AP40" s="271" t="s">
        <v>28</v>
      </c>
      <c r="AQ40" s="271"/>
      <c r="AR40" s="273" t="s">
        <v>28</v>
      </c>
      <c r="AS40" s="273"/>
      <c r="AT40" s="273"/>
      <c r="AU40" s="273"/>
      <c r="AV40" s="273" t="s">
        <v>28</v>
      </c>
      <c r="AW40" s="273"/>
      <c r="AX40" s="273"/>
      <c r="AY40" s="273"/>
      <c r="AZ40" s="273"/>
      <c r="BA40" s="273" t="s">
        <v>28</v>
      </c>
      <c r="BB40" s="273"/>
      <c r="BC40" s="273"/>
      <c r="BD40" s="273"/>
      <c r="BE40" s="273"/>
      <c r="BF40" s="273" t="s">
        <v>28</v>
      </c>
      <c r="BG40" s="273"/>
      <c r="BH40" s="273"/>
      <c r="BI40" s="273"/>
      <c r="BJ40" s="273"/>
      <c r="BK40" s="271" t="s">
        <v>28</v>
      </c>
      <c r="BL40" s="271"/>
      <c r="BM40" s="273" t="s">
        <v>28</v>
      </c>
      <c r="BN40" s="273"/>
      <c r="BO40" s="273"/>
      <c r="BP40" s="273"/>
      <c r="BQ40" s="273" t="s">
        <v>28</v>
      </c>
      <c r="BR40" s="273"/>
      <c r="BS40" s="273"/>
      <c r="BT40" s="273"/>
      <c r="BU40" s="273"/>
      <c r="BV40" s="273" t="s">
        <v>28</v>
      </c>
      <c r="BW40" s="273"/>
      <c r="BX40" s="273"/>
      <c r="BY40" s="273"/>
      <c r="BZ40" s="273"/>
      <c r="CA40" s="273" t="s">
        <v>28</v>
      </c>
      <c r="CB40" s="273"/>
      <c r="CC40" s="273"/>
      <c r="CD40" s="273"/>
      <c r="CE40" s="273"/>
      <c r="CF40" s="271" t="s">
        <v>28</v>
      </c>
      <c r="CG40" s="271"/>
      <c r="CH40" s="273" t="s">
        <v>28</v>
      </c>
      <c r="CI40" s="273"/>
      <c r="CJ40" s="273" t="s">
        <v>28</v>
      </c>
      <c r="CK40" s="273"/>
      <c r="CL40" s="273" t="s">
        <v>28</v>
      </c>
      <c r="CM40" s="273"/>
      <c r="CN40" s="273"/>
      <c r="CO40" s="273"/>
      <c r="CP40" s="273"/>
      <c r="CQ40" s="273" t="s">
        <v>28</v>
      </c>
      <c r="CR40" s="273"/>
      <c r="CS40" s="273"/>
      <c r="CT40" s="273"/>
      <c r="CU40" s="273"/>
      <c r="CV40" s="273" t="s">
        <v>28</v>
      </c>
      <c r="CW40" s="273"/>
      <c r="CX40" s="273"/>
      <c r="CY40" s="273"/>
      <c r="CZ40" s="273"/>
      <c r="DA40" s="271" t="s">
        <v>28</v>
      </c>
      <c r="DB40" s="271"/>
      <c r="DC40" s="273" t="s">
        <v>28</v>
      </c>
      <c r="DD40" s="273"/>
      <c r="DE40" s="273"/>
      <c r="DF40" s="273"/>
      <c r="DG40" s="273" t="s">
        <v>28</v>
      </c>
      <c r="DH40" s="273"/>
      <c r="DI40" s="273"/>
      <c r="DJ40" s="273"/>
      <c r="DK40" s="273"/>
      <c r="DL40" s="273" t="s">
        <v>28</v>
      </c>
      <c r="DM40" s="273"/>
      <c r="DN40" s="273"/>
      <c r="DO40" s="273"/>
      <c r="DP40" s="273"/>
      <c r="DQ40" s="273" t="s">
        <v>28</v>
      </c>
      <c r="DR40" s="273"/>
      <c r="DS40" s="273"/>
      <c r="DT40" s="273"/>
      <c r="DU40" s="273"/>
      <c r="DV40" s="274" t="s">
        <v>108</v>
      </c>
      <c r="DW40" s="275"/>
      <c r="DX40" s="275"/>
    </row>
    <row r="41" spans="1:128" ht="12" customHeight="1" x14ac:dyDescent="0.2">
      <c r="A41" s="138"/>
      <c r="B41" s="280">
        <v>116</v>
      </c>
      <c r="C41" s="280"/>
      <c r="D41" s="288" t="s">
        <v>109</v>
      </c>
      <c r="E41" s="288"/>
      <c r="F41" s="288"/>
      <c r="G41" s="288"/>
      <c r="H41" s="288"/>
      <c r="I41" s="288"/>
      <c r="J41" s="288"/>
      <c r="K41" s="288"/>
      <c r="L41" s="288"/>
      <c r="M41" s="288"/>
      <c r="N41" s="288"/>
      <c r="O41" s="288"/>
      <c r="P41" s="288"/>
      <c r="Q41" s="288"/>
      <c r="R41" s="288"/>
      <c r="S41" s="288"/>
      <c r="T41" s="289"/>
      <c r="U41" s="271">
        <v>4</v>
      </c>
      <c r="V41" s="271"/>
      <c r="W41" s="273">
        <v>34</v>
      </c>
      <c r="X41" s="273"/>
      <c r="Y41" s="273"/>
      <c r="Z41" s="273"/>
      <c r="AA41" s="273">
        <v>12562</v>
      </c>
      <c r="AB41" s="273"/>
      <c r="AC41" s="273"/>
      <c r="AD41" s="273"/>
      <c r="AE41" s="273"/>
      <c r="AF41" s="273">
        <v>101048</v>
      </c>
      <c r="AG41" s="273"/>
      <c r="AH41" s="273"/>
      <c r="AI41" s="273"/>
      <c r="AJ41" s="273"/>
      <c r="AK41" s="273">
        <v>27655</v>
      </c>
      <c r="AL41" s="273"/>
      <c r="AM41" s="273"/>
      <c r="AN41" s="273"/>
      <c r="AO41" s="273"/>
      <c r="AP41" s="271">
        <v>4</v>
      </c>
      <c r="AQ41" s="271"/>
      <c r="AR41" s="273">
        <v>31</v>
      </c>
      <c r="AS41" s="273"/>
      <c r="AT41" s="273"/>
      <c r="AU41" s="273"/>
      <c r="AV41" s="273">
        <v>11411</v>
      </c>
      <c r="AW41" s="273"/>
      <c r="AX41" s="273"/>
      <c r="AY41" s="273"/>
      <c r="AZ41" s="273"/>
      <c r="BA41" s="273">
        <v>117222</v>
      </c>
      <c r="BB41" s="273"/>
      <c r="BC41" s="273"/>
      <c r="BD41" s="273"/>
      <c r="BE41" s="273"/>
      <c r="BF41" s="273">
        <v>62400</v>
      </c>
      <c r="BG41" s="273"/>
      <c r="BH41" s="273"/>
      <c r="BI41" s="273"/>
      <c r="BJ41" s="273"/>
      <c r="BK41" s="271">
        <v>4</v>
      </c>
      <c r="BL41" s="271"/>
      <c r="BM41" s="273">
        <v>37</v>
      </c>
      <c r="BN41" s="273"/>
      <c r="BO41" s="273"/>
      <c r="BP41" s="273"/>
      <c r="BQ41" s="273" t="s">
        <v>22</v>
      </c>
      <c r="BR41" s="273"/>
      <c r="BS41" s="273"/>
      <c r="BT41" s="273"/>
      <c r="BU41" s="273"/>
      <c r="BV41" s="273" t="s">
        <v>22</v>
      </c>
      <c r="BW41" s="273"/>
      <c r="BX41" s="273"/>
      <c r="BY41" s="273"/>
      <c r="BZ41" s="273"/>
      <c r="CA41" s="273" t="s">
        <v>22</v>
      </c>
      <c r="CB41" s="273"/>
      <c r="CC41" s="273"/>
      <c r="CD41" s="273"/>
      <c r="CE41" s="273"/>
      <c r="CF41" s="271">
        <v>4</v>
      </c>
      <c r="CG41" s="271"/>
      <c r="CH41" s="273">
        <v>37</v>
      </c>
      <c r="CI41" s="273"/>
      <c r="CJ41" s="273" t="s">
        <v>28</v>
      </c>
      <c r="CK41" s="273"/>
      <c r="CL41" s="273" t="s">
        <v>22</v>
      </c>
      <c r="CM41" s="273"/>
      <c r="CN41" s="273"/>
      <c r="CO41" s="273"/>
      <c r="CP41" s="273"/>
      <c r="CQ41" s="273" t="s">
        <v>22</v>
      </c>
      <c r="CR41" s="273"/>
      <c r="CS41" s="273"/>
      <c r="CT41" s="273"/>
      <c r="CU41" s="273"/>
      <c r="CV41" s="273" t="s">
        <v>22</v>
      </c>
      <c r="CW41" s="273"/>
      <c r="CX41" s="273"/>
      <c r="CY41" s="273"/>
      <c r="CZ41" s="273"/>
      <c r="DA41" s="271">
        <v>4</v>
      </c>
      <c r="DB41" s="271"/>
      <c r="DC41" s="273">
        <v>31</v>
      </c>
      <c r="DD41" s="273"/>
      <c r="DE41" s="273"/>
      <c r="DF41" s="273"/>
      <c r="DG41" s="273" t="s">
        <v>23</v>
      </c>
      <c r="DH41" s="273"/>
      <c r="DI41" s="273"/>
      <c r="DJ41" s="273"/>
      <c r="DK41" s="273"/>
      <c r="DL41" s="273" t="s">
        <v>23</v>
      </c>
      <c r="DM41" s="273"/>
      <c r="DN41" s="273"/>
      <c r="DO41" s="273"/>
      <c r="DP41" s="273"/>
      <c r="DQ41" s="273" t="s">
        <v>23</v>
      </c>
      <c r="DR41" s="273"/>
      <c r="DS41" s="273"/>
      <c r="DT41" s="273"/>
      <c r="DU41" s="273"/>
      <c r="DV41" s="274" t="s">
        <v>110</v>
      </c>
      <c r="DW41" s="275"/>
      <c r="DX41" s="275"/>
    </row>
    <row r="42" spans="1:128" ht="12" customHeight="1" x14ac:dyDescent="0.2">
      <c r="A42" s="138"/>
      <c r="B42" s="280">
        <v>117</v>
      </c>
      <c r="C42" s="280"/>
      <c r="D42" s="288" t="s">
        <v>63</v>
      </c>
      <c r="E42" s="288"/>
      <c r="F42" s="288"/>
      <c r="G42" s="288"/>
      <c r="H42" s="288"/>
      <c r="I42" s="288"/>
      <c r="J42" s="288"/>
      <c r="K42" s="288"/>
      <c r="L42" s="288"/>
      <c r="M42" s="288"/>
      <c r="N42" s="288"/>
      <c r="O42" s="288"/>
      <c r="P42" s="288"/>
      <c r="Q42" s="288"/>
      <c r="R42" s="288"/>
      <c r="S42" s="288"/>
      <c r="T42" s="289"/>
      <c r="U42" s="271">
        <v>1</v>
      </c>
      <c r="V42" s="271"/>
      <c r="W42" s="273">
        <v>4</v>
      </c>
      <c r="X42" s="273"/>
      <c r="Y42" s="273"/>
      <c r="Z42" s="273"/>
      <c r="AA42" s="273" t="s">
        <v>22</v>
      </c>
      <c r="AB42" s="273"/>
      <c r="AC42" s="273"/>
      <c r="AD42" s="273"/>
      <c r="AE42" s="273"/>
      <c r="AF42" s="273" t="s">
        <v>22</v>
      </c>
      <c r="AG42" s="273"/>
      <c r="AH42" s="273"/>
      <c r="AI42" s="273"/>
      <c r="AJ42" s="273"/>
      <c r="AK42" s="273" t="s">
        <v>22</v>
      </c>
      <c r="AL42" s="273"/>
      <c r="AM42" s="273"/>
      <c r="AN42" s="273"/>
      <c r="AO42" s="273"/>
      <c r="AP42" s="271">
        <v>1</v>
      </c>
      <c r="AQ42" s="271"/>
      <c r="AR42" s="273">
        <v>4</v>
      </c>
      <c r="AS42" s="273"/>
      <c r="AT42" s="273"/>
      <c r="AU42" s="273"/>
      <c r="AV42" s="273" t="s">
        <v>22</v>
      </c>
      <c r="AW42" s="273"/>
      <c r="AX42" s="273"/>
      <c r="AY42" s="273"/>
      <c r="AZ42" s="273"/>
      <c r="BA42" s="273" t="s">
        <v>22</v>
      </c>
      <c r="BB42" s="273"/>
      <c r="BC42" s="273"/>
      <c r="BD42" s="273"/>
      <c r="BE42" s="273"/>
      <c r="BF42" s="273" t="s">
        <v>22</v>
      </c>
      <c r="BG42" s="273"/>
      <c r="BH42" s="273"/>
      <c r="BI42" s="273"/>
      <c r="BJ42" s="273"/>
      <c r="BK42" s="271" t="s">
        <v>28</v>
      </c>
      <c r="BL42" s="271"/>
      <c r="BM42" s="273" t="s">
        <v>28</v>
      </c>
      <c r="BN42" s="273"/>
      <c r="BO42" s="273"/>
      <c r="BP42" s="273"/>
      <c r="BQ42" s="273" t="s">
        <v>28</v>
      </c>
      <c r="BR42" s="273"/>
      <c r="BS42" s="273"/>
      <c r="BT42" s="273"/>
      <c r="BU42" s="273"/>
      <c r="BV42" s="273" t="s">
        <v>28</v>
      </c>
      <c r="BW42" s="273"/>
      <c r="BX42" s="273"/>
      <c r="BY42" s="273"/>
      <c r="BZ42" s="273"/>
      <c r="CA42" s="273" t="s">
        <v>28</v>
      </c>
      <c r="CB42" s="273"/>
      <c r="CC42" s="273"/>
      <c r="CD42" s="273"/>
      <c r="CE42" s="273"/>
      <c r="CF42" s="271" t="s">
        <v>28</v>
      </c>
      <c r="CG42" s="271"/>
      <c r="CH42" s="273" t="s">
        <v>28</v>
      </c>
      <c r="CI42" s="273"/>
      <c r="CJ42" s="273" t="s">
        <v>28</v>
      </c>
      <c r="CK42" s="273"/>
      <c r="CL42" s="273" t="s">
        <v>28</v>
      </c>
      <c r="CM42" s="273"/>
      <c r="CN42" s="273"/>
      <c r="CO42" s="273"/>
      <c r="CP42" s="273"/>
      <c r="CQ42" s="273" t="s">
        <v>28</v>
      </c>
      <c r="CR42" s="273"/>
      <c r="CS42" s="273"/>
      <c r="CT42" s="273"/>
      <c r="CU42" s="273"/>
      <c r="CV42" s="273" t="s">
        <v>28</v>
      </c>
      <c r="CW42" s="273"/>
      <c r="CX42" s="273"/>
      <c r="CY42" s="273"/>
      <c r="CZ42" s="273"/>
      <c r="DA42" s="271" t="s">
        <v>28</v>
      </c>
      <c r="DB42" s="271"/>
      <c r="DC42" s="273" t="s">
        <v>28</v>
      </c>
      <c r="DD42" s="273"/>
      <c r="DE42" s="273"/>
      <c r="DF42" s="273"/>
      <c r="DG42" s="273" t="s">
        <v>28</v>
      </c>
      <c r="DH42" s="273"/>
      <c r="DI42" s="273"/>
      <c r="DJ42" s="273"/>
      <c r="DK42" s="273"/>
      <c r="DL42" s="273" t="s">
        <v>28</v>
      </c>
      <c r="DM42" s="273"/>
      <c r="DN42" s="273"/>
      <c r="DO42" s="273"/>
      <c r="DP42" s="273"/>
      <c r="DQ42" s="273" t="s">
        <v>28</v>
      </c>
      <c r="DR42" s="273"/>
      <c r="DS42" s="273"/>
      <c r="DT42" s="273"/>
      <c r="DU42" s="273"/>
      <c r="DV42" s="274" t="s">
        <v>111</v>
      </c>
      <c r="DW42" s="275"/>
      <c r="DX42" s="275"/>
    </row>
    <row r="43" spans="1:128" ht="12" customHeight="1" x14ac:dyDescent="0.2">
      <c r="A43" s="138"/>
      <c r="B43" s="280">
        <v>118</v>
      </c>
      <c r="C43" s="280"/>
      <c r="D43" s="285" t="s">
        <v>64</v>
      </c>
      <c r="E43" s="285"/>
      <c r="F43" s="285"/>
      <c r="G43" s="285"/>
      <c r="H43" s="285"/>
      <c r="I43" s="285"/>
      <c r="J43" s="285"/>
      <c r="K43" s="285"/>
      <c r="L43" s="285"/>
      <c r="M43" s="285"/>
      <c r="N43" s="285"/>
      <c r="O43" s="285"/>
      <c r="P43" s="285"/>
      <c r="Q43" s="285"/>
      <c r="R43" s="285"/>
      <c r="S43" s="285"/>
      <c r="T43" s="286"/>
      <c r="U43" s="271" t="s">
        <v>28</v>
      </c>
      <c r="V43" s="271"/>
      <c r="W43" s="273" t="s">
        <v>28</v>
      </c>
      <c r="X43" s="273"/>
      <c r="Y43" s="273"/>
      <c r="Z43" s="273"/>
      <c r="AA43" s="273" t="s">
        <v>28</v>
      </c>
      <c r="AB43" s="273"/>
      <c r="AC43" s="273"/>
      <c r="AD43" s="273"/>
      <c r="AE43" s="273"/>
      <c r="AF43" s="273" t="s">
        <v>28</v>
      </c>
      <c r="AG43" s="273"/>
      <c r="AH43" s="273"/>
      <c r="AI43" s="273"/>
      <c r="AJ43" s="273"/>
      <c r="AK43" s="273" t="s">
        <v>28</v>
      </c>
      <c r="AL43" s="273"/>
      <c r="AM43" s="273"/>
      <c r="AN43" s="273"/>
      <c r="AO43" s="273"/>
      <c r="AP43" s="271" t="s">
        <v>28</v>
      </c>
      <c r="AQ43" s="271"/>
      <c r="AR43" s="273" t="s">
        <v>28</v>
      </c>
      <c r="AS43" s="273"/>
      <c r="AT43" s="273"/>
      <c r="AU43" s="273"/>
      <c r="AV43" s="273" t="s">
        <v>28</v>
      </c>
      <c r="AW43" s="273"/>
      <c r="AX43" s="273"/>
      <c r="AY43" s="273"/>
      <c r="AZ43" s="273"/>
      <c r="BA43" s="273" t="s">
        <v>28</v>
      </c>
      <c r="BB43" s="273"/>
      <c r="BC43" s="273"/>
      <c r="BD43" s="273"/>
      <c r="BE43" s="273"/>
      <c r="BF43" s="273" t="s">
        <v>28</v>
      </c>
      <c r="BG43" s="273"/>
      <c r="BH43" s="273"/>
      <c r="BI43" s="273"/>
      <c r="BJ43" s="273"/>
      <c r="BK43" s="271" t="s">
        <v>28</v>
      </c>
      <c r="BL43" s="271"/>
      <c r="BM43" s="273" t="s">
        <v>28</v>
      </c>
      <c r="BN43" s="273"/>
      <c r="BO43" s="273"/>
      <c r="BP43" s="273"/>
      <c r="BQ43" s="273" t="s">
        <v>28</v>
      </c>
      <c r="BR43" s="273"/>
      <c r="BS43" s="273"/>
      <c r="BT43" s="273"/>
      <c r="BU43" s="273"/>
      <c r="BV43" s="273" t="s">
        <v>28</v>
      </c>
      <c r="BW43" s="273"/>
      <c r="BX43" s="273"/>
      <c r="BY43" s="273"/>
      <c r="BZ43" s="273"/>
      <c r="CA43" s="273" t="s">
        <v>28</v>
      </c>
      <c r="CB43" s="273"/>
      <c r="CC43" s="273"/>
      <c r="CD43" s="273"/>
      <c r="CE43" s="273"/>
      <c r="CF43" s="271" t="s">
        <v>28</v>
      </c>
      <c r="CG43" s="271"/>
      <c r="CH43" s="273" t="s">
        <v>28</v>
      </c>
      <c r="CI43" s="273"/>
      <c r="CJ43" s="273" t="s">
        <v>28</v>
      </c>
      <c r="CK43" s="273"/>
      <c r="CL43" s="273" t="s">
        <v>28</v>
      </c>
      <c r="CM43" s="273"/>
      <c r="CN43" s="273"/>
      <c r="CO43" s="273"/>
      <c r="CP43" s="273"/>
      <c r="CQ43" s="273" t="s">
        <v>28</v>
      </c>
      <c r="CR43" s="273"/>
      <c r="CS43" s="273"/>
      <c r="CT43" s="273"/>
      <c r="CU43" s="273"/>
      <c r="CV43" s="273" t="s">
        <v>28</v>
      </c>
      <c r="CW43" s="273"/>
      <c r="CX43" s="273"/>
      <c r="CY43" s="273"/>
      <c r="CZ43" s="273"/>
      <c r="DA43" s="271" t="s">
        <v>28</v>
      </c>
      <c r="DB43" s="271"/>
      <c r="DC43" s="273" t="s">
        <v>28</v>
      </c>
      <c r="DD43" s="273"/>
      <c r="DE43" s="273"/>
      <c r="DF43" s="273"/>
      <c r="DG43" s="273" t="s">
        <v>28</v>
      </c>
      <c r="DH43" s="273"/>
      <c r="DI43" s="273"/>
      <c r="DJ43" s="273"/>
      <c r="DK43" s="273"/>
      <c r="DL43" s="273" t="s">
        <v>28</v>
      </c>
      <c r="DM43" s="273"/>
      <c r="DN43" s="273"/>
      <c r="DO43" s="273"/>
      <c r="DP43" s="273"/>
      <c r="DQ43" s="273" t="s">
        <v>28</v>
      </c>
      <c r="DR43" s="273"/>
      <c r="DS43" s="273"/>
      <c r="DT43" s="273"/>
      <c r="DU43" s="273"/>
      <c r="DV43" s="274" t="s">
        <v>112</v>
      </c>
      <c r="DW43" s="275"/>
      <c r="DX43" s="275"/>
    </row>
    <row r="44" spans="1:128" ht="12" customHeight="1" x14ac:dyDescent="0.2">
      <c r="A44" s="138"/>
      <c r="B44" s="280">
        <v>119</v>
      </c>
      <c r="C44" s="280"/>
      <c r="D44" s="288" t="s">
        <v>65</v>
      </c>
      <c r="E44" s="288"/>
      <c r="F44" s="288"/>
      <c r="G44" s="288"/>
      <c r="H44" s="288"/>
      <c r="I44" s="288"/>
      <c r="J44" s="288"/>
      <c r="K44" s="288"/>
      <c r="L44" s="288"/>
      <c r="M44" s="288"/>
      <c r="N44" s="288"/>
      <c r="O44" s="288"/>
      <c r="P44" s="288"/>
      <c r="Q44" s="288"/>
      <c r="R44" s="288"/>
      <c r="S44" s="288"/>
      <c r="T44" s="289"/>
      <c r="U44" s="271">
        <v>5</v>
      </c>
      <c r="V44" s="271"/>
      <c r="W44" s="273">
        <v>83</v>
      </c>
      <c r="X44" s="273"/>
      <c r="Y44" s="273"/>
      <c r="Z44" s="273"/>
      <c r="AA44" s="273" t="s">
        <v>22</v>
      </c>
      <c r="AB44" s="273"/>
      <c r="AC44" s="273"/>
      <c r="AD44" s="273"/>
      <c r="AE44" s="273"/>
      <c r="AF44" s="273" t="s">
        <v>22</v>
      </c>
      <c r="AG44" s="273"/>
      <c r="AH44" s="273"/>
      <c r="AI44" s="273"/>
      <c r="AJ44" s="273"/>
      <c r="AK44" s="273" t="s">
        <v>22</v>
      </c>
      <c r="AL44" s="273"/>
      <c r="AM44" s="273"/>
      <c r="AN44" s="273"/>
      <c r="AO44" s="273"/>
      <c r="AP44" s="271">
        <v>3</v>
      </c>
      <c r="AQ44" s="271"/>
      <c r="AR44" s="273">
        <v>16</v>
      </c>
      <c r="AS44" s="273"/>
      <c r="AT44" s="273"/>
      <c r="AU44" s="273"/>
      <c r="AV44" s="273" t="s">
        <v>22</v>
      </c>
      <c r="AW44" s="273"/>
      <c r="AX44" s="273"/>
      <c r="AY44" s="273"/>
      <c r="AZ44" s="273"/>
      <c r="BA44" s="273" t="s">
        <v>22</v>
      </c>
      <c r="BB44" s="273"/>
      <c r="BC44" s="273"/>
      <c r="BD44" s="273"/>
      <c r="BE44" s="273"/>
      <c r="BF44" s="273" t="s">
        <v>22</v>
      </c>
      <c r="BG44" s="273"/>
      <c r="BH44" s="273"/>
      <c r="BI44" s="273"/>
      <c r="BJ44" s="273"/>
      <c r="BK44" s="271">
        <v>2</v>
      </c>
      <c r="BL44" s="271"/>
      <c r="BM44" s="273">
        <v>13</v>
      </c>
      <c r="BN44" s="273"/>
      <c r="BO44" s="273"/>
      <c r="BP44" s="273"/>
      <c r="BQ44" s="273" t="s">
        <v>22</v>
      </c>
      <c r="BR44" s="273"/>
      <c r="BS44" s="273"/>
      <c r="BT44" s="273"/>
      <c r="BU44" s="273"/>
      <c r="BV44" s="273" t="s">
        <v>22</v>
      </c>
      <c r="BW44" s="273"/>
      <c r="BX44" s="273"/>
      <c r="BY44" s="273"/>
      <c r="BZ44" s="273"/>
      <c r="CA44" s="273" t="s">
        <v>22</v>
      </c>
      <c r="CB44" s="273"/>
      <c r="CC44" s="273"/>
      <c r="CD44" s="273"/>
      <c r="CE44" s="273"/>
      <c r="CF44" s="271">
        <v>2</v>
      </c>
      <c r="CG44" s="271"/>
      <c r="CH44" s="273">
        <v>14</v>
      </c>
      <c r="CI44" s="273"/>
      <c r="CJ44" s="273" t="s">
        <v>28</v>
      </c>
      <c r="CK44" s="273"/>
      <c r="CL44" s="273" t="s">
        <v>22</v>
      </c>
      <c r="CM44" s="273"/>
      <c r="CN44" s="273"/>
      <c r="CO44" s="273"/>
      <c r="CP44" s="273"/>
      <c r="CQ44" s="273" t="s">
        <v>22</v>
      </c>
      <c r="CR44" s="273"/>
      <c r="CS44" s="273"/>
      <c r="CT44" s="273"/>
      <c r="CU44" s="273"/>
      <c r="CV44" s="273" t="s">
        <v>22</v>
      </c>
      <c r="CW44" s="273"/>
      <c r="CX44" s="273"/>
      <c r="CY44" s="273"/>
      <c r="CZ44" s="273"/>
      <c r="DA44" s="271">
        <v>2</v>
      </c>
      <c r="DB44" s="271"/>
      <c r="DC44" s="273">
        <v>13</v>
      </c>
      <c r="DD44" s="273"/>
      <c r="DE44" s="273"/>
      <c r="DF44" s="273"/>
      <c r="DG44" s="273" t="s">
        <v>23</v>
      </c>
      <c r="DH44" s="273"/>
      <c r="DI44" s="273"/>
      <c r="DJ44" s="273"/>
      <c r="DK44" s="273"/>
      <c r="DL44" s="273" t="s">
        <v>23</v>
      </c>
      <c r="DM44" s="273"/>
      <c r="DN44" s="273"/>
      <c r="DO44" s="273"/>
      <c r="DP44" s="273"/>
      <c r="DQ44" s="273" t="s">
        <v>23</v>
      </c>
      <c r="DR44" s="273"/>
      <c r="DS44" s="273"/>
      <c r="DT44" s="273"/>
      <c r="DU44" s="273"/>
      <c r="DV44" s="274" t="s">
        <v>66</v>
      </c>
      <c r="DW44" s="275"/>
      <c r="DX44" s="275"/>
    </row>
    <row r="45" spans="1:128" ht="12" customHeight="1" x14ac:dyDescent="0.2">
      <c r="A45" s="290" t="s">
        <v>67</v>
      </c>
      <c r="B45" s="290"/>
      <c r="C45" s="291" t="s">
        <v>113</v>
      </c>
      <c r="D45" s="291"/>
      <c r="E45" s="291"/>
      <c r="F45" s="291"/>
      <c r="G45" s="291"/>
      <c r="H45" s="291"/>
      <c r="I45" s="291"/>
      <c r="J45" s="291"/>
      <c r="K45" s="291"/>
      <c r="L45" s="291"/>
      <c r="M45" s="291"/>
      <c r="N45" s="291"/>
      <c r="O45" s="291"/>
      <c r="P45" s="291"/>
      <c r="Q45" s="291"/>
      <c r="R45" s="291"/>
      <c r="S45" s="291"/>
      <c r="T45" s="292"/>
      <c r="U45" s="294">
        <v>4</v>
      </c>
      <c r="V45" s="294"/>
      <c r="W45" s="293">
        <v>27</v>
      </c>
      <c r="X45" s="293"/>
      <c r="Y45" s="293"/>
      <c r="Z45" s="293"/>
      <c r="AA45" s="293">
        <v>7501</v>
      </c>
      <c r="AB45" s="293"/>
      <c r="AC45" s="293"/>
      <c r="AD45" s="293"/>
      <c r="AE45" s="293"/>
      <c r="AF45" s="293">
        <v>57848</v>
      </c>
      <c r="AG45" s="293"/>
      <c r="AH45" s="293"/>
      <c r="AI45" s="293"/>
      <c r="AJ45" s="293"/>
      <c r="AK45" s="293">
        <v>15228</v>
      </c>
      <c r="AL45" s="293"/>
      <c r="AM45" s="293"/>
      <c r="AN45" s="293"/>
      <c r="AO45" s="293"/>
      <c r="AP45" s="294">
        <v>5</v>
      </c>
      <c r="AQ45" s="294"/>
      <c r="AR45" s="293">
        <v>31</v>
      </c>
      <c r="AS45" s="293"/>
      <c r="AT45" s="293"/>
      <c r="AU45" s="293"/>
      <c r="AV45" s="293">
        <v>8804</v>
      </c>
      <c r="AW45" s="293"/>
      <c r="AX45" s="293"/>
      <c r="AY45" s="293"/>
      <c r="AZ45" s="293"/>
      <c r="BA45" s="293">
        <v>58690</v>
      </c>
      <c r="BB45" s="293"/>
      <c r="BC45" s="293"/>
      <c r="BD45" s="293"/>
      <c r="BE45" s="293"/>
      <c r="BF45" s="293">
        <v>16431</v>
      </c>
      <c r="BG45" s="293"/>
      <c r="BH45" s="293"/>
      <c r="BI45" s="293"/>
      <c r="BJ45" s="293"/>
      <c r="BK45" s="294">
        <v>5</v>
      </c>
      <c r="BL45" s="294"/>
      <c r="BM45" s="293">
        <v>33</v>
      </c>
      <c r="BN45" s="293"/>
      <c r="BO45" s="293"/>
      <c r="BP45" s="293"/>
      <c r="BQ45" s="293">
        <v>10579</v>
      </c>
      <c r="BR45" s="293"/>
      <c r="BS45" s="293"/>
      <c r="BT45" s="293"/>
      <c r="BU45" s="293"/>
      <c r="BV45" s="293">
        <v>68920</v>
      </c>
      <c r="BW45" s="293"/>
      <c r="BX45" s="293"/>
      <c r="BY45" s="293"/>
      <c r="BZ45" s="293"/>
      <c r="CA45" s="293">
        <v>19644</v>
      </c>
      <c r="CB45" s="293"/>
      <c r="CC45" s="293"/>
      <c r="CD45" s="293"/>
      <c r="CE45" s="293"/>
      <c r="CF45" s="294">
        <v>4</v>
      </c>
      <c r="CG45" s="294"/>
      <c r="CH45" s="293">
        <v>30</v>
      </c>
      <c r="CI45" s="293"/>
      <c r="CJ45" s="293" t="s">
        <v>28</v>
      </c>
      <c r="CK45" s="293"/>
      <c r="CL45" s="293">
        <v>10071</v>
      </c>
      <c r="CM45" s="293"/>
      <c r="CN45" s="293"/>
      <c r="CO45" s="293"/>
      <c r="CP45" s="293"/>
      <c r="CQ45" s="293">
        <v>70553</v>
      </c>
      <c r="CR45" s="293"/>
      <c r="CS45" s="293"/>
      <c r="CT45" s="293"/>
      <c r="CU45" s="293"/>
      <c r="CV45" s="293">
        <v>20428</v>
      </c>
      <c r="CW45" s="293"/>
      <c r="CX45" s="293"/>
      <c r="CY45" s="293"/>
      <c r="CZ45" s="293"/>
      <c r="DA45" s="294">
        <v>3</v>
      </c>
      <c r="DB45" s="294"/>
      <c r="DC45" s="293">
        <v>25</v>
      </c>
      <c r="DD45" s="293"/>
      <c r="DE45" s="293"/>
      <c r="DF45" s="293"/>
      <c r="DG45" s="293">
        <v>7764</v>
      </c>
      <c r="DH45" s="293"/>
      <c r="DI45" s="293"/>
      <c r="DJ45" s="293"/>
      <c r="DK45" s="293"/>
      <c r="DL45" s="293">
        <v>62674</v>
      </c>
      <c r="DM45" s="293"/>
      <c r="DN45" s="293"/>
      <c r="DO45" s="293"/>
      <c r="DP45" s="293"/>
      <c r="DQ45" s="293">
        <v>18956</v>
      </c>
      <c r="DR45" s="293"/>
      <c r="DS45" s="293"/>
      <c r="DT45" s="293"/>
      <c r="DU45" s="293"/>
      <c r="DV45" s="295" t="s">
        <v>67</v>
      </c>
      <c r="DW45" s="296"/>
      <c r="DX45" s="296"/>
    </row>
    <row r="46" spans="1:128" s="17" customFormat="1" ht="12" customHeight="1" x14ac:dyDescent="0.2">
      <c r="A46" s="138"/>
      <c r="B46" s="280">
        <v>121</v>
      </c>
      <c r="C46" s="280"/>
      <c r="D46" s="288" t="s">
        <v>114</v>
      </c>
      <c r="E46" s="288"/>
      <c r="F46" s="288"/>
      <c r="G46" s="288"/>
      <c r="H46" s="288"/>
      <c r="I46" s="288"/>
      <c r="J46" s="288"/>
      <c r="K46" s="288"/>
      <c r="L46" s="288"/>
      <c r="M46" s="288"/>
      <c r="N46" s="288"/>
      <c r="O46" s="288"/>
      <c r="P46" s="288"/>
      <c r="Q46" s="288"/>
      <c r="R46" s="288"/>
      <c r="S46" s="288"/>
      <c r="T46" s="289"/>
      <c r="U46" s="271">
        <v>1</v>
      </c>
      <c r="V46" s="271"/>
      <c r="W46" s="273">
        <v>9</v>
      </c>
      <c r="X46" s="273"/>
      <c r="Y46" s="273"/>
      <c r="Z46" s="273"/>
      <c r="AA46" s="273" t="s">
        <v>22</v>
      </c>
      <c r="AB46" s="273"/>
      <c r="AC46" s="273"/>
      <c r="AD46" s="273"/>
      <c r="AE46" s="273"/>
      <c r="AF46" s="273" t="s">
        <v>22</v>
      </c>
      <c r="AG46" s="273"/>
      <c r="AH46" s="273"/>
      <c r="AI46" s="273"/>
      <c r="AJ46" s="273"/>
      <c r="AK46" s="273" t="s">
        <v>22</v>
      </c>
      <c r="AL46" s="273"/>
      <c r="AM46" s="273"/>
      <c r="AN46" s="273"/>
      <c r="AO46" s="273"/>
      <c r="AP46" s="271" t="s">
        <v>28</v>
      </c>
      <c r="AQ46" s="271"/>
      <c r="AR46" s="273" t="s">
        <v>28</v>
      </c>
      <c r="AS46" s="273"/>
      <c r="AT46" s="273"/>
      <c r="AU46" s="273"/>
      <c r="AV46" s="273" t="s">
        <v>28</v>
      </c>
      <c r="AW46" s="273"/>
      <c r="AX46" s="273"/>
      <c r="AY46" s="273"/>
      <c r="AZ46" s="273"/>
      <c r="BA46" s="273" t="s">
        <v>28</v>
      </c>
      <c r="BB46" s="273"/>
      <c r="BC46" s="273"/>
      <c r="BD46" s="273"/>
      <c r="BE46" s="273"/>
      <c r="BF46" s="273" t="s">
        <v>28</v>
      </c>
      <c r="BG46" s="273"/>
      <c r="BH46" s="273"/>
      <c r="BI46" s="273"/>
      <c r="BJ46" s="273"/>
      <c r="BK46" s="271" t="s">
        <v>28</v>
      </c>
      <c r="BL46" s="271"/>
      <c r="BM46" s="273" t="s">
        <v>28</v>
      </c>
      <c r="BN46" s="273"/>
      <c r="BO46" s="273"/>
      <c r="BP46" s="273"/>
      <c r="BQ46" s="273" t="s">
        <v>28</v>
      </c>
      <c r="BR46" s="273"/>
      <c r="BS46" s="273"/>
      <c r="BT46" s="273"/>
      <c r="BU46" s="273"/>
      <c r="BV46" s="273" t="s">
        <v>28</v>
      </c>
      <c r="BW46" s="273"/>
      <c r="BX46" s="273"/>
      <c r="BY46" s="273"/>
      <c r="BZ46" s="273"/>
      <c r="CA46" s="273" t="s">
        <v>28</v>
      </c>
      <c r="CB46" s="273"/>
      <c r="CC46" s="273"/>
      <c r="CD46" s="273"/>
      <c r="CE46" s="273"/>
      <c r="CF46" s="271" t="s">
        <v>28</v>
      </c>
      <c r="CG46" s="271"/>
      <c r="CH46" s="273" t="s">
        <v>28</v>
      </c>
      <c r="CI46" s="273"/>
      <c r="CJ46" s="273" t="s">
        <v>28</v>
      </c>
      <c r="CK46" s="273"/>
      <c r="CL46" s="273" t="s">
        <v>28</v>
      </c>
      <c r="CM46" s="273"/>
      <c r="CN46" s="273"/>
      <c r="CO46" s="273"/>
      <c r="CP46" s="273"/>
      <c r="CQ46" s="273" t="s">
        <v>28</v>
      </c>
      <c r="CR46" s="273"/>
      <c r="CS46" s="273"/>
      <c r="CT46" s="273"/>
      <c r="CU46" s="273"/>
      <c r="CV46" s="273" t="s">
        <v>28</v>
      </c>
      <c r="CW46" s="273"/>
      <c r="CX46" s="273"/>
      <c r="CY46" s="273"/>
      <c r="CZ46" s="273"/>
      <c r="DA46" s="271" t="s">
        <v>28</v>
      </c>
      <c r="DB46" s="271"/>
      <c r="DC46" s="273" t="s">
        <v>28</v>
      </c>
      <c r="DD46" s="273"/>
      <c r="DE46" s="273"/>
      <c r="DF46" s="273"/>
      <c r="DG46" s="273" t="s">
        <v>28</v>
      </c>
      <c r="DH46" s="273"/>
      <c r="DI46" s="273"/>
      <c r="DJ46" s="273"/>
      <c r="DK46" s="273"/>
      <c r="DL46" s="273" t="s">
        <v>28</v>
      </c>
      <c r="DM46" s="273"/>
      <c r="DN46" s="273"/>
      <c r="DO46" s="273"/>
      <c r="DP46" s="273"/>
      <c r="DQ46" s="273" t="s">
        <v>28</v>
      </c>
      <c r="DR46" s="273"/>
      <c r="DS46" s="273"/>
      <c r="DT46" s="273"/>
      <c r="DU46" s="273"/>
      <c r="DV46" s="274" t="s">
        <v>115</v>
      </c>
      <c r="DW46" s="275"/>
      <c r="DX46" s="275"/>
    </row>
    <row r="47" spans="1:128" ht="12" customHeight="1" x14ac:dyDescent="0.2">
      <c r="A47" s="138"/>
      <c r="B47" s="280">
        <v>122</v>
      </c>
      <c r="C47" s="280"/>
      <c r="D47" s="288" t="s">
        <v>68</v>
      </c>
      <c r="E47" s="288"/>
      <c r="F47" s="288"/>
      <c r="G47" s="288"/>
      <c r="H47" s="288"/>
      <c r="I47" s="288"/>
      <c r="J47" s="288"/>
      <c r="K47" s="288"/>
      <c r="L47" s="288"/>
      <c r="M47" s="288"/>
      <c r="N47" s="288"/>
      <c r="O47" s="288"/>
      <c r="P47" s="288"/>
      <c r="Q47" s="288"/>
      <c r="R47" s="288"/>
      <c r="S47" s="288"/>
      <c r="T47" s="289"/>
      <c r="U47" s="271">
        <v>1</v>
      </c>
      <c r="V47" s="271"/>
      <c r="W47" s="273">
        <v>4</v>
      </c>
      <c r="X47" s="273"/>
      <c r="Y47" s="273"/>
      <c r="Z47" s="273"/>
      <c r="AA47" s="273" t="s">
        <v>22</v>
      </c>
      <c r="AB47" s="273"/>
      <c r="AC47" s="273"/>
      <c r="AD47" s="273"/>
      <c r="AE47" s="273"/>
      <c r="AF47" s="273" t="s">
        <v>22</v>
      </c>
      <c r="AG47" s="273"/>
      <c r="AH47" s="273"/>
      <c r="AI47" s="273"/>
      <c r="AJ47" s="273"/>
      <c r="AK47" s="273" t="s">
        <v>22</v>
      </c>
      <c r="AL47" s="273"/>
      <c r="AM47" s="273"/>
      <c r="AN47" s="273"/>
      <c r="AO47" s="273"/>
      <c r="AP47" s="271">
        <v>2</v>
      </c>
      <c r="AQ47" s="271"/>
      <c r="AR47" s="273">
        <v>13</v>
      </c>
      <c r="AS47" s="273"/>
      <c r="AT47" s="273"/>
      <c r="AU47" s="273"/>
      <c r="AV47" s="273" t="s">
        <v>22</v>
      </c>
      <c r="AW47" s="273"/>
      <c r="AX47" s="273"/>
      <c r="AY47" s="273"/>
      <c r="AZ47" s="273"/>
      <c r="BA47" s="273" t="s">
        <v>22</v>
      </c>
      <c r="BB47" s="273"/>
      <c r="BC47" s="273"/>
      <c r="BD47" s="273"/>
      <c r="BE47" s="273"/>
      <c r="BF47" s="273" t="s">
        <v>22</v>
      </c>
      <c r="BG47" s="273"/>
      <c r="BH47" s="273"/>
      <c r="BI47" s="273"/>
      <c r="BJ47" s="273"/>
      <c r="BK47" s="271">
        <v>2</v>
      </c>
      <c r="BL47" s="271"/>
      <c r="BM47" s="273">
        <v>15</v>
      </c>
      <c r="BN47" s="273"/>
      <c r="BO47" s="273"/>
      <c r="BP47" s="273"/>
      <c r="BQ47" s="273" t="s">
        <v>22</v>
      </c>
      <c r="BR47" s="273"/>
      <c r="BS47" s="273"/>
      <c r="BT47" s="273"/>
      <c r="BU47" s="273"/>
      <c r="BV47" s="273" t="s">
        <v>22</v>
      </c>
      <c r="BW47" s="273"/>
      <c r="BX47" s="273"/>
      <c r="BY47" s="273"/>
      <c r="BZ47" s="273"/>
      <c r="CA47" s="273" t="s">
        <v>22</v>
      </c>
      <c r="CB47" s="273"/>
      <c r="CC47" s="273"/>
      <c r="CD47" s="273"/>
      <c r="CE47" s="273"/>
      <c r="CF47" s="271">
        <v>2</v>
      </c>
      <c r="CG47" s="271"/>
      <c r="CH47" s="273">
        <v>13</v>
      </c>
      <c r="CI47" s="273"/>
      <c r="CJ47" s="273" t="s">
        <v>28</v>
      </c>
      <c r="CK47" s="273"/>
      <c r="CL47" s="273" t="s">
        <v>22</v>
      </c>
      <c r="CM47" s="273"/>
      <c r="CN47" s="273"/>
      <c r="CO47" s="273"/>
      <c r="CP47" s="273"/>
      <c r="CQ47" s="273" t="s">
        <v>22</v>
      </c>
      <c r="CR47" s="273"/>
      <c r="CS47" s="273"/>
      <c r="CT47" s="273"/>
      <c r="CU47" s="273"/>
      <c r="CV47" s="273" t="s">
        <v>22</v>
      </c>
      <c r="CW47" s="273"/>
      <c r="CX47" s="273"/>
      <c r="CY47" s="273"/>
      <c r="CZ47" s="273"/>
      <c r="DA47" s="271">
        <v>1</v>
      </c>
      <c r="DB47" s="271"/>
      <c r="DC47" s="273">
        <v>8</v>
      </c>
      <c r="DD47" s="273"/>
      <c r="DE47" s="273"/>
      <c r="DF47" s="273"/>
      <c r="DG47" s="273" t="s">
        <v>23</v>
      </c>
      <c r="DH47" s="273"/>
      <c r="DI47" s="273"/>
      <c r="DJ47" s="273"/>
      <c r="DK47" s="273"/>
      <c r="DL47" s="273" t="s">
        <v>23</v>
      </c>
      <c r="DM47" s="273"/>
      <c r="DN47" s="273"/>
      <c r="DO47" s="273"/>
      <c r="DP47" s="273"/>
      <c r="DQ47" s="273" t="s">
        <v>23</v>
      </c>
      <c r="DR47" s="273"/>
      <c r="DS47" s="273"/>
      <c r="DT47" s="273"/>
      <c r="DU47" s="273"/>
      <c r="DV47" s="274" t="s">
        <v>116</v>
      </c>
      <c r="DW47" s="275"/>
      <c r="DX47" s="275"/>
    </row>
    <row r="48" spans="1:128" ht="12" customHeight="1" x14ac:dyDescent="0.2">
      <c r="A48" s="138"/>
      <c r="B48" s="280">
        <v>123</v>
      </c>
      <c r="C48" s="280"/>
      <c r="D48" s="288" t="s">
        <v>117</v>
      </c>
      <c r="E48" s="288"/>
      <c r="F48" s="288"/>
      <c r="G48" s="288"/>
      <c r="H48" s="288"/>
      <c r="I48" s="288"/>
      <c r="J48" s="288"/>
      <c r="K48" s="288"/>
      <c r="L48" s="288"/>
      <c r="M48" s="288"/>
      <c r="N48" s="288"/>
      <c r="O48" s="288"/>
      <c r="P48" s="288"/>
      <c r="Q48" s="288"/>
      <c r="R48" s="288"/>
      <c r="S48" s="288"/>
      <c r="T48" s="289"/>
      <c r="U48" s="271">
        <v>1</v>
      </c>
      <c r="V48" s="271"/>
      <c r="W48" s="273">
        <v>9</v>
      </c>
      <c r="X48" s="273"/>
      <c r="Y48" s="273"/>
      <c r="Z48" s="273"/>
      <c r="AA48" s="273" t="s">
        <v>22</v>
      </c>
      <c r="AB48" s="273"/>
      <c r="AC48" s="273"/>
      <c r="AD48" s="273"/>
      <c r="AE48" s="273"/>
      <c r="AF48" s="273" t="s">
        <v>22</v>
      </c>
      <c r="AG48" s="273"/>
      <c r="AH48" s="273"/>
      <c r="AI48" s="273"/>
      <c r="AJ48" s="273"/>
      <c r="AK48" s="273" t="s">
        <v>22</v>
      </c>
      <c r="AL48" s="273"/>
      <c r="AM48" s="273"/>
      <c r="AN48" s="273"/>
      <c r="AO48" s="273"/>
      <c r="AP48" s="271">
        <v>2</v>
      </c>
      <c r="AQ48" s="271"/>
      <c r="AR48" s="273">
        <v>13</v>
      </c>
      <c r="AS48" s="273"/>
      <c r="AT48" s="273"/>
      <c r="AU48" s="273"/>
      <c r="AV48" s="273" t="s">
        <v>22</v>
      </c>
      <c r="AW48" s="273"/>
      <c r="AX48" s="273"/>
      <c r="AY48" s="273"/>
      <c r="AZ48" s="273"/>
      <c r="BA48" s="273" t="s">
        <v>22</v>
      </c>
      <c r="BB48" s="273"/>
      <c r="BC48" s="273"/>
      <c r="BD48" s="273"/>
      <c r="BE48" s="273"/>
      <c r="BF48" s="273" t="s">
        <v>22</v>
      </c>
      <c r="BG48" s="273"/>
      <c r="BH48" s="273"/>
      <c r="BI48" s="273"/>
      <c r="BJ48" s="273"/>
      <c r="BK48" s="271">
        <v>2</v>
      </c>
      <c r="BL48" s="271"/>
      <c r="BM48" s="273">
        <v>14</v>
      </c>
      <c r="BN48" s="273"/>
      <c r="BO48" s="273"/>
      <c r="BP48" s="273"/>
      <c r="BQ48" s="273" t="s">
        <v>22</v>
      </c>
      <c r="BR48" s="273"/>
      <c r="BS48" s="273"/>
      <c r="BT48" s="273"/>
      <c r="BU48" s="273"/>
      <c r="BV48" s="273" t="s">
        <v>22</v>
      </c>
      <c r="BW48" s="273"/>
      <c r="BX48" s="273"/>
      <c r="BY48" s="273"/>
      <c r="BZ48" s="273"/>
      <c r="CA48" s="273" t="s">
        <v>22</v>
      </c>
      <c r="CB48" s="273"/>
      <c r="CC48" s="273"/>
      <c r="CD48" s="273"/>
      <c r="CE48" s="273"/>
      <c r="CF48" s="271">
        <v>1</v>
      </c>
      <c r="CG48" s="271"/>
      <c r="CH48" s="273">
        <v>13</v>
      </c>
      <c r="CI48" s="273"/>
      <c r="CJ48" s="273" t="s">
        <v>28</v>
      </c>
      <c r="CK48" s="273"/>
      <c r="CL48" s="273" t="s">
        <v>22</v>
      </c>
      <c r="CM48" s="273"/>
      <c r="CN48" s="273"/>
      <c r="CO48" s="273"/>
      <c r="CP48" s="273"/>
      <c r="CQ48" s="273" t="s">
        <v>22</v>
      </c>
      <c r="CR48" s="273"/>
      <c r="CS48" s="273"/>
      <c r="CT48" s="273"/>
      <c r="CU48" s="273"/>
      <c r="CV48" s="273" t="s">
        <v>22</v>
      </c>
      <c r="CW48" s="273"/>
      <c r="CX48" s="273"/>
      <c r="CY48" s="273"/>
      <c r="CZ48" s="273"/>
      <c r="DA48" s="271">
        <v>1</v>
      </c>
      <c r="DB48" s="271"/>
      <c r="DC48" s="273">
        <v>13</v>
      </c>
      <c r="DD48" s="273"/>
      <c r="DE48" s="273"/>
      <c r="DF48" s="273"/>
      <c r="DG48" s="273" t="s">
        <v>23</v>
      </c>
      <c r="DH48" s="273"/>
      <c r="DI48" s="273"/>
      <c r="DJ48" s="273"/>
      <c r="DK48" s="273"/>
      <c r="DL48" s="273" t="s">
        <v>23</v>
      </c>
      <c r="DM48" s="273"/>
      <c r="DN48" s="273"/>
      <c r="DO48" s="273"/>
      <c r="DP48" s="273"/>
      <c r="DQ48" s="273" t="s">
        <v>23</v>
      </c>
      <c r="DR48" s="273"/>
      <c r="DS48" s="273"/>
      <c r="DT48" s="273"/>
      <c r="DU48" s="273"/>
      <c r="DV48" s="274" t="s">
        <v>69</v>
      </c>
      <c r="DW48" s="275"/>
      <c r="DX48" s="275"/>
    </row>
    <row r="49" spans="1:128" ht="12" customHeight="1" x14ac:dyDescent="0.2">
      <c r="A49" s="138"/>
      <c r="B49" s="280">
        <v>129</v>
      </c>
      <c r="C49" s="280"/>
      <c r="D49" s="288" t="s">
        <v>118</v>
      </c>
      <c r="E49" s="288"/>
      <c r="F49" s="288"/>
      <c r="G49" s="288"/>
      <c r="H49" s="288"/>
      <c r="I49" s="288"/>
      <c r="J49" s="288"/>
      <c r="K49" s="288"/>
      <c r="L49" s="288"/>
      <c r="M49" s="288"/>
      <c r="N49" s="288"/>
      <c r="O49" s="288"/>
      <c r="P49" s="288"/>
      <c r="Q49" s="288"/>
      <c r="R49" s="288"/>
      <c r="S49" s="288"/>
      <c r="T49" s="289"/>
      <c r="U49" s="271">
        <v>1</v>
      </c>
      <c r="V49" s="271"/>
      <c r="W49" s="273">
        <v>5</v>
      </c>
      <c r="X49" s="273"/>
      <c r="Y49" s="273"/>
      <c r="Z49" s="273"/>
      <c r="AA49" s="273" t="s">
        <v>22</v>
      </c>
      <c r="AB49" s="273"/>
      <c r="AC49" s="273"/>
      <c r="AD49" s="273"/>
      <c r="AE49" s="273"/>
      <c r="AF49" s="273" t="s">
        <v>22</v>
      </c>
      <c r="AG49" s="273"/>
      <c r="AH49" s="273"/>
      <c r="AI49" s="273"/>
      <c r="AJ49" s="273"/>
      <c r="AK49" s="273" t="s">
        <v>22</v>
      </c>
      <c r="AL49" s="273"/>
      <c r="AM49" s="273"/>
      <c r="AN49" s="273"/>
      <c r="AO49" s="273"/>
      <c r="AP49" s="271">
        <v>1</v>
      </c>
      <c r="AQ49" s="271"/>
      <c r="AR49" s="273">
        <v>5</v>
      </c>
      <c r="AS49" s="273"/>
      <c r="AT49" s="273"/>
      <c r="AU49" s="273"/>
      <c r="AV49" s="273" t="s">
        <v>22</v>
      </c>
      <c r="AW49" s="273"/>
      <c r="AX49" s="273"/>
      <c r="AY49" s="273"/>
      <c r="AZ49" s="273"/>
      <c r="BA49" s="273" t="s">
        <v>22</v>
      </c>
      <c r="BB49" s="273"/>
      <c r="BC49" s="273"/>
      <c r="BD49" s="273"/>
      <c r="BE49" s="273"/>
      <c r="BF49" s="273" t="s">
        <v>22</v>
      </c>
      <c r="BG49" s="273"/>
      <c r="BH49" s="273"/>
      <c r="BI49" s="273"/>
      <c r="BJ49" s="273"/>
      <c r="BK49" s="271">
        <v>1</v>
      </c>
      <c r="BL49" s="271"/>
      <c r="BM49" s="273">
        <v>4</v>
      </c>
      <c r="BN49" s="273"/>
      <c r="BO49" s="273"/>
      <c r="BP49" s="273"/>
      <c r="BQ49" s="273" t="s">
        <v>22</v>
      </c>
      <c r="BR49" s="273"/>
      <c r="BS49" s="273"/>
      <c r="BT49" s="273"/>
      <c r="BU49" s="273"/>
      <c r="BV49" s="273" t="s">
        <v>22</v>
      </c>
      <c r="BW49" s="273"/>
      <c r="BX49" s="273"/>
      <c r="BY49" s="273"/>
      <c r="BZ49" s="273"/>
      <c r="CA49" s="273" t="s">
        <v>22</v>
      </c>
      <c r="CB49" s="273"/>
      <c r="CC49" s="273"/>
      <c r="CD49" s="273"/>
      <c r="CE49" s="273"/>
      <c r="CF49" s="271">
        <v>1</v>
      </c>
      <c r="CG49" s="271"/>
      <c r="CH49" s="273">
        <v>4</v>
      </c>
      <c r="CI49" s="273"/>
      <c r="CJ49" s="273" t="s">
        <v>28</v>
      </c>
      <c r="CK49" s="273"/>
      <c r="CL49" s="273" t="s">
        <v>22</v>
      </c>
      <c r="CM49" s="273"/>
      <c r="CN49" s="273"/>
      <c r="CO49" s="273"/>
      <c r="CP49" s="273"/>
      <c r="CQ49" s="273" t="s">
        <v>22</v>
      </c>
      <c r="CR49" s="273"/>
      <c r="CS49" s="273"/>
      <c r="CT49" s="273"/>
      <c r="CU49" s="273"/>
      <c r="CV49" s="273" t="s">
        <v>22</v>
      </c>
      <c r="CW49" s="273"/>
      <c r="CX49" s="273"/>
      <c r="CY49" s="273"/>
      <c r="CZ49" s="273"/>
      <c r="DA49" s="271">
        <v>1</v>
      </c>
      <c r="DB49" s="271"/>
      <c r="DC49" s="273">
        <v>4</v>
      </c>
      <c r="DD49" s="273"/>
      <c r="DE49" s="273"/>
      <c r="DF49" s="273"/>
      <c r="DG49" s="273" t="s">
        <v>23</v>
      </c>
      <c r="DH49" s="273"/>
      <c r="DI49" s="273"/>
      <c r="DJ49" s="273"/>
      <c r="DK49" s="273"/>
      <c r="DL49" s="273" t="s">
        <v>23</v>
      </c>
      <c r="DM49" s="273"/>
      <c r="DN49" s="273"/>
      <c r="DO49" s="273"/>
      <c r="DP49" s="273"/>
      <c r="DQ49" s="273" t="s">
        <v>23</v>
      </c>
      <c r="DR49" s="273"/>
      <c r="DS49" s="273"/>
      <c r="DT49" s="273"/>
      <c r="DU49" s="273"/>
      <c r="DV49" s="274" t="s">
        <v>119</v>
      </c>
      <c r="DW49" s="275"/>
      <c r="DX49" s="275"/>
    </row>
    <row r="50" spans="1:128" ht="12" customHeight="1" x14ac:dyDescent="0.2">
      <c r="A50" s="290" t="s">
        <v>70</v>
      </c>
      <c r="B50" s="290"/>
      <c r="C50" s="291" t="s">
        <v>120</v>
      </c>
      <c r="D50" s="291"/>
      <c r="E50" s="291"/>
      <c r="F50" s="291"/>
      <c r="G50" s="291"/>
      <c r="H50" s="291"/>
      <c r="I50" s="291"/>
      <c r="J50" s="291"/>
      <c r="K50" s="291"/>
      <c r="L50" s="291"/>
      <c r="M50" s="291"/>
      <c r="N50" s="291"/>
      <c r="O50" s="291"/>
      <c r="P50" s="291"/>
      <c r="Q50" s="291"/>
      <c r="R50" s="291"/>
      <c r="S50" s="291"/>
      <c r="T50" s="292"/>
      <c r="U50" s="294">
        <v>10</v>
      </c>
      <c r="V50" s="294"/>
      <c r="W50" s="293">
        <v>99</v>
      </c>
      <c r="X50" s="293"/>
      <c r="Y50" s="293"/>
      <c r="Z50" s="293"/>
      <c r="AA50" s="293">
        <v>31027</v>
      </c>
      <c r="AB50" s="293"/>
      <c r="AC50" s="293"/>
      <c r="AD50" s="293"/>
      <c r="AE50" s="293"/>
      <c r="AF50" s="293">
        <v>102466</v>
      </c>
      <c r="AG50" s="293"/>
      <c r="AH50" s="293"/>
      <c r="AI50" s="293"/>
      <c r="AJ50" s="293"/>
      <c r="AK50" s="293">
        <v>55227</v>
      </c>
      <c r="AL50" s="293"/>
      <c r="AM50" s="293"/>
      <c r="AN50" s="293"/>
      <c r="AO50" s="293"/>
      <c r="AP50" s="294">
        <v>12</v>
      </c>
      <c r="AQ50" s="294"/>
      <c r="AR50" s="293">
        <v>147</v>
      </c>
      <c r="AS50" s="293"/>
      <c r="AT50" s="293"/>
      <c r="AU50" s="293"/>
      <c r="AV50" s="293">
        <v>51799</v>
      </c>
      <c r="AW50" s="293"/>
      <c r="AX50" s="293"/>
      <c r="AY50" s="293"/>
      <c r="AZ50" s="293"/>
      <c r="BA50" s="293">
        <v>197692</v>
      </c>
      <c r="BB50" s="293"/>
      <c r="BC50" s="293"/>
      <c r="BD50" s="293"/>
      <c r="BE50" s="293"/>
      <c r="BF50" s="293">
        <v>86424</v>
      </c>
      <c r="BG50" s="293"/>
      <c r="BH50" s="293"/>
      <c r="BI50" s="293"/>
      <c r="BJ50" s="293"/>
      <c r="BK50" s="294">
        <v>11</v>
      </c>
      <c r="BL50" s="294"/>
      <c r="BM50" s="293">
        <v>95</v>
      </c>
      <c r="BN50" s="293"/>
      <c r="BO50" s="293"/>
      <c r="BP50" s="293"/>
      <c r="BQ50" s="293">
        <v>31351</v>
      </c>
      <c r="BR50" s="293"/>
      <c r="BS50" s="293"/>
      <c r="BT50" s="293"/>
      <c r="BU50" s="293"/>
      <c r="BV50" s="293">
        <v>122375</v>
      </c>
      <c r="BW50" s="293"/>
      <c r="BX50" s="293"/>
      <c r="BY50" s="293"/>
      <c r="BZ50" s="293"/>
      <c r="CA50" s="293">
        <v>60170</v>
      </c>
      <c r="CB50" s="293"/>
      <c r="CC50" s="293"/>
      <c r="CD50" s="293"/>
      <c r="CE50" s="293"/>
      <c r="CF50" s="294">
        <v>9</v>
      </c>
      <c r="CG50" s="294"/>
      <c r="CH50" s="293">
        <v>110</v>
      </c>
      <c r="CI50" s="293"/>
      <c r="CJ50" s="293" t="s">
        <v>28</v>
      </c>
      <c r="CK50" s="293"/>
      <c r="CL50" s="293">
        <v>37636</v>
      </c>
      <c r="CM50" s="293"/>
      <c r="CN50" s="293"/>
      <c r="CO50" s="293"/>
      <c r="CP50" s="293"/>
      <c r="CQ50" s="293">
        <v>151605</v>
      </c>
      <c r="CR50" s="293"/>
      <c r="CS50" s="293"/>
      <c r="CT50" s="293"/>
      <c r="CU50" s="293"/>
      <c r="CV50" s="293">
        <v>82453</v>
      </c>
      <c r="CW50" s="293"/>
      <c r="CX50" s="293"/>
      <c r="CY50" s="293"/>
      <c r="CZ50" s="293"/>
      <c r="DA50" s="294">
        <v>10</v>
      </c>
      <c r="DB50" s="294"/>
      <c r="DC50" s="293">
        <v>126</v>
      </c>
      <c r="DD50" s="293"/>
      <c r="DE50" s="293"/>
      <c r="DF50" s="293"/>
      <c r="DG50" s="293">
        <v>42865</v>
      </c>
      <c r="DH50" s="293"/>
      <c r="DI50" s="293"/>
      <c r="DJ50" s="293"/>
      <c r="DK50" s="293"/>
      <c r="DL50" s="293">
        <v>158383</v>
      </c>
      <c r="DM50" s="293"/>
      <c r="DN50" s="293"/>
      <c r="DO50" s="293"/>
      <c r="DP50" s="293"/>
      <c r="DQ50" s="293">
        <v>80389</v>
      </c>
      <c r="DR50" s="293"/>
      <c r="DS50" s="293"/>
      <c r="DT50" s="293"/>
      <c r="DU50" s="293"/>
      <c r="DV50" s="295" t="s">
        <v>70</v>
      </c>
      <c r="DW50" s="296"/>
      <c r="DX50" s="296"/>
    </row>
    <row r="51" spans="1:128" ht="12" customHeight="1" x14ac:dyDescent="0.2">
      <c r="A51" s="138"/>
      <c r="B51" s="280">
        <v>131</v>
      </c>
      <c r="C51" s="280"/>
      <c r="D51" s="288" t="s">
        <v>71</v>
      </c>
      <c r="E51" s="288"/>
      <c r="F51" s="288"/>
      <c r="G51" s="288"/>
      <c r="H51" s="288"/>
      <c r="I51" s="288"/>
      <c r="J51" s="288"/>
      <c r="K51" s="288"/>
      <c r="L51" s="288"/>
      <c r="M51" s="288"/>
      <c r="N51" s="288"/>
      <c r="O51" s="288"/>
      <c r="P51" s="288"/>
      <c r="Q51" s="288"/>
      <c r="R51" s="288"/>
      <c r="S51" s="288"/>
      <c r="T51" s="289"/>
      <c r="U51" s="271">
        <v>2</v>
      </c>
      <c r="V51" s="271"/>
      <c r="W51" s="273">
        <v>36</v>
      </c>
      <c r="X51" s="273"/>
      <c r="Y51" s="273"/>
      <c r="Z51" s="273"/>
      <c r="AA51" s="273" t="s">
        <v>22</v>
      </c>
      <c r="AB51" s="273"/>
      <c r="AC51" s="273"/>
      <c r="AD51" s="273"/>
      <c r="AE51" s="273"/>
      <c r="AF51" s="273" t="s">
        <v>22</v>
      </c>
      <c r="AG51" s="273"/>
      <c r="AH51" s="273"/>
      <c r="AI51" s="273"/>
      <c r="AJ51" s="273"/>
      <c r="AK51" s="273" t="s">
        <v>22</v>
      </c>
      <c r="AL51" s="273"/>
      <c r="AM51" s="273"/>
      <c r="AN51" s="273"/>
      <c r="AO51" s="273"/>
      <c r="AP51" s="271">
        <v>4</v>
      </c>
      <c r="AQ51" s="271"/>
      <c r="AR51" s="273">
        <v>69</v>
      </c>
      <c r="AS51" s="273"/>
      <c r="AT51" s="273"/>
      <c r="AU51" s="273"/>
      <c r="AV51" s="273">
        <v>26672</v>
      </c>
      <c r="AW51" s="273"/>
      <c r="AX51" s="273"/>
      <c r="AY51" s="273"/>
      <c r="AZ51" s="273"/>
      <c r="BA51" s="273">
        <v>106377</v>
      </c>
      <c r="BB51" s="273"/>
      <c r="BC51" s="273"/>
      <c r="BD51" s="273"/>
      <c r="BE51" s="273"/>
      <c r="BF51" s="273">
        <v>36952</v>
      </c>
      <c r="BG51" s="273"/>
      <c r="BH51" s="273"/>
      <c r="BI51" s="273"/>
      <c r="BJ51" s="273"/>
      <c r="BK51" s="271">
        <v>3</v>
      </c>
      <c r="BL51" s="271"/>
      <c r="BM51" s="273">
        <v>20</v>
      </c>
      <c r="BN51" s="273"/>
      <c r="BO51" s="273"/>
      <c r="BP51" s="273"/>
      <c r="BQ51" s="273">
        <v>7969</v>
      </c>
      <c r="BR51" s="273"/>
      <c r="BS51" s="273"/>
      <c r="BT51" s="273"/>
      <c r="BU51" s="273"/>
      <c r="BV51" s="273">
        <v>21554</v>
      </c>
      <c r="BW51" s="273"/>
      <c r="BX51" s="273"/>
      <c r="BY51" s="273"/>
      <c r="BZ51" s="273"/>
      <c r="CA51" s="273">
        <v>9500</v>
      </c>
      <c r="CB51" s="273"/>
      <c r="CC51" s="273"/>
      <c r="CD51" s="273"/>
      <c r="CE51" s="273"/>
      <c r="CF51" s="271">
        <v>3</v>
      </c>
      <c r="CG51" s="271"/>
      <c r="CH51" s="273">
        <v>43</v>
      </c>
      <c r="CI51" s="273"/>
      <c r="CJ51" s="273" t="s">
        <v>28</v>
      </c>
      <c r="CK51" s="273"/>
      <c r="CL51" s="273">
        <v>16415</v>
      </c>
      <c r="CM51" s="273"/>
      <c r="CN51" s="273"/>
      <c r="CO51" s="273"/>
      <c r="CP51" s="273"/>
      <c r="CQ51" s="273">
        <v>50720</v>
      </c>
      <c r="CR51" s="273"/>
      <c r="CS51" s="273"/>
      <c r="CT51" s="273"/>
      <c r="CU51" s="273"/>
      <c r="CV51" s="273">
        <v>36622</v>
      </c>
      <c r="CW51" s="273"/>
      <c r="CX51" s="273"/>
      <c r="CY51" s="273"/>
      <c r="CZ51" s="273"/>
      <c r="DA51" s="271">
        <v>3</v>
      </c>
      <c r="DB51" s="271"/>
      <c r="DC51" s="273">
        <v>41</v>
      </c>
      <c r="DD51" s="273"/>
      <c r="DE51" s="273"/>
      <c r="DF51" s="273"/>
      <c r="DG51" s="273">
        <v>16175</v>
      </c>
      <c r="DH51" s="273"/>
      <c r="DI51" s="273"/>
      <c r="DJ51" s="273"/>
      <c r="DK51" s="273"/>
      <c r="DL51" s="273">
        <v>51113</v>
      </c>
      <c r="DM51" s="273"/>
      <c r="DN51" s="273"/>
      <c r="DO51" s="273"/>
      <c r="DP51" s="273"/>
      <c r="DQ51" s="273">
        <v>29414</v>
      </c>
      <c r="DR51" s="273"/>
      <c r="DS51" s="273"/>
      <c r="DT51" s="273"/>
      <c r="DU51" s="273"/>
      <c r="DV51" s="274" t="s">
        <v>72</v>
      </c>
      <c r="DW51" s="275"/>
      <c r="DX51" s="275"/>
    </row>
    <row r="52" spans="1:128" ht="12" customHeight="1" x14ac:dyDescent="0.2">
      <c r="A52" s="138"/>
      <c r="B52" s="280">
        <v>132</v>
      </c>
      <c r="C52" s="280"/>
      <c r="D52" s="288" t="s">
        <v>73</v>
      </c>
      <c r="E52" s="288"/>
      <c r="F52" s="288"/>
      <c r="G52" s="288"/>
      <c r="H52" s="288"/>
      <c r="I52" s="288"/>
      <c r="J52" s="288"/>
      <c r="K52" s="288"/>
      <c r="L52" s="288"/>
      <c r="M52" s="288"/>
      <c r="N52" s="288"/>
      <c r="O52" s="288"/>
      <c r="P52" s="288"/>
      <c r="Q52" s="288"/>
      <c r="R52" s="288"/>
      <c r="S52" s="288"/>
      <c r="T52" s="289"/>
      <c r="U52" s="271" t="s">
        <v>28</v>
      </c>
      <c r="V52" s="271"/>
      <c r="W52" s="273" t="s">
        <v>28</v>
      </c>
      <c r="X52" s="273"/>
      <c r="Y52" s="273"/>
      <c r="Z52" s="273"/>
      <c r="AA52" s="273" t="s">
        <v>28</v>
      </c>
      <c r="AB52" s="273"/>
      <c r="AC52" s="273"/>
      <c r="AD52" s="273"/>
      <c r="AE52" s="273"/>
      <c r="AF52" s="273" t="s">
        <v>28</v>
      </c>
      <c r="AG52" s="273"/>
      <c r="AH52" s="273"/>
      <c r="AI52" s="273"/>
      <c r="AJ52" s="273"/>
      <c r="AK52" s="273" t="s">
        <v>28</v>
      </c>
      <c r="AL52" s="273"/>
      <c r="AM52" s="273"/>
      <c r="AN52" s="273"/>
      <c r="AO52" s="273"/>
      <c r="AP52" s="271" t="s">
        <v>28</v>
      </c>
      <c r="AQ52" s="271"/>
      <c r="AR52" s="273" t="s">
        <v>28</v>
      </c>
      <c r="AS52" s="273"/>
      <c r="AT52" s="273"/>
      <c r="AU52" s="273"/>
      <c r="AV52" s="273" t="s">
        <v>28</v>
      </c>
      <c r="AW52" s="273"/>
      <c r="AX52" s="273"/>
      <c r="AY52" s="273"/>
      <c r="AZ52" s="273"/>
      <c r="BA52" s="273" t="s">
        <v>28</v>
      </c>
      <c r="BB52" s="273"/>
      <c r="BC52" s="273"/>
      <c r="BD52" s="273"/>
      <c r="BE52" s="273"/>
      <c r="BF52" s="273" t="s">
        <v>28</v>
      </c>
      <c r="BG52" s="273"/>
      <c r="BH52" s="273"/>
      <c r="BI52" s="273"/>
      <c r="BJ52" s="273"/>
      <c r="BK52" s="271" t="s">
        <v>28</v>
      </c>
      <c r="BL52" s="271"/>
      <c r="BM52" s="273" t="s">
        <v>28</v>
      </c>
      <c r="BN52" s="273"/>
      <c r="BO52" s="273"/>
      <c r="BP52" s="273"/>
      <c r="BQ52" s="273" t="s">
        <v>28</v>
      </c>
      <c r="BR52" s="273"/>
      <c r="BS52" s="273"/>
      <c r="BT52" s="273"/>
      <c r="BU52" s="273"/>
      <c r="BV52" s="273" t="s">
        <v>28</v>
      </c>
      <c r="BW52" s="273"/>
      <c r="BX52" s="273"/>
      <c r="BY52" s="273"/>
      <c r="BZ52" s="273"/>
      <c r="CA52" s="273" t="s">
        <v>28</v>
      </c>
      <c r="CB52" s="273"/>
      <c r="CC52" s="273"/>
      <c r="CD52" s="273"/>
      <c r="CE52" s="273"/>
      <c r="CF52" s="271" t="s">
        <v>28</v>
      </c>
      <c r="CG52" s="271"/>
      <c r="CH52" s="273" t="s">
        <v>28</v>
      </c>
      <c r="CI52" s="273"/>
      <c r="CJ52" s="273" t="s">
        <v>28</v>
      </c>
      <c r="CK52" s="273"/>
      <c r="CL52" s="273" t="s">
        <v>28</v>
      </c>
      <c r="CM52" s="273"/>
      <c r="CN52" s="273"/>
      <c r="CO52" s="273"/>
      <c r="CP52" s="273"/>
      <c r="CQ52" s="273" t="s">
        <v>28</v>
      </c>
      <c r="CR52" s="273"/>
      <c r="CS52" s="273"/>
      <c r="CT52" s="273"/>
      <c r="CU52" s="273"/>
      <c r="CV52" s="273" t="s">
        <v>28</v>
      </c>
      <c r="CW52" s="273"/>
      <c r="CX52" s="273"/>
      <c r="CY52" s="273"/>
      <c r="CZ52" s="273"/>
      <c r="DA52" s="271" t="s">
        <v>28</v>
      </c>
      <c r="DB52" s="271"/>
      <c r="DC52" s="273" t="s">
        <v>28</v>
      </c>
      <c r="DD52" s="273"/>
      <c r="DE52" s="273"/>
      <c r="DF52" s="273"/>
      <c r="DG52" s="273" t="s">
        <v>28</v>
      </c>
      <c r="DH52" s="273"/>
      <c r="DI52" s="273"/>
      <c r="DJ52" s="273"/>
      <c r="DK52" s="273"/>
      <c r="DL52" s="273" t="s">
        <v>28</v>
      </c>
      <c r="DM52" s="273"/>
      <c r="DN52" s="273"/>
      <c r="DO52" s="273"/>
      <c r="DP52" s="273"/>
      <c r="DQ52" s="273" t="s">
        <v>28</v>
      </c>
      <c r="DR52" s="273"/>
      <c r="DS52" s="273"/>
      <c r="DT52" s="273"/>
      <c r="DU52" s="273"/>
      <c r="DV52" s="274" t="s">
        <v>121</v>
      </c>
      <c r="DW52" s="275"/>
      <c r="DX52" s="275"/>
    </row>
    <row r="53" spans="1:128" ht="12" customHeight="1" x14ac:dyDescent="0.2">
      <c r="A53" s="138"/>
      <c r="B53" s="280">
        <v>133</v>
      </c>
      <c r="C53" s="280"/>
      <c r="D53" s="288" t="s">
        <v>74</v>
      </c>
      <c r="E53" s="288"/>
      <c r="F53" s="288"/>
      <c r="G53" s="288"/>
      <c r="H53" s="288"/>
      <c r="I53" s="288"/>
      <c r="J53" s="288"/>
      <c r="K53" s="288"/>
      <c r="L53" s="288"/>
      <c r="M53" s="288"/>
      <c r="N53" s="288"/>
      <c r="O53" s="288"/>
      <c r="P53" s="288"/>
      <c r="Q53" s="288"/>
      <c r="R53" s="288"/>
      <c r="S53" s="288"/>
      <c r="T53" s="289"/>
      <c r="U53" s="271" t="s">
        <v>28</v>
      </c>
      <c r="V53" s="271"/>
      <c r="W53" s="273" t="s">
        <v>28</v>
      </c>
      <c r="X53" s="273"/>
      <c r="Y53" s="273"/>
      <c r="Z53" s="273"/>
      <c r="AA53" s="273" t="s">
        <v>28</v>
      </c>
      <c r="AB53" s="273"/>
      <c r="AC53" s="273"/>
      <c r="AD53" s="273"/>
      <c r="AE53" s="273"/>
      <c r="AF53" s="273" t="s">
        <v>28</v>
      </c>
      <c r="AG53" s="273"/>
      <c r="AH53" s="273"/>
      <c r="AI53" s="273"/>
      <c r="AJ53" s="273"/>
      <c r="AK53" s="273" t="s">
        <v>28</v>
      </c>
      <c r="AL53" s="273"/>
      <c r="AM53" s="273"/>
      <c r="AN53" s="273"/>
      <c r="AO53" s="273"/>
      <c r="AP53" s="271" t="s">
        <v>28</v>
      </c>
      <c r="AQ53" s="271"/>
      <c r="AR53" s="273" t="s">
        <v>28</v>
      </c>
      <c r="AS53" s="273"/>
      <c r="AT53" s="273"/>
      <c r="AU53" s="273"/>
      <c r="AV53" s="273" t="s">
        <v>28</v>
      </c>
      <c r="AW53" s="273"/>
      <c r="AX53" s="273"/>
      <c r="AY53" s="273"/>
      <c r="AZ53" s="273"/>
      <c r="BA53" s="273" t="s">
        <v>28</v>
      </c>
      <c r="BB53" s="273"/>
      <c r="BC53" s="273"/>
      <c r="BD53" s="273"/>
      <c r="BE53" s="273"/>
      <c r="BF53" s="273" t="s">
        <v>28</v>
      </c>
      <c r="BG53" s="273"/>
      <c r="BH53" s="273"/>
      <c r="BI53" s="273"/>
      <c r="BJ53" s="273"/>
      <c r="BK53" s="271" t="s">
        <v>28</v>
      </c>
      <c r="BL53" s="271"/>
      <c r="BM53" s="273" t="s">
        <v>28</v>
      </c>
      <c r="BN53" s="273"/>
      <c r="BO53" s="273"/>
      <c r="BP53" s="273"/>
      <c r="BQ53" s="273" t="s">
        <v>28</v>
      </c>
      <c r="BR53" s="273"/>
      <c r="BS53" s="273"/>
      <c r="BT53" s="273"/>
      <c r="BU53" s="273"/>
      <c r="BV53" s="273" t="s">
        <v>28</v>
      </c>
      <c r="BW53" s="273"/>
      <c r="BX53" s="273"/>
      <c r="BY53" s="273"/>
      <c r="BZ53" s="273"/>
      <c r="CA53" s="273" t="s">
        <v>28</v>
      </c>
      <c r="CB53" s="273"/>
      <c r="CC53" s="273"/>
      <c r="CD53" s="273"/>
      <c r="CE53" s="273"/>
      <c r="CF53" s="271" t="s">
        <v>28</v>
      </c>
      <c r="CG53" s="271"/>
      <c r="CH53" s="273" t="s">
        <v>28</v>
      </c>
      <c r="CI53" s="273"/>
      <c r="CJ53" s="273" t="s">
        <v>28</v>
      </c>
      <c r="CK53" s="273"/>
      <c r="CL53" s="273" t="s">
        <v>28</v>
      </c>
      <c r="CM53" s="273"/>
      <c r="CN53" s="273"/>
      <c r="CO53" s="273"/>
      <c r="CP53" s="273"/>
      <c r="CQ53" s="273" t="s">
        <v>28</v>
      </c>
      <c r="CR53" s="273"/>
      <c r="CS53" s="273"/>
      <c r="CT53" s="273"/>
      <c r="CU53" s="273"/>
      <c r="CV53" s="273" t="s">
        <v>28</v>
      </c>
      <c r="CW53" s="273"/>
      <c r="CX53" s="273"/>
      <c r="CY53" s="273"/>
      <c r="CZ53" s="273"/>
      <c r="DA53" s="271" t="s">
        <v>28</v>
      </c>
      <c r="DB53" s="271"/>
      <c r="DC53" s="273" t="s">
        <v>28</v>
      </c>
      <c r="DD53" s="273"/>
      <c r="DE53" s="273"/>
      <c r="DF53" s="273"/>
      <c r="DG53" s="273" t="s">
        <v>28</v>
      </c>
      <c r="DH53" s="273"/>
      <c r="DI53" s="273"/>
      <c r="DJ53" s="273"/>
      <c r="DK53" s="273"/>
      <c r="DL53" s="273" t="s">
        <v>28</v>
      </c>
      <c r="DM53" s="273"/>
      <c r="DN53" s="273"/>
      <c r="DO53" s="273"/>
      <c r="DP53" s="273"/>
      <c r="DQ53" s="273" t="s">
        <v>28</v>
      </c>
      <c r="DR53" s="273"/>
      <c r="DS53" s="273"/>
      <c r="DT53" s="273"/>
      <c r="DU53" s="273"/>
      <c r="DV53" s="274" t="s">
        <v>122</v>
      </c>
      <c r="DW53" s="275"/>
      <c r="DX53" s="275"/>
    </row>
    <row r="54" spans="1:128" ht="12" customHeight="1" x14ac:dyDescent="0.2">
      <c r="A54" s="138"/>
      <c r="B54" s="280">
        <v>139</v>
      </c>
      <c r="C54" s="280"/>
      <c r="D54" s="288" t="s">
        <v>75</v>
      </c>
      <c r="E54" s="288"/>
      <c r="F54" s="288"/>
      <c r="G54" s="288"/>
      <c r="H54" s="288"/>
      <c r="I54" s="288"/>
      <c r="J54" s="288"/>
      <c r="K54" s="288"/>
      <c r="L54" s="288"/>
      <c r="M54" s="288"/>
      <c r="N54" s="288"/>
      <c r="O54" s="288"/>
      <c r="P54" s="288"/>
      <c r="Q54" s="288"/>
      <c r="R54" s="288"/>
      <c r="S54" s="288"/>
      <c r="T54" s="289"/>
      <c r="U54" s="271">
        <v>8</v>
      </c>
      <c r="V54" s="271"/>
      <c r="W54" s="273">
        <v>63</v>
      </c>
      <c r="X54" s="273"/>
      <c r="Y54" s="273"/>
      <c r="Z54" s="273"/>
      <c r="AA54" s="273" t="s">
        <v>22</v>
      </c>
      <c r="AB54" s="273"/>
      <c r="AC54" s="273"/>
      <c r="AD54" s="273"/>
      <c r="AE54" s="273"/>
      <c r="AF54" s="273" t="s">
        <v>22</v>
      </c>
      <c r="AG54" s="273"/>
      <c r="AH54" s="273"/>
      <c r="AI54" s="273"/>
      <c r="AJ54" s="273"/>
      <c r="AK54" s="273" t="s">
        <v>22</v>
      </c>
      <c r="AL54" s="273"/>
      <c r="AM54" s="273"/>
      <c r="AN54" s="273"/>
      <c r="AO54" s="273"/>
      <c r="AP54" s="271">
        <v>8</v>
      </c>
      <c r="AQ54" s="271"/>
      <c r="AR54" s="273">
        <v>78</v>
      </c>
      <c r="AS54" s="273"/>
      <c r="AT54" s="273"/>
      <c r="AU54" s="273"/>
      <c r="AV54" s="273">
        <v>25127</v>
      </c>
      <c r="AW54" s="273"/>
      <c r="AX54" s="273"/>
      <c r="AY54" s="273"/>
      <c r="AZ54" s="273"/>
      <c r="BA54" s="273">
        <v>91315</v>
      </c>
      <c r="BB54" s="273"/>
      <c r="BC54" s="273"/>
      <c r="BD54" s="273"/>
      <c r="BE54" s="273"/>
      <c r="BF54" s="273">
        <v>49472</v>
      </c>
      <c r="BG54" s="273"/>
      <c r="BH54" s="273"/>
      <c r="BI54" s="273"/>
      <c r="BJ54" s="273"/>
      <c r="BK54" s="271">
        <v>8</v>
      </c>
      <c r="BL54" s="271"/>
      <c r="BM54" s="273">
        <v>75</v>
      </c>
      <c r="BN54" s="273"/>
      <c r="BO54" s="273"/>
      <c r="BP54" s="273"/>
      <c r="BQ54" s="273">
        <v>23382</v>
      </c>
      <c r="BR54" s="273"/>
      <c r="BS54" s="273"/>
      <c r="BT54" s="273"/>
      <c r="BU54" s="273"/>
      <c r="BV54" s="273">
        <v>100821</v>
      </c>
      <c r="BW54" s="273"/>
      <c r="BX54" s="273"/>
      <c r="BY54" s="273"/>
      <c r="BZ54" s="273"/>
      <c r="CA54" s="273">
        <v>50670</v>
      </c>
      <c r="CB54" s="273"/>
      <c r="CC54" s="273"/>
      <c r="CD54" s="273"/>
      <c r="CE54" s="273"/>
      <c r="CF54" s="271">
        <v>6</v>
      </c>
      <c r="CG54" s="271"/>
      <c r="CH54" s="273">
        <v>67</v>
      </c>
      <c r="CI54" s="273"/>
      <c r="CJ54" s="273" t="s">
        <v>28</v>
      </c>
      <c r="CK54" s="273"/>
      <c r="CL54" s="273">
        <v>21221</v>
      </c>
      <c r="CM54" s="273"/>
      <c r="CN54" s="273"/>
      <c r="CO54" s="273"/>
      <c r="CP54" s="273"/>
      <c r="CQ54" s="273">
        <v>100885</v>
      </c>
      <c r="CR54" s="273"/>
      <c r="CS54" s="273"/>
      <c r="CT54" s="273"/>
      <c r="CU54" s="273"/>
      <c r="CV54" s="273">
        <v>45831</v>
      </c>
      <c r="CW54" s="273"/>
      <c r="CX54" s="273"/>
      <c r="CY54" s="273"/>
      <c r="CZ54" s="273"/>
      <c r="DA54" s="271">
        <v>7</v>
      </c>
      <c r="DB54" s="271"/>
      <c r="DC54" s="273">
        <v>85</v>
      </c>
      <c r="DD54" s="273"/>
      <c r="DE54" s="273"/>
      <c r="DF54" s="273"/>
      <c r="DG54" s="273">
        <v>26690</v>
      </c>
      <c r="DH54" s="273"/>
      <c r="DI54" s="273"/>
      <c r="DJ54" s="273"/>
      <c r="DK54" s="273"/>
      <c r="DL54" s="273">
        <v>107270</v>
      </c>
      <c r="DM54" s="273"/>
      <c r="DN54" s="273"/>
      <c r="DO54" s="273"/>
      <c r="DP54" s="273"/>
      <c r="DQ54" s="273">
        <v>50975</v>
      </c>
      <c r="DR54" s="273"/>
      <c r="DS54" s="273"/>
      <c r="DT54" s="273"/>
      <c r="DU54" s="273"/>
      <c r="DV54" s="274" t="s">
        <v>123</v>
      </c>
      <c r="DW54" s="275"/>
      <c r="DX54" s="275"/>
    </row>
    <row r="55" spans="1:128" ht="12" customHeight="1" x14ac:dyDescent="0.2">
      <c r="A55" s="290" t="s">
        <v>124</v>
      </c>
      <c r="B55" s="290"/>
      <c r="C55" s="291" t="s">
        <v>76</v>
      </c>
      <c r="D55" s="291"/>
      <c r="E55" s="291"/>
      <c r="F55" s="291"/>
      <c r="G55" s="291"/>
      <c r="H55" s="291"/>
      <c r="I55" s="291"/>
      <c r="J55" s="291"/>
      <c r="K55" s="291"/>
      <c r="L55" s="291"/>
      <c r="M55" s="291"/>
      <c r="N55" s="291"/>
      <c r="O55" s="291"/>
      <c r="P55" s="291"/>
      <c r="Q55" s="291"/>
      <c r="R55" s="291"/>
      <c r="S55" s="291"/>
      <c r="T55" s="292"/>
      <c r="U55" s="294">
        <v>11</v>
      </c>
      <c r="V55" s="294"/>
      <c r="W55" s="293">
        <v>197</v>
      </c>
      <c r="X55" s="293"/>
      <c r="Y55" s="293"/>
      <c r="Z55" s="293"/>
      <c r="AA55" s="293">
        <v>104960</v>
      </c>
      <c r="AB55" s="293"/>
      <c r="AC55" s="293"/>
      <c r="AD55" s="293"/>
      <c r="AE55" s="293"/>
      <c r="AF55" s="293">
        <v>536284</v>
      </c>
      <c r="AG55" s="293"/>
      <c r="AH55" s="293"/>
      <c r="AI55" s="293"/>
      <c r="AJ55" s="293"/>
      <c r="AK55" s="293">
        <v>156060</v>
      </c>
      <c r="AL55" s="293"/>
      <c r="AM55" s="293"/>
      <c r="AN55" s="293"/>
      <c r="AO55" s="293"/>
      <c r="AP55" s="294">
        <v>11</v>
      </c>
      <c r="AQ55" s="294"/>
      <c r="AR55" s="293">
        <v>200</v>
      </c>
      <c r="AS55" s="293"/>
      <c r="AT55" s="293"/>
      <c r="AU55" s="293"/>
      <c r="AV55" s="293">
        <v>73144</v>
      </c>
      <c r="AW55" s="293"/>
      <c r="AX55" s="293"/>
      <c r="AY55" s="293"/>
      <c r="AZ55" s="293"/>
      <c r="BA55" s="293">
        <v>569868</v>
      </c>
      <c r="BB55" s="293"/>
      <c r="BC55" s="293"/>
      <c r="BD55" s="293"/>
      <c r="BE55" s="293"/>
      <c r="BF55" s="293">
        <v>151565</v>
      </c>
      <c r="BG55" s="293"/>
      <c r="BH55" s="293"/>
      <c r="BI55" s="293"/>
      <c r="BJ55" s="293"/>
      <c r="BK55" s="294">
        <v>9</v>
      </c>
      <c r="BL55" s="294"/>
      <c r="BM55" s="293">
        <v>188</v>
      </c>
      <c r="BN55" s="293"/>
      <c r="BO55" s="293"/>
      <c r="BP55" s="293"/>
      <c r="BQ55" s="293">
        <v>64274</v>
      </c>
      <c r="BR55" s="293"/>
      <c r="BS55" s="293"/>
      <c r="BT55" s="293"/>
      <c r="BU55" s="293"/>
      <c r="BV55" s="293">
        <v>550634</v>
      </c>
      <c r="BW55" s="293"/>
      <c r="BX55" s="293"/>
      <c r="BY55" s="293"/>
      <c r="BZ55" s="293"/>
      <c r="CA55" s="293">
        <v>211180</v>
      </c>
      <c r="CB55" s="293"/>
      <c r="CC55" s="293"/>
      <c r="CD55" s="293"/>
      <c r="CE55" s="293"/>
      <c r="CF55" s="294">
        <v>10</v>
      </c>
      <c r="CG55" s="294"/>
      <c r="CH55" s="293">
        <v>186</v>
      </c>
      <c r="CI55" s="293"/>
      <c r="CJ55" s="293" t="s">
        <v>28</v>
      </c>
      <c r="CK55" s="293"/>
      <c r="CL55" s="293">
        <v>75867</v>
      </c>
      <c r="CM55" s="293"/>
      <c r="CN55" s="293"/>
      <c r="CO55" s="293"/>
      <c r="CP55" s="293"/>
      <c r="CQ55" s="293">
        <v>554527</v>
      </c>
      <c r="CR55" s="293"/>
      <c r="CS55" s="293"/>
      <c r="CT55" s="293"/>
      <c r="CU55" s="293"/>
      <c r="CV55" s="293">
        <v>202604</v>
      </c>
      <c r="CW55" s="293"/>
      <c r="CX55" s="293"/>
      <c r="CY55" s="293"/>
      <c r="CZ55" s="293"/>
      <c r="DA55" s="294">
        <v>10</v>
      </c>
      <c r="DB55" s="294"/>
      <c r="DC55" s="293">
        <v>178</v>
      </c>
      <c r="DD55" s="293"/>
      <c r="DE55" s="293"/>
      <c r="DF55" s="293"/>
      <c r="DG55" s="293">
        <v>68306</v>
      </c>
      <c r="DH55" s="293"/>
      <c r="DI55" s="293"/>
      <c r="DJ55" s="293"/>
      <c r="DK55" s="293"/>
      <c r="DL55" s="293">
        <v>583238</v>
      </c>
      <c r="DM55" s="293"/>
      <c r="DN55" s="293"/>
      <c r="DO55" s="293"/>
      <c r="DP55" s="293"/>
      <c r="DQ55" s="293">
        <v>156605</v>
      </c>
      <c r="DR55" s="293"/>
      <c r="DS55" s="293"/>
      <c r="DT55" s="293"/>
      <c r="DU55" s="293"/>
      <c r="DV55" s="295" t="s">
        <v>124</v>
      </c>
      <c r="DW55" s="296"/>
      <c r="DX55" s="296"/>
    </row>
    <row r="56" spans="1:128" ht="12" customHeight="1" x14ac:dyDescent="0.2">
      <c r="A56" s="138"/>
      <c r="B56" s="280">
        <v>141</v>
      </c>
      <c r="C56" s="280"/>
      <c r="D56" s="288" t="s">
        <v>77</v>
      </c>
      <c r="E56" s="288"/>
      <c r="F56" s="288"/>
      <c r="G56" s="288"/>
      <c r="H56" s="288"/>
      <c r="I56" s="288"/>
      <c r="J56" s="288"/>
      <c r="K56" s="288"/>
      <c r="L56" s="288"/>
      <c r="M56" s="288"/>
      <c r="N56" s="288"/>
      <c r="O56" s="288"/>
      <c r="P56" s="288"/>
      <c r="Q56" s="288"/>
      <c r="R56" s="288"/>
      <c r="S56" s="288"/>
      <c r="T56" s="289"/>
      <c r="U56" s="271" t="s">
        <v>28</v>
      </c>
      <c r="V56" s="271"/>
      <c r="W56" s="273" t="s">
        <v>28</v>
      </c>
      <c r="X56" s="273"/>
      <c r="Y56" s="273"/>
      <c r="Z56" s="273"/>
      <c r="AA56" s="273" t="s">
        <v>28</v>
      </c>
      <c r="AB56" s="273"/>
      <c r="AC56" s="273"/>
      <c r="AD56" s="273"/>
      <c r="AE56" s="273"/>
      <c r="AF56" s="273" t="s">
        <v>28</v>
      </c>
      <c r="AG56" s="273"/>
      <c r="AH56" s="273"/>
      <c r="AI56" s="273"/>
      <c r="AJ56" s="273"/>
      <c r="AK56" s="273" t="s">
        <v>28</v>
      </c>
      <c r="AL56" s="273"/>
      <c r="AM56" s="273"/>
      <c r="AN56" s="273"/>
      <c r="AO56" s="273"/>
      <c r="AP56" s="271" t="s">
        <v>28</v>
      </c>
      <c r="AQ56" s="271"/>
      <c r="AR56" s="273" t="s">
        <v>28</v>
      </c>
      <c r="AS56" s="273"/>
      <c r="AT56" s="273"/>
      <c r="AU56" s="273"/>
      <c r="AV56" s="273" t="s">
        <v>28</v>
      </c>
      <c r="AW56" s="273"/>
      <c r="AX56" s="273"/>
      <c r="AY56" s="273"/>
      <c r="AZ56" s="273"/>
      <c r="BA56" s="273" t="s">
        <v>28</v>
      </c>
      <c r="BB56" s="273"/>
      <c r="BC56" s="273"/>
      <c r="BD56" s="273"/>
      <c r="BE56" s="273"/>
      <c r="BF56" s="273" t="s">
        <v>28</v>
      </c>
      <c r="BG56" s="273"/>
      <c r="BH56" s="273"/>
      <c r="BI56" s="273"/>
      <c r="BJ56" s="273"/>
      <c r="BK56" s="271" t="s">
        <v>28</v>
      </c>
      <c r="BL56" s="271"/>
      <c r="BM56" s="273" t="s">
        <v>28</v>
      </c>
      <c r="BN56" s="273"/>
      <c r="BO56" s="273"/>
      <c r="BP56" s="273"/>
      <c r="BQ56" s="273" t="s">
        <v>28</v>
      </c>
      <c r="BR56" s="273"/>
      <c r="BS56" s="273"/>
      <c r="BT56" s="273"/>
      <c r="BU56" s="273"/>
      <c r="BV56" s="273" t="s">
        <v>28</v>
      </c>
      <c r="BW56" s="273"/>
      <c r="BX56" s="273"/>
      <c r="BY56" s="273"/>
      <c r="BZ56" s="273"/>
      <c r="CA56" s="273" t="s">
        <v>28</v>
      </c>
      <c r="CB56" s="273"/>
      <c r="CC56" s="273"/>
      <c r="CD56" s="273"/>
      <c r="CE56" s="273"/>
      <c r="CF56" s="271" t="s">
        <v>28</v>
      </c>
      <c r="CG56" s="271"/>
      <c r="CH56" s="273" t="s">
        <v>28</v>
      </c>
      <c r="CI56" s="273"/>
      <c r="CJ56" s="273" t="s">
        <v>28</v>
      </c>
      <c r="CK56" s="273"/>
      <c r="CL56" s="273" t="s">
        <v>28</v>
      </c>
      <c r="CM56" s="273"/>
      <c r="CN56" s="273"/>
      <c r="CO56" s="273"/>
      <c r="CP56" s="273"/>
      <c r="CQ56" s="273" t="s">
        <v>28</v>
      </c>
      <c r="CR56" s="273"/>
      <c r="CS56" s="273"/>
      <c r="CT56" s="273"/>
      <c r="CU56" s="273"/>
      <c r="CV56" s="273" t="s">
        <v>28</v>
      </c>
      <c r="CW56" s="273"/>
      <c r="CX56" s="273"/>
      <c r="CY56" s="273"/>
      <c r="CZ56" s="273"/>
      <c r="DA56" s="271" t="s">
        <v>28</v>
      </c>
      <c r="DB56" s="271"/>
      <c r="DC56" s="273" t="s">
        <v>28</v>
      </c>
      <c r="DD56" s="273"/>
      <c r="DE56" s="273"/>
      <c r="DF56" s="273"/>
      <c r="DG56" s="273" t="s">
        <v>28</v>
      </c>
      <c r="DH56" s="273"/>
      <c r="DI56" s="273"/>
      <c r="DJ56" s="273"/>
      <c r="DK56" s="273"/>
      <c r="DL56" s="273" t="s">
        <v>28</v>
      </c>
      <c r="DM56" s="273"/>
      <c r="DN56" s="273"/>
      <c r="DO56" s="273"/>
      <c r="DP56" s="273"/>
      <c r="DQ56" s="273" t="s">
        <v>28</v>
      </c>
      <c r="DR56" s="273"/>
      <c r="DS56" s="273"/>
      <c r="DT56" s="273"/>
      <c r="DU56" s="273"/>
      <c r="DV56" s="274" t="s">
        <v>125</v>
      </c>
      <c r="DW56" s="275"/>
      <c r="DX56" s="275"/>
    </row>
    <row r="57" spans="1:128" ht="12" customHeight="1" x14ac:dyDescent="0.2">
      <c r="A57" s="138"/>
      <c r="B57" s="280">
        <v>142</v>
      </c>
      <c r="C57" s="280"/>
      <c r="D57" s="288" t="s">
        <v>78</v>
      </c>
      <c r="E57" s="288"/>
      <c r="F57" s="288"/>
      <c r="G57" s="288"/>
      <c r="H57" s="288"/>
      <c r="I57" s="288"/>
      <c r="J57" s="288"/>
      <c r="K57" s="288"/>
      <c r="L57" s="288"/>
      <c r="M57" s="288"/>
      <c r="N57" s="288"/>
      <c r="O57" s="288"/>
      <c r="P57" s="288"/>
      <c r="Q57" s="288"/>
      <c r="R57" s="288"/>
      <c r="S57" s="288"/>
      <c r="T57" s="289"/>
      <c r="U57" s="271" t="s">
        <v>28</v>
      </c>
      <c r="V57" s="271"/>
      <c r="W57" s="273" t="s">
        <v>28</v>
      </c>
      <c r="X57" s="273"/>
      <c r="Y57" s="273"/>
      <c r="Z57" s="273"/>
      <c r="AA57" s="273" t="s">
        <v>28</v>
      </c>
      <c r="AB57" s="273"/>
      <c r="AC57" s="273"/>
      <c r="AD57" s="273"/>
      <c r="AE57" s="273"/>
      <c r="AF57" s="273" t="s">
        <v>28</v>
      </c>
      <c r="AG57" s="273"/>
      <c r="AH57" s="273"/>
      <c r="AI57" s="273"/>
      <c r="AJ57" s="273"/>
      <c r="AK57" s="273" t="s">
        <v>28</v>
      </c>
      <c r="AL57" s="273"/>
      <c r="AM57" s="273"/>
      <c r="AN57" s="273"/>
      <c r="AO57" s="273"/>
      <c r="AP57" s="271" t="s">
        <v>28</v>
      </c>
      <c r="AQ57" s="271"/>
      <c r="AR57" s="273" t="s">
        <v>28</v>
      </c>
      <c r="AS57" s="273"/>
      <c r="AT57" s="273"/>
      <c r="AU57" s="273"/>
      <c r="AV57" s="273" t="s">
        <v>28</v>
      </c>
      <c r="AW57" s="273"/>
      <c r="AX57" s="273"/>
      <c r="AY57" s="273"/>
      <c r="AZ57" s="273"/>
      <c r="BA57" s="273" t="s">
        <v>28</v>
      </c>
      <c r="BB57" s="273"/>
      <c r="BC57" s="273"/>
      <c r="BD57" s="273"/>
      <c r="BE57" s="273"/>
      <c r="BF57" s="273" t="s">
        <v>28</v>
      </c>
      <c r="BG57" s="273"/>
      <c r="BH57" s="273"/>
      <c r="BI57" s="273"/>
      <c r="BJ57" s="273"/>
      <c r="BK57" s="271" t="s">
        <v>28</v>
      </c>
      <c r="BL57" s="271"/>
      <c r="BM57" s="273" t="s">
        <v>28</v>
      </c>
      <c r="BN57" s="273"/>
      <c r="BO57" s="273"/>
      <c r="BP57" s="273"/>
      <c r="BQ57" s="273" t="s">
        <v>28</v>
      </c>
      <c r="BR57" s="273"/>
      <c r="BS57" s="273"/>
      <c r="BT57" s="273"/>
      <c r="BU57" s="273"/>
      <c r="BV57" s="273" t="s">
        <v>28</v>
      </c>
      <c r="BW57" s="273"/>
      <c r="BX57" s="273"/>
      <c r="BY57" s="273"/>
      <c r="BZ57" s="273"/>
      <c r="CA57" s="273" t="s">
        <v>28</v>
      </c>
      <c r="CB57" s="273"/>
      <c r="CC57" s="273"/>
      <c r="CD57" s="273"/>
      <c r="CE57" s="273"/>
      <c r="CF57" s="271" t="s">
        <v>28</v>
      </c>
      <c r="CG57" s="271"/>
      <c r="CH57" s="273" t="s">
        <v>28</v>
      </c>
      <c r="CI57" s="273"/>
      <c r="CJ57" s="273" t="s">
        <v>28</v>
      </c>
      <c r="CK57" s="273"/>
      <c r="CL57" s="273" t="s">
        <v>28</v>
      </c>
      <c r="CM57" s="273"/>
      <c r="CN57" s="273"/>
      <c r="CO57" s="273"/>
      <c r="CP57" s="273"/>
      <c r="CQ57" s="273" t="s">
        <v>28</v>
      </c>
      <c r="CR57" s="273"/>
      <c r="CS57" s="273"/>
      <c r="CT57" s="273"/>
      <c r="CU57" s="273"/>
      <c r="CV57" s="273" t="s">
        <v>28</v>
      </c>
      <c r="CW57" s="273"/>
      <c r="CX57" s="273"/>
      <c r="CY57" s="273"/>
      <c r="CZ57" s="273"/>
      <c r="DA57" s="271" t="s">
        <v>28</v>
      </c>
      <c r="DB57" s="271"/>
      <c r="DC57" s="273" t="s">
        <v>28</v>
      </c>
      <c r="DD57" s="273"/>
      <c r="DE57" s="273"/>
      <c r="DF57" s="273"/>
      <c r="DG57" s="273" t="s">
        <v>28</v>
      </c>
      <c r="DH57" s="273"/>
      <c r="DI57" s="273"/>
      <c r="DJ57" s="273"/>
      <c r="DK57" s="273"/>
      <c r="DL57" s="273" t="s">
        <v>28</v>
      </c>
      <c r="DM57" s="273"/>
      <c r="DN57" s="273"/>
      <c r="DO57" s="273"/>
      <c r="DP57" s="273"/>
      <c r="DQ57" s="273" t="s">
        <v>28</v>
      </c>
      <c r="DR57" s="273"/>
      <c r="DS57" s="273"/>
      <c r="DT57" s="273"/>
      <c r="DU57" s="273"/>
      <c r="DV57" s="274" t="s">
        <v>126</v>
      </c>
      <c r="DW57" s="275"/>
      <c r="DX57" s="275"/>
    </row>
    <row r="58" spans="1:128" ht="12" customHeight="1" x14ac:dyDescent="0.2">
      <c r="A58" s="138"/>
      <c r="B58" s="280">
        <v>143</v>
      </c>
      <c r="C58" s="280"/>
      <c r="D58" s="288" t="s">
        <v>79</v>
      </c>
      <c r="E58" s="288"/>
      <c r="F58" s="288"/>
      <c r="G58" s="288"/>
      <c r="H58" s="288"/>
      <c r="I58" s="288"/>
      <c r="J58" s="288"/>
      <c r="K58" s="288"/>
      <c r="L58" s="288"/>
      <c r="M58" s="288"/>
      <c r="N58" s="288"/>
      <c r="O58" s="288"/>
      <c r="P58" s="288"/>
      <c r="Q58" s="288"/>
      <c r="R58" s="288"/>
      <c r="S58" s="288"/>
      <c r="T58" s="289"/>
      <c r="U58" s="271">
        <v>1</v>
      </c>
      <c r="V58" s="271"/>
      <c r="W58" s="273">
        <v>48</v>
      </c>
      <c r="X58" s="273"/>
      <c r="Y58" s="273"/>
      <c r="Z58" s="273"/>
      <c r="AA58" s="273" t="s">
        <v>22</v>
      </c>
      <c r="AB58" s="273"/>
      <c r="AC58" s="273"/>
      <c r="AD58" s="273"/>
      <c r="AE58" s="273"/>
      <c r="AF58" s="273" t="s">
        <v>22</v>
      </c>
      <c r="AG58" s="273"/>
      <c r="AH58" s="273"/>
      <c r="AI58" s="273"/>
      <c r="AJ58" s="273"/>
      <c r="AK58" s="273" t="s">
        <v>22</v>
      </c>
      <c r="AL58" s="273"/>
      <c r="AM58" s="273"/>
      <c r="AN58" s="273"/>
      <c r="AO58" s="273"/>
      <c r="AP58" s="271">
        <v>1</v>
      </c>
      <c r="AQ58" s="271"/>
      <c r="AR58" s="273">
        <v>46</v>
      </c>
      <c r="AS58" s="273"/>
      <c r="AT58" s="273"/>
      <c r="AU58" s="273"/>
      <c r="AV58" s="273" t="s">
        <v>22</v>
      </c>
      <c r="AW58" s="273"/>
      <c r="AX58" s="273"/>
      <c r="AY58" s="273"/>
      <c r="AZ58" s="273"/>
      <c r="BA58" s="273" t="s">
        <v>22</v>
      </c>
      <c r="BB58" s="273"/>
      <c r="BC58" s="273"/>
      <c r="BD58" s="273"/>
      <c r="BE58" s="273"/>
      <c r="BF58" s="273" t="s">
        <v>22</v>
      </c>
      <c r="BG58" s="273"/>
      <c r="BH58" s="273"/>
      <c r="BI58" s="273"/>
      <c r="BJ58" s="273"/>
      <c r="BK58" s="271">
        <v>1</v>
      </c>
      <c r="BL58" s="271"/>
      <c r="BM58" s="273">
        <v>56</v>
      </c>
      <c r="BN58" s="273"/>
      <c r="BO58" s="273"/>
      <c r="BP58" s="273"/>
      <c r="BQ58" s="273" t="s">
        <v>22</v>
      </c>
      <c r="BR58" s="273"/>
      <c r="BS58" s="273"/>
      <c r="BT58" s="273"/>
      <c r="BU58" s="273"/>
      <c r="BV58" s="273" t="s">
        <v>22</v>
      </c>
      <c r="BW58" s="273"/>
      <c r="BX58" s="273"/>
      <c r="BY58" s="273"/>
      <c r="BZ58" s="273"/>
      <c r="CA58" s="273" t="s">
        <v>22</v>
      </c>
      <c r="CB58" s="273"/>
      <c r="CC58" s="273"/>
      <c r="CD58" s="273"/>
      <c r="CE58" s="273"/>
      <c r="CF58" s="271">
        <v>1</v>
      </c>
      <c r="CG58" s="271"/>
      <c r="CH58" s="273">
        <v>54</v>
      </c>
      <c r="CI58" s="273"/>
      <c r="CJ58" s="273" t="s">
        <v>28</v>
      </c>
      <c r="CK58" s="273"/>
      <c r="CL58" s="273" t="s">
        <v>22</v>
      </c>
      <c r="CM58" s="273"/>
      <c r="CN58" s="273"/>
      <c r="CO58" s="273"/>
      <c r="CP58" s="273"/>
      <c r="CQ58" s="273" t="s">
        <v>22</v>
      </c>
      <c r="CR58" s="273"/>
      <c r="CS58" s="273"/>
      <c r="CT58" s="273"/>
      <c r="CU58" s="273"/>
      <c r="CV58" s="273" t="s">
        <v>22</v>
      </c>
      <c r="CW58" s="273"/>
      <c r="CX58" s="273"/>
      <c r="CY58" s="273"/>
      <c r="CZ58" s="273"/>
      <c r="DA58" s="271">
        <v>1</v>
      </c>
      <c r="DB58" s="271"/>
      <c r="DC58" s="273">
        <v>51</v>
      </c>
      <c r="DD58" s="273"/>
      <c r="DE58" s="273"/>
      <c r="DF58" s="273"/>
      <c r="DG58" s="273" t="s">
        <v>23</v>
      </c>
      <c r="DH58" s="273"/>
      <c r="DI58" s="273"/>
      <c r="DJ58" s="273"/>
      <c r="DK58" s="273"/>
      <c r="DL58" s="273" t="s">
        <v>23</v>
      </c>
      <c r="DM58" s="273"/>
      <c r="DN58" s="273"/>
      <c r="DO58" s="273"/>
      <c r="DP58" s="273"/>
      <c r="DQ58" s="273" t="s">
        <v>23</v>
      </c>
      <c r="DR58" s="273"/>
      <c r="DS58" s="273"/>
      <c r="DT58" s="273"/>
      <c r="DU58" s="273"/>
      <c r="DV58" s="274" t="s">
        <v>127</v>
      </c>
      <c r="DW58" s="275"/>
      <c r="DX58" s="275"/>
    </row>
    <row r="59" spans="1:128" ht="12" customHeight="1" x14ac:dyDescent="0.2">
      <c r="A59" s="138"/>
      <c r="B59" s="280">
        <v>144</v>
      </c>
      <c r="C59" s="280"/>
      <c r="D59" s="288" t="s">
        <v>80</v>
      </c>
      <c r="E59" s="288"/>
      <c r="F59" s="288"/>
      <c r="G59" s="288"/>
      <c r="H59" s="288"/>
      <c r="I59" s="288"/>
      <c r="J59" s="288"/>
      <c r="K59" s="288"/>
      <c r="L59" s="288"/>
      <c r="M59" s="288"/>
      <c r="N59" s="288"/>
      <c r="O59" s="288"/>
      <c r="P59" s="288"/>
      <c r="Q59" s="288"/>
      <c r="R59" s="288"/>
      <c r="S59" s="288"/>
      <c r="T59" s="289"/>
      <c r="U59" s="271">
        <v>1</v>
      </c>
      <c r="V59" s="271"/>
      <c r="W59" s="273">
        <v>21</v>
      </c>
      <c r="X59" s="273"/>
      <c r="Y59" s="273"/>
      <c r="Z59" s="273"/>
      <c r="AA59" s="273" t="s">
        <v>22</v>
      </c>
      <c r="AB59" s="273"/>
      <c r="AC59" s="273"/>
      <c r="AD59" s="273"/>
      <c r="AE59" s="273"/>
      <c r="AF59" s="273" t="s">
        <v>22</v>
      </c>
      <c r="AG59" s="273"/>
      <c r="AH59" s="273"/>
      <c r="AI59" s="273"/>
      <c r="AJ59" s="273"/>
      <c r="AK59" s="273" t="s">
        <v>22</v>
      </c>
      <c r="AL59" s="273"/>
      <c r="AM59" s="273"/>
      <c r="AN59" s="273"/>
      <c r="AO59" s="273"/>
      <c r="AP59" s="271" t="s">
        <v>28</v>
      </c>
      <c r="AQ59" s="271"/>
      <c r="AR59" s="273" t="s">
        <v>28</v>
      </c>
      <c r="AS59" s="273"/>
      <c r="AT59" s="273"/>
      <c r="AU59" s="273"/>
      <c r="AV59" s="273" t="s">
        <v>28</v>
      </c>
      <c r="AW59" s="273"/>
      <c r="AX59" s="273"/>
      <c r="AY59" s="273"/>
      <c r="AZ59" s="273"/>
      <c r="BA59" s="273" t="s">
        <v>28</v>
      </c>
      <c r="BB59" s="273"/>
      <c r="BC59" s="273"/>
      <c r="BD59" s="273"/>
      <c r="BE59" s="273"/>
      <c r="BF59" s="273" t="s">
        <v>28</v>
      </c>
      <c r="BG59" s="273"/>
      <c r="BH59" s="273"/>
      <c r="BI59" s="273"/>
      <c r="BJ59" s="273"/>
      <c r="BK59" s="271" t="s">
        <v>28</v>
      </c>
      <c r="BL59" s="271"/>
      <c r="BM59" s="273" t="s">
        <v>28</v>
      </c>
      <c r="BN59" s="273"/>
      <c r="BO59" s="273"/>
      <c r="BP59" s="273"/>
      <c r="BQ59" s="273" t="s">
        <v>28</v>
      </c>
      <c r="BR59" s="273"/>
      <c r="BS59" s="273"/>
      <c r="BT59" s="273"/>
      <c r="BU59" s="273"/>
      <c r="BV59" s="273" t="s">
        <v>28</v>
      </c>
      <c r="BW59" s="273"/>
      <c r="BX59" s="273"/>
      <c r="BY59" s="273"/>
      <c r="BZ59" s="273"/>
      <c r="CA59" s="273" t="s">
        <v>28</v>
      </c>
      <c r="CB59" s="273"/>
      <c r="CC59" s="273"/>
      <c r="CD59" s="273"/>
      <c r="CE59" s="273"/>
      <c r="CF59" s="271" t="s">
        <v>28</v>
      </c>
      <c r="CG59" s="271"/>
      <c r="CH59" s="273" t="s">
        <v>28</v>
      </c>
      <c r="CI59" s="273"/>
      <c r="CJ59" s="273" t="s">
        <v>28</v>
      </c>
      <c r="CK59" s="273"/>
      <c r="CL59" s="273" t="s">
        <v>28</v>
      </c>
      <c r="CM59" s="273"/>
      <c r="CN59" s="273"/>
      <c r="CO59" s="273"/>
      <c r="CP59" s="273"/>
      <c r="CQ59" s="273" t="s">
        <v>28</v>
      </c>
      <c r="CR59" s="273"/>
      <c r="CS59" s="273"/>
      <c r="CT59" s="273"/>
      <c r="CU59" s="273"/>
      <c r="CV59" s="273" t="s">
        <v>28</v>
      </c>
      <c r="CW59" s="273"/>
      <c r="CX59" s="273"/>
      <c r="CY59" s="273"/>
      <c r="CZ59" s="273"/>
      <c r="DA59" s="271" t="s">
        <v>28</v>
      </c>
      <c r="DB59" s="271"/>
      <c r="DC59" s="273" t="s">
        <v>28</v>
      </c>
      <c r="DD59" s="273"/>
      <c r="DE59" s="273"/>
      <c r="DF59" s="273"/>
      <c r="DG59" s="273" t="s">
        <v>28</v>
      </c>
      <c r="DH59" s="273"/>
      <c r="DI59" s="273"/>
      <c r="DJ59" s="273"/>
      <c r="DK59" s="273"/>
      <c r="DL59" s="273" t="s">
        <v>28</v>
      </c>
      <c r="DM59" s="273"/>
      <c r="DN59" s="273"/>
      <c r="DO59" s="273"/>
      <c r="DP59" s="273"/>
      <c r="DQ59" s="273" t="s">
        <v>28</v>
      </c>
      <c r="DR59" s="273"/>
      <c r="DS59" s="273"/>
      <c r="DT59" s="273"/>
      <c r="DU59" s="273"/>
      <c r="DV59" s="274" t="s">
        <v>128</v>
      </c>
      <c r="DW59" s="275"/>
      <c r="DX59" s="275"/>
    </row>
    <row r="60" spans="1:128" ht="12" customHeight="1" x14ac:dyDescent="0.2">
      <c r="A60" s="138"/>
      <c r="B60" s="280">
        <v>145</v>
      </c>
      <c r="C60" s="280"/>
      <c r="D60" s="288" t="s">
        <v>81</v>
      </c>
      <c r="E60" s="288"/>
      <c r="F60" s="288"/>
      <c r="G60" s="288"/>
      <c r="H60" s="288"/>
      <c r="I60" s="288"/>
      <c r="J60" s="288"/>
      <c r="K60" s="288"/>
      <c r="L60" s="288"/>
      <c r="M60" s="288"/>
      <c r="N60" s="288"/>
      <c r="O60" s="288"/>
      <c r="P60" s="288"/>
      <c r="Q60" s="288"/>
      <c r="R60" s="288"/>
      <c r="S60" s="288"/>
      <c r="T60" s="289"/>
      <c r="U60" s="271">
        <v>9</v>
      </c>
      <c r="V60" s="271"/>
      <c r="W60" s="273">
        <v>128</v>
      </c>
      <c r="X60" s="273"/>
      <c r="Y60" s="273"/>
      <c r="Z60" s="273"/>
      <c r="AA60" s="273" t="s">
        <v>22</v>
      </c>
      <c r="AB60" s="273"/>
      <c r="AC60" s="273"/>
      <c r="AD60" s="273"/>
      <c r="AE60" s="273"/>
      <c r="AF60" s="273" t="s">
        <v>22</v>
      </c>
      <c r="AG60" s="273"/>
      <c r="AH60" s="273"/>
      <c r="AI60" s="273"/>
      <c r="AJ60" s="273"/>
      <c r="AK60" s="273" t="s">
        <v>22</v>
      </c>
      <c r="AL60" s="273"/>
      <c r="AM60" s="273"/>
      <c r="AN60" s="273"/>
      <c r="AO60" s="273"/>
      <c r="AP60" s="271">
        <v>10</v>
      </c>
      <c r="AQ60" s="271"/>
      <c r="AR60" s="273">
        <v>154</v>
      </c>
      <c r="AS60" s="273"/>
      <c r="AT60" s="273"/>
      <c r="AU60" s="273"/>
      <c r="AV60" s="273" t="s">
        <v>22</v>
      </c>
      <c r="AW60" s="273"/>
      <c r="AX60" s="273"/>
      <c r="AY60" s="273"/>
      <c r="AZ60" s="273"/>
      <c r="BA60" s="273" t="s">
        <v>22</v>
      </c>
      <c r="BB60" s="273"/>
      <c r="BC60" s="273"/>
      <c r="BD60" s="273"/>
      <c r="BE60" s="273"/>
      <c r="BF60" s="273" t="s">
        <v>22</v>
      </c>
      <c r="BG60" s="273"/>
      <c r="BH60" s="273"/>
      <c r="BI60" s="273"/>
      <c r="BJ60" s="273"/>
      <c r="BK60" s="271">
        <v>8</v>
      </c>
      <c r="BL60" s="271"/>
      <c r="BM60" s="273">
        <v>132</v>
      </c>
      <c r="BN60" s="273"/>
      <c r="BO60" s="273"/>
      <c r="BP60" s="273"/>
      <c r="BQ60" s="273" t="s">
        <v>22</v>
      </c>
      <c r="BR60" s="273"/>
      <c r="BS60" s="273"/>
      <c r="BT60" s="273"/>
      <c r="BU60" s="273"/>
      <c r="BV60" s="273" t="s">
        <v>22</v>
      </c>
      <c r="BW60" s="273"/>
      <c r="BX60" s="273"/>
      <c r="BY60" s="273"/>
      <c r="BZ60" s="273"/>
      <c r="CA60" s="273" t="s">
        <v>22</v>
      </c>
      <c r="CB60" s="273"/>
      <c r="CC60" s="273"/>
      <c r="CD60" s="273"/>
      <c r="CE60" s="273"/>
      <c r="CF60" s="271">
        <v>9</v>
      </c>
      <c r="CG60" s="271"/>
      <c r="CH60" s="273">
        <v>132</v>
      </c>
      <c r="CI60" s="273"/>
      <c r="CJ60" s="273" t="s">
        <v>28</v>
      </c>
      <c r="CK60" s="273"/>
      <c r="CL60" s="273" t="s">
        <v>22</v>
      </c>
      <c r="CM60" s="273"/>
      <c r="CN60" s="273"/>
      <c r="CO60" s="273"/>
      <c r="CP60" s="273"/>
      <c r="CQ60" s="273" t="s">
        <v>22</v>
      </c>
      <c r="CR60" s="273"/>
      <c r="CS60" s="273"/>
      <c r="CT60" s="273"/>
      <c r="CU60" s="273"/>
      <c r="CV60" s="273" t="s">
        <v>22</v>
      </c>
      <c r="CW60" s="273"/>
      <c r="CX60" s="273"/>
      <c r="CY60" s="273"/>
      <c r="CZ60" s="273"/>
      <c r="DA60" s="271">
        <v>9</v>
      </c>
      <c r="DB60" s="271"/>
      <c r="DC60" s="273">
        <v>127</v>
      </c>
      <c r="DD60" s="273"/>
      <c r="DE60" s="273"/>
      <c r="DF60" s="273"/>
      <c r="DG60" s="273" t="s">
        <v>23</v>
      </c>
      <c r="DH60" s="273"/>
      <c r="DI60" s="273"/>
      <c r="DJ60" s="273"/>
      <c r="DK60" s="273"/>
      <c r="DL60" s="273" t="s">
        <v>23</v>
      </c>
      <c r="DM60" s="273"/>
      <c r="DN60" s="273"/>
      <c r="DO60" s="273"/>
      <c r="DP60" s="273"/>
      <c r="DQ60" s="273" t="s">
        <v>23</v>
      </c>
      <c r="DR60" s="273"/>
      <c r="DS60" s="273"/>
      <c r="DT60" s="273"/>
      <c r="DU60" s="273"/>
      <c r="DV60" s="274" t="s">
        <v>129</v>
      </c>
      <c r="DW60" s="275"/>
      <c r="DX60" s="275"/>
    </row>
    <row r="61" spans="1:128" ht="12" customHeight="1" x14ac:dyDescent="0.2">
      <c r="A61" s="138"/>
      <c r="B61" s="280">
        <v>149</v>
      </c>
      <c r="C61" s="280"/>
      <c r="D61" s="288" t="s">
        <v>82</v>
      </c>
      <c r="E61" s="288"/>
      <c r="F61" s="288"/>
      <c r="G61" s="288"/>
      <c r="H61" s="288"/>
      <c r="I61" s="288"/>
      <c r="J61" s="288"/>
      <c r="K61" s="288"/>
      <c r="L61" s="288"/>
      <c r="M61" s="288"/>
      <c r="N61" s="288"/>
      <c r="O61" s="288"/>
      <c r="P61" s="288"/>
      <c r="Q61" s="288"/>
      <c r="R61" s="288"/>
      <c r="S61" s="288"/>
      <c r="T61" s="289"/>
      <c r="U61" s="271" t="s">
        <v>28</v>
      </c>
      <c r="V61" s="271"/>
      <c r="W61" s="273" t="s">
        <v>28</v>
      </c>
      <c r="X61" s="273"/>
      <c r="Y61" s="273"/>
      <c r="Z61" s="273"/>
      <c r="AA61" s="273" t="s">
        <v>28</v>
      </c>
      <c r="AB61" s="273"/>
      <c r="AC61" s="273"/>
      <c r="AD61" s="273"/>
      <c r="AE61" s="273"/>
      <c r="AF61" s="273" t="s">
        <v>28</v>
      </c>
      <c r="AG61" s="273"/>
      <c r="AH61" s="273"/>
      <c r="AI61" s="273"/>
      <c r="AJ61" s="273"/>
      <c r="AK61" s="273" t="s">
        <v>28</v>
      </c>
      <c r="AL61" s="273"/>
      <c r="AM61" s="273"/>
      <c r="AN61" s="273"/>
      <c r="AO61" s="273"/>
      <c r="AP61" s="271" t="s">
        <v>28</v>
      </c>
      <c r="AQ61" s="271"/>
      <c r="AR61" s="273" t="s">
        <v>28</v>
      </c>
      <c r="AS61" s="273"/>
      <c r="AT61" s="273"/>
      <c r="AU61" s="273"/>
      <c r="AV61" s="273" t="s">
        <v>28</v>
      </c>
      <c r="AW61" s="273"/>
      <c r="AX61" s="273"/>
      <c r="AY61" s="273"/>
      <c r="AZ61" s="273"/>
      <c r="BA61" s="273" t="s">
        <v>28</v>
      </c>
      <c r="BB61" s="273"/>
      <c r="BC61" s="273"/>
      <c r="BD61" s="273"/>
      <c r="BE61" s="273"/>
      <c r="BF61" s="273" t="s">
        <v>28</v>
      </c>
      <c r="BG61" s="273"/>
      <c r="BH61" s="273"/>
      <c r="BI61" s="273"/>
      <c r="BJ61" s="273"/>
      <c r="BK61" s="271" t="s">
        <v>28</v>
      </c>
      <c r="BL61" s="271"/>
      <c r="BM61" s="273" t="s">
        <v>28</v>
      </c>
      <c r="BN61" s="273"/>
      <c r="BO61" s="273"/>
      <c r="BP61" s="273"/>
      <c r="BQ61" s="273" t="s">
        <v>28</v>
      </c>
      <c r="BR61" s="273"/>
      <c r="BS61" s="273"/>
      <c r="BT61" s="273"/>
      <c r="BU61" s="273"/>
      <c r="BV61" s="273" t="s">
        <v>28</v>
      </c>
      <c r="BW61" s="273"/>
      <c r="BX61" s="273"/>
      <c r="BY61" s="273"/>
      <c r="BZ61" s="273"/>
      <c r="CA61" s="273" t="s">
        <v>28</v>
      </c>
      <c r="CB61" s="273"/>
      <c r="CC61" s="273"/>
      <c r="CD61" s="273"/>
      <c r="CE61" s="273"/>
      <c r="CF61" s="271" t="s">
        <v>28</v>
      </c>
      <c r="CG61" s="271"/>
      <c r="CH61" s="273" t="s">
        <v>28</v>
      </c>
      <c r="CI61" s="273"/>
      <c r="CJ61" s="273" t="s">
        <v>28</v>
      </c>
      <c r="CK61" s="273"/>
      <c r="CL61" s="273" t="s">
        <v>28</v>
      </c>
      <c r="CM61" s="273"/>
      <c r="CN61" s="273"/>
      <c r="CO61" s="273"/>
      <c r="CP61" s="273"/>
      <c r="CQ61" s="273" t="s">
        <v>28</v>
      </c>
      <c r="CR61" s="273"/>
      <c r="CS61" s="273"/>
      <c r="CT61" s="273"/>
      <c r="CU61" s="273"/>
      <c r="CV61" s="273" t="s">
        <v>28</v>
      </c>
      <c r="CW61" s="273"/>
      <c r="CX61" s="273"/>
      <c r="CY61" s="273"/>
      <c r="CZ61" s="273"/>
      <c r="DA61" s="271" t="s">
        <v>28</v>
      </c>
      <c r="DB61" s="271"/>
      <c r="DC61" s="273" t="s">
        <v>28</v>
      </c>
      <c r="DD61" s="273"/>
      <c r="DE61" s="273"/>
      <c r="DF61" s="273"/>
      <c r="DG61" s="273" t="s">
        <v>28</v>
      </c>
      <c r="DH61" s="273"/>
      <c r="DI61" s="273"/>
      <c r="DJ61" s="273"/>
      <c r="DK61" s="273"/>
      <c r="DL61" s="273" t="s">
        <v>28</v>
      </c>
      <c r="DM61" s="273"/>
      <c r="DN61" s="273"/>
      <c r="DO61" s="273"/>
      <c r="DP61" s="273"/>
      <c r="DQ61" s="273" t="s">
        <v>28</v>
      </c>
      <c r="DR61" s="273"/>
      <c r="DS61" s="273"/>
      <c r="DT61" s="273"/>
      <c r="DU61" s="273"/>
      <c r="DV61" s="274" t="s">
        <v>83</v>
      </c>
      <c r="DW61" s="275"/>
      <c r="DX61" s="275"/>
    </row>
    <row r="62" spans="1:128" ht="12" customHeight="1" x14ac:dyDescent="0.2">
      <c r="A62" s="290" t="s">
        <v>130</v>
      </c>
      <c r="B62" s="290"/>
      <c r="C62" s="291" t="s">
        <v>131</v>
      </c>
      <c r="D62" s="291"/>
      <c r="E62" s="291"/>
      <c r="F62" s="291"/>
      <c r="G62" s="291"/>
      <c r="H62" s="291"/>
      <c r="I62" s="291"/>
      <c r="J62" s="291"/>
      <c r="K62" s="291"/>
      <c r="L62" s="291"/>
      <c r="M62" s="291"/>
      <c r="N62" s="291"/>
      <c r="O62" s="291"/>
      <c r="P62" s="291"/>
      <c r="Q62" s="291"/>
      <c r="R62" s="291"/>
      <c r="S62" s="291"/>
      <c r="T62" s="292"/>
      <c r="U62" s="294">
        <v>20</v>
      </c>
      <c r="V62" s="294"/>
      <c r="W62" s="293">
        <v>614</v>
      </c>
      <c r="X62" s="293"/>
      <c r="Y62" s="293"/>
      <c r="Z62" s="293"/>
      <c r="AA62" s="293">
        <v>262281</v>
      </c>
      <c r="AB62" s="293"/>
      <c r="AC62" s="293"/>
      <c r="AD62" s="293"/>
      <c r="AE62" s="293"/>
      <c r="AF62" s="293">
        <v>1659898</v>
      </c>
      <c r="AG62" s="293"/>
      <c r="AH62" s="293"/>
      <c r="AI62" s="293"/>
      <c r="AJ62" s="293"/>
      <c r="AK62" s="293">
        <v>600171</v>
      </c>
      <c r="AL62" s="293"/>
      <c r="AM62" s="293"/>
      <c r="AN62" s="293"/>
      <c r="AO62" s="293"/>
      <c r="AP62" s="294">
        <v>17</v>
      </c>
      <c r="AQ62" s="294"/>
      <c r="AR62" s="293">
        <v>519</v>
      </c>
      <c r="AS62" s="293"/>
      <c r="AT62" s="293"/>
      <c r="AU62" s="293"/>
      <c r="AV62" s="293">
        <v>218748</v>
      </c>
      <c r="AW62" s="293"/>
      <c r="AX62" s="293"/>
      <c r="AY62" s="293"/>
      <c r="AZ62" s="293"/>
      <c r="BA62" s="293">
        <v>1362706</v>
      </c>
      <c r="BB62" s="293"/>
      <c r="BC62" s="293"/>
      <c r="BD62" s="293"/>
      <c r="BE62" s="293"/>
      <c r="BF62" s="293">
        <v>533082</v>
      </c>
      <c r="BG62" s="293"/>
      <c r="BH62" s="293"/>
      <c r="BI62" s="293"/>
      <c r="BJ62" s="293"/>
      <c r="BK62" s="294">
        <v>17</v>
      </c>
      <c r="BL62" s="294"/>
      <c r="BM62" s="293">
        <v>537</v>
      </c>
      <c r="BN62" s="293"/>
      <c r="BO62" s="293"/>
      <c r="BP62" s="293"/>
      <c r="BQ62" s="293">
        <v>248017</v>
      </c>
      <c r="BR62" s="293"/>
      <c r="BS62" s="293"/>
      <c r="BT62" s="293"/>
      <c r="BU62" s="293"/>
      <c r="BV62" s="293">
        <v>1876190</v>
      </c>
      <c r="BW62" s="293"/>
      <c r="BX62" s="293"/>
      <c r="BY62" s="293"/>
      <c r="BZ62" s="293"/>
      <c r="CA62" s="293">
        <v>667963</v>
      </c>
      <c r="CB62" s="293"/>
      <c r="CC62" s="293"/>
      <c r="CD62" s="293"/>
      <c r="CE62" s="293"/>
      <c r="CF62" s="294">
        <v>17</v>
      </c>
      <c r="CG62" s="294"/>
      <c r="CH62" s="293">
        <v>522</v>
      </c>
      <c r="CI62" s="293"/>
      <c r="CJ62" s="293" t="s">
        <v>28</v>
      </c>
      <c r="CK62" s="293"/>
      <c r="CL62" s="293">
        <v>228841</v>
      </c>
      <c r="CM62" s="293"/>
      <c r="CN62" s="293"/>
      <c r="CO62" s="293"/>
      <c r="CP62" s="293"/>
      <c r="CQ62" s="293">
        <v>1657978</v>
      </c>
      <c r="CR62" s="293"/>
      <c r="CS62" s="293"/>
      <c r="CT62" s="293"/>
      <c r="CU62" s="293"/>
      <c r="CV62" s="293">
        <v>689071</v>
      </c>
      <c r="CW62" s="293"/>
      <c r="CX62" s="293"/>
      <c r="CY62" s="293"/>
      <c r="CZ62" s="293"/>
      <c r="DA62" s="294">
        <v>16</v>
      </c>
      <c r="DB62" s="294"/>
      <c r="DC62" s="293">
        <v>476</v>
      </c>
      <c r="DD62" s="293"/>
      <c r="DE62" s="293"/>
      <c r="DF62" s="293"/>
      <c r="DG62" s="293">
        <v>210245</v>
      </c>
      <c r="DH62" s="293"/>
      <c r="DI62" s="293"/>
      <c r="DJ62" s="293"/>
      <c r="DK62" s="293"/>
      <c r="DL62" s="293">
        <v>1445144</v>
      </c>
      <c r="DM62" s="293"/>
      <c r="DN62" s="293"/>
      <c r="DO62" s="293"/>
      <c r="DP62" s="293"/>
      <c r="DQ62" s="293">
        <v>619059</v>
      </c>
      <c r="DR62" s="293"/>
      <c r="DS62" s="293"/>
      <c r="DT62" s="293"/>
      <c r="DU62" s="293"/>
      <c r="DV62" s="295" t="s">
        <v>130</v>
      </c>
      <c r="DW62" s="296"/>
      <c r="DX62" s="296"/>
    </row>
    <row r="63" spans="1:128" s="17" customFormat="1" ht="12" customHeight="1" x14ac:dyDescent="0.2">
      <c r="A63" s="138"/>
      <c r="B63" s="280">
        <v>151</v>
      </c>
      <c r="C63" s="280"/>
      <c r="D63" s="288" t="s">
        <v>84</v>
      </c>
      <c r="E63" s="288"/>
      <c r="F63" s="288"/>
      <c r="G63" s="288"/>
      <c r="H63" s="288"/>
      <c r="I63" s="288"/>
      <c r="J63" s="288"/>
      <c r="K63" s="288"/>
      <c r="L63" s="288"/>
      <c r="M63" s="288"/>
      <c r="N63" s="288"/>
      <c r="O63" s="288"/>
      <c r="P63" s="288"/>
      <c r="Q63" s="288"/>
      <c r="R63" s="288"/>
      <c r="S63" s="288"/>
      <c r="T63" s="289"/>
      <c r="U63" s="271">
        <v>19</v>
      </c>
      <c r="V63" s="271"/>
      <c r="W63" s="273">
        <v>602</v>
      </c>
      <c r="X63" s="273"/>
      <c r="Y63" s="273"/>
      <c r="Z63" s="273"/>
      <c r="AA63" s="273" t="s">
        <v>22</v>
      </c>
      <c r="AB63" s="273"/>
      <c r="AC63" s="273"/>
      <c r="AD63" s="273"/>
      <c r="AE63" s="273"/>
      <c r="AF63" s="273" t="s">
        <v>22</v>
      </c>
      <c r="AG63" s="273"/>
      <c r="AH63" s="273"/>
      <c r="AI63" s="273"/>
      <c r="AJ63" s="273"/>
      <c r="AK63" s="273" t="s">
        <v>22</v>
      </c>
      <c r="AL63" s="273"/>
      <c r="AM63" s="273"/>
      <c r="AN63" s="273"/>
      <c r="AO63" s="273"/>
      <c r="AP63" s="271">
        <v>16</v>
      </c>
      <c r="AQ63" s="271"/>
      <c r="AR63" s="273">
        <v>512</v>
      </c>
      <c r="AS63" s="273"/>
      <c r="AT63" s="273"/>
      <c r="AU63" s="273"/>
      <c r="AV63" s="273" t="s">
        <v>22</v>
      </c>
      <c r="AW63" s="273"/>
      <c r="AX63" s="273"/>
      <c r="AY63" s="273"/>
      <c r="AZ63" s="273"/>
      <c r="BA63" s="273" t="s">
        <v>22</v>
      </c>
      <c r="BB63" s="273"/>
      <c r="BC63" s="273"/>
      <c r="BD63" s="273"/>
      <c r="BE63" s="273"/>
      <c r="BF63" s="273" t="s">
        <v>22</v>
      </c>
      <c r="BG63" s="273"/>
      <c r="BH63" s="273"/>
      <c r="BI63" s="273"/>
      <c r="BJ63" s="273"/>
      <c r="BK63" s="271">
        <v>17</v>
      </c>
      <c r="BL63" s="271"/>
      <c r="BM63" s="273">
        <v>537</v>
      </c>
      <c r="BN63" s="273"/>
      <c r="BO63" s="273"/>
      <c r="BP63" s="273"/>
      <c r="BQ63" s="273">
        <v>248017</v>
      </c>
      <c r="BR63" s="273"/>
      <c r="BS63" s="273"/>
      <c r="BT63" s="273"/>
      <c r="BU63" s="273"/>
      <c r="BV63" s="273">
        <v>1876190</v>
      </c>
      <c r="BW63" s="273"/>
      <c r="BX63" s="273"/>
      <c r="BY63" s="273"/>
      <c r="BZ63" s="273"/>
      <c r="CA63" s="273">
        <v>667963</v>
      </c>
      <c r="CB63" s="273"/>
      <c r="CC63" s="273"/>
      <c r="CD63" s="273"/>
      <c r="CE63" s="273"/>
      <c r="CF63" s="271">
        <v>17</v>
      </c>
      <c r="CG63" s="271"/>
      <c r="CH63" s="273">
        <v>522</v>
      </c>
      <c r="CI63" s="273"/>
      <c r="CJ63" s="273" t="s">
        <v>28</v>
      </c>
      <c r="CK63" s="273"/>
      <c r="CL63" s="273">
        <v>228841</v>
      </c>
      <c r="CM63" s="273"/>
      <c r="CN63" s="273"/>
      <c r="CO63" s="273"/>
      <c r="CP63" s="273"/>
      <c r="CQ63" s="273">
        <v>1657978</v>
      </c>
      <c r="CR63" s="273"/>
      <c r="CS63" s="273"/>
      <c r="CT63" s="273"/>
      <c r="CU63" s="273"/>
      <c r="CV63" s="273">
        <v>689071</v>
      </c>
      <c r="CW63" s="273"/>
      <c r="CX63" s="273"/>
      <c r="CY63" s="273"/>
      <c r="CZ63" s="273"/>
      <c r="DA63" s="271">
        <v>16</v>
      </c>
      <c r="DB63" s="271"/>
      <c r="DC63" s="273">
        <v>476</v>
      </c>
      <c r="DD63" s="273"/>
      <c r="DE63" s="273"/>
      <c r="DF63" s="273"/>
      <c r="DG63" s="273">
        <v>210245</v>
      </c>
      <c r="DH63" s="273"/>
      <c r="DI63" s="273"/>
      <c r="DJ63" s="273"/>
      <c r="DK63" s="273"/>
      <c r="DL63" s="273">
        <v>1445144</v>
      </c>
      <c r="DM63" s="273"/>
      <c r="DN63" s="273"/>
      <c r="DO63" s="273"/>
      <c r="DP63" s="273"/>
      <c r="DQ63" s="273">
        <v>619059</v>
      </c>
      <c r="DR63" s="273"/>
      <c r="DS63" s="273"/>
      <c r="DT63" s="273"/>
      <c r="DU63" s="273"/>
      <c r="DV63" s="274" t="s">
        <v>132</v>
      </c>
      <c r="DW63" s="275"/>
      <c r="DX63" s="275"/>
    </row>
    <row r="64" spans="1:128" ht="12" customHeight="1" x14ac:dyDescent="0.2">
      <c r="A64" s="138"/>
      <c r="B64" s="280">
        <v>152</v>
      </c>
      <c r="C64" s="280"/>
      <c r="D64" s="288" t="s">
        <v>85</v>
      </c>
      <c r="E64" s="288"/>
      <c r="F64" s="288"/>
      <c r="G64" s="288"/>
      <c r="H64" s="288"/>
      <c r="I64" s="288"/>
      <c r="J64" s="288"/>
      <c r="K64" s="288"/>
      <c r="L64" s="288"/>
      <c r="M64" s="288"/>
      <c r="N64" s="288"/>
      <c r="O64" s="288"/>
      <c r="P64" s="288"/>
      <c r="Q64" s="288"/>
      <c r="R64" s="288"/>
      <c r="S64" s="288"/>
      <c r="T64" s="289"/>
      <c r="U64" s="271" t="s">
        <v>28</v>
      </c>
      <c r="V64" s="271"/>
      <c r="W64" s="273" t="s">
        <v>28</v>
      </c>
      <c r="X64" s="273"/>
      <c r="Y64" s="273"/>
      <c r="Z64" s="273"/>
      <c r="AA64" s="273" t="s">
        <v>28</v>
      </c>
      <c r="AB64" s="273"/>
      <c r="AC64" s="273"/>
      <c r="AD64" s="273"/>
      <c r="AE64" s="273"/>
      <c r="AF64" s="273" t="s">
        <v>28</v>
      </c>
      <c r="AG64" s="273"/>
      <c r="AH64" s="273"/>
      <c r="AI64" s="273"/>
      <c r="AJ64" s="273"/>
      <c r="AK64" s="273" t="s">
        <v>28</v>
      </c>
      <c r="AL64" s="273"/>
      <c r="AM64" s="273"/>
      <c r="AN64" s="273"/>
      <c r="AO64" s="273"/>
      <c r="AP64" s="271" t="s">
        <v>28</v>
      </c>
      <c r="AQ64" s="271"/>
      <c r="AR64" s="273" t="s">
        <v>28</v>
      </c>
      <c r="AS64" s="273"/>
      <c r="AT64" s="273"/>
      <c r="AU64" s="273"/>
      <c r="AV64" s="273" t="s">
        <v>28</v>
      </c>
      <c r="AW64" s="273"/>
      <c r="AX64" s="273"/>
      <c r="AY64" s="273"/>
      <c r="AZ64" s="273"/>
      <c r="BA64" s="273" t="s">
        <v>28</v>
      </c>
      <c r="BB64" s="273"/>
      <c r="BC64" s="273"/>
      <c r="BD64" s="273"/>
      <c r="BE64" s="273"/>
      <c r="BF64" s="273" t="s">
        <v>28</v>
      </c>
      <c r="BG64" s="273"/>
      <c r="BH64" s="273"/>
      <c r="BI64" s="273"/>
      <c r="BJ64" s="273"/>
      <c r="BK64" s="271" t="s">
        <v>28</v>
      </c>
      <c r="BL64" s="271"/>
      <c r="BM64" s="273" t="s">
        <v>28</v>
      </c>
      <c r="BN64" s="273"/>
      <c r="BO64" s="273"/>
      <c r="BP64" s="273"/>
      <c r="BQ64" s="273" t="s">
        <v>28</v>
      </c>
      <c r="BR64" s="273"/>
      <c r="BS64" s="273"/>
      <c r="BT64" s="273"/>
      <c r="BU64" s="273"/>
      <c r="BV64" s="273" t="s">
        <v>28</v>
      </c>
      <c r="BW64" s="273"/>
      <c r="BX64" s="273"/>
      <c r="BY64" s="273"/>
      <c r="BZ64" s="273"/>
      <c r="CA64" s="273" t="s">
        <v>28</v>
      </c>
      <c r="CB64" s="273"/>
      <c r="CC64" s="273"/>
      <c r="CD64" s="273"/>
      <c r="CE64" s="273"/>
      <c r="CF64" s="271" t="s">
        <v>28</v>
      </c>
      <c r="CG64" s="271"/>
      <c r="CH64" s="273" t="s">
        <v>28</v>
      </c>
      <c r="CI64" s="273"/>
      <c r="CJ64" s="273" t="s">
        <v>28</v>
      </c>
      <c r="CK64" s="273"/>
      <c r="CL64" s="273" t="s">
        <v>28</v>
      </c>
      <c r="CM64" s="273"/>
      <c r="CN64" s="273"/>
      <c r="CO64" s="273"/>
      <c r="CP64" s="273"/>
      <c r="CQ64" s="273" t="s">
        <v>28</v>
      </c>
      <c r="CR64" s="273"/>
      <c r="CS64" s="273"/>
      <c r="CT64" s="273"/>
      <c r="CU64" s="273"/>
      <c r="CV64" s="273" t="s">
        <v>28</v>
      </c>
      <c r="CW64" s="273"/>
      <c r="CX64" s="273"/>
      <c r="CY64" s="273"/>
      <c r="CZ64" s="273"/>
      <c r="DA64" s="271" t="s">
        <v>28</v>
      </c>
      <c r="DB64" s="271"/>
      <c r="DC64" s="273" t="s">
        <v>28</v>
      </c>
      <c r="DD64" s="273"/>
      <c r="DE64" s="273"/>
      <c r="DF64" s="273"/>
      <c r="DG64" s="273" t="s">
        <v>28</v>
      </c>
      <c r="DH64" s="273"/>
      <c r="DI64" s="273"/>
      <c r="DJ64" s="273"/>
      <c r="DK64" s="273"/>
      <c r="DL64" s="273" t="s">
        <v>28</v>
      </c>
      <c r="DM64" s="273"/>
      <c r="DN64" s="273"/>
      <c r="DO64" s="273"/>
      <c r="DP64" s="273"/>
      <c r="DQ64" s="273" t="s">
        <v>28</v>
      </c>
      <c r="DR64" s="273"/>
      <c r="DS64" s="273"/>
      <c r="DT64" s="273"/>
      <c r="DU64" s="273"/>
      <c r="DV64" s="274" t="s">
        <v>133</v>
      </c>
      <c r="DW64" s="275"/>
      <c r="DX64" s="275"/>
    </row>
    <row r="65" spans="1:128" ht="12" customHeight="1" x14ac:dyDescent="0.2">
      <c r="A65" s="138"/>
      <c r="B65" s="280">
        <v>153</v>
      </c>
      <c r="C65" s="280"/>
      <c r="D65" s="288" t="s">
        <v>86</v>
      </c>
      <c r="E65" s="288"/>
      <c r="F65" s="288"/>
      <c r="G65" s="288"/>
      <c r="H65" s="288"/>
      <c r="I65" s="288"/>
      <c r="J65" s="288"/>
      <c r="K65" s="288"/>
      <c r="L65" s="288"/>
      <c r="M65" s="288"/>
      <c r="N65" s="288"/>
      <c r="O65" s="288"/>
      <c r="P65" s="288"/>
      <c r="Q65" s="288"/>
      <c r="R65" s="288"/>
      <c r="S65" s="288"/>
      <c r="T65" s="289"/>
      <c r="U65" s="271">
        <v>1</v>
      </c>
      <c r="V65" s="271"/>
      <c r="W65" s="273">
        <v>12</v>
      </c>
      <c r="X65" s="273"/>
      <c r="Y65" s="273"/>
      <c r="Z65" s="273"/>
      <c r="AA65" s="273" t="s">
        <v>22</v>
      </c>
      <c r="AB65" s="273"/>
      <c r="AC65" s="273"/>
      <c r="AD65" s="273"/>
      <c r="AE65" s="273"/>
      <c r="AF65" s="273" t="s">
        <v>22</v>
      </c>
      <c r="AG65" s="273"/>
      <c r="AH65" s="273"/>
      <c r="AI65" s="273"/>
      <c r="AJ65" s="273"/>
      <c r="AK65" s="273" t="s">
        <v>22</v>
      </c>
      <c r="AL65" s="273"/>
      <c r="AM65" s="273"/>
      <c r="AN65" s="273"/>
      <c r="AO65" s="273"/>
      <c r="AP65" s="271">
        <v>1</v>
      </c>
      <c r="AQ65" s="271"/>
      <c r="AR65" s="273">
        <v>7</v>
      </c>
      <c r="AS65" s="273"/>
      <c r="AT65" s="273"/>
      <c r="AU65" s="273"/>
      <c r="AV65" s="273" t="s">
        <v>22</v>
      </c>
      <c r="AW65" s="273"/>
      <c r="AX65" s="273"/>
      <c r="AY65" s="273"/>
      <c r="AZ65" s="273"/>
      <c r="BA65" s="273" t="s">
        <v>22</v>
      </c>
      <c r="BB65" s="273"/>
      <c r="BC65" s="273"/>
      <c r="BD65" s="273"/>
      <c r="BE65" s="273"/>
      <c r="BF65" s="273" t="s">
        <v>22</v>
      </c>
      <c r="BG65" s="273"/>
      <c r="BH65" s="273"/>
      <c r="BI65" s="273"/>
      <c r="BJ65" s="273"/>
      <c r="BK65" s="271" t="s">
        <v>28</v>
      </c>
      <c r="BL65" s="271"/>
      <c r="BM65" s="273" t="s">
        <v>28</v>
      </c>
      <c r="BN65" s="273"/>
      <c r="BO65" s="273"/>
      <c r="BP65" s="273"/>
      <c r="BQ65" s="273" t="s">
        <v>28</v>
      </c>
      <c r="BR65" s="273"/>
      <c r="BS65" s="273"/>
      <c r="BT65" s="273"/>
      <c r="BU65" s="273"/>
      <c r="BV65" s="273" t="s">
        <v>28</v>
      </c>
      <c r="BW65" s="273"/>
      <c r="BX65" s="273"/>
      <c r="BY65" s="273"/>
      <c r="BZ65" s="273"/>
      <c r="CA65" s="273" t="s">
        <v>28</v>
      </c>
      <c r="CB65" s="273"/>
      <c r="CC65" s="273"/>
      <c r="CD65" s="273"/>
      <c r="CE65" s="273"/>
      <c r="CF65" s="271" t="s">
        <v>28</v>
      </c>
      <c r="CG65" s="271"/>
      <c r="CH65" s="273" t="s">
        <v>28</v>
      </c>
      <c r="CI65" s="273"/>
      <c r="CJ65" s="273" t="s">
        <v>28</v>
      </c>
      <c r="CK65" s="273"/>
      <c r="CL65" s="273" t="s">
        <v>28</v>
      </c>
      <c r="CM65" s="273"/>
      <c r="CN65" s="273"/>
      <c r="CO65" s="273"/>
      <c r="CP65" s="273"/>
      <c r="CQ65" s="273" t="s">
        <v>28</v>
      </c>
      <c r="CR65" s="273"/>
      <c r="CS65" s="273"/>
      <c r="CT65" s="273"/>
      <c r="CU65" s="273"/>
      <c r="CV65" s="273" t="s">
        <v>28</v>
      </c>
      <c r="CW65" s="273"/>
      <c r="CX65" s="273"/>
      <c r="CY65" s="273"/>
      <c r="CZ65" s="273"/>
      <c r="DA65" s="271" t="s">
        <v>28</v>
      </c>
      <c r="DB65" s="271"/>
      <c r="DC65" s="273" t="s">
        <v>28</v>
      </c>
      <c r="DD65" s="273"/>
      <c r="DE65" s="273"/>
      <c r="DF65" s="273"/>
      <c r="DG65" s="273" t="s">
        <v>28</v>
      </c>
      <c r="DH65" s="273"/>
      <c r="DI65" s="273"/>
      <c r="DJ65" s="273"/>
      <c r="DK65" s="273"/>
      <c r="DL65" s="273" t="s">
        <v>28</v>
      </c>
      <c r="DM65" s="273"/>
      <c r="DN65" s="273"/>
      <c r="DO65" s="273"/>
      <c r="DP65" s="273"/>
      <c r="DQ65" s="273" t="s">
        <v>28</v>
      </c>
      <c r="DR65" s="273"/>
      <c r="DS65" s="273"/>
      <c r="DT65" s="273"/>
      <c r="DU65" s="273"/>
      <c r="DV65" s="274" t="s">
        <v>134</v>
      </c>
      <c r="DW65" s="275"/>
      <c r="DX65" s="275"/>
    </row>
    <row r="66" spans="1:128" ht="12" customHeight="1" x14ac:dyDescent="0.2">
      <c r="A66" s="138"/>
      <c r="B66" s="280">
        <v>159</v>
      </c>
      <c r="C66" s="280"/>
      <c r="D66" s="288" t="s">
        <v>87</v>
      </c>
      <c r="E66" s="288"/>
      <c r="F66" s="288"/>
      <c r="G66" s="288"/>
      <c r="H66" s="288"/>
      <c r="I66" s="288"/>
      <c r="J66" s="288"/>
      <c r="K66" s="288"/>
      <c r="L66" s="288"/>
      <c r="M66" s="288"/>
      <c r="N66" s="288"/>
      <c r="O66" s="288"/>
      <c r="P66" s="288"/>
      <c r="Q66" s="288"/>
      <c r="R66" s="288"/>
      <c r="S66" s="288"/>
      <c r="T66" s="289"/>
      <c r="U66" s="271" t="s">
        <v>28</v>
      </c>
      <c r="V66" s="271"/>
      <c r="W66" s="273" t="s">
        <v>28</v>
      </c>
      <c r="X66" s="273"/>
      <c r="Y66" s="273"/>
      <c r="Z66" s="273"/>
      <c r="AA66" s="273" t="s">
        <v>28</v>
      </c>
      <c r="AB66" s="273"/>
      <c r="AC66" s="273"/>
      <c r="AD66" s="273"/>
      <c r="AE66" s="273"/>
      <c r="AF66" s="273" t="s">
        <v>28</v>
      </c>
      <c r="AG66" s="273"/>
      <c r="AH66" s="273"/>
      <c r="AI66" s="273"/>
      <c r="AJ66" s="273"/>
      <c r="AK66" s="273" t="s">
        <v>28</v>
      </c>
      <c r="AL66" s="273"/>
      <c r="AM66" s="273"/>
      <c r="AN66" s="273"/>
      <c r="AO66" s="273"/>
      <c r="AP66" s="271" t="s">
        <v>28</v>
      </c>
      <c r="AQ66" s="271"/>
      <c r="AR66" s="273" t="s">
        <v>28</v>
      </c>
      <c r="AS66" s="273"/>
      <c r="AT66" s="273"/>
      <c r="AU66" s="273"/>
      <c r="AV66" s="273" t="s">
        <v>28</v>
      </c>
      <c r="AW66" s="273"/>
      <c r="AX66" s="273"/>
      <c r="AY66" s="273"/>
      <c r="AZ66" s="273"/>
      <c r="BA66" s="273" t="s">
        <v>28</v>
      </c>
      <c r="BB66" s="273"/>
      <c r="BC66" s="273"/>
      <c r="BD66" s="273"/>
      <c r="BE66" s="273"/>
      <c r="BF66" s="273" t="s">
        <v>28</v>
      </c>
      <c r="BG66" s="273"/>
      <c r="BH66" s="273"/>
      <c r="BI66" s="273"/>
      <c r="BJ66" s="273"/>
      <c r="BK66" s="271" t="s">
        <v>28</v>
      </c>
      <c r="BL66" s="271"/>
      <c r="BM66" s="273" t="s">
        <v>28</v>
      </c>
      <c r="BN66" s="273"/>
      <c r="BO66" s="273"/>
      <c r="BP66" s="273"/>
      <c r="BQ66" s="273" t="s">
        <v>28</v>
      </c>
      <c r="BR66" s="273"/>
      <c r="BS66" s="273"/>
      <c r="BT66" s="273"/>
      <c r="BU66" s="273"/>
      <c r="BV66" s="273" t="s">
        <v>28</v>
      </c>
      <c r="BW66" s="273"/>
      <c r="BX66" s="273"/>
      <c r="BY66" s="273"/>
      <c r="BZ66" s="273"/>
      <c r="CA66" s="273" t="s">
        <v>28</v>
      </c>
      <c r="CB66" s="273"/>
      <c r="CC66" s="273"/>
      <c r="CD66" s="273"/>
      <c r="CE66" s="273"/>
      <c r="CF66" s="271" t="s">
        <v>28</v>
      </c>
      <c r="CG66" s="271"/>
      <c r="CH66" s="273" t="s">
        <v>28</v>
      </c>
      <c r="CI66" s="273"/>
      <c r="CJ66" s="273" t="s">
        <v>28</v>
      </c>
      <c r="CK66" s="273"/>
      <c r="CL66" s="273" t="s">
        <v>28</v>
      </c>
      <c r="CM66" s="273"/>
      <c r="CN66" s="273"/>
      <c r="CO66" s="273"/>
      <c r="CP66" s="273"/>
      <c r="CQ66" s="273" t="s">
        <v>28</v>
      </c>
      <c r="CR66" s="273"/>
      <c r="CS66" s="273"/>
      <c r="CT66" s="273"/>
      <c r="CU66" s="273"/>
      <c r="CV66" s="273" t="s">
        <v>28</v>
      </c>
      <c r="CW66" s="273"/>
      <c r="CX66" s="273"/>
      <c r="CY66" s="273"/>
      <c r="CZ66" s="273"/>
      <c r="DA66" s="271" t="s">
        <v>28</v>
      </c>
      <c r="DB66" s="271"/>
      <c r="DC66" s="273" t="s">
        <v>28</v>
      </c>
      <c r="DD66" s="273"/>
      <c r="DE66" s="273"/>
      <c r="DF66" s="273"/>
      <c r="DG66" s="273" t="s">
        <v>28</v>
      </c>
      <c r="DH66" s="273"/>
      <c r="DI66" s="273"/>
      <c r="DJ66" s="273"/>
      <c r="DK66" s="273"/>
      <c r="DL66" s="273" t="s">
        <v>28</v>
      </c>
      <c r="DM66" s="273"/>
      <c r="DN66" s="273"/>
      <c r="DO66" s="273"/>
      <c r="DP66" s="273"/>
      <c r="DQ66" s="273" t="s">
        <v>28</v>
      </c>
      <c r="DR66" s="273"/>
      <c r="DS66" s="273"/>
      <c r="DT66" s="273"/>
      <c r="DU66" s="273"/>
      <c r="DV66" s="274" t="s">
        <v>135</v>
      </c>
      <c r="DW66" s="275"/>
      <c r="DX66" s="275"/>
    </row>
    <row r="67" spans="1:128" ht="12" customHeight="1" x14ac:dyDescent="0.2">
      <c r="A67" s="290" t="s">
        <v>136</v>
      </c>
      <c r="B67" s="290"/>
      <c r="C67" s="291" t="s">
        <v>88</v>
      </c>
      <c r="D67" s="291"/>
      <c r="E67" s="291"/>
      <c r="F67" s="291"/>
      <c r="G67" s="291"/>
      <c r="H67" s="291"/>
      <c r="I67" s="291"/>
      <c r="J67" s="291"/>
      <c r="K67" s="291"/>
      <c r="L67" s="291"/>
      <c r="M67" s="291"/>
      <c r="N67" s="291"/>
      <c r="O67" s="291"/>
      <c r="P67" s="291"/>
      <c r="Q67" s="291"/>
      <c r="R67" s="291"/>
      <c r="S67" s="291"/>
      <c r="T67" s="292"/>
      <c r="U67" s="294">
        <v>12</v>
      </c>
      <c r="V67" s="294"/>
      <c r="W67" s="293">
        <v>291</v>
      </c>
      <c r="X67" s="293"/>
      <c r="Y67" s="293"/>
      <c r="Z67" s="293"/>
      <c r="AA67" s="293">
        <v>148769</v>
      </c>
      <c r="AB67" s="293"/>
      <c r="AC67" s="293"/>
      <c r="AD67" s="293"/>
      <c r="AE67" s="293"/>
      <c r="AF67" s="293">
        <v>661916</v>
      </c>
      <c r="AG67" s="293"/>
      <c r="AH67" s="293"/>
      <c r="AI67" s="293"/>
      <c r="AJ67" s="293"/>
      <c r="AK67" s="293">
        <v>267234</v>
      </c>
      <c r="AL67" s="293"/>
      <c r="AM67" s="293"/>
      <c r="AN67" s="293"/>
      <c r="AO67" s="293"/>
      <c r="AP67" s="294">
        <v>11</v>
      </c>
      <c r="AQ67" s="294"/>
      <c r="AR67" s="293">
        <v>399</v>
      </c>
      <c r="AS67" s="293"/>
      <c r="AT67" s="293"/>
      <c r="AU67" s="293"/>
      <c r="AV67" s="293" t="s">
        <v>22</v>
      </c>
      <c r="AW67" s="293"/>
      <c r="AX67" s="293"/>
      <c r="AY67" s="293"/>
      <c r="AZ67" s="293"/>
      <c r="BA67" s="293" t="s">
        <v>22</v>
      </c>
      <c r="BB67" s="293"/>
      <c r="BC67" s="293"/>
      <c r="BD67" s="293"/>
      <c r="BE67" s="293"/>
      <c r="BF67" s="293" t="s">
        <v>22</v>
      </c>
      <c r="BG67" s="293"/>
      <c r="BH67" s="293"/>
      <c r="BI67" s="293"/>
      <c r="BJ67" s="293"/>
      <c r="BK67" s="294">
        <v>10</v>
      </c>
      <c r="BL67" s="294"/>
      <c r="BM67" s="293">
        <v>344</v>
      </c>
      <c r="BN67" s="293"/>
      <c r="BO67" s="293"/>
      <c r="BP67" s="293"/>
      <c r="BQ67" s="293">
        <v>160027</v>
      </c>
      <c r="BR67" s="293"/>
      <c r="BS67" s="293"/>
      <c r="BT67" s="293"/>
      <c r="BU67" s="293"/>
      <c r="BV67" s="293">
        <v>785477</v>
      </c>
      <c r="BW67" s="293"/>
      <c r="BX67" s="293"/>
      <c r="BY67" s="293"/>
      <c r="BZ67" s="293"/>
      <c r="CA67" s="293">
        <v>257323</v>
      </c>
      <c r="CB67" s="293"/>
      <c r="CC67" s="293"/>
      <c r="CD67" s="293"/>
      <c r="CE67" s="293"/>
      <c r="CF67" s="294">
        <v>9</v>
      </c>
      <c r="CG67" s="294"/>
      <c r="CH67" s="293">
        <v>349</v>
      </c>
      <c r="CI67" s="293"/>
      <c r="CJ67" s="293" t="s">
        <v>28</v>
      </c>
      <c r="CK67" s="293"/>
      <c r="CL67" s="293">
        <v>151149</v>
      </c>
      <c r="CM67" s="293"/>
      <c r="CN67" s="293"/>
      <c r="CO67" s="293"/>
      <c r="CP67" s="293"/>
      <c r="CQ67" s="293">
        <v>1155332</v>
      </c>
      <c r="CR67" s="293"/>
      <c r="CS67" s="293"/>
      <c r="CT67" s="293"/>
      <c r="CU67" s="293"/>
      <c r="CV67" s="293">
        <v>400270</v>
      </c>
      <c r="CW67" s="293"/>
      <c r="CX67" s="293"/>
      <c r="CY67" s="293"/>
      <c r="CZ67" s="293"/>
      <c r="DA67" s="294">
        <v>9</v>
      </c>
      <c r="DB67" s="294"/>
      <c r="DC67" s="293">
        <v>298</v>
      </c>
      <c r="DD67" s="293"/>
      <c r="DE67" s="293"/>
      <c r="DF67" s="293"/>
      <c r="DG67" s="293">
        <v>135891</v>
      </c>
      <c r="DH67" s="293"/>
      <c r="DI67" s="293"/>
      <c r="DJ67" s="293"/>
      <c r="DK67" s="293"/>
      <c r="DL67" s="293">
        <v>1029745</v>
      </c>
      <c r="DM67" s="293"/>
      <c r="DN67" s="293"/>
      <c r="DO67" s="293"/>
      <c r="DP67" s="293"/>
      <c r="DQ67" s="293">
        <v>415464</v>
      </c>
      <c r="DR67" s="293"/>
      <c r="DS67" s="293"/>
      <c r="DT67" s="293"/>
      <c r="DU67" s="293"/>
      <c r="DV67" s="295" t="s">
        <v>137</v>
      </c>
      <c r="DW67" s="296"/>
      <c r="DX67" s="296"/>
    </row>
    <row r="68" spans="1:128" ht="12" customHeight="1" x14ac:dyDescent="0.2">
      <c r="A68" s="138"/>
      <c r="B68" s="280">
        <v>161</v>
      </c>
      <c r="C68" s="280"/>
      <c r="D68" s="288" t="s">
        <v>89</v>
      </c>
      <c r="E68" s="288"/>
      <c r="F68" s="288"/>
      <c r="G68" s="288"/>
      <c r="H68" s="288"/>
      <c r="I68" s="288"/>
      <c r="J68" s="288"/>
      <c r="K68" s="288"/>
      <c r="L68" s="288"/>
      <c r="M68" s="288"/>
      <c r="N68" s="288"/>
      <c r="O68" s="288"/>
      <c r="P68" s="288"/>
      <c r="Q68" s="288"/>
      <c r="R68" s="288"/>
      <c r="S68" s="288"/>
      <c r="T68" s="289"/>
      <c r="U68" s="271" t="s">
        <v>28</v>
      </c>
      <c r="V68" s="271"/>
      <c r="W68" s="273" t="s">
        <v>28</v>
      </c>
      <c r="X68" s="273"/>
      <c r="Y68" s="273"/>
      <c r="Z68" s="273"/>
      <c r="AA68" s="273" t="s">
        <v>28</v>
      </c>
      <c r="AB68" s="273"/>
      <c r="AC68" s="273"/>
      <c r="AD68" s="273"/>
      <c r="AE68" s="273"/>
      <c r="AF68" s="273" t="s">
        <v>28</v>
      </c>
      <c r="AG68" s="273"/>
      <c r="AH68" s="273"/>
      <c r="AI68" s="273"/>
      <c r="AJ68" s="273"/>
      <c r="AK68" s="273" t="s">
        <v>28</v>
      </c>
      <c r="AL68" s="273"/>
      <c r="AM68" s="273"/>
      <c r="AN68" s="273"/>
      <c r="AO68" s="273"/>
      <c r="AP68" s="271" t="s">
        <v>28</v>
      </c>
      <c r="AQ68" s="271"/>
      <c r="AR68" s="273" t="s">
        <v>28</v>
      </c>
      <c r="AS68" s="273"/>
      <c r="AT68" s="273"/>
      <c r="AU68" s="273"/>
      <c r="AV68" s="273" t="s">
        <v>28</v>
      </c>
      <c r="AW68" s="273"/>
      <c r="AX68" s="273"/>
      <c r="AY68" s="273"/>
      <c r="AZ68" s="273"/>
      <c r="BA68" s="273" t="s">
        <v>28</v>
      </c>
      <c r="BB68" s="273"/>
      <c r="BC68" s="273"/>
      <c r="BD68" s="273"/>
      <c r="BE68" s="273"/>
      <c r="BF68" s="273" t="s">
        <v>28</v>
      </c>
      <c r="BG68" s="273"/>
      <c r="BH68" s="273"/>
      <c r="BI68" s="273"/>
      <c r="BJ68" s="273"/>
      <c r="BK68" s="271" t="s">
        <v>28</v>
      </c>
      <c r="BL68" s="271"/>
      <c r="BM68" s="273" t="s">
        <v>28</v>
      </c>
      <c r="BN68" s="273"/>
      <c r="BO68" s="273"/>
      <c r="BP68" s="273"/>
      <c r="BQ68" s="273" t="s">
        <v>28</v>
      </c>
      <c r="BR68" s="273"/>
      <c r="BS68" s="273"/>
      <c r="BT68" s="273"/>
      <c r="BU68" s="273"/>
      <c r="BV68" s="273" t="s">
        <v>28</v>
      </c>
      <c r="BW68" s="273"/>
      <c r="BX68" s="273"/>
      <c r="BY68" s="273"/>
      <c r="BZ68" s="273"/>
      <c r="CA68" s="273" t="s">
        <v>28</v>
      </c>
      <c r="CB68" s="273"/>
      <c r="CC68" s="273"/>
      <c r="CD68" s="273"/>
      <c r="CE68" s="273"/>
      <c r="CF68" s="271" t="s">
        <v>28</v>
      </c>
      <c r="CG68" s="271"/>
      <c r="CH68" s="273" t="s">
        <v>28</v>
      </c>
      <c r="CI68" s="273"/>
      <c r="CJ68" s="273" t="s">
        <v>28</v>
      </c>
      <c r="CK68" s="273"/>
      <c r="CL68" s="273" t="s">
        <v>28</v>
      </c>
      <c r="CM68" s="273"/>
      <c r="CN68" s="273"/>
      <c r="CO68" s="273"/>
      <c r="CP68" s="273"/>
      <c r="CQ68" s="273" t="s">
        <v>28</v>
      </c>
      <c r="CR68" s="273"/>
      <c r="CS68" s="273"/>
      <c r="CT68" s="273"/>
      <c r="CU68" s="273"/>
      <c r="CV68" s="273" t="s">
        <v>28</v>
      </c>
      <c r="CW68" s="273"/>
      <c r="CX68" s="273"/>
      <c r="CY68" s="273"/>
      <c r="CZ68" s="273"/>
      <c r="DA68" s="271" t="s">
        <v>28</v>
      </c>
      <c r="DB68" s="271"/>
      <c r="DC68" s="273" t="s">
        <v>28</v>
      </c>
      <c r="DD68" s="273"/>
      <c r="DE68" s="273"/>
      <c r="DF68" s="273"/>
      <c r="DG68" s="273" t="s">
        <v>28</v>
      </c>
      <c r="DH68" s="273"/>
      <c r="DI68" s="273"/>
      <c r="DJ68" s="273"/>
      <c r="DK68" s="273"/>
      <c r="DL68" s="273" t="s">
        <v>28</v>
      </c>
      <c r="DM68" s="273"/>
      <c r="DN68" s="273"/>
      <c r="DO68" s="273"/>
      <c r="DP68" s="273"/>
      <c r="DQ68" s="273" t="s">
        <v>28</v>
      </c>
      <c r="DR68" s="273"/>
      <c r="DS68" s="273"/>
      <c r="DT68" s="273"/>
      <c r="DU68" s="273"/>
      <c r="DV68" s="274" t="s">
        <v>138</v>
      </c>
      <c r="DW68" s="275"/>
      <c r="DX68" s="275"/>
    </row>
    <row r="69" spans="1:128" ht="12" customHeight="1" x14ac:dyDescent="0.2">
      <c r="A69" s="138"/>
      <c r="B69" s="280">
        <v>162</v>
      </c>
      <c r="C69" s="280"/>
      <c r="D69" s="288" t="s">
        <v>90</v>
      </c>
      <c r="E69" s="288"/>
      <c r="F69" s="288"/>
      <c r="G69" s="288"/>
      <c r="H69" s="288"/>
      <c r="I69" s="288"/>
      <c r="J69" s="288"/>
      <c r="K69" s="288"/>
      <c r="L69" s="288"/>
      <c r="M69" s="288"/>
      <c r="N69" s="288"/>
      <c r="O69" s="288"/>
      <c r="P69" s="288"/>
      <c r="Q69" s="288"/>
      <c r="R69" s="288"/>
      <c r="S69" s="288"/>
      <c r="T69" s="289"/>
      <c r="U69" s="271">
        <v>1</v>
      </c>
      <c r="V69" s="271"/>
      <c r="W69" s="273">
        <v>16</v>
      </c>
      <c r="X69" s="273"/>
      <c r="Y69" s="273"/>
      <c r="Z69" s="273"/>
      <c r="AA69" s="273" t="s">
        <v>22</v>
      </c>
      <c r="AB69" s="273"/>
      <c r="AC69" s="273"/>
      <c r="AD69" s="273"/>
      <c r="AE69" s="273"/>
      <c r="AF69" s="273" t="s">
        <v>22</v>
      </c>
      <c r="AG69" s="273"/>
      <c r="AH69" s="273"/>
      <c r="AI69" s="273"/>
      <c r="AJ69" s="273"/>
      <c r="AK69" s="273" t="s">
        <v>22</v>
      </c>
      <c r="AL69" s="273"/>
      <c r="AM69" s="273"/>
      <c r="AN69" s="273"/>
      <c r="AO69" s="273"/>
      <c r="AP69" s="271">
        <v>1</v>
      </c>
      <c r="AQ69" s="271"/>
      <c r="AR69" s="273">
        <v>16</v>
      </c>
      <c r="AS69" s="273"/>
      <c r="AT69" s="273"/>
      <c r="AU69" s="273"/>
      <c r="AV69" s="273" t="s">
        <v>22</v>
      </c>
      <c r="AW69" s="273"/>
      <c r="AX69" s="273"/>
      <c r="AY69" s="273"/>
      <c r="AZ69" s="273"/>
      <c r="BA69" s="273" t="s">
        <v>22</v>
      </c>
      <c r="BB69" s="273"/>
      <c r="BC69" s="273"/>
      <c r="BD69" s="273"/>
      <c r="BE69" s="273"/>
      <c r="BF69" s="273" t="s">
        <v>22</v>
      </c>
      <c r="BG69" s="273"/>
      <c r="BH69" s="273"/>
      <c r="BI69" s="273"/>
      <c r="BJ69" s="273"/>
      <c r="BK69" s="271">
        <v>2</v>
      </c>
      <c r="BL69" s="271"/>
      <c r="BM69" s="273">
        <v>42</v>
      </c>
      <c r="BN69" s="273"/>
      <c r="BO69" s="273"/>
      <c r="BP69" s="273"/>
      <c r="BQ69" s="273" t="s">
        <v>22</v>
      </c>
      <c r="BR69" s="273"/>
      <c r="BS69" s="273"/>
      <c r="BT69" s="273"/>
      <c r="BU69" s="273"/>
      <c r="BV69" s="273" t="s">
        <v>22</v>
      </c>
      <c r="BW69" s="273"/>
      <c r="BX69" s="273"/>
      <c r="BY69" s="273"/>
      <c r="BZ69" s="273"/>
      <c r="CA69" s="273" t="s">
        <v>22</v>
      </c>
      <c r="CB69" s="273"/>
      <c r="CC69" s="273"/>
      <c r="CD69" s="273"/>
      <c r="CE69" s="273"/>
      <c r="CF69" s="271">
        <v>2</v>
      </c>
      <c r="CG69" s="271"/>
      <c r="CH69" s="273">
        <v>41</v>
      </c>
      <c r="CI69" s="273"/>
      <c r="CJ69" s="273" t="s">
        <v>28</v>
      </c>
      <c r="CK69" s="273"/>
      <c r="CL69" s="273" t="s">
        <v>22</v>
      </c>
      <c r="CM69" s="273"/>
      <c r="CN69" s="273"/>
      <c r="CO69" s="273"/>
      <c r="CP69" s="273"/>
      <c r="CQ69" s="273" t="s">
        <v>22</v>
      </c>
      <c r="CR69" s="273"/>
      <c r="CS69" s="273"/>
      <c r="CT69" s="273"/>
      <c r="CU69" s="273"/>
      <c r="CV69" s="273" t="s">
        <v>22</v>
      </c>
      <c r="CW69" s="273"/>
      <c r="CX69" s="273"/>
      <c r="CY69" s="273"/>
      <c r="CZ69" s="273"/>
      <c r="DA69" s="271">
        <v>2</v>
      </c>
      <c r="DB69" s="271"/>
      <c r="DC69" s="273">
        <v>23</v>
      </c>
      <c r="DD69" s="273"/>
      <c r="DE69" s="273"/>
      <c r="DF69" s="273"/>
      <c r="DG69" s="273" t="s">
        <v>23</v>
      </c>
      <c r="DH69" s="273"/>
      <c r="DI69" s="273"/>
      <c r="DJ69" s="273"/>
      <c r="DK69" s="273"/>
      <c r="DL69" s="273" t="s">
        <v>23</v>
      </c>
      <c r="DM69" s="273"/>
      <c r="DN69" s="273"/>
      <c r="DO69" s="273"/>
      <c r="DP69" s="273"/>
      <c r="DQ69" s="273" t="s">
        <v>23</v>
      </c>
      <c r="DR69" s="273"/>
      <c r="DS69" s="273"/>
      <c r="DT69" s="273"/>
      <c r="DU69" s="273"/>
      <c r="DV69" s="274" t="s">
        <v>139</v>
      </c>
      <c r="DW69" s="275"/>
      <c r="DX69" s="275"/>
    </row>
    <row r="70" spans="1:128" ht="12" customHeight="1" x14ac:dyDescent="0.2">
      <c r="A70" s="138"/>
      <c r="B70" s="280">
        <v>163</v>
      </c>
      <c r="C70" s="280"/>
      <c r="D70" s="288" t="s">
        <v>91</v>
      </c>
      <c r="E70" s="288"/>
      <c r="F70" s="288"/>
      <c r="G70" s="288"/>
      <c r="H70" s="288"/>
      <c r="I70" s="288"/>
      <c r="J70" s="288"/>
      <c r="K70" s="288"/>
      <c r="L70" s="288"/>
      <c r="M70" s="288"/>
      <c r="N70" s="288"/>
      <c r="O70" s="288"/>
      <c r="P70" s="288"/>
      <c r="Q70" s="288"/>
      <c r="R70" s="288"/>
      <c r="S70" s="288"/>
      <c r="T70" s="289"/>
      <c r="U70" s="271">
        <v>3</v>
      </c>
      <c r="V70" s="271"/>
      <c r="W70" s="273">
        <v>71</v>
      </c>
      <c r="X70" s="273"/>
      <c r="Y70" s="273"/>
      <c r="Z70" s="273"/>
      <c r="AA70" s="273">
        <v>49620</v>
      </c>
      <c r="AB70" s="273"/>
      <c r="AC70" s="273"/>
      <c r="AD70" s="273"/>
      <c r="AE70" s="273"/>
      <c r="AF70" s="273">
        <v>135441</v>
      </c>
      <c r="AG70" s="273"/>
      <c r="AH70" s="273"/>
      <c r="AI70" s="273"/>
      <c r="AJ70" s="273"/>
      <c r="AK70" s="273">
        <v>71103</v>
      </c>
      <c r="AL70" s="273"/>
      <c r="AM70" s="273"/>
      <c r="AN70" s="273"/>
      <c r="AO70" s="273"/>
      <c r="AP70" s="271">
        <v>2</v>
      </c>
      <c r="AQ70" s="271"/>
      <c r="AR70" s="273">
        <v>68</v>
      </c>
      <c r="AS70" s="273"/>
      <c r="AT70" s="273"/>
      <c r="AU70" s="273"/>
      <c r="AV70" s="273" t="s">
        <v>22</v>
      </c>
      <c r="AW70" s="273"/>
      <c r="AX70" s="273"/>
      <c r="AY70" s="273"/>
      <c r="AZ70" s="273"/>
      <c r="BA70" s="273" t="s">
        <v>22</v>
      </c>
      <c r="BB70" s="273"/>
      <c r="BC70" s="273"/>
      <c r="BD70" s="273"/>
      <c r="BE70" s="273"/>
      <c r="BF70" s="273" t="s">
        <v>22</v>
      </c>
      <c r="BG70" s="273"/>
      <c r="BH70" s="273"/>
      <c r="BI70" s="273"/>
      <c r="BJ70" s="273"/>
      <c r="BK70" s="271">
        <v>2</v>
      </c>
      <c r="BL70" s="271"/>
      <c r="BM70" s="273">
        <v>67</v>
      </c>
      <c r="BN70" s="273"/>
      <c r="BO70" s="273"/>
      <c r="BP70" s="273"/>
      <c r="BQ70" s="273" t="s">
        <v>22</v>
      </c>
      <c r="BR70" s="273"/>
      <c r="BS70" s="273"/>
      <c r="BT70" s="273"/>
      <c r="BU70" s="273"/>
      <c r="BV70" s="273" t="s">
        <v>22</v>
      </c>
      <c r="BW70" s="273"/>
      <c r="BX70" s="273"/>
      <c r="BY70" s="273"/>
      <c r="BZ70" s="273"/>
      <c r="CA70" s="273" t="s">
        <v>22</v>
      </c>
      <c r="CB70" s="273"/>
      <c r="CC70" s="273"/>
      <c r="CD70" s="273"/>
      <c r="CE70" s="273"/>
      <c r="CF70" s="271">
        <v>2</v>
      </c>
      <c r="CG70" s="271"/>
      <c r="CH70" s="273">
        <v>73</v>
      </c>
      <c r="CI70" s="273"/>
      <c r="CJ70" s="273" t="s">
        <v>28</v>
      </c>
      <c r="CK70" s="273"/>
      <c r="CL70" s="273" t="s">
        <v>22</v>
      </c>
      <c r="CM70" s="273"/>
      <c r="CN70" s="273"/>
      <c r="CO70" s="273"/>
      <c r="CP70" s="273"/>
      <c r="CQ70" s="273" t="s">
        <v>22</v>
      </c>
      <c r="CR70" s="273"/>
      <c r="CS70" s="273"/>
      <c r="CT70" s="273"/>
      <c r="CU70" s="273"/>
      <c r="CV70" s="273" t="s">
        <v>22</v>
      </c>
      <c r="CW70" s="273"/>
      <c r="CX70" s="273"/>
      <c r="CY70" s="273"/>
      <c r="CZ70" s="273"/>
      <c r="DA70" s="271">
        <v>2</v>
      </c>
      <c r="DB70" s="271"/>
      <c r="DC70" s="287">
        <v>63</v>
      </c>
      <c r="DD70" s="287"/>
      <c r="DE70" s="287"/>
      <c r="DF70" s="287"/>
      <c r="DG70" s="273" t="s">
        <v>23</v>
      </c>
      <c r="DH70" s="273"/>
      <c r="DI70" s="273"/>
      <c r="DJ70" s="273"/>
      <c r="DK70" s="273"/>
      <c r="DL70" s="273" t="s">
        <v>23</v>
      </c>
      <c r="DM70" s="273"/>
      <c r="DN70" s="273"/>
      <c r="DO70" s="273"/>
      <c r="DP70" s="273"/>
      <c r="DQ70" s="273" t="s">
        <v>23</v>
      </c>
      <c r="DR70" s="273"/>
      <c r="DS70" s="273"/>
      <c r="DT70" s="273"/>
      <c r="DU70" s="273"/>
      <c r="DV70" s="274" t="s">
        <v>140</v>
      </c>
      <c r="DW70" s="275"/>
      <c r="DX70" s="275"/>
    </row>
    <row r="71" spans="1:128" ht="12" customHeight="1" x14ac:dyDescent="0.2">
      <c r="A71" s="138"/>
      <c r="B71" s="280">
        <v>164</v>
      </c>
      <c r="C71" s="280"/>
      <c r="D71" s="285" t="s">
        <v>92</v>
      </c>
      <c r="E71" s="285"/>
      <c r="F71" s="285"/>
      <c r="G71" s="285"/>
      <c r="H71" s="285"/>
      <c r="I71" s="285"/>
      <c r="J71" s="285"/>
      <c r="K71" s="285"/>
      <c r="L71" s="285"/>
      <c r="M71" s="285"/>
      <c r="N71" s="285"/>
      <c r="O71" s="285"/>
      <c r="P71" s="285"/>
      <c r="Q71" s="285"/>
      <c r="R71" s="285"/>
      <c r="S71" s="285"/>
      <c r="T71" s="286"/>
      <c r="U71" s="271">
        <v>4</v>
      </c>
      <c r="V71" s="271"/>
      <c r="W71" s="273">
        <v>136</v>
      </c>
      <c r="X71" s="273"/>
      <c r="Y71" s="273"/>
      <c r="Z71" s="273"/>
      <c r="AA71" s="273">
        <v>68207</v>
      </c>
      <c r="AB71" s="273"/>
      <c r="AC71" s="273"/>
      <c r="AD71" s="273"/>
      <c r="AE71" s="273"/>
      <c r="AF71" s="273">
        <v>415791</v>
      </c>
      <c r="AG71" s="273"/>
      <c r="AH71" s="273"/>
      <c r="AI71" s="273"/>
      <c r="AJ71" s="273"/>
      <c r="AK71" s="273">
        <v>131328</v>
      </c>
      <c r="AL71" s="273"/>
      <c r="AM71" s="273"/>
      <c r="AN71" s="273"/>
      <c r="AO71" s="273"/>
      <c r="AP71" s="271">
        <v>4</v>
      </c>
      <c r="AQ71" s="271"/>
      <c r="AR71" s="273">
        <v>129</v>
      </c>
      <c r="AS71" s="273"/>
      <c r="AT71" s="273"/>
      <c r="AU71" s="273"/>
      <c r="AV71" s="273">
        <v>60864</v>
      </c>
      <c r="AW71" s="273"/>
      <c r="AX71" s="273"/>
      <c r="AY71" s="273"/>
      <c r="AZ71" s="273"/>
      <c r="BA71" s="273">
        <v>416926</v>
      </c>
      <c r="BB71" s="273"/>
      <c r="BC71" s="273"/>
      <c r="BD71" s="273"/>
      <c r="BE71" s="273"/>
      <c r="BF71" s="273">
        <v>123860</v>
      </c>
      <c r="BG71" s="273"/>
      <c r="BH71" s="273"/>
      <c r="BI71" s="273"/>
      <c r="BJ71" s="273"/>
      <c r="BK71" s="271">
        <v>3</v>
      </c>
      <c r="BL71" s="271"/>
      <c r="BM71" s="273">
        <v>93</v>
      </c>
      <c r="BN71" s="273"/>
      <c r="BO71" s="273"/>
      <c r="BP71" s="273"/>
      <c r="BQ71" s="273">
        <v>42780</v>
      </c>
      <c r="BR71" s="273"/>
      <c r="BS71" s="273"/>
      <c r="BT71" s="273"/>
      <c r="BU71" s="273"/>
      <c r="BV71" s="273">
        <v>336413</v>
      </c>
      <c r="BW71" s="273"/>
      <c r="BX71" s="273"/>
      <c r="BY71" s="273"/>
      <c r="BZ71" s="273"/>
      <c r="CA71" s="273">
        <v>75428</v>
      </c>
      <c r="CB71" s="273"/>
      <c r="CC71" s="273"/>
      <c r="CD71" s="273"/>
      <c r="CE71" s="273"/>
      <c r="CF71" s="271">
        <v>3</v>
      </c>
      <c r="CG71" s="271"/>
      <c r="CH71" s="273">
        <v>103</v>
      </c>
      <c r="CI71" s="273"/>
      <c r="CJ71" s="273" t="s">
        <v>28</v>
      </c>
      <c r="CK71" s="273"/>
      <c r="CL71" s="273">
        <v>42654</v>
      </c>
      <c r="CM71" s="273"/>
      <c r="CN71" s="273"/>
      <c r="CO71" s="273"/>
      <c r="CP71" s="273"/>
      <c r="CQ71" s="273">
        <v>306727</v>
      </c>
      <c r="CR71" s="273"/>
      <c r="CS71" s="273"/>
      <c r="CT71" s="273"/>
      <c r="CU71" s="273"/>
      <c r="CV71" s="273">
        <v>82817</v>
      </c>
      <c r="CW71" s="273"/>
      <c r="CX71" s="273"/>
      <c r="CY71" s="273"/>
      <c r="CZ71" s="273"/>
      <c r="DA71" s="271">
        <v>2</v>
      </c>
      <c r="DB71" s="271"/>
      <c r="DC71" s="273">
        <v>75</v>
      </c>
      <c r="DD71" s="273"/>
      <c r="DE71" s="273"/>
      <c r="DF71" s="273"/>
      <c r="DG71" s="273" t="s">
        <v>23</v>
      </c>
      <c r="DH71" s="273"/>
      <c r="DI71" s="273"/>
      <c r="DJ71" s="273"/>
      <c r="DK71" s="273"/>
      <c r="DL71" s="273" t="s">
        <v>23</v>
      </c>
      <c r="DM71" s="273"/>
      <c r="DN71" s="273"/>
      <c r="DO71" s="273"/>
      <c r="DP71" s="273"/>
      <c r="DQ71" s="273" t="s">
        <v>23</v>
      </c>
      <c r="DR71" s="273"/>
      <c r="DS71" s="273"/>
      <c r="DT71" s="273"/>
      <c r="DU71" s="273"/>
      <c r="DV71" s="274" t="s">
        <v>93</v>
      </c>
      <c r="DW71" s="275"/>
      <c r="DX71" s="275"/>
    </row>
    <row r="72" spans="1:128" ht="12" customHeight="1" x14ac:dyDescent="0.2">
      <c r="A72" s="149" t="s">
        <v>17</v>
      </c>
      <c r="B72" s="280">
        <v>165</v>
      </c>
      <c r="C72" s="280"/>
      <c r="D72" s="283" t="s">
        <v>94</v>
      </c>
      <c r="E72" s="283"/>
      <c r="F72" s="283"/>
      <c r="G72" s="283"/>
      <c r="H72" s="283"/>
      <c r="I72" s="283"/>
      <c r="J72" s="283"/>
      <c r="K72" s="283"/>
      <c r="L72" s="283"/>
      <c r="M72" s="283"/>
      <c r="N72" s="283"/>
      <c r="O72" s="283"/>
      <c r="P72" s="283"/>
      <c r="Q72" s="283"/>
      <c r="R72" s="283"/>
      <c r="S72" s="283"/>
      <c r="T72" s="284"/>
      <c r="U72" s="271">
        <v>1</v>
      </c>
      <c r="V72" s="271"/>
      <c r="W72" s="273">
        <v>33</v>
      </c>
      <c r="X72" s="273"/>
      <c r="Y72" s="273"/>
      <c r="Z72" s="273"/>
      <c r="AA72" s="273" t="s">
        <v>22</v>
      </c>
      <c r="AB72" s="273"/>
      <c r="AC72" s="273"/>
      <c r="AD72" s="273"/>
      <c r="AE72" s="273"/>
      <c r="AF72" s="273" t="s">
        <v>22</v>
      </c>
      <c r="AG72" s="273"/>
      <c r="AH72" s="273"/>
      <c r="AI72" s="273"/>
      <c r="AJ72" s="273"/>
      <c r="AK72" s="273" t="s">
        <v>22</v>
      </c>
      <c r="AL72" s="273"/>
      <c r="AM72" s="273"/>
      <c r="AN72" s="273"/>
      <c r="AO72" s="273"/>
      <c r="AP72" s="271">
        <v>2</v>
      </c>
      <c r="AQ72" s="271"/>
      <c r="AR72" s="273">
        <v>155</v>
      </c>
      <c r="AS72" s="273"/>
      <c r="AT72" s="273"/>
      <c r="AU72" s="273"/>
      <c r="AV72" s="273" t="s">
        <v>22</v>
      </c>
      <c r="AW72" s="273"/>
      <c r="AX72" s="273"/>
      <c r="AY72" s="273"/>
      <c r="AZ72" s="273"/>
      <c r="BA72" s="273" t="s">
        <v>22</v>
      </c>
      <c r="BB72" s="273"/>
      <c r="BC72" s="273"/>
      <c r="BD72" s="273"/>
      <c r="BE72" s="273"/>
      <c r="BF72" s="273" t="s">
        <v>22</v>
      </c>
      <c r="BG72" s="273"/>
      <c r="BH72" s="273"/>
      <c r="BI72" s="273"/>
      <c r="BJ72" s="273"/>
      <c r="BK72" s="271">
        <v>2</v>
      </c>
      <c r="BL72" s="271"/>
      <c r="BM72" s="273">
        <v>133</v>
      </c>
      <c r="BN72" s="273"/>
      <c r="BO72" s="273"/>
      <c r="BP72" s="273"/>
      <c r="BQ72" s="273" t="s">
        <v>22</v>
      </c>
      <c r="BR72" s="273"/>
      <c r="BS72" s="273"/>
      <c r="BT72" s="273"/>
      <c r="BU72" s="273"/>
      <c r="BV72" s="273" t="s">
        <v>22</v>
      </c>
      <c r="BW72" s="273"/>
      <c r="BX72" s="273"/>
      <c r="BY72" s="273"/>
      <c r="BZ72" s="273"/>
      <c r="CA72" s="273" t="s">
        <v>22</v>
      </c>
      <c r="CB72" s="273"/>
      <c r="CC72" s="273"/>
      <c r="CD72" s="273"/>
      <c r="CE72" s="273"/>
      <c r="CF72" s="271">
        <v>2</v>
      </c>
      <c r="CG72" s="271"/>
      <c r="CH72" s="273">
        <v>132</v>
      </c>
      <c r="CI72" s="273"/>
      <c r="CJ72" s="273" t="s">
        <v>28</v>
      </c>
      <c r="CK72" s="273"/>
      <c r="CL72" s="273" t="s">
        <v>22</v>
      </c>
      <c r="CM72" s="273"/>
      <c r="CN72" s="273"/>
      <c r="CO72" s="273"/>
      <c r="CP72" s="273"/>
      <c r="CQ72" s="273" t="s">
        <v>22</v>
      </c>
      <c r="CR72" s="273"/>
      <c r="CS72" s="273"/>
      <c r="CT72" s="273"/>
      <c r="CU72" s="273"/>
      <c r="CV72" s="273" t="s">
        <v>22</v>
      </c>
      <c r="CW72" s="273"/>
      <c r="CX72" s="273"/>
      <c r="CY72" s="273"/>
      <c r="CZ72" s="273"/>
      <c r="DA72" s="271">
        <v>2</v>
      </c>
      <c r="DB72" s="271"/>
      <c r="DC72" s="273">
        <v>128</v>
      </c>
      <c r="DD72" s="273"/>
      <c r="DE72" s="273"/>
      <c r="DF72" s="273"/>
      <c r="DG72" s="273" t="s">
        <v>23</v>
      </c>
      <c r="DH72" s="273"/>
      <c r="DI72" s="273"/>
      <c r="DJ72" s="273"/>
      <c r="DK72" s="273"/>
      <c r="DL72" s="273" t="s">
        <v>23</v>
      </c>
      <c r="DM72" s="273"/>
      <c r="DN72" s="273"/>
      <c r="DO72" s="273"/>
      <c r="DP72" s="273"/>
      <c r="DQ72" s="273" t="s">
        <v>23</v>
      </c>
      <c r="DR72" s="273"/>
      <c r="DS72" s="273"/>
      <c r="DT72" s="273"/>
      <c r="DU72" s="273"/>
      <c r="DV72" s="274" t="s">
        <v>141</v>
      </c>
      <c r="DW72" s="275"/>
      <c r="DX72" s="275"/>
    </row>
    <row r="73" spans="1:128" ht="12" customHeight="1" x14ac:dyDescent="0.2">
      <c r="A73" s="149" t="s">
        <v>17</v>
      </c>
      <c r="B73" s="280">
        <v>166</v>
      </c>
      <c r="C73" s="280"/>
      <c r="D73" s="281" t="s">
        <v>95</v>
      </c>
      <c r="E73" s="281"/>
      <c r="F73" s="281"/>
      <c r="G73" s="281"/>
      <c r="H73" s="281"/>
      <c r="I73" s="281"/>
      <c r="J73" s="281"/>
      <c r="K73" s="281"/>
      <c r="L73" s="281"/>
      <c r="M73" s="281"/>
      <c r="N73" s="281"/>
      <c r="O73" s="281"/>
      <c r="P73" s="281"/>
      <c r="Q73" s="281"/>
      <c r="R73" s="281"/>
      <c r="S73" s="281"/>
      <c r="T73" s="282"/>
      <c r="U73" s="271">
        <v>1</v>
      </c>
      <c r="V73" s="271"/>
      <c r="W73" s="273">
        <v>9</v>
      </c>
      <c r="X73" s="273"/>
      <c r="Y73" s="273"/>
      <c r="Z73" s="273"/>
      <c r="AA73" s="273" t="s">
        <v>22</v>
      </c>
      <c r="AB73" s="273"/>
      <c r="AC73" s="273"/>
      <c r="AD73" s="273"/>
      <c r="AE73" s="273"/>
      <c r="AF73" s="273" t="s">
        <v>22</v>
      </c>
      <c r="AG73" s="273"/>
      <c r="AH73" s="273"/>
      <c r="AI73" s="273"/>
      <c r="AJ73" s="273"/>
      <c r="AK73" s="273" t="s">
        <v>22</v>
      </c>
      <c r="AL73" s="273"/>
      <c r="AM73" s="273"/>
      <c r="AN73" s="273"/>
      <c r="AO73" s="273"/>
      <c r="AP73" s="271">
        <v>1</v>
      </c>
      <c r="AQ73" s="271"/>
      <c r="AR73" s="273">
        <v>9</v>
      </c>
      <c r="AS73" s="273"/>
      <c r="AT73" s="273"/>
      <c r="AU73" s="273"/>
      <c r="AV73" s="273" t="s">
        <v>22</v>
      </c>
      <c r="AW73" s="273"/>
      <c r="AX73" s="273"/>
      <c r="AY73" s="273"/>
      <c r="AZ73" s="273"/>
      <c r="BA73" s="273" t="s">
        <v>22</v>
      </c>
      <c r="BB73" s="273"/>
      <c r="BC73" s="273"/>
      <c r="BD73" s="273"/>
      <c r="BE73" s="273"/>
      <c r="BF73" s="273" t="s">
        <v>22</v>
      </c>
      <c r="BG73" s="273"/>
      <c r="BH73" s="273"/>
      <c r="BI73" s="273"/>
      <c r="BJ73" s="273"/>
      <c r="BK73" s="271">
        <v>1</v>
      </c>
      <c r="BL73" s="271"/>
      <c r="BM73" s="273">
        <v>9</v>
      </c>
      <c r="BN73" s="273"/>
      <c r="BO73" s="273"/>
      <c r="BP73" s="273"/>
      <c r="BQ73" s="273" t="s">
        <v>22</v>
      </c>
      <c r="BR73" s="273"/>
      <c r="BS73" s="273"/>
      <c r="BT73" s="273"/>
      <c r="BU73" s="273"/>
      <c r="BV73" s="273" t="s">
        <v>22</v>
      </c>
      <c r="BW73" s="273"/>
      <c r="BX73" s="273"/>
      <c r="BY73" s="273"/>
      <c r="BZ73" s="273"/>
      <c r="CA73" s="273" t="s">
        <v>22</v>
      </c>
      <c r="CB73" s="273"/>
      <c r="CC73" s="273"/>
      <c r="CD73" s="273"/>
      <c r="CE73" s="273"/>
      <c r="CF73" s="271" t="s">
        <v>28</v>
      </c>
      <c r="CG73" s="271"/>
      <c r="CH73" s="273" t="s">
        <v>28</v>
      </c>
      <c r="CI73" s="273"/>
      <c r="CJ73" s="273" t="s">
        <v>28</v>
      </c>
      <c r="CK73" s="273"/>
      <c r="CL73" s="273" t="s">
        <v>28</v>
      </c>
      <c r="CM73" s="273"/>
      <c r="CN73" s="273"/>
      <c r="CO73" s="273"/>
      <c r="CP73" s="273"/>
      <c r="CQ73" s="273" t="s">
        <v>28</v>
      </c>
      <c r="CR73" s="273"/>
      <c r="CS73" s="273"/>
      <c r="CT73" s="273"/>
      <c r="CU73" s="273"/>
      <c r="CV73" s="273" t="s">
        <v>28</v>
      </c>
      <c r="CW73" s="273"/>
      <c r="CX73" s="273"/>
      <c r="CY73" s="273"/>
      <c r="CZ73" s="273"/>
      <c r="DA73" s="271">
        <v>1</v>
      </c>
      <c r="DB73" s="271"/>
      <c r="DC73" s="273">
        <v>9</v>
      </c>
      <c r="DD73" s="273"/>
      <c r="DE73" s="273"/>
      <c r="DF73" s="273"/>
      <c r="DG73" s="273" t="s">
        <v>23</v>
      </c>
      <c r="DH73" s="273"/>
      <c r="DI73" s="273"/>
      <c r="DJ73" s="273"/>
      <c r="DK73" s="273"/>
      <c r="DL73" s="273" t="s">
        <v>23</v>
      </c>
      <c r="DM73" s="273"/>
      <c r="DN73" s="273"/>
      <c r="DO73" s="273"/>
      <c r="DP73" s="273"/>
      <c r="DQ73" s="273" t="s">
        <v>23</v>
      </c>
      <c r="DR73" s="273"/>
      <c r="DS73" s="273"/>
      <c r="DT73" s="273"/>
      <c r="DU73" s="273"/>
      <c r="DV73" s="274" t="s">
        <v>142</v>
      </c>
      <c r="DW73" s="275"/>
      <c r="DX73" s="275"/>
    </row>
    <row r="74" spans="1:128" ht="12" customHeight="1" x14ac:dyDescent="0.2">
      <c r="A74" s="150" t="s">
        <v>17</v>
      </c>
      <c r="B74" s="276">
        <v>169</v>
      </c>
      <c r="C74" s="276"/>
      <c r="D74" s="277" t="s">
        <v>96</v>
      </c>
      <c r="E74" s="277"/>
      <c r="F74" s="277"/>
      <c r="G74" s="277"/>
      <c r="H74" s="277"/>
      <c r="I74" s="277"/>
      <c r="J74" s="277"/>
      <c r="K74" s="277"/>
      <c r="L74" s="277"/>
      <c r="M74" s="277"/>
      <c r="N74" s="277"/>
      <c r="O74" s="277"/>
      <c r="P74" s="277"/>
      <c r="Q74" s="277"/>
      <c r="R74" s="277"/>
      <c r="S74" s="277"/>
      <c r="T74" s="278"/>
      <c r="U74" s="272">
        <v>2</v>
      </c>
      <c r="V74" s="272"/>
      <c r="W74" s="270">
        <v>26</v>
      </c>
      <c r="X74" s="270"/>
      <c r="Y74" s="270"/>
      <c r="Z74" s="270"/>
      <c r="AA74" s="270" t="s">
        <v>22</v>
      </c>
      <c r="AB74" s="270"/>
      <c r="AC74" s="270"/>
      <c r="AD74" s="270"/>
      <c r="AE74" s="270"/>
      <c r="AF74" s="270" t="s">
        <v>22</v>
      </c>
      <c r="AG74" s="270"/>
      <c r="AH74" s="270"/>
      <c r="AI74" s="270"/>
      <c r="AJ74" s="270"/>
      <c r="AK74" s="270" t="s">
        <v>22</v>
      </c>
      <c r="AL74" s="270"/>
      <c r="AM74" s="270"/>
      <c r="AN74" s="270"/>
      <c r="AO74" s="270"/>
      <c r="AP74" s="272">
        <v>1</v>
      </c>
      <c r="AQ74" s="272"/>
      <c r="AR74" s="270">
        <v>22</v>
      </c>
      <c r="AS74" s="270"/>
      <c r="AT74" s="270"/>
      <c r="AU74" s="270"/>
      <c r="AV74" s="270" t="s">
        <v>22</v>
      </c>
      <c r="AW74" s="270"/>
      <c r="AX74" s="270"/>
      <c r="AY74" s="270"/>
      <c r="AZ74" s="270"/>
      <c r="BA74" s="270" t="s">
        <v>22</v>
      </c>
      <c r="BB74" s="270"/>
      <c r="BC74" s="270"/>
      <c r="BD74" s="270"/>
      <c r="BE74" s="270"/>
      <c r="BF74" s="270" t="s">
        <v>22</v>
      </c>
      <c r="BG74" s="270"/>
      <c r="BH74" s="270"/>
      <c r="BI74" s="270"/>
      <c r="BJ74" s="270"/>
      <c r="BK74" s="271" t="s">
        <v>28</v>
      </c>
      <c r="BL74" s="271"/>
      <c r="BM74" s="270" t="s">
        <v>28</v>
      </c>
      <c r="BN74" s="270"/>
      <c r="BO74" s="270"/>
      <c r="BP74" s="270"/>
      <c r="BQ74" s="270" t="s">
        <v>28</v>
      </c>
      <c r="BR74" s="270"/>
      <c r="BS74" s="270"/>
      <c r="BT74" s="270"/>
      <c r="BU74" s="270"/>
      <c r="BV74" s="270" t="s">
        <v>28</v>
      </c>
      <c r="BW74" s="270"/>
      <c r="BX74" s="270"/>
      <c r="BY74" s="270"/>
      <c r="BZ74" s="270"/>
      <c r="CA74" s="270" t="s">
        <v>28</v>
      </c>
      <c r="CB74" s="270"/>
      <c r="CC74" s="270"/>
      <c r="CD74" s="270"/>
      <c r="CE74" s="270"/>
      <c r="CF74" s="272" t="s">
        <v>28</v>
      </c>
      <c r="CG74" s="272"/>
      <c r="CH74" s="270" t="s">
        <v>28</v>
      </c>
      <c r="CI74" s="270"/>
      <c r="CJ74" s="270" t="s">
        <v>28</v>
      </c>
      <c r="CK74" s="270"/>
      <c r="CL74" s="270" t="s">
        <v>28</v>
      </c>
      <c r="CM74" s="270"/>
      <c r="CN74" s="270"/>
      <c r="CO74" s="270"/>
      <c r="CP74" s="270"/>
      <c r="CQ74" s="270" t="s">
        <v>28</v>
      </c>
      <c r="CR74" s="270"/>
      <c r="CS74" s="270"/>
      <c r="CT74" s="270"/>
      <c r="CU74" s="270"/>
      <c r="CV74" s="270" t="s">
        <v>28</v>
      </c>
      <c r="CW74" s="270"/>
      <c r="CX74" s="270"/>
      <c r="CY74" s="270"/>
      <c r="CZ74" s="270"/>
      <c r="DA74" s="271" t="s">
        <v>28</v>
      </c>
      <c r="DB74" s="271"/>
      <c r="DC74" s="270" t="s">
        <v>28</v>
      </c>
      <c r="DD74" s="270"/>
      <c r="DE74" s="270"/>
      <c r="DF74" s="270"/>
      <c r="DG74" s="270" t="s">
        <v>28</v>
      </c>
      <c r="DH74" s="270"/>
      <c r="DI74" s="270"/>
      <c r="DJ74" s="270"/>
      <c r="DK74" s="270"/>
      <c r="DL74" s="270" t="s">
        <v>28</v>
      </c>
      <c r="DM74" s="270"/>
      <c r="DN74" s="270"/>
      <c r="DO74" s="270"/>
      <c r="DP74" s="270"/>
      <c r="DQ74" s="270" t="s">
        <v>28</v>
      </c>
      <c r="DR74" s="270"/>
      <c r="DS74" s="270"/>
      <c r="DT74" s="270"/>
      <c r="DU74" s="279"/>
      <c r="DV74" s="274" t="s">
        <v>143</v>
      </c>
      <c r="DW74" s="275"/>
      <c r="DX74" s="275"/>
    </row>
    <row r="75" spans="1:128" ht="12" customHeight="1" x14ac:dyDescent="0.2">
      <c r="A75" s="268" t="s">
        <v>97</v>
      </c>
      <c r="B75" s="268"/>
      <c r="C75" s="268"/>
      <c r="D75" s="151" t="s">
        <v>144</v>
      </c>
      <c r="E75" s="152"/>
      <c r="F75" s="152"/>
      <c r="G75" s="152"/>
      <c r="H75" s="152"/>
      <c r="I75" s="152"/>
      <c r="J75" s="152"/>
      <c r="K75" s="152"/>
      <c r="L75" s="152"/>
      <c r="M75" s="152"/>
      <c r="N75" s="152"/>
      <c r="O75" s="152"/>
      <c r="P75" s="153"/>
      <c r="Q75" s="153"/>
      <c r="R75" s="153"/>
      <c r="S75" s="153"/>
      <c r="T75" s="153"/>
      <c r="U75" s="154"/>
      <c r="V75" s="154"/>
      <c r="W75" s="21"/>
      <c r="X75" s="21"/>
      <c r="Y75" s="21"/>
      <c r="Z75" s="21"/>
      <c r="AA75" s="21"/>
      <c r="AB75" s="21"/>
      <c r="AC75" s="21"/>
      <c r="AD75" s="21"/>
      <c r="AE75" s="21"/>
      <c r="AF75" s="21"/>
      <c r="AG75" s="21"/>
      <c r="AH75" s="21"/>
      <c r="AI75" s="21"/>
      <c r="AJ75" s="21"/>
      <c r="AK75" s="21"/>
      <c r="AL75" s="21"/>
      <c r="AM75" s="21"/>
      <c r="AN75" s="21"/>
      <c r="AO75" s="21"/>
      <c r="AP75" s="154"/>
      <c r="AQ75" s="154"/>
      <c r="AR75" s="21"/>
      <c r="AS75" s="21"/>
      <c r="AT75" s="21"/>
      <c r="AU75" s="21"/>
      <c r="AV75" s="21"/>
      <c r="AW75" s="21"/>
      <c r="AX75" s="21"/>
      <c r="AY75" s="21"/>
      <c r="AZ75" s="21"/>
      <c r="BA75" s="21"/>
      <c r="BB75" s="21"/>
      <c r="BC75" s="22"/>
      <c r="BD75" s="22"/>
      <c r="BE75" s="22"/>
      <c r="BF75" s="21"/>
      <c r="BG75" s="21"/>
      <c r="BH75" s="21"/>
      <c r="BI75" s="21"/>
      <c r="BJ75" s="21"/>
      <c r="BK75" s="269"/>
      <c r="BL75" s="269"/>
      <c r="BM75" s="269"/>
      <c r="BN75" s="23"/>
      <c r="BO75" s="21"/>
      <c r="BP75" s="21"/>
      <c r="BQ75" s="21"/>
      <c r="BR75" s="21"/>
      <c r="BS75" s="21"/>
      <c r="BT75" s="21"/>
      <c r="BU75" s="21"/>
      <c r="BV75" s="21"/>
      <c r="BW75" s="21"/>
      <c r="BX75" s="21"/>
      <c r="BY75" s="21"/>
      <c r="BZ75" s="21"/>
      <c r="CA75" s="21"/>
      <c r="CB75" s="21"/>
      <c r="CC75" s="21"/>
      <c r="CD75" s="21"/>
      <c r="CE75" s="21"/>
      <c r="CF75" s="155"/>
      <c r="CG75" s="155"/>
      <c r="CH75" s="155"/>
      <c r="CI75" s="155"/>
      <c r="CJ75" s="155"/>
      <c r="CK75" s="155"/>
      <c r="CL75" s="155"/>
      <c r="CM75" s="155"/>
      <c r="CN75" s="155"/>
      <c r="CO75" s="155"/>
      <c r="CP75" s="155"/>
      <c r="CQ75" s="155"/>
      <c r="CR75" s="155"/>
      <c r="CS75" s="155"/>
      <c r="CT75" s="155"/>
      <c r="CU75" s="155"/>
      <c r="CV75" s="155"/>
      <c r="CW75" s="155"/>
      <c r="CX75" s="155"/>
      <c r="CY75" s="155"/>
      <c r="CZ75" s="155"/>
      <c r="DA75" s="156"/>
      <c r="DB75" s="156"/>
      <c r="DC75" s="25"/>
      <c r="DD75" s="25"/>
      <c r="DE75" s="25"/>
      <c r="DF75" s="25"/>
      <c r="DG75" s="25"/>
      <c r="DH75" s="25"/>
      <c r="DI75" s="25"/>
      <c r="DJ75" s="25"/>
      <c r="DK75" s="25"/>
      <c r="DL75" s="25"/>
      <c r="DM75" s="25"/>
      <c r="DN75" s="25"/>
      <c r="DO75" s="25"/>
      <c r="DP75" s="25"/>
      <c r="DQ75" s="25"/>
      <c r="DR75" s="25"/>
      <c r="DS75" s="25"/>
      <c r="DT75" s="25"/>
      <c r="DU75" s="25"/>
      <c r="DV75" s="157"/>
      <c r="DW75" s="157"/>
      <c r="DX75" s="157"/>
    </row>
    <row r="76" spans="1:128" s="8" customFormat="1" ht="9.6" customHeight="1" x14ac:dyDescent="0.2">
      <c r="A76" s="158" t="s">
        <v>145</v>
      </c>
      <c r="B76" s="158"/>
      <c r="C76" s="158"/>
      <c r="D76" s="132" t="s">
        <v>98</v>
      </c>
      <c r="E76" s="153"/>
      <c r="F76" s="153"/>
      <c r="G76" s="153"/>
      <c r="H76" s="153"/>
      <c r="I76" s="153"/>
      <c r="J76" s="153"/>
      <c r="K76" s="153"/>
      <c r="L76" s="153"/>
      <c r="M76" s="153"/>
      <c r="N76" s="153"/>
      <c r="O76" s="153"/>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2"/>
      <c r="AY76" s="132"/>
      <c r="AZ76" s="132"/>
      <c r="BA76" s="132"/>
      <c r="BB76" s="132"/>
      <c r="BC76" s="132"/>
      <c r="BD76" s="132"/>
      <c r="BE76" s="132"/>
      <c r="BF76" s="132"/>
      <c r="BG76" s="132"/>
      <c r="BH76" s="132"/>
      <c r="BI76" s="132"/>
      <c r="BJ76" s="132"/>
      <c r="BK76" s="132"/>
      <c r="BL76" s="132"/>
      <c r="BM76" s="132"/>
      <c r="BN76" s="132"/>
      <c r="BO76" s="132"/>
      <c r="BP76" s="132"/>
      <c r="BQ76" s="132"/>
      <c r="BR76" s="132"/>
      <c r="BS76" s="132"/>
      <c r="BT76" s="132"/>
      <c r="BU76" s="132"/>
      <c r="BV76" s="132"/>
      <c r="BW76" s="132"/>
      <c r="BX76" s="132"/>
      <c r="BY76" s="132"/>
      <c r="BZ76" s="132"/>
      <c r="CA76" s="132"/>
      <c r="CB76" s="132"/>
      <c r="CC76" s="132"/>
      <c r="CD76" s="132"/>
      <c r="CE76" s="132"/>
      <c r="CF76" s="132"/>
      <c r="CG76" s="132"/>
      <c r="CH76" s="132"/>
      <c r="CI76" s="132"/>
      <c r="CJ76" s="132"/>
      <c r="CK76" s="132"/>
      <c r="CL76" s="132"/>
      <c r="CM76" s="132"/>
      <c r="CN76" s="132"/>
      <c r="CO76" s="132"/>
      <c r="CP76" s="132"/>
      <c r="CQ76" s="132"/>
      <c r="CR76" s="132"/>
      <c r="CS76" s="132"/>
      <c r="CT76" s="132"/>
      <c r="CU76" s="132"/>
      <c r="CV76" s="132"/>
      <c r="CW76" s="132"/>
      <c r="CX76" s="132"/>
      <c r="CY76" s="132"/>
      <c r="CZ76" s="132"/>
      <c r="DA76" s="159"/>
      <c r="DB76" s="159"/>
      <c r="DC76" s="25"/>
      <c r="DD76" s="25"/>
      <c r="DE76" s="25"/>
      <c r="DF76" s="25"/>
      <c r="DG76" s="25"/>
      <c r="DH76" s="25"/>
      <c r="DI76" s="25"/>
      <c r="DJ76" s="25"/>
      <c r="DK76" s="25"/>
      <c r="DL76" s="25"/>
      <c r="DM76" s="25"/>
      <c r="DN76" s="25"/>
      <c r="DO76" s="25"/>
      <c r="DP76" s="25"/>
      <c r="DQ76" s="25"/>
      <c r="DR76" s="25"/>
      <c r="DS76" s="25"/>
      <c r="DT76" s="25"/>
      <c r="DU76" s="25"/>
      <c r="DV76" s="132"/>
      <c r="DW76" s="132"/>
      <c r="DX76" s="132"/>
    </row>
    <row r="77" spans="1:128" s="8" customFormat="1" ht="9.6" customHeight="1" x14ac:dyDescent="0.2">
      <c r="A77" s="26"/>
      <c r="B77" s="26"/>
      <c r="C77" s="26"/>
      <c r="D77" s="18"/>
      <c r="E77" s="19"/>
      <c r="F77" s="19"/>
      <c r="G77" s="19"/>
      <c r="H77" s="19"/>
      <c r="I77" s="19"/>
      <c r="J77" s="19"/>
      <c r="K77" s="19"/>
      <c r="L77" s="19"/>
      <c r="M77" s="19"/>
      <c r="N77" s="19"/>
      <c r="O77" s="19"/>
      <c r="P77" s="20"/>
      <c r="Q77" s="20"/>
      <c r="R77" s="20"/>
      <c r="S77" s="20"/>
      <c r="T77" s="20"/>
      <c r="U77" s="27"/>
      <c r="V77" s="27"/>
      <c r="W77" s="28"/>
      <c r="X77" s="28"/>
      <c r="Y77" s="28"/>
      <c r="Z77" s="28"/>
      <c r="AA77" s="28"/>
      <c r="AB77" s="28"/>
      <c r="AC77" s="28"/>
      <c r="AD77" s="28"/>
      <c r="AE77" s="28"/>
      <c r="AF77" s="28"/>
      <c r="AG77" s="28"/>
      <c r="AH77" s="28"/>
      <c r="AI77" s="28"/>
      <c r="AJ77" s="28"/>
      <c r="AK77" s="28"/>
      <c r="AL77" s="28"/>
      <c r="AM77" s="28"/>
      <c r="AN77" s="28"/>
      <c r="AO77" s="28"/>
      <c r="AP77" s="27"/>
      <c r="AQ77" s="27"/>
      <c r="AR77" s="28"/>
      <c r="AS77" s="28"/>
      <c r="AT77" s="28"/>
      <c r="AU77" s="28"/>
      <c r="AV77" s="28"/>
      <c r="AW77" s="28"/>
      <c r="AX77" s="28"/>
      <c r="AY77" s="28"/>
      <c r="AZ77" s="28"/>
      <c r="BA77" s="28"/>
      <c r="BB77" s="28"/>
      <c r="BC77" s="29"/>
      <c r="BD77" s="29"/>
      <c r="BE77" s="29"/>
      <c r="BF77" s="28"/>
      <c r="BG77" s="28"/>
      <c r="BH77" s="28"/>
      <c r="BI77" s="28"/>
      <c r="BJ77" s="28"/>
      <c r="BK77" s="30"/>
      <c r="BL77" s="30"/>
      <c r="BM77" s="30"/>
      <c r="BN77" s="31"/>
      <c r="BO77" s="28"/>
      <c r="BP77" s="28"/>
      <c r="BQ77" s="28"/>
      <c r="BR77" s="28"/>
      <c r="BS77" s="28"/>
      <c r="BT77" s="28"/>
      <c r="BU77" s="28"/>
      <c r="BV77" s="28"/>
      <c r="BW77" s="28"/>
      <c r="BX77" s="28"/>
      <c r="BY77" s="28"/>
      <c r="BZ77" s="28"/>
      <c r="CA77" s="28"/>
      <c r="CB77" s="28"/>
      <c r="CC77" s="28"/>
      <c r="CD77" s="28"/>
      <c r="CE77" s="28"/>
      <c r="CF77" s="32"/>
      <c r="CG77" s="32"/>
      <c r="CH77" s="32"/>
      <c r="CI77" s="32"/>
      <c r="CJ77" s="32"/>
      <c r="CK77" s="32"/>
      <c r="CL77" s="32"/>
      <c r="CM77" s="32"/>
      <c r="CN77" s="32"/>
      <c r="CO77" s="32"/>
      <c r="CP77" s="32"/>
      <c r="CQ77" s="32"/>
      <c r="CR77" s="32"/>
      <c r="CS77" s="32"/>
      <c r="CT77" s="32"/>
      <c r="CU77" s="32"/>
      <c r="CV77" s="32"/>
      <c r="CW77" s="32"/>
      <c r="CX77" s="32"/>
      <c r="CY77" s="32"/>
      <c r="CZ77" s="32"/>
      <c r="DA77" s="24"/>
      <c r="DB77" s="24"/>
      <c r="DC77" s="25"/>
      <c r="DD77" s="25"/>
      <c r="DE77" s="25"/>
      <c r="DF77" s="25"/>
      <c r="DG77" s="25"/>
      <c r="DH77" s="25"/>
      <c r="DI77" s="25"/>
      <c r="DJ77" s="25"/>
      <c r="DK77" s="25"/>
      <c r="DL77" s="25"/>
      <c r="DM77" s="25"/>
      <c r="DN77" s="25"/>
      <c r="DO77" s="25"/>
      <c r="DP77" s="25"/>
      <c r="DQ77" s="25"/>
      <c r="DR77" s="25"/>
      <c r="DS77" s="25"/>
      <c r="DT77" s="25"/>
      <c r="DU77" s="25"/>
      <c r="DV77" s="33"/>
      <c r="DW77" s="33"/>
      <c r="DX77" s="33"/>
    </row>
    <row r="78" spans="1:128" x14ac:dyDescent="0.2">
      <c r="A78" s="8"/>
      <c r="B78" s="8"/>
      <c r="C78" s="8"/>
      <c r="D78" s="8"/>
      <c r="E78" s="8"/>
      <c r="F78" s="8"/>
      <c r="G78" s="8"/>
      <c r="H78" s="8"/>
      <c r="I78" s="8"/>
      <c r="J78" s="8"/>
      <c r="K78" s="8"/>
      <c r="L78" s="8"/>
      <c r="M78" s="8"/>
      <c r="N78" s="8"/>
      <c r="O78" s="8"/>
      <c r="DA78" s="24"/>
      <c r="DB78" s="24"/>
      <c r="DC78" s="25"/>
      <c r="DD78" s="25"/>
      <c r="DE78" s="25"/>
      <c r="DF78" s="25"/>
      <c r="DG78" s="25"/>
      <c r="DH78" s="25"/>
      <c r="DI78" s="25"/>
      <c r="DJ78" s="25"/>
      <c r="DK78" s="25"/>
      <c r="DL78" s="25"/>
      <c r="DM78" s="25"/>
      <c r="DN78" s="25"/>
      <c r="DO78" s="25"/>
      <c r="DP78" s="25"/>
      <c r="DQ78" s="25"/>
      <c r="DR78" s="25"/>
      <c r="DS78" s="25"/>
      <c r="DT78" s="25"/>
      <c r="DU78" s="25"/>
    </row>
    <row r="79" spans="1:128" x14ac:dyDescent="0.2">
      <c r="DA79" s="24"/>
      <c r="DB79" s="24"/>
      <c r="DC79" s="25"/>
      <c r="DD79" s="25"/>
      <c r="DE79" s="25"/>
      <c r="DF79" s="25"/>
      <c r="DG79" s="25"/>
      <c r="DH79" s="25"/>
      <c r="DI79" s="25"/>
      <c r="DJ79" s="25"/>
      <c r="DK79" s="25"/>
      <c r="DL79" s="25"/>
      <c r="DM79" s="25"/>
      <c r="DN79" s="25"/>
      <c r="DO79" s="25"/>
      <c r="DP79" s="25"/>
      <c r="DQ79" s="25"/>
      <c r="DR79" s="25"/>
      <c r="DS79" s="25"/>
      <c r="DT79" s="25"/>
      <c r="DU79" s="25"/>
    </row>
    <row r="80" spans="1:128" x14ac:dyDescent="0.2">
      <c r="DA80" s="24"/>
      <c r="DB80" s="24"/>
      <c r="DC80" s="25"/>
      <c r="DD80" s="25"/>
      <c r="DE80" s="25"/>
      <c r="DF80" s="25"/>
      <c r="DG80" s="25"/>
      <c r="DH80" s="25"/>
      <c r="DI80" s="25"/>
      <c r="DJ80" s="25"/>
      <c r="DK80" s="25"/>
      <c r="DL80" s="25"/>
      <c r="DM80" s="25"/>
      <c r="DN80" s="25"/>
      <c r="DO80" s="25"/>
      <c r="DP80" s="25"/>
      <c r="DQ80" s="25"/>
      <c r="DR80" s="25"/>
      <c r="DS80" s="25"/>
      <c r="DT80" s="25"/>
      <c r="DU80" s="25"/>
    </row>
    <row r="81" spans="105:125" x14ac:dyDescent="0.2">
      <c r="DA81" s="24"/>
      <c r="DB81" s="24"/>
      <c r="DC81" s="25"/>
      <c r="DD81" s="25"/>
      <c r="DE81" s="25"/>
      <c r="DF81" s="25"/>
      <c r="DG81" s="25"/>
      <c r="DH81" s="25"/>
      <c r="DI81" s="25"/>
      <c r="DJ81" s="25"/>
      <c r="DK81" s="25"/>
      <c r="DL81" s="25"/>
      <c r="DM81" s="25"/>
      <c r="DN81" s="25"/>
      <c r="DO81" s="25"/>
      <c r="DP81" s="25"/>
      <c r="DQ81" s="25"/>
      <c r="DR81" s="25"/>
      <c r="DS81" s="25"/>
      <c r="DT81" s="25"/>
      <c r="DU81" s="25"/>
    </row>
    <row r="82" spans="105:125" x14ac:dyDescent="0.2">
      <c r="DA82" s="24"/>
      <c r="DB82" s="24"/>
      <c r="DC82" s="25"/>
      <c r="DD82" s="25"/>
      <c r="DE82" s="25"/>
      <c r="DF82" s="25"/>
      <c r="DG82" s="25"/>
      <c r="DH82" s="25"/>
      <c r="DI82" s="25"/>
      <c r="DJ82" s="25"/>
      <c r="DK82" s="25"/>
      <c r="DL82" s="25"/>
      <c r="DM82" s="25"/>
      <c r="DN82" s="25"/>
      <c r="DO82" s="25"/>
      <c r="DP82" s="25"/>
      <c r="DQ82" s="25"/>
      <c r="DR82" s="25"/>
      <c r="DS82" s="25"/>
      <c r="DT82" s="25"/>
      <c r="DU82" s="25"/>
    </row>
    <row r="83" spans="105:125" x14ac:dyDescent="0.2">
      <c r="DA83" s="24"/>
      <c r="DB83" s="24"/>
      <c r="DC83" s="25"/>
      <c r="DD83" s="25"/>
      <c r="DE83" s="25"/>
      <c r="DF83" s="25"/>
      <c r="DG83" s="25"/>
      <c r="DH83" s="25"/>
      <c r="DI83" s="25"/>
      <c r="DJ83" s="25"/>
      <c r="DK83" s="25"/>
      <c r="DL83" s="25"/>
      <c r="DM83" s="25"/>
      <c r="DN83" s="25"/>
      <c r="DO83" s="25"/>
      <c r="DP83" s="25"/>
      <c r="DQ83" s="25"/>
      <c r="DR83" s="25"/>
      <c r="DS83" s="25"/>
      <c r="DT83" s="25"/>
      <c r="DU83" s="25"/>
    </row>
    <row r="84" spans="105:125" x14ac:dyDescent="0.2">
      <c r="DA84" s="24"/>
      <c r="DB84" s="24"/>
      <c r="DC84" s="25"/>
      <c r="DD84" s="25"/>
      <c r="DE84" s="25"/>
      <c r="DF84" s="25"/>
      <c r="DG84" s="25"/>
      <c r="DH84" s="25"/>
      <c r="DI84" s="25"/>
      <c r="DJ84" s="25"/>
      <c r="DK84" s="25"/>
      <c r="DL84" s="25"/>
      <c r="DM84" s="25"/>
      <c r="DN84" s="25"/>
      <c r="DO84" s="25"/>
      <c r="DP84" s="25"/>
      <c r="DQ84" s="25"/>
      <c r="DR84" s="25"/>
      <c r="DS84" s="25"/>
      <c r="DT84" s="25"/>
      <c r="DU84" s="25"/>
    </row>
    <row r="85" spans="105:125" x14ac:dyDescent="0.2">
      <c r="DA85" s="24"/>
      <c r="DB85" s="24"/>
      <c r="DC85" s="25"/>
      <c r="DD85" s="25"/>
      <c r="DE85" s="25"/>
      <c r="DF85" s="25"/>
      <c r="DG85" s="25"/>
      <c r="DH85" s="25"/>
      <c r="DI85" s="25"/>
      <c r="DJ85" s="25"/>
      <c r="DK85" s="25"/>
      <c r="DL85" s="25"/>
      <c r="DM85" s="25"/>
      <c r="DN85" s="25"/>
      <c r="DO85" s="25"/>
      <c r="DP85" s="25"/>
      <c r="DQ85" s="25"/>
      <c r="DR85" s="25"/>
      <c r="DS85" s="25"/>
      <c r="DT85" s="25"/>
      <c r="DU85" s="25"/>
    </row>
    <row r="86" spans="105:125" x14ac:dyDescent="0.2">
      <c r="DA86" s="24"/>
      <c r="DB86" s="24"/>
      <c r="DC86" s="25"/>
      <c r="DD86" s="25"/>
      <c r="DE86" s="25"/>
      <c r="DF86" s="25"/>
      <c r="DG86" s="25"/>
      <c r="DH86" s="25"/>
      <c r="DI86" s="25"/>
      <c r="DJ86" s="25"/>
      <c r="DK86" s="25"/>
      <c r="DL86" s="25"/>
      <c r="DM86" s="25"/>
      <c r="DN86" s="25"/>
      <c r="DO86" s="25"/>
      <c r="DP86" s="25"/>
      <c r="DQ86" s="25"/>
      <c r="DR86" s="25"/>
      <c r="DS86" s="25"/>
      <c r="DT86" s="25"/>
      <c r="DU86" s="25"/>
    </row>
    <row r="87" spans="105:125" x14ac:dyDescent="0.2">
      <c r="DA87" s="24"/>
      <c r="DB87" s="24"/>
      <c r="DC87" s="25"/>
      <c r="DD87" s="25"/>
      <c r="DE87" s="25"/>
      <c r="DF87" s="25"/>
      <c r="DG87" s="25"/>
      <c r="DH87" s="25"/>
      <c r="DI87" s="25"/>
      <c r="DJ87" s="25"/>
      <c r="DK87" s="25"/>
      <c r="DL87" s="25"/>
      <c r="DM87" s="25"/>
      <c r="DN87" s="25"/>
      <c r="DO87" s="25"/>
      <c r="DP87" s="25"/>
      <c r="DQ87" s="25"/>
      <c r="DR87" s="25"/>
      <c r="DS87" s="25"/>
      <c r="DT87" s="25"/>
      <c r="DU87" s="25"/>
    </row>
    <row r="88" spans="105:125" x14ac:dyDescent="0.2">
      <c r="DA88" s="24"/>
      <c r="DB88" s="24"/>
      <c r="DC88" s="25"/>
      <c r="DD88" s="25"/>
      <c r="DE88" s="25"/>
      <c r="DF88" s="25"/>
      <c r="DG88" s="25"/>
      <c r="DH88" s="25"/>
      <c r="DI88" s="25"/>
      <c r="DJ88" s="25"/>
      <c r="DK88" s="25"/>
      <c r="DL88" s="25"/>
      <c r="DM88" s="25"/>
      <c r="DN88" s="25"/>
      <c r="DO88" s="25"/>
      <c r="DP88" s="25"/>
      <c r="DQ88" s="25"/>
      <c r="DR88" s="25"/>
      <c r="DS88" s="25"/>
      <c r="DT88" s="25"/>
      <c r="DU88" s="25"/>
    </row>
  </sheetData>
  <mergeCells count="1680">
    <mergeCell ref="B51:C51"/>
    <mergeCell ref="D51:T51"/>
    <mergeCell ref="B25:C25"/>
    <mergeCell ref="D25:T25"/>
    <mergeCell ref="B27:C27"/>
    <mergeCell ref="D27:T27"/>
    <mergeCell ref="B31:C31"/>
    <mergeCell ref="D31:T31"/>
    <mergeCell ref="B33:C33"/>
    <mergeCell ref="D33:T33"/>
    <mergeCell ref="B37:C37"/>
    <mergeCell ref="D37:T37"/>
    <mergeCell ref="B39:C39"/>
    <mergeCell ref="D39:T39"/>
    <mergeCell ref="B41:C41"/>
    <mergeCell ref="D41:T41"/>
    <mergeCell ref="DV18:DX18"/>
    <mergeCell ref="B19:C19"/>
    <mergeCell ref="D19:T19"/>
    <mergeCell ref="A28:B28"/>
    <mergeCell ref="C28:T28"/>
    <mergeCell ref="B29:C29"/>
    <mergeCell ref="D29:T29"/>
    <mergeCell ref="A35:B35"/>
    <mergeCell ref="C35:T35"/>
    <mergeCell ref="B36:C36"/>
    <mergeCell ref="D36:T36"/>
    <mergeCell ref="A45:B45"/>
    <mergeCell ref="C45:T45"/>
    <mergeCell ref="B46:C46"/>
    <mergeCell ref="D46:T46"/>
    <mergeCell ref="A50:B50"/>
    <mergeCell ref="C50:T50"/>
    <mergeCell ref="CH16:CK16"/>
    <mergeCell ref="CL16:CP16"/>
    <mergeCell ref="CQ16:CU16"/>
    <mergeCell ref="CV16:CZ16"/>
    <mergeCell ref="DA16:DB16"/>
    <mergeCell ref="DC16:DF16"/>
    <mergeCell ref="DG16:DK16"/>
    <mergeCell ref="DL16:DP16"/>
    <mergeCell ref="DQ16:DU16"/>
    <mergeCell ref="DV16:DX16"/>
    <mergeCell ref="A18:B18"/>
    <mergeCell ref="C18:T18"/>
    <mergeCell ref="W18:Z18"/>
    <mergeCell ref="AA18:AE18"/>
    <mergeCell ref="AF18:AJ18"/>
    <mergeCell ref="AK18:AO18"/>
    <mergeCell ref="AR18:AU18"/>
    <mergeCell ref="AV18:AZ18"/>
    <mergeCell ref="BA18:BE18"/>
    <mergeCell ref="BF18:BJ18"/>
    <mergeCell ref="BM18:BP18"/>
    <mergeCell ref="BQ18:BU18"/>
    <mergeCell ref="BV18:BZ18"/>
    <mergeCell ref="CA18:CE18"/>
    <mergeCell ref="CH18:CK18"/>
    <mergeCell ref="CL18:CP18"/>
    <mergeCell ref="CQ18:CU18"/>
    <mergeCell ref="CV18:CZ18"/>
    <mergeCell ref="DC18:DF18"/>
    <mergeCell ref="DG18:DK18"/>
    <mergeCell ref="DL18:DP18"/>
    <mergeCell ref="DQ18:DU18"/>
    <mergeCell ref="A16:T16"/>
    <mergeCell ref="U16:V16"/>
    <mergeCell ref="W16:Z16"/>
    <mergeCell ref="AA16:AE16"/>
    <mergeCell ref="AF16:AJ16"/>
    <mergeCell ref="AK16:AO16"/>
    <mergeCell ref="AP16:AQ16"/>
    <mergeCell ref="AR16:AU16"/>
    <mergeCell ref="AV16:AZ16"/>
    <mergeCell ref="BA16:BE16"/>
    <mergeCell ref="BF16:BJ16"/>
    <mergeCell ref="BK16:BL16"/>
    <mergeCell ref="BM16:BP16"/>
    <mergeCell ref="BQ16:BU16"/>
    <mergeCell ref="BV16:BZ16"/>
    <mergeCell ref="CA16:CE16"/>
    <mergeCell ref="CF16:CG16"/>
    <mergeCell ref="CR13:CT13"/>
    <mergeCell ref="DJ13:DO13"/>
    <mergeCell ref="DV13:DX15"/>
    <mergeCell ref="U14:V15"/>
    <mergeCell ref="W14:Z15"/>
    <mergeCell ref="AA14:AE15"/>
    <mergeCell ref="AF14:AJ15"/>
    <mergeCell ref="AK14:AO15"/>
    <mergeCell ref="AP14:AQ15"/>
    <mergeCell ref="AR14:AU15"/>
    <mergeCell ref="AV14:AZ15"/>
    <mergeCell ref="BA14:BE15"/>
    <mergeCell ref="BF14:BJ15"/>
    <mergeCell ref="BK14:BL15"/>
    <mergeCell ref="BM14:BP15"/>
    <mergeCell ref="BQ14:BU15"/>
    <mergeCell ref="BV14:BZ15"/>
    <mergeCell ref="CA14:CE15"/>
    <mergeCell ref="DQ14:DU15"/>
    <mergeCell ref="R10:BJ10"/>
    <mergeCell ref="R11:BJ11"/>
    <mergeCell ref="BK11:DC11"/>
    <mergeCell ref="A1:C1"/>
    <mergeCell ref="DV1:DX1"/>
    <mergeCell ref="A5:DX5"/>
    <mergeCell ref="R8:BJ8"/>
    <mergeCell ref="R9:BJ9"/>
    <mergeCell ref="U17:V17"/>
    <mergeCell ref="CF14:CG15"/>
    <mergeCell ref="CH14:CK15"/>
    <mergeCell ref="CL14:CP15"/>
    <mergeCell ref="CQ14:CU15"/>
    <mergeCell ref="CV14:CZ15"/>
    <mergeCell ref="DA14:DB15"/>
    <mergeCell ref="DC14:DF15"/>
    <mergeCell ref="DG14:DK15"/>
    <mergeCell ref="DL14:DP15"/>
    <mergeCell ref="R7:BJ7"/>
    <mergeCell ref="BK7:DE7"/>
    <mergeCell ref="BK8:DE8"/>
    <mergeCell ref="BK9:DE9"/>
    <mergeCell ref="BK10:DE10"/>
    <mergeCell ref="A12:J12"/>
    <mergeCell ref="F13:O15"/>
    <mergeCell ref="AD13:AF13"/>
    <mergeCell ref="AG13:AI13"/>
    <mergeCell ref="AY13:BA13"/>
    <mergeCell ref="BB13:BD13"/>
    <mergeCell ref="BT13:BV13"/>
    <mergeCell ref="BW13:BY13"/>
    <mergeCell ref="CO13:CQ13"/>
    <mergeCell ref="AA19:AE19"/>
    <mergeCell ref="AF19:AJ19"/>
    <mergeCell ref="U18:V18"/>
    <mergeCell ref="AP18:AQ18"/>
    <mergeCell ref="BK18:BL18"/>
    <mergeCell ref="CF18:CG18"/>
    <mergeCell ref="DA18:DB18"/>
    <mergeCell ref="DA17:DB17"/>
    <mergeCell ref="BK17:BL17"/>
    <mergeCell ref="CF17:CG17"/>
    <mergeCell ref="AP17:AQ17"/>
    <mergeCell ref="DG19:DK19"/>
    <mergeCell ref="DL19:DP19"/>
    <mergeCell ref="DQ19:DU19"/>
    <mergeCell ref="DV19:DX19"/>
    <mergeCell ref="B20:C20"/>
    <mergeCell ref="D20:T20"/>
    <mergeCell ref="U20:V20"/>
    <mergeCell ref="W20:Z20"/>
    <mergeCell ref="AA20:AE20"/>
    <mergeCell ref="AF20:AJ20"/>
    <mergeCell ref="CH19:CK19"/>
    <mergeCell ref="CL19:CP19"/>
    <mergeCell ref="CQ19:CU19"/>
    <mergeCell ref="CV19:CZ19"/>
    <mergeCell ref="DA19:DB19"/>
    <mergeCell ref="DC19:DF19"/>
    <mergeCell ref="BK19:BL19"/>
    <mergeCell ref="BM19:BP19"/>
    <mergeCell ref="BQ19:BU19"/>
    <mergeCell ref="BV19:BZ19"/>
    <mergeCell ref="CA19:CE19"/>
    <mergeCell ref="CF19:CG19"/>
    <mergeCell ref="AK19:AO19"/>
    <mergeCell ref="AP19:AQ19"/>
    <mergeCell ref="AR19:AU19"/>
    <mergeCell ref="AV19:AZ19"/>
    <mergeCell ref="BA19:BE19"/>
    <mergeCell ref="BF19:BJ19"/>
    <mergeCell ref="U19:V19"/>
    <mergeCell ref="W19:Z19"/>
    <mergeCell ref="DG20:DK20"/>
    <mergeCell ref="DL20:DP20"/>
    <mergeCell ref="DQ20:DU20"/>
    <mergeCell ref="DV20:DX20"/>
    <mergeCell ref="B21:C21"/>
    <mergeCell ref="D21:T21"/>
    <mergeCell ref="U21:V21"/>
    <mergeCell ref="W21:Z21"/>
    <mergeCell ref="AA21:AE21"/>
    <mergeCell ref="AF21:AJ21"/>
    <mergeCell ref="CH20:CK20"/>
    <mergeCell ref="CL20:CP20"/>
    <mergeCell ref="CQ20:CU20"/>
    <mergeCell ref="CV20:CZ20"/>
    <mergeCell ref="DA20:DB20"/>
    <mergeCell ref="DC20:DF20"/>
    <mergeCell ref="BK20:BL20"/>
    <mergeCell ref="BM20:BP20"/>
    <mergeCell ref="BQ20:BU20"/>
    <mergeCell ref="BV20:BZ20"/>
    <mergeCell ref="CA20:CE20"/>
    <mergeCell ref="CF20:CG20"/>
    <mergeCell ref="AK20:AO20"/>
    <mergeCell ref="AP20:AQ20"/>
    <mergeCell ref="AR20:AU20"/>
    <mergeCell ref="AV20:AZ20"/>
    <mergeCell ref="BA20:BE20"/>
    <mergeCell ref="BF20:BJ20"/>
    <mergeCell ref="DG21:DK21"/>
    <mergeCell ref="DL21:DP21"/>
    <mergeCell ref="DQ21:DU21"/>
    <mergeCell ref="DV21:DX21"/>
    <mergeCell ref="B22:C22"/>
    <mergeCell ref="D22:T22"/>
    <mergeCell ref="U22:V22"/>
    <mergeCell ref="W22:Z22"/>
    <mergeCell ref="AA22:AE22"/>
    <mergeCell ref="AF22:AJ22"/>
    <mergeCell ref="CH21:CK21"/>
    <mergeCell ref="CL21:CP21"/>
    <mergeCell ref="CQ21:CU21"/>
    <mergeCell ref="CV21:CZ21"/>
    <mergeCell ref="DA21:DB21"/>
    <mergeCell ref="DC21:DF21"/>
    <mergeCell ref="BK21:BL21"/>
    <mergeCell ref="BM21:BP21"/>
    <mergeCell ref="BQ21:BU21"/>
    <mergeCell ref="BV21:BZ21"/>
    <mergeCell ref="CA21:CE21"/>
    <mergeCell ref="CF21:CG21"/>
    <mergeCell ref="AK21:AO21"/>
    <mergeCell ref="AP21:AQ21"/>
    <mergeCell ref="AR21:AU21"/>
    <mergeCell ref="AV21:AZ21"/>
    <mergeCell ref="BA21:BE21"/>
    <mergeCell ref="BF21:BJ21"/>
    <mergeCell ref="DG22:DK22"/>
    <mergeCell ref="DL22:DP22"/>
    <mergeCell ref="DQ22:DU22"/>
    <mergeCell ref="DV22:DX22"/>
    <mergeCell ref="B23:C23"/>
    <mergeCell ref="D23:T23"/>
    <mergeCell ref="U23:V23"/>
    <mergeCell ref="W23:Z23"/>
    <mergeCell ref="AA23:AE23"/>
    <mergeCell ref="AF23:AJ23"/>
    <mergeCell ref="CH22:CK22"/>
    <mergeCell ref="CL22:CP22"/>
    <mergeCell ref="CQ22:CU22"/>
    <mergeCell ref="CV22:CZ22"/>
    <mergeCell ref="DA22:DB22"/>
    <mergeCell ref="DC22:DF22"/>
    <mergeCell ref="BK22:BL22"/>
    <mergeCell ref="BM22:BP22"/>
    <mergeCell ref="BQ22:BU22"/>
    <mergeCell ref="BV22:BZ22"/>
    <mergeCell ref="CA22:CE22"/>
    <mergeCell ref="CF22:CG22"/>
    <mergeCell ref="AK22:AO22"/>
    <mergeCell ref="AP22:AQ22"/>
    <mergeCell ref="AR22:AU22"/>
    <mergeCell ref="AV22:AZ22"/>
    <mergeCell ref="BA22:BE22"/>
    <mergeCell ref="BF22:BJ22"/>
    <mergeCell ref="DG23:DK23"/>
    <mergeCell ref="DL23:DP23"/>
    <mergeCell ref="DQ23:DU23"/>
    <mergeCell ref="DV23:DX23"/>
    <mergeCell ref="B24:C24"/>
    <mergeCell ref="D24:T24"/>
    <mergeCell ref="U24:V24"/>
    <mergeCell ref="W24:Z24"/>
    <mergeCell ref="AA24:AE24"/>
    <mergeCell ref="AF24:AJ24"/>
    <mergeCell ref="CH23:CK23"/>
    <mergeCell ref="CL23:CP23"/>
    <mergeCell ref="CQ23:CU23"/>
    <mergeCell ref="CV23:CZ23"/>
    <mergeCell ref="DA23:DB23"/>
    <mergeCell ref="DC23:DF23"/>
    <mergeCell ref="BK23:BL23"/>
    <mergeCell ref="BM23:BP23"/>
    <mergeCell ref="BQ23:BU23"/>
    <mergeCell ref="BV23:BZ23"/>
    <mergeCell ref="CA23:CE23"/>
    <mergeCell ref="CF23:CG23"/>
    <mergeCell ref="AK23:AO23"/>
    <mergeCell ref="AP23:AQ23"/>
    <mergeCell ref="AR23:AU23"/>
    <mergeCell ref="AV23:AZ23"/>
    <mergeCell ref="BA23:BE23"/>
    <mergeCell ref="BF23:BJ23"/>
    <mergeCell ref="DG24:DK24"/>
    <mergeCell ref="DL24:DP24"/>
    <mergeCell ref="DQ24:DU24"/>
    <mergeCell ref="DV24:DX24"/>
    <mergeCell ref="U25:V25"/>
    <mergeCell ref="W25:Z25"/>
    <mergeCell ref="AA25:AE25"/>
    <mergeCell ref="AF25:AJ25"/>
    <mergeCell ref="CH24:CK24"/>
    <mergeCell ref="CL24:CP24"/>
    <mergeCell ref="CQ24:CU24"/>
    <mergeCell ref="CV24:CZ24"/>
    <mergeCell ref="DA24:DB24"/>
    <mergeCell ref="DC24:DF24"/>
    <mergeCell ref="BK24:BL24"/>
    <mergeCell ref="BM24:BP24"/>
    <mergeCell ref="BQ24:BU24"/>
    <mergeCell ref="BV24:BZ24"/>
    <mergeCell ref="CA24:CE24"/>
    <mergeCell ref="CF24:CG24"/>
    <mergeCell ref="AK24:AO24"/>
    <mergeCell ref="AP24:AQ24"/>
    <mergeCell ref="AR24:AU24"/>
    <mergeCell ref="AV24:AZ24"/>
    <mergeCell ref="BA24:BE24"/>
    <mergeCell ref="BF24:BJ24"/>
    <mergeCell ref="DG25:DK25"/>
    <mergeCell ref="DL25:DP25"/>
    <mergeCell ref="DQ25:DU25"/>
    <mergeCell ref="DV25:DX25"/>
    <mergeCell ref="B26:C26"/>
    <mergeCell ref="D26:T26"/>
    <mergeCell ref="U26:V26"/>
    <mergeCell ref="W26:Z26"/>
    <mergeCell ref="AA26:AE26"/>
    <mergeCell ref="AF26:AJ26"/>
    <mergeCell ref="CH25:CK25"/>
    <mergeCell ref="CL25:CP25"/>
    <mergeCell ref="CQ25:CU25"/>
    <mergeCell ref="CV25:CZ25"/>
    <mergeCell ref="DA25:DB25"/>
    <mergeCell ref="DC25:DF25"/>
    <mergeCell ref="BK25:BL25"/>
    <mergeCell ref="BM25:BP25"/>
    <mergeCell ref="BQ25:BU25"/>
    <mergeCell ref="BV25:BZ25"/>
    <mergeCell ref="CA25:CE25"/>
    <mergeCell ref="CF25:CG25"/>
    <mergeCell ref="AK25:AO25"/>
    <mergeCell ref="AP25:AQ25"/>
    <mergeCell ref="AR25:AU25"/>
    <mergeCell ref="AV25:AZ25"/>
    <mergeCell ref="BA25:BE25"/>
    <mergeCell ref="BF25:BJ25"/>
    <mergeCell ref="DG26:DK26"/>
    <mergeCell ref="DL26:DP26"/>
    <mergeCell ref="DQ26:DU26"/>
    <mergeCell ref="DV26:DX26"/>
    <mergeCell ref="AA27:AE27"/>
    <mergeCell ref="AF27:AJ27"/>
    <mergeCell ref="CH26:CK26"/>
    <mergeCell ref="CL26:CP26"/>
    <mergeCell ref="CQ26:CU26"/>
    <mergeCell ref="CV26:CZ26"/>
    <mergeCell ref="DA26:DB26"/>
    <mergeCell ref="DC26:DF26"/>
    <mergeCell ref="BK26:BL26"/>
    <mergeCell ref="BM26:BP26"/>
    <mergeCell ref="BQ26:BU26"/>
    <mergeCell ref="BV26:BZ26"/>
    <mergeCell ref="CA26:CE26"/>
    <mergeCell ref="CF26:CG26"/>
    <mergeCell ref="AK26:AO26"/>
    <mergeCell ref="AP26:AQ26"/>
    <mergeCell ref="AR26:AU26"/>
    <mergeCell ref="AV26:AZ26"/>
    <mergeCell ref="BA26:BE26"/>
    <mergeCell ref="BF26:BJ26"/>
    <mergeCell ref="DG27:DK27"/>
    <mergeCell ref="DL27:DP27"/>
    <mergeCell ref="DQ27:DU27"/>
    <mergeCell ref="DV27:DX27"/>
    <mergeCell ref="U28:V28"/>
    <mergeCell ref="W28:Z28"/>
    <mergeCell ref="AA28:AE28"/>
    <mergeCell ref="AF28:AJ28"/>
    <mergeCell ref="CH27:CK27"/>
    <mergeCell ref="CL27:CP27"/>
    <mergeCell ref="CQ27:CU27"/>
    <mergeCell ref="CV27:CZ27"/>
    <mergeCell ref="DA27:DB27"/>
    <mergeCell ref="DC27:DF27"/>
    <mergeCell ref="BK27:BL27"/>
    <mergeCell ref="BM27:BP27"/>
    <mergeCell ref="BQ27:BU27"/>
    <mergeCell ref="BV27:BZ27"/>
    <mergeCell ref="CA27:CE27"/>
    <mergeCell ref="CF27:CG27"/>
    <mergeCell ref="AK27:AO27"/>
    <mergeCell ref="AP27:AQ27"/>
    <mergeCell ref="AR27:AU27"/>
    <mergeCell ref="AV27:AZ27"/>
    <mergeCell ref="BA27:BE27"/>
    <mergeCell ref="BF27:BJ27"/>
    <mergeCell ref="DG28:DK28"/>
    <mergeCell ref="DL28:DP28"/>
    <mergeCell ref="DQ28:DU28"/>
    <mergeCell ref="DV28:DX28"/>
    <mergeCell ref="U27:V27"/>
    <mergeCell ref="W27:Z27"/>
    <mergeCell ref="U29:V29"/>
    <mergeCell ref="W29:Z29"/>
    <mergeCell ref="AA29:AE29"/>
    <mergeCell ref="AF29:AJ29"/>
    <mergeCell ref="CH28:CK28"/>
    <mergeCell ref="CL28:CP28"/>
    <mergeCell ref="CQ28:CU28"/>
    <mergeCell ref="CV28:CZ28"/>
    <mergeCell ref="DA28:DB28"/>
    <mergeCell ref="DC28:DF28"/>
    <mergeCell ref="BK28:BL28"/>
    <mergeCell ref="BM28:BP28"/>
    <mergeCell ref="BQ28:BU28"/>
    <mergeCell ref="BV28:BZ28"/>
    <mergeCell ref="CA28:CE28"/>
    <mergeCell ref="CF28:CG28"/>
    <mergeCell ref="AK28:AO28"/>
    <mergeCell ref="AP28:AQ28"/>
    <mergeCell ref="AR28:AU28"/>
    <mergeCell ref="AV28:AZ28"/>
    <mergeCell ref="BA28:BE28"/>
    <mergeCell ref="BF28:BJ28"/>
    <mergeCell ref="DG29:DK29"/>
    <mergeCell ref="DL29:DP29"/>
    <mergeCell ref="DQ29:DU29"/>
    <mergeCell ref="DV29:DX29"/>
    <mergeCell ref="B30:C30"/>
    <mergeCell ref="D30:T30"/>
    <mergeCell ref="U30:V30"/>
    <mergeCell ref="W30:Z30"/>
    <mergeCell ref="AA30:AE30"/>
    <mergeCell ref="AF30:AJ30"/>
    <mergeCell ref="CH29:CK29"/>
    <mergeCell ref="CL29:CP29"/>
    <mergeCell ref="CQ29:CU29"/>
    <mergeCell ref="CV29:CZ29"/>
    <mergeCell ref="DA29:DB29"/>
    <mergeCell ref="DC29:DF29"/>
    <mergeCell ref="BK29:BL29"/>
    <mergeCell ref="BM29:BP29"/>
    <mergeCell ref="BQ29:BU29"/>
    <mergeCell ref="BV29:BZ29"/>
    <mergeCell ref="CA29:CE29"/>
    <mergeCell ref="CF29:CG29"/>
    <mergeCell ref="AK29:AO29"/>
    <mergeCell ref="AP29:AQ29"/>
    <mergeCell ref="AR29:AU29"/>
    <mergeCell ref="AV29:AZ29"/>
    <mergeCell ref="BA29:BE29"/>
    <mergeCell ref="BF29:BJ29"/>
    <mergeCell ref="DG30:DK30"/>
    <mergeCell ref="DL30:DP30"/>
    <mergeCell ref="DQ30:DU30"/>
    <mergeCell ref="DV30:DX30"/>
    <mergeCell ref="U31:V31"/>
    <mergeCell ref="W31:Z31"/>
    <mergeCell ref="AA31:AE31"/>
    <mergeCell ref="AF31:AJ31"/>
    <mergeCell ref="CH30:CK30"/>
    <mergeCell ref="CL30:CP30"/>
    <mergeCell ref="CQ30:CU30"/>
    <mergeCell ref="CV30:CZ30"/>
    <mergeCell ref="DA30:DB30"/>
    <mergeCell ref="DC30:DF30"/>
    <mergeCell ref="BK30:BL30"/>
    <mergeCell ref="BM30:BP30"/>
    <mergeCell ref="BQ30:BU30"/>
    <mergeCell ref="BV30:BZ30"/>
    <mergeCell ref="CA30:CE30"/>
    <mergeCell ref="CF30:CG30"/>
    <mergeCell ref="AK30:AO30"/>
    <mergeCell ref="AP30:AQ30"/>
    <mergeCell ref="AR30:AU30"/>
    <mergeCell ref="AV30:AZ30"/>
    <mergeCell ref="BA30:BE30"/>
    <mergeCell ref="BF30:BJ30"/>
    <mergeCell ref="DG31:DK31"/>
    <mergeCell ref="DL31:DP31"/>
    <mergeCell ref="DQ31:DU31"/>
    <mergeCell ref="DV31:DX31"/>
    <mergeCell ref="B32:C32"/>
    <mergeCell ref="D32:T32"/>
    <mergeCell ref="U32:V32"/>
    <mergeCell ref="W32:Z32"/>
    <mergeCell ref="AA32:AE32"/>
    <mergeCell ref="AF32:AJ32"/>
    <mergeCell ref="CH31:CK31"/>
    <mergeCell ref="CL31:CP31"/>
    <mergeCell ref="CQ31:CU31"/>
    <mergeCell ref="CV31:CZ31"/>
    <mergeCell ref="DA31:DB31"/>
    <mergeCell ref="DC31:DF31"/>
    <mergeCell ref="BK31:BL31"/>
    <mergeCell ref="BM31:BP31"/>
    <mergeCell ref="BQ31:BU31"/>
    <mergeCell ref="BV31:BZ31"/>
    <mergeCell ref="CA31:CE31"/>
    <mergeCell ref="CF31:CG31"/>
    <mergeCell ref="AK31:AO31"/>
    <mergeCell ref="AP31:AQ31"/>
    <mergeCell ref="AR31:AU31"/>
    <mergeCell ref="AV31:AZ31"/>
    <mergeCell ref="BA31:BE31"/>
    <mergeCell ref="BF31:BJ31"/>
    <mergeCell ref="DG32:DK32"/>
    <mergeCell ref="DL32:DP32"/>
    <mergeCell ref="DQ32:DU32"/>
    <mergeCell ref="DV32:DX32"/>
    <mergeCell ref="U33:V33"/>
    <mergeCell ref="W33:Z33"/>
    <mergeCell ref="AA33:AE33"/>
    <mergeCell ref="AF33:AJ33"/>
    <mergeCell ref="CH32:CK32"/>
    <mergeCell ref="CL32:CP32"/>
    <mergeCell ref="CQ32:CU32"/>
    <mergeCell ref="CV32:CZ32"/>
    <mergeCell ref="DA32:DB32"/>
    <mergeCell ref="DC32:DF32"/>
    <mergeCell ref="BK32:BL32"/>
    <mergeCell ref="BM32:BP32"/>
    <mergeCell ref="BQ32:BU32"/>
    <mergeCell ref="BV32:BZ32"/>
    <mergeCell ref="CA32:CE32"/>
    <mergeCell ref="CF32:CG32"/>
    <mergeCell ref="AK32:AO32"/>
    <mergeCell ref="AP32:AQ32"/>
    <mergeCell ref="AR32:AU32"/>
    <mergeCell ref="AV32:AZ32"/>
    <mergeCell ref="BA32:BE32"/>
    <mergeCell ref="BF32:BJ32"/>
    <mergeCell ref="DG33:DK33"/>
    <mergeCell ref="DL33:DP33"/>
    <mergeCell ref="DQ33:DU33"/>
    <mergeCell ref="DV33:DX33"/>
    <mergeCell ref="B34:C34"/>
    <mergeCell ref="D34:T34"/>
    <mergeCell ref="U34:V34"/>
    <mergeCell ref="W34:Z34"/>
    <mergeCell ref="AA34:AE34"/>
    <mergeCell ref="AF34:AJ34"/>
    <mergeCell ref="CH33:CK33"/>
    <mergeCell ref="CL33:CP33"/>
    <mergeCell ref="CQ33:CU33"/>
    <mergeCell ref="CV33:CZ33"/>
    <mergeCell ref="DA33:DB33"/>
    <mergeCell ref="DC33:DF33"/>
    <mergeCell ref="BK33:BL33"/>
    <mergeCell ref="BM33:BP33"/>
    <mergeCell ref="BQ33:BU33"/>
    <mergeCell ref="BV33:BZ33"/>
    <mergeCell ref="CA33:CE33"/>
    <mergeCell ref="CF33:CG33"/>
    <mergeCell ref="AK33:AO33"/>
    <mergeCell ref="AP33:AQ33"/>
    <mergeCell ref="AR33:AU33"/>
    <mergeCell ref="AV33:AZ33"/>
    <mergeCell ref="BA33:BE33"/>
    <mergeCell ref="BF33:BJ33"/>
    <mergeCell ref="DG34:DK34"/>
    <mergeCell ref="DL34:DP34"/>
    <mergeCell ref="DQ34:DU34"/>
    <mergeCell ref="DV34:DX34"/>
    <mergeCell ref="AA35:AE35"/>
    <mergeCell ref="AF35:AJ35"/>
    <mergeCell ref="CH34:CK34"/>
    <mergeCell ref="CL34:CP34"/>
    <mergeCell ref="CQ34:CU34"/>
    <mergeCell ref="CV34:CZ34"/>
    <mergeCell ref="DA34:DB34"/>
    <mergeCell ref="DC34:DF34"/>
    <mergeCell ref="BK34:BL34"/>
    <mergeCell ref="BM34:BP34"/>
    <mergeCell ref="BQ34:BU34"/>
    <mergeCell ref="BV34:BZ34"/>
    <mergeCell ref="CA34:CE34"/>
    <mergeCell ref="CF34:CG34"/>
    <mergeCell ref="AK34:AO34"/>
    <mergeCell ref="AP34:AQ34"/>
    <mergeCell ref="AR34:AU34"/>
    <mergeCell ref="AV34:AZ34"/>
    <mergeCell ref="BA34:BE34"/>
    <mergeCell ref="BF34:BJ34"/>
    <mergeCell ref="DG35:DK35"/>
    <mergeCell ref="DL35:DP35"/>
    <mergeCell ref="DQ35:DU35"/>
    <mergeCell ref="DV35:DX35"/>
    <mergeCell ref="U36:V36"/>
    <mergeCell ref="W36:Z36"/>
    <mergeCell ref="AA36:AE36"/>
    <mergeCell ref="AF36:AJ36"/>
    <mergeCell ref="CH35:CK35"/>
    <mergeCell ref="CL35:CP35"/>
    <mergeCell ref="CQ35:CU35"/>
    <mergeCell ref="CV35:CZ35"/>
    <mergeCell ref="DA35:DB35"/>
    <mergeCell ref="DC35:DF35"/>
    <mergeCell ref="BK35:BL35"/>
    <mergeCell ref="BM35:BP35"/>
    <mergeCell ref="BQ35:BU35"/>
    <mergeCell ref="BV35:BZ35"/>
    <mergeCell ref="CA35:CE35"/>
    <mergeCell ref="CF35:CG35"/>
    <mergeCell ref="AK35:AO35"/>
    <mergeCell ref="AP35:AQ35"/>
    <mergeCell ref="AR35:AU35"/>
    <mergeCell ref="AV35:AZ35"/>
    <mergeCell ref="BA35:BE35"/>
    <mergeCell ref="BF35:BJ35"/>
    <mergeCell ref="DG36:DK36"/>
    <mergeCell ref="DL36:DP36"/>
    <mergeCell ref="DQ36:DU36"/>
    <mergeCell ref="DV36:DX36"/>
    <mergeCell ref="U35:V35"/>
    <mergeCell ref="W35:Z35"/>
    <mergeCell ref="U37:V37"/>
    <mergeCell ref="W37:Z37"/>
    <mergeCell ref="AA37:AE37"/>
    <mergeCell ref="AF37:AJ37"/>
    <mergeCell ref="CH36:CK36"/>
    <mergeCell ref="CL36:CP36"/>
    <mergeCell ref="CQ36:CU36"/>
    <mergeCell ref="CV36:CZ36"/>
    <mergeCell ref="DA36:DB36"/>
    <mergeCell ref="DC36:DF36"/>
    <mergeCell ref="BK36:BL36"/>
    <mergeCell ref="BM36:BP36"/>
    <mergeCell ref="BQ36:BU36"/>
    <mergeCell ref="BV36:BZ36"/>
    <mergeCell ref="CA36:CE36"/>
    <mergeCell ref="CF36:CG36"/>
    <mergeCell ref="AK36:AO36"/>
    <mergeCell ref="AP36:AQ36"/>
    <mergeCell ref="AR36:AU36"/>
    <mergeCell ref="AV36:AZ36"/>
    <mergeCell ref="BA36:BE36"/>
    <mergeCell ref="BF36:BJ36"/>
    <mergeCell ref="DG37:DK37"/>
    <mergeCell ref="DL37:DP37"/>
    <mergeCell ref="DQ37:DU37"/>
    <mergeCell ref="DV37:DX37"/>
    <mergeCell ref="B38:C38"/>
    <mergeCell ref="D38:T38"/>
    <mergeCell ref="U38:V38"/>
    <mergeCell ref="W38:Z38"/>
    <mergeCell ref="AA38:AE38"/>
    <mergeCell ref="AF38:AJ38"/>
    <mergeCell ref="CH37:CK37"/>
    <mergeCell ref="CL37:CP37"/>
    <mergeCell ref="CQ37:CU37"/>
    <mergeCell ref="CV37:CZ37"/>
    <mergeCell ref="DA37:DB37"/>
    <mergeCell ref="DC37:DF37"/>
    <mergeCell ref="BK37:BL37"/>
    <mergeCell ref="BM37:BP37"/>
    <mergeCell ref="BQ37:BU37"/>
    <mergeCell ref="BV37:BZ37"/>
    <mergeCell ref="CA37:CE37"/>
    <mergeCell ref="CF37:CG37"/>
    <mergeCell ref="AK37:AO37"/>
    <mergeCell ref="AP37:AQ37"/>
    <mergeCell ref="AR37:AU37"/>
    <mergeCell ref="AV37:AZ37"/>
    <mergeCell ref="BA37:BE37"/>
    <mergeCell ref="BF37:BJ37"/>
    <mergeCell ref="DG38:DK38"/>
    <mergeCell ref="DL38:DP38"/>
    <mergeCell ref="DQ38:DU38"/>
    <mergeCell ref="DV38:DX38"/>
    <mergeCell ref="U39:V39"/>
    <mergeCell ref="W39:Z39"/>
    <mergeCell ref="AA39:AE39"/>
    <mergeCell ref="AF39:AJ39"/>
    <mergeCell ref="CH38:CK38"/>
    <mergeCell ref="CL38:CP38"/>
    <mergeCell ref="CQ38:CU38"/>
    <mergeCell ref="CV38:CZ38"/>
    <mergeCell ref="DA38:DB38"/>
    <mergeCell ref="DC38:DF38"/>
    <mergeCell ref="BK38:BL38"/>
    <mergeCell ref="BM38:BP38"/>
    <mergeCell ref="BQ38:BU38"/>
    <mergeCell ref="BV38:BZ38"/>
    <mergeCell ref="CA38:CE38"/>
    <mergeCell ref="CF38:CG38"/>
    <mergeCell ref="AK38:AO38"/>
    <mergeCell ref="AP38:AQ38"/>
    <mergeCell ref="AR38:AU38"/>
    <mergeCell ref="AV38:AZ38"/>
    <mergeCell ref="BA38:BE38"/>
    <mergeCell ref="BF38:BJ38"/>
    <mergeCell ref="DG39:DK39"/>
    <mergeCell ref="DL39:DP39"/>
    <mergeCell ref="DQ39:DU39"/>
    <mergeCell ref="DV39:DX39"/>
    <mergeCell ref="B40:C40"/>
    <mergeCell ref="D40:T40"/>
    <mergeCell ref="U40:V40"/>
    <mergeCell ref="W40:Z40"/>
    <mergeCell ref="AA40:AE40"/>
    <mergeCell ref="AF40:AJ40"/>
    <mergeCell ref="CH39:CK39"/>
    <mergeCell ref="CL39:CP39"/>
    <mergeCell ref="CQ39:CU39"/>
    <mergeCell ref="CV39:CZ39"/>
    <mergeCell ref="DA39:DB39"/>
    <mergeCell ref="DC39:DF39"/>
    <mergeCell ref="BK39:BL39"/>
    <mergeCell ref="BM39:BP39"/>
    <mergeCell ref="BQ39:BU39"/>
    <mergeCell ref="BV39:BZ39"/>
    <mergeCell ref="CA39:CE39"/>
    <mergeCell ref="CF39:CG39"/>
    <mergeCell ref="AK39:AO39"/>
    <mergeCell ref="AP39:AQ39"/>
    <mergeCell ref="AR39:AU39"/>
    <mergeCell ref="AV39:AZ39"/>
    <mergeCell ref="BA39:BE39"/>
    <mergeCell ref="BF39:BJ39"/>
    <mergeCell ref="DG40:DK40"/>
    <mergeCell ref="DL40:DP40"/>
    <mergeCell ref="DQ40:DU40"/>
    <mergeCell ref="DV40:DX40"/>
    <mergeCell ref="U41:V41"/>
    <mergeCell ref="W41:Z41"/>
    <mergeCell ref="AA41:AE41"/>
    <mergeCell ref="AF41:AJ41"/>
    <mergeCell ref="CH40:CK40"/>
    <mergeCell ref="CL40:CP40"/>
    <mergeCell ref="CQ40:CU40"/>
    <mergeCell ref="CV40:CZ40"/>
    <mergeCell ref="DA40:DB40"/>
    <mergeCell ref="DC40:DF40"/>
    <mergeCell ref="BK40:BL40"/>
    <mergeCell ref="BM40:BP40"/>
    <mergeCell ref="BQ40:BU40"/>
    <mergeCell ref="BV40:BZ40"/>
    <mergeCell ref="CA40:CE40"/>
    <mergeCell ref="CF40:CG40"/>
    <mergeCell ref="AK40:AO40"/>
    <mergeCell ref="AP40:AQ40"/>
    <mergeCell ref="AR40:AU40"/>
    <mergeCell ref="AV40:AZ40"/>
    <mergeCell ref="BA40:BE40"/>
    <mergeCell ref="BF40:BJ40"/>
    <mergeCell ref="DG41:DK41"/>
    <mergeCell ref="DL41:DP41"/>
    <mergeCell ref="DQ41:DU41"/>
    <mergeCell ref="DV41:DX41"/>
    <mergeCell ref="B42:C42"/>
    <mergeCell ref="D42:T42"/>
    <mergeCell ref="U42:V42"/>
    <mergeCell ref="W42:Z42"/>
    <mergeCell ref="AA42:AE42"/>
    <mergeCell ref="AF42:AJ42"/>
    <mergeCell ref="CH41:CK41"/>
    <mergeCell ref="CL41:CP41"/>
    <mergeCell ref="CQ41:CU41"/>
    <mergeCell ref="CV41:CZ41"/>
    <mergeCell ref="DA41:DB41"/>
    <mergeCell ref="DC41:DF41"/>
    <mergeCell ref="BK41:BL41"/>
    <mergeCell ref="BM41:BP41"/>
    <mergeCell ref="BQ41:BU41"/>
    <mergeCell ref="BV41:BZ41"/>
    <mergeCell ref="CA41:CE41"/>
    <mergeCell ref="CF41:CG41"/>
    <mergeCell ref="AK41:AO41"/>
    <mergeCell ref="AP41:AQ41"/>
    <mergeCell ref="AR41:AU41"/>
    <mergeCell ref="AV41:AZ41"/>
    <mergeCell ref="BA41:BE41"/>
    <mergeCell ref="BF41:BJ41"/>
    <mergeCell ref="DG42:DK42"/>
    <mergeCell ref="DL42:DP42"/>
    <mergeCell ref="DQ42:DU42"/>
    <mergeCell ref="DV42:DX42"/>
    <mergeCell ref="B43:C43"/>
    <mergeCell ref="D43:T43"/>
    <mergeCell ref="U43:V43"/>
    <mergeCell ref="W43:Z43"/>
    <mergeCell ref="AA43:AE43"/>
    <mergeCell ref="AF43:AJ43"/>
    <mergeCell ref="CH42:CK42"/>
    <mergeCell ref="CL42:CP42"/>
    <mergeCell ref="CQ42:CU42"/>
    <mergeCell ref="CV42:CZ42"/>
    <mergeCell ref="DA42:DB42"/>
    <mergeCell ref="DC42:DF42"/>
    <mergeCell ref="BK42:BL42"/>
    <mergeCell ref="BM42:BP42"/>
    <mergeCell ref="BQ42:BU42"/>
    <mergeCell ref="BV42:BZ42"/>
    <mergeCell ref="CA42:CE42"/>
    <mergeCell ref="CF42:CG42"/>
    <mergeCell ref="AK42:AO42"/>
    <mergeCell ref="AP42:AQ42"/>
    <mergeCell ref="AR42:AU42"/>
    <mergeCell ref="AV42:AZ42"/>
    <mergeCell ref="BA42:BE42"/>
    <mergeCell ref="BF42:BJ42"/>
    <mergeCell ref="DG43:DK43"/>
    <mergeCell ref="DL43:DP43"/>
    <mergeCell ref="DQ43:DU43"/>
    <mergeCell ref="DV43:DX43"/>
    <mergeCell ref="B44:C44"/>
    <mergeCell ref="D44:T44"/>
    <mergeCell ref="U44:V44"/>
    <mergeCell ref="W44:Z44"/>
    <mergeCell ref="AA44:AE44"/>
    <mergeCell ref="AF44:AJ44"/>
    <mergeCell ref="CH43:CK43"/>
    <mergeCell ref="CL43:CP43"/>
    <mergeCell ref="CQ43:CU43"/>
    <mergeCell ref="CV43:CZ43"/>
    <mergeCell ref="DA43:DB43"/>
    <mergeCell ref="DC43:DF43"/>
    <mergeCell ref="BK43:BL43"/>
    <mergeCell ref="BM43:BP43"/>
    <mergeCell ref="BQ43:BU43"/>
    <mergeCell ref="BV43:BZ43"/>
    <mergeCell ref="CA43:CE43"/>
    <mergeCell ref="CF43:CG43"/>
    <mergeCell ref="AK43:AO43"/>
    <mergeCell ref="AP43:AQ43"/>
    <mergeCell ref="AR43:AU43"/>
    <mergeCell ref="AV43:AZ43"/>
    <mergeCell ref="BA43:BE43"/>
    <mergeCell ref="BF43:BJ43"/>
    <mergeCell ref="DG44:DK44"/>
    <mergeCell ref="DL44:DP44"/>
    <mergeCell ref="DQ44:DU44"/>
    <mergeCell ref="DV44:DX44"/>
    <mergeCell ref="AA45:AE45"/>
    <mergeCell ref="AF45:AJ45"/>
    <mergeCell ref="CH44:CK44"/>
    <mergeCell ref="CL44:CP44"/>
    <mergeCell ref="CQ44:CU44"/>
    <mergeCell ref="CV44:CZ44"/>
    <mergeCell ref="DA44:DB44"/>
    <mergeCell ref="DC44:DF44"/>
    <mergeCell ref="BK44:BL44"/>
    <mergeCell ref="BM44:BP44"/>
    <mergeCell ref="BQ44:BU44"/>
    <mergeCell ref="BV44:BZ44"/>
    <mergeCell ref="CA44:CE44"/>
    <mergeCell ref="CF44:CG44"/>
    <mergeCell ref="AK44:AO44"/>
    <mergeCell ref="AP44:AQ44"/>
    <mergeCell ref="AR44:AU44"/>
    <mergeCell ref="AV44:AZ44"/>
    <mergeCell ref="BA44:BE44"/>
    <mergeCell ref="BF44:BJ44"/>
    <mergeCell ref="DG45:DK45"/>
    <mergeCell ref="DL45:DP45"/>
    <mergeCell ref="DQ45:DU45"/>
    <mergeCell ref="DV45:DX45"/>
    <mergeCell ref="U46:V46"/>
    <mergeCell ref="W46:Z46"/>
    <mergeCell ref="AA46:AE46"/>
    <mergeCell ref="AF46:AJ46"/>
    <mergeCell ref="CH45:CK45"/>
    <mergeCell ref="CL45:CP45"/>
    <mergeCell ref="CQ45:CU45"/>
    <mergeCell ref="CV45:CZ45"/>
    <mergeCell ref="DA45:DB45"/>
    <mergeCell ref="DC45:DF45"/>
    <mergeCell ref="BK45:BL45"/>
    <mergeCell ref="BM45:BP45"/>
    <mergeCell ref="BQ45:BU45"/>
    <mergeCell ref="BV45:BZ45"/>
    <mergeCell ref="CA45:CE45"/>
    <mergeCell ref="CF45:CG45"/>
    <mergeCell ref="AK45:AO45"/>
    <mergeCell ref="AP45:AQ45"/>
    <mergeCell ref="AR45:AU45"/>
    <mergeCell ref="AV45:AZ45"/>
    <mergeCell ref="BA45:BE45"/>
    <mergeCell ref="BF45:BJ45"/>
    <mergeCell ref="DG46:DK46"/>
    <mergeCell ref="DL46:DP46"/>
    <mergeCell ref="DQ46:DU46"/>
    <mergeCell ref="DV46:DX46"/>
    <mergeCell ref="U45:V45"/>
    <mergeCell ref="W45:Z45"/>
    <mergeCell ref="B47:C47"/>
    <mergeCell ref="D47:T47"/>
    <mergeCell ref="U47:V47"/>
    <mergeCell ref="W47:Z47"/>
    <mergeCell ref="AA47:AE47"/>
    <mergeCell ref="AF47:AJ47"/>
    <mergeCell ref="CH46:CK46"/>
    <mergeCell ref="CL46:CP46"/>
    <mergeCell ref="CQ46:CU46"/>
    <mergeCell ref="CV46:CZ46"/>
    <mergeCell ref="DA46:DB46"/>
    <mergeCell ref="DC46:DF46"/>
    <mergeCell ref="BK46:BL46"/>
    <mergeCell ref="BM46:BP46"/>
    <mergeCell ref="BQ46:BU46"/>
    <mergeCell ref="BV46:BZ46"/>
    <mergeCell ref="CA46:CE46"/>
    <mergeCell ref="CF46:CG46"/>
    <mergeCell ref="AK46:AO46"/>
    <mergeCell ref="AP46:AQ46"/>
    <mergeCell ref="AR46:AU46"/>
    <mergeCell ref="AV46:AZ46"/>
    <mergeCell ref="BA46:BE46"/>
    <mergeCell ref="BF46:BJ46"/>
    <mergeCell ref="DG47:DK47"/>
    <mergeCell ref="DL47:DP47"/>
    <mergeCell ref="DQ47:DU47"/>
    <mergeCell ref="DV47:DX47"/>
    <mergeCell ref="B48:C48"/>
    <mergeCell ref="D48:T48"/>
    <mergeCell ref="U48:V48"/>
    <mergeCell ref="W48:Z48"/>
    <mergeCell ref="AA48:AE48"/>
    <mergeCell ref="AF48:AJ48"/>
    <mergeCell ref="CH47:CK47"/>
    <mergeCell ref="CL47:CP47"/>
    <mergeCell ref="CQ47:CU47"/>
    <mergeCell ref="CV47:CZ47"/>
    <mergeCell ref="DA47:DB47"/>
    <mergeCell ref="DC47:DF47"/>
    <mergeCell ref="BK47:BL47"/>
    <mergeCell ref="BM47:BP47"/>
    <mergeCell ref="BQ47:BU47"/>
    <mergeCell ref="BV47:BZ47"/>
    <mergeCell ref="CA47:CE47"/>
    <mergeCell ref="CF47:CG47"/>
    <mergeCell ref="AK47:AO47"/>
    <mergeCell ref="AP47:AQ47"/>
    <mergeCell ref="AR47:AU47"/>
    <mergeCell ref="AV47:AZ47"/>
    <mergeCell ref="BA47:BE47"/>
    <mergeCell ref="BF47:BJ47"/>
    <mergeCell ref="DG48:DK48"/>
    <mergeCell ref="DL48:DP48"/>
    <mergeCell ref="DQ48:DU48"/>
    <mergeCell ref="DV48:DX48"/>
    <mergeCell ref="B49:C49"/>
    <mergeCell ref="D49:T49"/>
    <mergeCell ref="U49:V49"/>
    <mergeCell ref="W49:Z49"/>
    <mergeCell ref="AA49:AE49"/>
    <mergeCell ref="AF49:AJ49"/>
    <mergeCell ref="CH48:CK48"/>
    <mergeCell ref="CL48:CP48"/>
    <mergeCell ref="CQ48:CU48"/>
    <mergeCell ref="CV48:CZ48"/>
    <mergeCell ref="DA48:DB48"/>
    <mergeCell ref="DC48:DF48"/>
    <mergeCell ref="BK48:BL48"/>
    <mergeCell ref="BM48:BP48"/>
    <mergeCell ref="BQ48:BU48"/>
    <mergeCell ref="BV48:BZ48"/>
    <mergeCell ref="CA48:CE48"/>
    <mergeCell ref="CF48:CG48"/>
    <mergeCell ref="AK48:AO48"/>
    <mergeCell ref="AP48:AQ48"/>
    <mergeCell ref="AR48:AU48"/>
    <mergeCell ref="AV48:AZ48"/>
    <mergeCell ref="BA48:BE48"/>
    <mergeCell ref="BF48:BJ48"/>
    <mergeCell ref="DG49:DK49"/>
    <mergeCell ref="DL49:DP49"/>
    <mergeCell ref="DQ49:DU49"/>
    <mergeCell ref="DV49:DX49"/>
    <mergeCell ref="U50:V50"/>
    <mergeCell ref="W50:Z50"/>
    <mergeCell ref="AA50:AE50"/>
    <mergeCell ref="AF50:AJ50"/>
    <mergeCell ref="CH49:CK49"/>
    <mergeCell ref="CL49:CP49"/>
    <mergeCell ref="CQ49:CU49"/>
    <mergeCell ref="CV49:CZ49"/>
    <mergeCell ref="DA49:DB49"/>
    <mergeCell ref="DC49:DF49"/>
    <mergeCell ref="BK49:BL49"/>
    <mergeCell ref="BM49:BP49"/>
    <mergeCell ref="BQ49:BU49"/>
    <mergeCell ref="BV49:BZ49"/>
    <mergeCell ref="CA49:CE49"/>
    <mergeCell ref="CF49:CG49"/>
    <mergeCell ref="AK49:AO49"/>
    <mergeCell ref="AP49:AQ49"/>
    <mergeCell ref="AR49:AU49"/>
    <mergeCell ref="AV49:AZ49"/>
    <mergeCell ref="BA49:BE49"/>
    <mergeCell ref="BF49:BJ49"/>
    <mergeCell ref="DG50:DK50"/>
    <mergeCell ref="DL50:DP50"/>
    <mergeCell ref="DQ50:DU50"/>
    <mergeCell ref="DV50:DX50"/>
    <mergeCell ref="U51:V51"/>
    <mergeCell ref="W51:Z51"/>
    <mergeCell ref="AA51:AE51"/>
    <mergeCell ref="AF51:AJ51"/>
    <mergeCell ref="CH50:CK50"/>
    <mergeCell ref="CL50:CP50"/>
    <mergeCell ref="CQ50:CU50"/>
    <mergeCell ref="CV50:CZ50"/>
    <mergeCell ref="DA50:DB50"/>
    <mergeCell ref="DC50:DF50"/>
    <mergeCell ref="BK50:BL50"/>
    <mergeCell ref="BM50:BP50"/>
    <mergeCell ref="BQ50:BU50"/>
    <mergeCell ref="BV50:BZ50"/>
    <mergeCell ref="CA50:CE50"/>
    <mergeCell ref="CF50:CG50"/>
    <mergeCell ref="AK50:AO50"/>
    <mergeCell ref="AP50:AQ50"/>
    <mergeCell ref="AR50:AU50"/>
    <mergeCell ref="AV50:AZ50"/>
    <mergeCell ref="BA50:BE50"/>
    <mergeCell ref="BF50:BJ50"/>
    <mergeCell ref="DG51:DK51"/>
    <mergeCell ref="DL51:DP51"/>
    <mergeCell ref="DQ51:DU51"/>
    <mergeCell ref="DV51:DX51"/>
    <mergeCell ref="B52:C52"/>
    <mergeCell ref="D52:T52"/>
    <mergeCell ref="U52:V52"/>
    <mergeCell ref="W52:Z52"/>
    <mergeCell ref="AA52:AE52"/>
    <mergeCell ref="AF52:AJ52"/>
    <mergeCell ref="CH51:CK51"/>
    <mergeCell ref="CL51:CP51"/>
    <mergeCell ref="CQ51:CU51"/>
    <mergeCell ref="CV51:CZ51"/>
    <mergeCell ref="DA51:DB51"/>
    <mergeCell ref="DC51:DF51"/>
    <mergeCell ref="BK51:BL51"/>
    <mergeCell ref="BM51:BP51"/>
    <mergeCell ref="BQ51:BU51"/>
    <mergeCell ref="BV51:BZ51"/>
    <mergeCell ref="CA51:CE51"/>
    <mergeCell ref="CF51:CG51"/>
    <mergeCell ref="AK51:AO51"/>
    <mergeCell ref="AP51:AQ51"/>
    <mergeCell ref="AR51:AU51"/>
    <mergeCell ref="AV51:AZ51"/>
    <mergeCell ref="BA51:BE51"/>
    <mergeCell ref="BF51:BJ51"/>
    <mergeCell ref="DG52:DK52"/>
    <mergeCell ref="DL52:DP52"/>
    <mergeCell ref="DQ52:DU52"/>
    <mergeCell ref="DV52:DX52"/>
    <mergeCell ref="B53:C53"/>
    <mergeCell ref="D53:T53"/>
    <mergeCell ref="U53:V53"/>
    <mergeCell ref="W53:Z53"/>
    <mergeCell ref="AA53:AE53"/>
    <mergeCell ref="AF53:AJ53"/>
    <mergeCell ref="CH52:CK52"/>
    <mergeCell ref="CL52:CP52"/>
    <mergeCell ref="CQ52:CU52"/>
    <mergeCell ref="CV52:CZ52"/>
    <mergeCell ref="DA52:DB52"/>
    <mergeCell ref="DC52:DF52"/>
    <mergeCell ref="BK52:BL52"/>
    <mergeCell ref="BM52:BP52"/>
    <mergeCell ref="BQ52:BU52"/>
    <mergeCell ref="BV52:BZ52"/>
    <mergeCell ref="CA52:CE52"/>
    <mergeCell ref="CF52:CG52"/>
    <mergeCell ref="AK52:AO52"/>
    <mergeCell ref="AP52:AQ52"/>
    <mergeCell ref="AR52:AU52"/>
    <mergeCell ref="AV52:AZ52"/>
    <mergeCell ref="BA52:BE52"/>
    <mergeCell ref="BF52:BJ52"/>
    <mergeCell ref="DG53:DK53"/>
    <mergeCell ref="DL53:DP53"/>
    <mergeCell ref="DQ53:DU53"/>
    <mergeCell ref="DV53:DX53"/>
    <mergeCell ref="B54:C54"/>
    <mergeCell ref="D54:T54"/>
    <mergeCell ref="U54:V54"/>
    <mergeCell ref="W54:Z54"/>
    <mergeCell ref="AA54:AE54"/>
    <mergeCell ref="AF54:AJ54"/>
    <mergeCell ref="CH53:CK53"/>
    <mergeCell ref="CL53:CP53"/>
    <mergeCell ref="CQ53:CU53"/>
    <mergeCell ref="CV53:CZ53"/>
    <mergeCell ref="DA53:DB53"/>
    <mergeCell ref="DC53:DF53"/>
    <mergeCell ref="BK53:BL53"/>
    <mergeCell ref="BM53:BP53"/>
    <mergeCell ref="BQ53:BU53"/>
    <mergeCell ref="BV53:BZ53"/>
    <mergeCell ref="CA53:CE53"/>
    <mergeCell ref="CF53:CG53"/>
    <mergeCell ref="AK53:AO53"/>
    <mergeCell ref="AP53:AQ53"/>
    <mergeCell ref="AR53:AU53"/>
    <mergeCell ref="AV53:AZ53"/>
    <mergeCell ref="BA53:BE53"/>
    <mergeCell ref="BF53:BJ53"/>
    <mergeCell ref="DG54:DK54"/>
    <mergeCell ref="DL54:DP54"/>
    <mergeCell ref="DQ54:DU54"/>
    <mergeCell ref="DV54:DX54"/>
    <mergeCell ref="CH54:CK54"/>
    <mergeCell ref="CL54:CP54"/>
    <mergeCell ref="CQ54:CU54"/>
    <mergeCell ref="CV54:CZ54"/>
    <mergeCell ref="DA54:DB54"/>
    <mergeCell ref="DC54:DF54"/>
    <mergeCell ref="BK54:BL54"/>
    <mergeCell ref="BM54:BP54"/>
    <mergeCell ref="BQ54:BU54"/>
    <mergeCell ref="BV54:BZ54"/>
    <mergeCell ref="CA54:CE54"/>
    <mergeCell ref="CF54:CG54"/>
    <mergeCell ref="AK54:AO54"/>
    <mergeCell ref="AP54:AQ54"/>
    <mergeCell ref="AR54:AU54"/>
    <mergeCell ref="AV54:AZ54"/>
    <mergeCell ref="BA54:BE54"/>
    <mergeCell ref="BF54:BJ54"/>
    <mergeCell ref="DG55:DK55"/>
    <mergeCell ref="DL55:DP55"/>
    <mergeCell ref="DQ55:DU55"/>
    <mergeCell ref="DV55:DX55"/>
    <mergeCell ref="U56:V56"/>
    <mergeCell ref="W56:Z56"/>
    <mergeCell ref="AA56:AE56"/>
    <mergeCell ref="AF56:AJ56"/>
    <mergeCell ref="CH55:CK55"/>
    <mergeCell ref="CL55:CP55"/>
    <mergeCell ref="CQ55:CU55"/>
    <mergeCell ref="CV55:CZ55"/>
    <mergeCell ref="DA55:DB55"/>
    <mergeCell ref="DC55:DF55"/>
    <mergeCell ref="BK55:BL55"/>
    <mergeCell ref="BM55:BP55"/>
    <mergeCell ref="BQ55:BU55"/>
    <mergeCell ref="BV55:BZ55"/>
    <mergeCell ref="CA55:CE55"/>
    <mergeCell ref="CF55:CG55"/>
    <mergeCell ref="AK55:AO55"/>
    <mergeCell ref="AP55:AQ55"/>
    <mergeCell ref="AR55:AU55"/>
    <mergeCell ref="AV55:AZ55"/>
    <mergeCell ref="BA55:BE55"/>
    <mergeCell ref="BF55:BJ55"/>
    <mergeCell ref="U55:V55"/>
    <mergeCell ref="W55:Z55"/>
    <mergeCell ref="AA55:AE55"/>
    <mergeCell ref="AF55:AJ55"/>
    <mergeCell ref="A55:B55"/>
    <mergeCell ref="C55:T55"/>
    <mergeCell ref="B56:C56"/>
    <mergeCell ref="D56:T56"/>
    <mergeCell ref="DG56:DK56"/>
    <mergeCell ref="DL56:DP56"/>
    <mergeCell ref="DQ56:DU56"/>
    <mergeCell ref="DV56:DX56"/>
    <mergeCell ref="B57:C57"/>
    <mergeCell ref="D57:T57"/>
    <mergeCell ref="U57:V57"/>
    <mergeCell ref="W57:Z57"/>
    <mergeCell ref="AA57:AE57"/>
    <mergeCell ref="AF57:AJ57"/>
    <mergeCell ref="CH56:CK56"/>
    <mergeCell ref="CL56:CP56"/>
    <mergeCell ref="CQ56:CU56"/>
    <mergeCell ref="CV56:CZ56"/>
    <mergeCell ref="DA56:DB56"/>
    <mergeCell ref="DC56:DF56"/>
    <mergeCell ref="BK56:BL56"/>
    <mergeCell ref="BM56:BP56"/>
    <mergeCell ref="BQ56:BU56"/>
    <mergeCell ref="BV56:BZ56"/>
    <mergeCell ref="CA56:CE56"/>
    <mergeCell ref="CF56:CG56"/>
    <mergeCell ref="AK56:AO56"/>
    <mergeCell ref="AP56:AQ56"/>
    <mergeCell ref="AR56:AU56"/>
    <mergeCell ref="AV56:AZ56"/>
    <mergeCell ref="BA56:BE56"/>
    <mergeCell ref="BF56:BJ56"/>
    <mergeCell ref="DG57:DK57"/>
    <mergeCell ref="DL57:DP57"/>
    <mergeCell ref="DQ57:DU57"/>
    <mergeCell ref="DV57:DX57"/>
    <mergeCell ref="B58:C58"/>
    <mergeCell ref="D58:T58"/>
    <mergeCell ref="U58:V58"/>
    <mergeCell ref="W58:Z58"/>
    <mergeCell ref="AA58:AE58"/>
    <mergeCell ref="AF58:AJ58"/>
    <mergeCell ref="CH57:CK57"/>
    <mergeCell ref="CL57:CP57"/>
    <mergeCell ref="CQ57:CU57"/>
    <mergeCell ref="CV57:CZ57"/>
    <mergeCell ref="DA57:DB57"/>
    <mergeCell ref="DC57:DF57"/>
    <mergeCell ref="BK57:BL57"/>
    <mergeCell ref="BM57:BP57"/>
    <mergeCell ref="BQ57:BU57"/>
    <mergeCell ref="BV57:BZ57"/>
    <mergeCell ref="CA57:CE57"/>
    <mergeCell ref="CF57:CG57"/>
    <mergeCell ref="AK57:AO57"/>
    <mergeCell ref="AP57:AQ57"/>
    <mergeCell ref="AR57:AU57"/>
    <mergeCell ref="AV57:AZ57"/>
    <mergeCell ref="BA57:BE57"/>
    <mergeCell ref="BF57:BJ57"/>
    <mergeCell ref="DG58:DK58"/>
    <mergeCell ref="DL58:DP58"/>
    <mergeCell ref="DQ58:DU58"/>
    <mergeCell ref="DV58:DX58"/>
    <mergeCell ref="B59:C59"/>
    <mergeCell ref="D59:T59"/>
    <mergeCell ref="U59:V59"/>
    <mergeCell ref="W59:Z59"/>
    <mergeCell ref="AA59:AE59"/>
    <mergeCell ref="AF59:AJ59"/>
    <mergeCell ref="CH58:CK58"/>
    <mergeCell ref="CL58:CP58"/>
    <mergeCell ref="CQ58:CU58"/>
    <mergeCell ref="CV58:CZ58"/>
    <mergeCell ref="DA58:DB58"/>
    <mergeCell ref="DC58:DF58"/>
    <mergeCell ref="BK58:BL58"/>
    <mergeCell ref="BM58:BP58"/>
    <mergeCell ref="BQ58:BU58"/>
    <mergeCell ref="BV58:BZ58"/>
    <mergeCell ref="CA58:CE58"/>
    <mergeCell ref="CF58:CG58"/>
    <mergeCell ref="AK58:AO58"/>
    <mergeCell ref="AP58:AQ58"/>
    <mergeCell ref="AR58:AU58"/>
    <mergeCell ref="AV58:AZ58"/>
    <mergeCell ref="BA58:BE58"/>
    <mergeCell ref="BF58:BJ58"/>
    <mergeCell ref="DG59:DK59"/>
    <mergeCell ref="DL59:DP59"/>
    <mergeCell ref="DQ59:DU59"/>
    <mergeCell ref="DV59:DX59"/>
    <mergeCell ref="B60:C60"/>
    <mergeCell ref="D60:T60"/>
    <mergeCell ref="U60:V60"/>
    <mergeCell ref="W60:Z60"/>
    <mergeCell ref="AA60:AE60"/>
    <mergeCell ref="AF60:AJ60"/>
    <mergeCell ref="CH59:CK59"/>
    <mergeCell ref="CL59:CP59"/>
    <mergeCell ref="CQ59:CU59"/>
    <mergeCell ref="CV59:CZ59"/>
    <mergeCell ref="DA59:DB59"/>
    <mergeCell ref="DC59:DF59"/>
    <mergeCell ref="BK59:BL59"/>
    <mergeCell ref="BM59:BP59"/>
    <mergeCell ref="BQ59:BU59"/>
    <mergeCell ref="BV59:BZ59"/>
    <mergeCell ref="CA59:CE59"/>
    <mergeCell ref="CF59:CG59"/>
    <mergeCell ref="AK59:AO59"/>
    <mergeCell ref="AP59:AQ59"/>
    <mergeCell ref="AR59:AU59"/>
    <mergeCell ref="AV59:AZ59"/>
    <mergeCell ref="BA59:BE59"/>
    <mergeCell ref="BF59:BJ59"/>
    <mergeCell ref="DG60:DK60"/>
    <mergeCell ref="DL60:DP60"/>
    <mergeCell ref="DQ60:DU60"/>
    <mergeCell ref="DV60:DX60"/>
    <mergeCell ref="B61:C61"/>
    <mergeCell ref="D61:T61"/>
    <mergeCell ref="U61:V61"/>
    <mergeCell ref="W61:Z61"/>
    <mergeCell ref="AA61:AE61"/>
    <mergeCell ref="AF61:AJ61"/>
    <mergeCell ref="CH60:CK60"/>
    <mergeCell ref="CL60:CP60"/>
    <mergeCell ref="CQ60:CU60"/>
    <mergeCell ref="CV60:CZ60"/>
    <mergeCell ref="DA60:DB60"/>
    <mergeCell ref="DC60:DF60"/>
    <mergeCell ref="BK60:BL60"/>
    <mergeCell ref="BM60:BP60"/>
    <mergeCell ref="BQ60:BU60"/>
    <mergeCell ref="BV60:BZ60"/>
    <mergeCell ref="CA60:CE60"/>
    <mergeCell ref="CF60:CG60"/>
    <mergeCell ref="AK60:AO60"/>
    <mergeCell ref="AP60:AQ60"/>
    <mergeCell ref="AR60:AU60"/>
    <mergeCell ref="AV60:AZ60"/>
    <mergeCell ref="BA60:BE60"/>
    <mergeCell ref="BF60:BJ60"/>
    <mergeCell ref="DG61:DK61"/>
    <mergeCell ref="DL61:DP61"/>
    <mergeCell ref="DQ61:DU61"/>
    <mergeCell ref="DV61:DX61"/>
    <mergeCell ref="U62:V62"/>
    <mergeCell ref="W62:Z62"/>
    <mergeCell ref="AA62:AE62"/>
    <mergeCell ref="AF62:AJ62"/>
    <mergeCell ref="CH61:CK61"/>
    <mergeCell ref="CL61:CP61"/>
    <mergeCell ref="CQ61:CU61"/>
    <mergeCell ref="CV61:CZ61"/>
    <mergeCell ref="DA61:DB61"/>
    <mergeCell ref="DC61:DF61"/>
    <mergeCell ref="BK61:BL61"/>
    <mergeCell ref="BM61:BP61"/>
    <mergeCell ref="BQ61:BU61"/>
    <mergeCell ref="BV61:BZ61"/>
    <mergeCell ref="CA61:CE61"/>
    <mergeCell ref="CF61:CG61"/>
    <mergeCell ref="AK61:AO61"/>
    <mergeCell ref="AP61:AQ61"/>
    <mergeCell ref="AR61:AU61"/>
    <mergeCell ref="AV61:AZ61"/>
    <mergeCell ref="BA61:BE61"/>
    <mergeCell ref="BF61:BJ61"/>
    <mergeCell ref="A62:B62"/>
    <mergeCell ref="C62:T62"/>
    <mergeCell ref="DG62:DK62"/>
    <mergeCell ref="DL62:DP62"/>
    <mergeCell ref="DQ62:DU62"/>
    <mergeCell ref="DV62:DX62"/>
    <mergeCell ref="U63:V63"/>
    <mergeCell ref="W63:Z63"/>
    <mergeCell ref="AA63:AE63"/>
    <mergeCell ref="AF63:AJ63"/>
    <mergeCell ref="CH62:CK62"/>
    <mergeCell ref="CL62:CP62"/>
    <mergeCell ref="CQ62:CU62"/>
    <mergeCell ref="CV62:CZ62"/>
    <mergeCell ref="DA62:DB62"/>
    <mergeCell ref="DC62:DF62"/>
    <mergeCell ref="BK62:BL62"/>
    <mergeCell ref="BM62:BP62"/>
    <mergeCell ref="BQ62:BU62"/>
    <mergeCell ref="BV62:BZ62"/>
    <mergeCell ref="CA62:CE62"/>
    <mergeCell ref="CF62:CG62"/>
    <mergeCell ref="AK62:AO62"/>
    <mergeCell ref="AP62:AQ62"/>
    <mergeCell ref="AR62:AU62"/>
    <mergeCell ref="AV62:AZ62"/>
    <mergeCell ref="BA62:BE62"/>
    <mergeCell ref="BF62:BJ62"/>
    <mergeCell ref="DG63:DK63"/>
    <mergeCell ref="DL63:DP63"/>
    <mergeCell ref="DQ63:DU63"/>
    <mergeCell ref="DV63:DX63"/>
    <mergeCell ref="B64:C64"/>
    <mergeCell ref="D64:T64"/>
    <mergeCell ref="U64:V64"/>
    <mergeCell ref="W64:Z64"/>
    <mergeCell ref="AA64:AE64"/>
    <mergeCell ref="AF64:AJ64"/>
    <mergeCell ref="CH63:CK63"/>
    <mergeCell ref="CL63:CP63"/>
    <mergeCell ref="CQ63:CU63"/>
    <mergeCell ref="CV63:CZ63"/>
    <mergeCell ref="DA63:DB63"/>
    <mergeCell ref="DC63:DF63"/>
    <mergeCell ref="BK63:BL63"/>
    <mergeCell ref="BM63:BP63"/>
    <mergeCell ref="BQ63:BU63"/>
    <mergeCell ref="BV63:BZ63"/>
    <mergeCell ref="CA63:CE63"/>
    <mergeCell ref="CF63:CG63"/>
    <mergeCell ref="AK63:AO63"/>
    <mergeCell ref="AP63:AQ63"/>
    <mergeCell ref="AR63:AU63"/>
    <mergeCell ref="AV63:AZ63"/>
    <mergeCell ref="BA63:BE63"/>
    <mergeCell ref="BF63:BJ63"/>
    <mergeCell ref="B63:C63"/>
    <mergeCell ref="D63:T63"/>
    <mergeCell ref="DG64:DK64"/>
    <mergeCell ref="DL64:DP64"/>
    <mergeCell ref="DQ64:DU64"/>
    <mergeCell ref="DV64:DX64"/>
    <mergeCell ref="B65:C65"/>
    <mergeCell ref="D65:T65"/>
    <mergeCell ref="U65:V65"/>
    <mergeCell ref="W65:Z65"/>
    <mergeCell ref="AA65:AE65"/>
    <mergeCell ref="AF65:AJ65"/>
    <mergeCell ref="CH64:CK64"/>
    <mergeCell ref="CL64:CP64"/>
    <mergeCell ref="CQ64:CU64"/>
    <mergeCell ref="CV64:CZ64"/>
    <mergeCell ref="DA64:DB64"/>
    <mergeCell ref="DC64:DF64"/>
    <mergeCell ref="BK64:BL64"/>
    <mergeCell ref="BM64:BP64"/>
    <mergeCell ref="BQ64:BU64"/>
    <mergeCell ref="BV64:BZ64"/>
    <mergeCell ref="CA64:CE64"/>
    <mergeCell ref="CF64:CG64"/>
    <mergeCell ref="AK64:AO64"/>
    <mergeCell ref="AP64:AQ64"/>
    <mergeCell ref="AR64:AU64"/>
    <mergeCell ref="AV64:AZ64"/>
    <mergeCell ref="BA64:BE64"/>
    <mergeCell ref="BF64:BJ64"/>
    <mergeCell ref="DG65:DK65"/>
    <mergeCell ref="DL65:DP65"/>
    <mergeCell ref="DQ65:DU65"/>
    <mergeCell ref="DV65:DX65"/>
    <mergeCell ref="B66:C66"/>
    <mergeCell ref="D66:T66"/>
    <mergeCell ref="U66:V66"/>
    <mergeCell ref="W66:Z66"/>
    <mergeCell ref="AA66:AE66"/>
    <mergeCell ref="AF66:AJ66"/>
    <mergeCell ref="CH65:CK65"/>
    <mergeCell ref="CL65:CP65"/>
    <mergeCell ref="CQ65:CU65"/>
    <mergeCell ref="CV65:CZ65"/>
    <mergeCell ref="DA65:DB65"/>
    <mergeCell ref="DC65:DF65"/>
    <mergeCell ref="BK65:BL65"/>
    <mergeCell ref="BM65:BP65"/>
    <mergeCell ref="BQ65:BU65"/>
    <mergeCell ref="BV65:BZ65"/>
    <mergeCell ref="CA65:CE65"/>
    <mergeCell ref="CF65:CG65"/>
    <mergeCell ref="AK65:AO65"/>
    <mergeCell ref="AP65:AQ65"/>
    <mergeCell ref="AR65:AU65"/>
    <mergeCell ref="AV65:AZ65"/>
    <mergeCell ref="BA65:BE65"/>
    <mergeCell ref="BF65:BJ65"/>
    <mergeCell ref="DG66:DK66"/>
    <mergeCell ref="DL66:DP66"/>
    <mergeCell ref="DQ66:DU66"/>
    <mergeCell ref="DV66:DX66"/>
    <mergeCell ref="U67:V67"/>
    <mergeCell ref="W67:Z67"/>
    <mergeCell ref="AA67:AE67"/>
    <mergeCell ref="AF67:AJ67"/>
    <mergeCell ref="CH66:CK66"/>
    <mergeCell ref="CL66:CP66"/>
    <mergeCell ref="CQ66:CU66"/>
    <mergeCell ref="CV66:CZ66"/>
    <mergeCell ref="DA66:DB66"/>
    <mergeCell ref="DC66:DF66"/>
    <mergeCell ref="BK66:BL66"/>
    <mergeCell ref="BM66:BP66"/>
    <mergeCell ref="BQ66:BU66"/>
    <mergeCell ref="BV66:BZ66"/>
    <mergeCell ref="CA66:CE66"/>
    <mergeCell ref="CF66:CG66"/>
    <mergeCell ref="AK66:AO66"/>
    <mergeCell ref="AP66:AQ66"/>
    <mergeCell ref="AR66:AU66"/>
    <mergeCell ref="AV66:AZ66"/>
    <mergeCell ref="BA66:BE66"/>
    <mergeCell ref="BF66:BJ66"/>
    <mergeCell ref="DG67:DK67"/>
    <mergeCell ref="DL67:DP67"/>
    <mergeCell ref="DQ67:DU67"/>
    <mergeCell ref="DV67:DX67"/>
    <mergeCell ref="U68:V68"/>
    <mergeCell ref="W68:Z68"/>
    <mergeCell ref="AA68:AE68"/>
    <mergeCell ref="AF68:AJ68"/>
    <mergeCell ref="CH67:CK67"/>
    <mergeCell ref="CL67:CP67"/>
    <mergeCell ref="CQ67:CU67"/>
    <mergeCell ref="CV67:CZ67"/>
    <mergeCell ref="DA67:DB67"/>
    <mergeCell ref="DC67:DF67"/>
    <mergeCell ref="BK67:BL67"/>
    <mergeCell ref="BM67:BP67"/>
    <mergeCell ref="BQ67:BU67"/>
    <mergeCell ref="BV67:BZ67"/>
    <mergeCell ref="CA67:CE67"/>
    <mergeCell ref="CF67:CG67"/>
    <mergeCell ref="AK67:AO67"/>
    <mergeCell ref="AP67:AQ67"/>
    <mergeCell ref="AR67:AU67"/>
    <mergeCell ref="AV67:AZ67"/>
    <mergeCell ref="BA67:BE67"/>
    <mergeCell ref="BF67:BJ67"/>
    <mergeCell ref="A67:B67"/>
    <mergeCell ref="C67:T67"/>
    <mergeCell ref="B68:C68"/>
    <mergeCell ref="D68:T68"/>
    <mergeCell ref="DG68:DK68"/>
    <mergeCell ref="DL68:DP68"/>
    <mergeCell ref="DQ68:DU68"/>
    <mergeCell ref="DV68:DX68"/>
    <mergeCell ref="B69:C69"/>
    <mergeCell ref="D69:T69"/>
    <mergeCell ref="U69:V69"/>
    <mergeCell ref="W69:Z69"/>
    <mergeCell ref="AA69:AE69"/>
    <mergeCell ref="AF69:AJ69"/>
    <mergeCell ref="CH68:CK68"/>
    <mergeCell ref="CL68:CP68"/>
    <mergeCell ref="CQ68:CU68"/>
    <mergeCell ref="CV68:CZ68"/>
    <mergeCell ref="DA68:DB68"/>
    <mergeCell ref="DC68:DF68"/>
    <mergeCell ref="BK68:BL68"/>
    <mergeCell ref="BM68:BP68"/>
    <mergeCell ref="BQ68:BU68"/>
    <mergeCell ref="BV68:BZ68"/>
    <mergeCell ref="CA68:CE68"/>
    <mergeCell ref="CF68:CG68"/>
    <mergeCell ref="AK68:AO68"/>
    <mergeCell ref="AP68:AQ68"/>
    <mergeCell ref="AR68:AU68"/>
    <mergeCell ref="AV68:AZ68"/>
    <mergeCell ref="BA68:BE68"/>
    <mergeCell ref="BF68:BJ68"/>
    <mergeCell ref="DG69:DK69"/>
    <mergeCell ref="DL69:DP69"/>
    <mergeCell ref="DQ69:DU69"/>
    <mergeCell ref="DV69:DX69"/>
    <mergeCell ref="B70:C70"/>
    <mergeCell ref="D70:T70"/>
    <mergeCell ref="U70:V70"/>
    <mergeCell ref="W70:Z70"/>
    <mergeCell ref="AA70:AE70"/>
    <mergeCell ref="AF70:AJ70"/>
    <mergeCell ref="CH69:CK69"/>
    <mergeCell ref="CL69:CP69"/>
    <mergeCell ref="CQ69:CU69"/>
    <mergeCell ref="CV69:CZ69"/>
    <mergeCell ref="DA69:DB69"/>
    <mergeCell ref="DC69:DF69"/>
    <mergeCell ref="BK69:BL69"/>
    <mergeCell ref="BM69:BP69"/>
    <mergeCell ref="BQ69:BU69"/>
    <mergeCell ref="BV69:BZ69"/>
    <mergeCell ref="CA69:CE69"/>
    <mergeCell ref="CF69:CG69"/>
    <mergeCell ref="AK69:AO69"/>
    <mergeCell ref="AP69:AQ69"/>
    <mergeCell ref="AR69:AU69"/>
    <mergeCell ref="AV69:AZ69"/>
    <mergeCell ref="BA69:BE69"/>
    <mergeCell ref="BF69:BJ69"/>
    <mergeCell ref="DG70:DK70"/>
    <mergeCell ref="DL70:DP70"/>
    <mergeCell ref="DQ70:DU70"/>
    <mergeCell ref="DV70:DX70"/>
    <mergeCell ref="B71:C71"/>
    <mergeCell ref="D71:T71"/>
    <mergeCell ref="U71:V71"/>
    <mergeCell ref="W71:Z71"/>
    <mergeCell ref="AA71:AE71"/>
    <mergeCell ref="AF71:AJ71"/>
    <mergeCell ref="CH70:CK70"/>
    <mergeCell ref="CL70:CP70"/>
    <mergeCell ref="CQ70:CU70"/>
    <mergeCell ref="CV70:CZ70"/>
    <mergeCell ref="DA70:DB70"/>
    <mergeCell ref="DC70:DF70"/>
    <mergeCell ref="BK70:BL70"/>
    <mergeCell ref="BM70:BP70"/>
    <mergeCell ref="BQ70:BU70"/>
    <mergeCell ref="BV70:BZ70"/>
    <mergeCell ref="CA70:CE70"/>
    <mergeCell ref="CF70:CG70"/>
    <mergeCell ref="AK70:AO70"/>
    <mergeCell ref="AP70:AQ70"/>
    <mergeCell ref="AR70:AU70"/>
    <mergeCell ref="AV70:AZ70"/>
    <mergeCell ref="BA70:BE70"/>
    <mergeCell ref="BF70:BJ70"/>
    <mergeCell ref="DG71:DK71"/>
    <mergeCell ref="DL71:DP71"/>
    <mergeCell ref="DQ71:DU71"/>
    <mergeCell ref="DV71:DX71"/>
    <mergeCell ref="B72:C72"/>
    <mergeCell ref="D72:T72"/>
    <mergeCell ref="U72:V72"/>
    <mergeCell ref="W72:Z72"/>
    <mergeCell ref="AA72:AE72"/>
    <mergeCell ref="AF72:AJ72"/>
    <mergeCell ref="CH71:CK71"/>
    <mergeCell ref="CL71:CP71"/>
    <mergeCell ref="CQ71:CU71"/>
    <mergeCell ref="CV71:CZ71"/>
    <mergeCell ref="DA71:DB71"/>
    <mergeCell ref="DC71:DF71"/>
    <mergeCell ref="BK71:BL71"/>
    <mergeCell ref="BM71:BP71"/>
    <mergeCell ref="BQ71:BU71"/>
    <mergeCell ref="BV71:BZ71"/>
    <mergeCell ref="CA71:CE71"/>
    <mergeCell ref="CF71:CG71"/>
    <mergeCell ref="AK71:AO71"/>
    <mergeCell ref="AP71:AQ71"/>
    <mergeCell ref="AR71:AU71"/>
    <mergeCell ref="AV71:AZ71"/>
    <mergeCell ref="BA71:BE71"/>
    <mergeCell ref="BF71:BJ71"/>
    <mergeCell ref="DG72:DK72"/>
    <mergeCell ref="DL72:DP72"/>
    <mergeCell ref="DQ72:DU72"/>
    <mergeCell ref="DV72:DX72"/>
    <mergeCell ref="B73:C73"/>
    <mergeCell ref="D73:T73"/>
    <mergeCell ref="U73:V73"/>
    <mergeCell ref="W73:Z73"/>
    <mergeCell ref="AA73:AE73"/>
    <mergeCell ref="AF73:AJ73"/>
    <mergeCell ref="CH72:CK72"/>
    <mergeCell ref="CL72:CP72"/>
    <mergeCell ref="CQ72:CU72"/>
    <mergeCell ref="CV72:CZ72"/>
    <mergeCell ref="DA72:DB72"/>
    <mergeCell ref="DC72:DF72"/>
    <mergeCell ref="BK72:BL72"/>
    <mergeCell ref="BM72:BP72"/>
    <mergeCell ref="BQ72:BU72"/>
    <mergeCell ref="BV72:BZ72"/>
    <mergeCell ref="CA72:CE72"/>
    <mergeCell ref="CF72:CG72"/>
    <mergeCell ref="AK72:AO72"/>
    <mergeCell ref="AP72:AQ72"/>
    <mergeCell ref="AR72:AU72"/>
    <mergeCell ref="AV72:AZ72"/>
    <mergeCell ref="BA72:BE72"/>
    <mergeCell ref="BF72:BJ72"/>
    <mergeCell ref="DG73:DK73"/>
    <mergeCell ref="DL73:DP73"/>
    <mergeCell ref="DQ73:DU73"/>
    <mergeCell ref="DV73:DX73"/>
    <mergeCell ref="B74:C74"/>
    <mergeCell ref="D74:T74"/>
    <mergeCell ref="U74:V74"/>
    <mergeCell ref="W74:Z74"/>
    <mergeCell ref="AA74:AE74"/>
    <mergeCell ref="AF74:AJ74"/>
    <mergeCell ref="CH73:CK73"/>
    <mergeCell ref="CL73:CP73"/>
    <mergeCell ref="CQ73:CU73"/>
    <mergeCell ref="CV73:CZ73"/>
    <mergeCell ref="DA73:DB73"/>
    <mergeCell ref="DC73:DF73"/>
    <mergeCell ref="BK73:BL73"/>
    <mergeCell ref="BM73:BP73"/>
    <mergeCell ref="BQ73:BU73"/>
    <mergeCell ref="BV73:BZ73"/>
    <mergeCell ref="CA73:CE73"/>
    <mergeCell ref="CF73:CG73"/>
    <mergeCell ref="AK73:AO73"/>
    <mergeCell ref="AP73:AQ73"/>
    <mergeCell ref="AR73:AU73"/>
    <mergeCell ref="AV73:AZ73"/>
    <mergeCell ref="BA73:BE73"/>
    <mergeCell ref="BF73:BJ73"/>
    <mergeCell ref="DG74:DK74"/>
    <mergeCell ref="DL74:DP74"/>
    <mergeCell ref="DQ74:DU74"/>
    <mergeCell ref="DV74:DX74"/>
    <mergeCell ref="A75:C75"/>
    <mergeCell ref="BK75:BM75"/>
    <mergeCell ref="CH74:CK74"/>
    <mergeCell ref="CL74:CP74"/>
    <mergeCell ref="CQ74:CU74"/>
    <mergeCell ref="CV74:CZ74"/>
    <mergeCell ref="DA74:DB74"/>
    <mergeCell ref="DC74:DF74"/>
    <mergeCell ref="BK74:BL74"/>
    <mergeCell ref="BM74:BP74"/>
    <mergeCell ref="BQ74:BU74"/>
    <mergeCell ref="BV74:BZ74"/>
    <mergeCell ref="CA74:CE74"/>
    <mergeCell ref="CF74:CG74"/>
    <mergeCell ref="AK74:AO74"/>
    <mergeCell ref="AP74:AQ74"/>
    <mergeCell ref="AR74:AU74"/>
    <mergeCell ref="AV74:AZ74"/>
    <mergeCell ref="BA74:BE74"/>
    <mergeCell ref="BF74:BJ74"/>
  </mergeCells>
  <phoneticPr fontId="3"/>
  <printOptions horizontalCentered="1"/>
  <pageMargins left="0.39370078740157483" right="0.39370078740157483" top="0.59055118110236227" bottom="0.19685039370078741" header="0.51181102362204722" footer="0.51181102362204722"/>
  <pageSetup paperSize="9" scale="95" fitToWidth="0" orientation="portrait" r:id="rId1"/>
  <headerFooter alignWithMargins="0"/>
  <colBreaks count="1" manualBreakCount="1">
    <brk id="6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DY74"/>
  <sheetViews>
    <sheetView view="pageBreakPreview" topLeftCell="A52" zoomScaleNormal="100" zoomScaleSheetLayoutView="100" workbookViewId="0">
      <selection activeCell="BM12" sqref="BM12:BP12"/>
    </sheetView>
  </sheetViews>
  <sheetFormatPr defaultColWidth="1.6640625" defaultRowHeight="12" x14ac:dyDescent="0.2"/>
  <cols>
    <col min="1" max="1" width="1.6640625" style="5" customWidth="1"/>
    <col min="2" max="3" width="1.6640625" style="40" customWidth="1"/>
    <col min="4" max="25" width="1.6640625" style="5" customWidth="1"/>
    <col min="26" max="27" width="0.77734375" style="5" customWidth="1"/>
    <col min="28" max="46" width="1.6640625" style="5" customWidth="1"/>
    <col min="47" max="48" width="0.77734375" style="5" customWidth="1"/>
    <col min="49" max="67" width="1.6640625" style="5" customWidth="1"/>
    <col min="68" max="69" width="0.77734375" style="5" customWidth="1"/>
    <col min="70" max="77" width="1.6640625" style="5" customWidth="1"/>
    <col min="78" max="79" width="0.77734375" style="5" customWidth="1"/>
    <col min="80" max="88" width="1.6640625" style="5" customWidth="1"/>
    <col min="89" max="90" width="0.77734375" style="5" customWidth="1"/>
    <col min="91" max="98" width="1.6640625" style="5" customWidth="1"/>
    <col min="99" max="100" width="0.77734375" style="5" customWidth="1"/>
    <col min="101" max="109" width="1.6640625" style="5" customWidth="1"/>
    <col min="110" max="111" width="0.77734375" style="5" customWidth="1"/>
    <col min="112" max="119" width="1.6640625" style="5" customWidth="1"/>
    <col min="120" max="121" width="0.77734375" style="5" customWidth="1"/>
    <col min="122" max="125" width="1.6640625" style="5" customWidth="1"/>
    <col min="126" max="128" width="1.6640625" style="44" customWidth="1"/>
    <col min="129" max="16384" width="1.6640625" style="5"/>
  </cols>
  <sheetData>
    <row r="1" spans="1:129" x14ac:dyDescent="0.2">
      <c r="A1" s="304">
        <v>4</v>
      </c>
      <c r="B1" s="304"/>
      <c r="C1" s="304"/>
      <c r="D1" s="5" t="s">
        <v>0</v>
      </c>
      <c r="DU1" s="6" t="s">
        <v>0</v>
      </c>
      <c r="DV1" s="374">
        <v>5</v>
      </c>
      <c r="DW1" s="374"/>
      <c r="DX1" s="374"/>
    </row>
    <row r="2" spans="1:129" s="8" customFormat="1" ht="9.6" x14ac:dyDescent="0.2">
      <c r="A2" s="7"/>
      <c r="B2" s="34"/>
      <c r="C2" s="35"/>
      <c r="DU2" s="36"/>
      <c r="DV2" s="37"/>
      <c r="DW2" s="38"/>
      <c r="DX2" s="38"/>
    </row>
    <row r="3" spans="1:129" ht="19.2" x14ac:dyDescent="0.2">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1" t="s">
        <v>1</v>
      </c>
      <c r="BK3" s="12" t="s">
        <v>146</v>
      </c>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3"/>
      <c r="DW3" s="13"/>
      <c r="DX3" s="13"/>
    </row>
    <row r="4" spans="1:129" s="8" customFormat="1" ht="9" customHeight="1" x14ac:dyDescent="0.2">
      <c r="A4" s="7"/>
      <c r="B4" s="34"/>
      <c r="C4" s="35"/>
      <c r="DU4" s="36"/>
      <c r="DV4" s="37"/>
      <c r="DW4" s="38"/>
      <c r="DX4" s="38"/>
    </row>
    <row r="5" spans="1:129" ht="14.4" x14ac:dyDescent="0.2">
      <c r="A5" s="375" t="s">
        <v>147</v>
      </c>
      <c r="B5" s="375"/>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c r="AM5" s="375"/>
      <c r="AN5" s="375"/>
      <c r="AO5" s="375"/>
      <c r="AP5" s="375"/>
      <c r="AQ5" s="375"/>
      <c r="AR5" s="375"/>
      <c r="AS5" s="375"/>
      <c r="AT5" s="375"/>
      <c r="AU5" s="375"/>
      <c r="AV5" s="375"/>
      <c r="AW5" s="375"/>
      <c r="AX5" s="375"/>
      <c r="AY5" s="375"/>
      <c r="AZ5" s="375"/>
      <c r="BA5" s="375"/>
      <c r="BB5" s="375"/>
      <c r="BC5" s="375"/>
      <c r="BD5" s="375"/>
      <c r="BE5" s="375"/>
      <c r="BF5" s="375"/>
      <c r="BG5" s="375"/>
      <c r="BH5" s="375"/>
      <c r="BI5" s="375"/>
      <c r="BJ5" s="375"/>
      <c r="BK5" s="375"/>
      <c r="BL5" s="375"/>
      <c r="BM5" s="375"/>
      <c r="BN5" s="375"/>
      <c r="BO5" s="375"/>
      <c r="BP5" s="375"/>
      <c r="BQ5" s="375"/>
      <c r="BR5" s="375"/>
      <c r="BS5" s="375"/>
      <c r="BT5" s="375"/>
      <c r="BU5" s="375"/>
      <c r="BV5" s="375"/>
      <c r="BW5" s="375"/>
      <c r="BX5" s="375"/>
      <c r="BY5" s="375"/>
      <c r="BZ5" s="375"/>
      <c r="CA5" s="375"/>
      <c r="CB5" s="375"/>
      <c r="CC5" s="375"/>
      <c r="CD5" s="375"/>
      <c r="CE5" s="375"/>
      <c r="CF5" s="375"/>
      <c r="CG5" s="375"/>
      <c r="CH5" s="375"/>
      <c r="CI5" s="375"/>
      <c r="CJ5" s="375"/>
      <c r="CK5" s="375"/>
      <c r="CL5" s="375"/>
      <c r="CM5" s="375"/>
      <c r="CN5" s="375"/>
      <c r="CO5" s="375"/>
      <c r="CP5" s="375"/>
      <c r="CQ5" s="375"/>
      <c r="CR5" s="375"/>
      <c r="CS5" s="375"/>
      <c r="CT5" s="375"/>
      <c r="CU5" s="375"/>
      <c r="CV5" s="375"/>
      <c r="CW5" s="375"/>
      <c r="CX5" s="375"/>
      <c r="CY5" s="375"/>
      <c r="CZ5" s="375"/>
      <c r="DA5" s="375"/>
      <c r="DB5" s="375"/>
      <c r="DC5" s="375"/>
      <c r="DD5" s="375"/>
      <c r="DE5" s="375"/>
      <c r="DF5" s="375"/>
      <c r="DG5" s="375"/>
      <c r="DH5" s="375"/>
      <c r="DI5" s="375"/>
      <c r="DJ5" s="375"/>
      <c r="DK5" s="375"/>
      <c r="DL5" s="375"/>
      <c r="DM5" s="375"/>
      <c r="DN5" s="375"/>
      <c r="DO5" s="375"/>
      <c r="DP5" s="375"/>
      <c r="DQ5" s="375"/>
      <c r="DR5" s="375"/>
      <c r="DS5" s="375"/>
      <c r="DT5" s="375"/>
      <c r="DU5" s="375"/>
      <c r="DV5" s="375"/>
      <c r="DW5" s="375"/>
      <c r="DX5" s="375"/>
    </row>
    <row r="6" spans="1:129" s="39" customFormat="1" ht="10.5" customHeight="1" x14ac:dyDescent="0.2">
      <c r="A6" s="326" t="s">
        <v>148</v>
      </c>
      <c r="B6" s="326"/>
      <c r="C6" s="326"/>
      <c r="D6" s="326"/>
      <c r="E6" s="326"/>
      <c r="F6" s="326"/>
      <c r="G6" s="326"/>
      <c r="H6" s="326"/>
      <c r="I6" s="326"/>
      <c r="J6" s="326"/>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1"/>
      <c r="DW6" s="161"/>
      <c r="DX6" s="161"/>
    </row>
    <row r="7" spans="1:129" ht="12" customHeight="1" x14ac:dyDescent="0.2">
      <c r="A7" s="133"/>
      <c r="B7" s="162"/>
      <c r="C7" s="162"/>
      <c r="D7" s="133"/>
      <c r="E7" s="133"/>
      <c r="F7" s="327" t="s">
        <v>5</v>
      </c>
      <c r="G7" s="327"/>
      <c r="H7" s="327"/>
      <c r="I7" s="327"/>
      <c r="J7" s="327"/>
      <c r="K7" s="327"/>
      <c r="L7" s="327"/>
      <c r="M7" s="327"/>
      <c r="N7" s="327"/>
      <c r="O7" s="327"/>
      <c r="P7" s="133"/>
      <c r="Q7" s="133"/>
      <c r="R7" s="133"/>
      <c r="S7" s="133"/>
      <c r="T7" s="134"/>
      <c r="U7" s="136"/>
      <c r="V7" s="136"/>
      <c r="W7" s="136"/>
      <c r="X7" s="136"/>
      <c r="Y7" s="136"/>
      <c r="Z7" s="136"/>
      <c r="AA7" s="136"/>
      <c r="AB7" s="136"/>
      <c r="AC7" s="136"/>
      <c r="AD7" s="330">
        <v>25</v>
      </c>
      <c r="AE7" s="330"/>
      <c r="AF7" s="330"/>
      <c r="AG7" s="330" t="s">
        <v>7</v>
      </c>
      <c r="AH7" s="330"/>
      <c r="AI7" s="330"/>
      <c r="AJ7" s="136"/>
      <c r="AK7" s="136"/>
      <c r="AL7" s="136"/>
      <c r="AM7" s="136"/>
      <c r="AN7" s="136"/>
      <c r="AO7" s="137"/>
      <c r="AP7" s="136"/>
      <c r="AQ7" s="136"/>
      <c r="AR7" s="136"/>
      <c r="AS7" s="136"/>
      <c r="AT7" s="136"/>
      <c r="AU7" s="136"/>
      <c r="AV7" s="136"/>
      <c r="AW7" s="136"/>
      <c r="AX7" s="136"/>
      <c r="AY7" s="330">
        <v>26</v>
      </c>
      <c r="AZ7" s="330"/>
      <c r="BA7" s="330"/>
      <c r="BB7" s="330" t="s">
        <v>7</v>
      </c>
      <c r="BC7" s="330"/>
      <c r="BD7" s="330"/>
      <c r="BE7" s="136"/>
      <c r="BF7" s="136"/>
      <c r="BG7" s="136"/>
      <c r="BH7" s="136"/>
      <c r="BI7" s="136"/>
      <c r="BJ7" s="137"/>
      <c r="BK7" s="135"/>
      <c r="BL7" s="136"/>
      <c r="BM7" s="136"/>
      <c r="BN7" s="136"/>
      <c r="BO7" s="136"/>
      <c r="BP7" s="136"/>
      <c r="BQ7" s="136"/>
      <c r="BR7" s="136"/>
      <c r="BS7" s="136"/>
      <c r="BT7" s="330">
        <v>29</v>
      </c>
      <c r="BU7" s="330"/>
      <c r="BV7" s="330"/>
      <c r="BW7" s="330" t="s">
        <v>7</v>
      </c>
      <c r="BX7" s="330"/>
      <c r="BY7" s="330"/>
      <c r="BZ7" s="136"/>
      <c r="CA7" s="136"/>
      <c r="CB7" s="136"/>
      <c r="CC7" s="136"/>
      <c r="CD7" s="136"/>
      <c r="CE7" s="137"/>
      <c r="CF7" s="135"/>
      <c r="CG7" s="136"/>
      <c r="CH7" s="136"/>
      <c r="CI7" s="136"/>
      <c r="CJ7" s="136"/>
      <c r="CK7" s="136"/>
      <c r="CL7" s="136"/>
      <c r="CM7" s="136"/>
      <c r="CN7" s="163"/>
      <c r="CO7" s="330">
        <v>30</v>
      </c>
      <c r="CP7" s="330"/>
      <c r="CQ7" s="330"/>
      <c r="CR7" s="330" t="s">
        <v>7</v>
      </c>
      <c r="CS7" s="330"/>
      <c r="CT7" s="330"/>
      <c r="CU7" s="136"/>
      <c r="CV7" s="136"/>
      <c r="CW7" s="136"/>
      <c r="CX7" s="136"/>
      <c r="CY7" s="136"/>
      <c r="CZ7" s="137"/>
      <c r="DA7" s="135"/>
      <c r="DB7" s="136"/>
      <c r="DC7" s="136"/>
      <c r="DD7" s="136"/>
      <c r="DE7" s="136"/>
      <c r="DF7" s="136"/>
      <c r="DG7" s="136"/>
      <c r="DH7" s="136"/>
      <c r="DI7" s="163"/>
      <c r="DJ7" s="330" t="s">
        <v>700</v>
      </c>
      <c r="DK7" s="330"/>
      <c r="DL7" s="330"/>
      <c r="DM7" s="330"/>
      <c r="DN7" s="330"/>
      <c r="DO7" s="330"/>
      <c r="DP7" s="136"/>
      <c r="DQ7" s="136"/>
      <c r="DR7" s="136"/>
      <c r="DS7" s="136"/>
      <c r="DT7" s="136"/>
      <c r="DU7" s="137"/>
      <c r="DV7" s="368" t="s">
        <v>8</v>
      </c>
      <c r="DW7" s="369"/>
      <c r="DX7" s="369"/>
    </row>
    <row r="8" spans="1:129" ht="12" customHeight="1" x14ac:dyDescent="0.2">
      <c r="A8" s="138"/>
      <c r="B8" s="164"/>
      <c r="C8" s="164"/>
      <c r="D8" s="138"/>
      <c r="E8" s="138"/>
      <c r="F8" s="328"/>
      <c r="G8" s="328"/>
      <c r="H8" s="328"/>
      <c r="I8" s="328"/>
      <c r="J8" s="328"/>
      <c r="K8" s="328"/>
      <c r="L8" s="328"/>
      <c r="M8" s="328"/>
      <c r="N8" s="328"/>
      <c r="O8" s="328"/>
      <c r="P8" s="138"/>
      <c r="Q8" s="138"/>
      <c r="R8" s="138"/>
      <c r="S8" s="138"/>
      <c r="T8" s="139"/>
      <c r="U8" s="366" t="s">
        <v>102</v>
      </c>
      <c r="V8" s="307"/>
      <c r="W8" s="314" t="s">
        <v>10</v>
      </c>
      <c r="X8" s="315"/>
      <c r="Y8" s="315"/>
      <c r="Z8" s="316"/>
      <c r="AA8" s="311" t="s">
        <v>11</v>
      </c>
      <c r="AB8" s="311"/>
      <c r="AC8" s="312"/>
      <c r="AD8" s="312"/>
      <c r="AE8" s="312"/>
      <c r="AF8" s="314" t="s">
        <v>14</v>
      </c>
      <c r="AG8" s="315"/>
      <c r="AH8" s="315"/>
      <c r="AI8" s="315"/>
      <c r="AJ8" s="316"/>
      <c r="AK8" s="309" t="s">
        <v>15</v>
      </c>
      <c r="AL8" s="320"/>
      <c r="AM8" s="320"/>
      <c r="AN8" s="320"/>
      <c r="AO8" s="320"/>
      <c r="AP8" s="366" t="s">
        <v>102</v>
      </c>
      <c r="AQ8" s="307"/>
      <c r="AR8" s="314" t="s">
        <v>10</v>
      </c>
      <c r="AS8" s="315"/>
      <c r="AT8" s="315"/>
      <c r="AU8" s="316"/>
      <c r="AV8" s="311" t="s">
        <v>11</v>
      </c>
      <c r="AW8" s="311"/>
      <c r="AX8" s="312"/>
      <c r="AY8" s="312"/>
      <c r="AZ8" s="312"/>
      <c r="BA8" s="314" t="s">
        <v>14</v>
      </c>
      <c r="BB8" s="315"/>
      <c r="BC8" s="315"/>
      <c r="BD8" s="315"/>
      <c r="BE8" s="316"/>
      <c r="BF8" s="309" t="s">
        <v>15</v>
      </c>
      <c r="BG8" s="320"/>
      <c r="BH8" s="320"/>
      <c r="BI8" s="320"/>
      <c r="BJ8" s="320"/>
      <c r="BK8" s="307" t="s">
        <v>102</v>
      </c>
      <c r="BL8" s="307"/>
      <c r="BM8" s="314" t="s">
        <v>10</v>
      </c>
      <c r="BN8" s="315"/>
      <c r="BO8" s="315"/>
      <c r="BP8" s="316"/>
      <c r="BQ8" s="311" t="s">
        <v>11</v>
      </c>
      <c r="BR8" s="311"/>
      <c r="BS8" s="312"/>
      <c r="BT8" s="312"/>
      <c r="BU8" s="312"/>
      <c r="BV8" s="314" t="s">
        <v>14</v>
      </c>
      <c r="BW8" s="315"/>
      <c r="BX8" s="315"/>
      <c r="BY8" s="315"/>
      <c r="BZ8" s="316"/>
      <c r="CA8" s="309" t="s">
        <v>15</v>
      </c>
      <c r="CB8" s="320"/>
      <c r="CC8" s="320"/>
      <c r="CD8" s="320"/>
      <c r="CE8" s="321"/>
      <c r="CF8" s="307" t="s">
        <v>102</v>
      </c>
      <c r="CG8" s="307"/>
      <c r="CH8" s="314" t="s">
        <v>10</v>
      </c>
      <c r="CI8" s="315"/>
      <c r="CJ8" s="315"/>
      <c r="CK8" s="316"/>
      <c r="CL8" s="311" t="s">
        <v>11</v>
      </c>
      <c r="CM8" s="312"/>
      <c r="CN8" s="312"/>
      <c r="CO8" s="312"/>
      <c r="CP8" s="312"/>
      <c r="CQ8" s="314" t="s">
        <v>14</v>
      </c>
      <c r="CR8" s="315"/>
      <c r="CS8" s="315"/>
      <c r="CT8" s="315"/>
      <c r="CU8" s="316"/>
      <c r="CV8" s="309" t="s">
        <v>15</v>
      </c>
      <c r="CW8" s="320"/>
      <c r="CX8" s="320"/>
      <c r="CY8" s="320"/>
      <c r="CZ8" s="321"/>
      <c r="DA8" s="307" t="s">
        <v>102</v>
      </c>
      <c r="DB8" s="307"/>
      <c r="DC8" s="314" t="s">
        <v>10</v>
      </c>
      <c r="DD8" s="315"/>
      <c r="DE8" s="315"/>
      <c r="DF8" s="316"/>
      <c r="DG8" s="311" t="s">
        <v>11</v>
      </c>
      <c r="DH8" s="312"/>
      <c r="DI8" s="312"/>
      <c r="DJ8" s="312"/>
      <c r="DK8" s="312"/>
      <c r="DL8" s="314" t="s">
        <v>14</v>
      </c>
      <c r="DM8" s="315"/>
      <c r="DN8" s="315"/>
      <c r="DO8" s="315"/>
      <c r="DP8" s="316"/>
      <c r="DQ8" s="309" t="s">
        <v>15</v>
      </c>
      <c r="DR8" s="320"/>
      <c r="DS8" s="320"/>
      <c r="DT8" s="320"/>
      <c r="DU8" s="320"/>
      <c r="DV8" s="370"/>
      <c r="DW8" s="371"/>
      <c r="DX8" s="371"/>
    </row>
    <row r="9" spans="1:129" ht="12" customHeight="1" x14ac:dyDescent="0.2">
      <c r="A9" s="140"/>
      <c r="B9" s="165"/>
      <c r="C9" s="165"/>
      <c r="D9" s="140"/>
      <c r="E9" s="140"/>
      <c r="F9" s="329"/>
      <c r="G9" s="329"/>
      <c r="H9" s="329"/>
      <c r="I9" s="329"/>
      <c r="J9" s="329"/>
      <c r="K9" s="329"/>
      <c r="L9" s="329"/>
      <c r="M9" s="329"/>
      <c r="N9" s="329"/>
      <c r="O9" s="329"/>
      <c r="P9" s="140"/>
      <c r="Q9" s="140"/>
      <c r="R9" s="140"/>
      <c r="S9" s="140"/>
      <c r="T9" s="141"/>
      <c r="U9" s="367"/>
      <c r="V9" s="308"/>
      <c r="W9" s="317"/>
      <c r="X9" s="318"/>
      <c r="Y9" s="318"/>
      <c r="Z9" s="319"/>
      <c r="AA9" s="313"/>
      <c r="AB9" s="313"/>
      <c r="AC9" s="313"/>
      <c r="AD9" s="313"/>
      <c r="AE9" s="313"/>
      <c r="AF9" s="317"/>
      <c r="AG9" s="318"/>
      <c r="AH9" s="318"/>
      <c r="AI9" s="318"/>
      <c r="AJ9" s="319"/>
      <c r="AK9" s="322"/>
      <c r="AL9" s="322"/>
      <c r="AM9" s="322"/>
      <c r="AN9" s="322"/>
      <c r="AO9" s="322"/>
      <c r="AP9" s="367"/>
      <c r="AQ9" s="308"/>
      <c r="AR9" s="317"/>
      <c r="AS9" s="318"/>
      <c r="AT9" s="318"/>
      <c r="AU9" s="319"/>
      <c r="AV9" s="313"/>
      <c r="AW9" s="313"/>
      <c r="AX9" s="313"/>
      <c r="AY9" s="313"/>
      <c r="AZ9" s="313"/>
      <c r="BA9" s="317"/>
      <c r="BB9" s="318"/>
      <c r="BC9" s="318"/>
      <c r="BD9" s="318"/>
      <c r="BE9" s="319"/>
      <c r="BF9" s="322"/>
      <c r="BG9" s="322"/>
      <c r="BH9" s="322"/>
      <c r="BI9" s="322"/>
      <c r="BJ9" s="322"/>
      <c r="BK9" s="308"/>
      <c r="BL9" s="308"/>
      <c r="BM9" s="317"/>
      <c r="BN9" s="318"/>
      <c r="BO9" s="318"/>
      <c r="BP9" s="319"/>
      <c r="BQ9" s="313"/>
      <c r="BR9" s="313"/>
      <c r="BS9" s="313"/>
      <c r="BT9" s="313"/>
      <c r="BU9" s="313"/>
      <c r="BV9" s="317"/>
      <c r="BW9" s="318"/>
      <c r="BX9" s="318"/>
      <c r="BY9" s="318"/>
      <c r="BZ9" s="319"/>
      <c r="CA9" s="322"/>
      <c r="CB9" s="322"/>
      <c r="CC9" s="322"/>
      <c r="CD9" s="322"/>
      <c r="CE9" s="323"/>
      <c r="CF9" s="308"/>
      <c r="CG9" s="308"/>
      <c r="CH9" s="317"/>
      <c r="CI9" s="318"/>
      <c r="CJ9" s="318"/>
      <c r="CK9" s="319"/>
      <c r="CL9" s="313"/>
      <c r="CM9" s="313"/>
      <c r="CN9" s="313"/>
      <c r="CO9" s="313"/>
      <c r="CP9" s="313"/>
      <c r="CQ9" s="317"/>
      <c r="CR9" s="318"/>
      <c r="CS9" s="318"/>
      <c r="CT9" s="318"/>
      <c r="CU9" s="319"/>
      <c r="CV9" s="322"/>
      <c r="CW9" s="322"/>
      <c r="CX9" s="322"/>
      <c r="CY9" s="322"/>
      <c r="CZ9" s="323"/>
      <c r="DA9" s="308"/>
      <c r="DB9" s="308"/>
      <c r="DC9" s="317"/>
      <c r="DD9" s="318"/>
      <c r="DE9" s="318"/>
      <c r="DF9" s="319"/>
      <c r="DG9" s="313"/>
      <c r="DH9" s="313"/>
      <c r="DI9" s="313"/>
      <c r="DJ9" s="313"/>
      <c r="DK9" s="313"/>
      <c r="DL9" s="317"/>
      <c r="DM9" s="318"/>
      <c r="DN9" s="318"/>
      <c r="DO9" s="318"/>
      <c r="DP9" s="319"/>
      <c r="DQ9" s="322"/>
      <c r="DR9" s="322"/>
      <c r="DS9" s="322"/>
      <c r="DT9" s="322"/>
      <c r="DU9" s="322"/>
      <c r="DV9" s="372"/>
      <c r="DW9" s="373"/>
      <c r="DX9" s="373"/>
    </row>
    <row r="10" spans="1:129" ht="12" customHeight="1" x14ac:dyDescent="0.2">
      <c r="A10" s="290" t="s">
        <v>149</v>
      </c>
      <c r="B10" s="290"/>
      <c r="C10" s="291" t="s">
        <v>150</v>
      </c>
      <c r="D10" s="291"/>
      <c r="E10" s="291"/>
      <c r="F10" s="291"/>
      <c r="G10" s="291"/>
      <c r="H10" s="291"/>
      <c r="I10" s="291"/>
      <c r="J10" s="291"/>
      <c r="K10" s="291"/>
      <c r="L10" s="291"/>
      <c r="M10" s="291"/>
      <c r="N10" s="291"/>
      <c r="O10" s="291"/>
      <c r="P10" s="291"/>
      <c r="Q10" s="291"/>
      <c r="R10" s="291"/>
      <c r="S10" s="291"/>
      <c r="T10" s="292"/>
      <c r="U10" s="360">
        <v>1</v>
      </c>
      <c r="V10" s="360"/>
      <c r="W10" s="360">
        <v>14</v>
      </c>
      <c r="X10" s="360"/>
      <c r="Y10" s="360"/>
      <c r="Z10" s="360"/>
      <c r="AA10" s="357" t="s">
        <v>22</v>
      </c>
      <c r="AB10" s="357"/>
      <c r="AC10" s="357"/>
      <c r="AD10" s="357"/>
      <c r="AE10" s="357"/>
      <c r="AF10" s="357" t="s">
        <v>22</v>
      </c>
      <c r="AG10" s="357"/>
      <c r="AH10" s="357"/>
      <c r="AI10" s="357"/>
      <c r="AJ10" s="357"/>
      <c r="AK10" s="364" t="s">
        <v>22</v>
      </c>
      <c r="AL10" s="364"/>
      <c r="AM10" s="364"/>
      <c r="AN10" s="364"/>
      <c r="AO10" s="364"/>
      <c r="AP10" s="365">
        <v>1</v>
      </c>
      <c r="AQ10" s="365"/>
      <c r="AR10" s="357">
        <v>10</v>
      </c>
      <c r="AS10" s="357"/>
      <c r="AT10" s="357"/>
      <c r="AU10" s="357"/>
      <c r="AV10" s="357" t="s">
        <v>22</v>
      </c>
      <c r="AW10" s="357"/>
      <c r="AX10" s="357"/>
      <c r="AY10" s="357"/>
      <c r="AZ10" s="357"/>
      <c r="BA10" s="357" t="s">
        <v>22</v>
      </c>
      <c r="BB10" s="357"/>
      <c r="BC10" s="357"/>
      <c r="BD10" s="357"/>
      <c r="BE10" s="357"/>
      <c r="BF10" s="364" t="s">
        <v>22</v>
      </c>
      <c r="BG10" s="364"/>
      <c r="BH10" s="364"/>
      <c r="BI10" s="364"/>
      <c r="BJ10" s="364"/>
      <c r="BK10" s="365">
        <v>1</v>
      </c>
      <c r="BL10" s="365"/>
      <c r="BM10" s="357">
        <v>12</v>
      </c>
      <c r="BN10" s="357"/>
      <c r="BO10" s="357"/>
      <c r="BP10" s="357"/>
      <c r="BQ10" s="357" t="s">
        <v>151</v>
      </c>
      <c r="BR10" s="357"/>
      <c r="BS10" s="357"/>
      <c r="BT10" s="357"/>
      <c r="BU10" s="357"/>
      <c r="BV10" s="357" t="s">
        <v>151</v>
      </c>
      <c r="BW10" s="357"/>
      <c r="BX10" s="357"/>
      <c r="BY10" s="357"/>
      <c r="BZ10" s="357"/>
      <c r="CA10" s="357" t="s">
        <v>151</v>
      </c>
      <c r="CB10" s="357"/>
      <c r="CC10" s="357"/>
      <c r="CD10" s="357"/>
      <c r="CE10" s="357"/>
      <c r="CF10" s="365">
        <v>1</v>
      </c>
      <c r="CG10" s="365"/>
      <c r="CH10" s="364">
        <v>17</v>
      </c>
      <c r="CI10" s="364"/>
      <c r="CJ10" s="364" t="s">
        <v>28</v>
      </c>
      <c r="CK10" s="364"/>
      <c r="CL10" s="364" t="s">
        <v>151</v>
      </c>
      <c r="CM10" s="364"/>
      <c r="CN10" s="364"/>
      <c r="CO10" s="364"/>
      <c r="CP10" s="364"/>
      <c r="CQ10" s="364" t="s">
        <v>151</v>
      </c>
      <c r="CR10" s="364"/>
      <c r="CS10" s="364"/>
      <c r="CT10" s="364"/>
      <c r="CU10" s="364"/>
      <c r="CV10" s="364" t="s">
        <v>151</v>
      </c>
      <c r="CW10" s="364"/>
      <c r="CX10" s="364"/>
      <c r="CY10" s="364"/>
      <c r="CZ10" s="364"/>
      <c r="DA10" s="360">
        <v>1</v>
      </c>
      <c r="DB10" s="360"/>
      <c r="DC10" s="357">
        <v>11</v>
      </c>
      <c r="DD10" s="357"/>
      <c r="DE10" s="357"/>
      <c r="DF10" s="357"/>
      <c r="DG10" s="357" t="s">
        <v>23</v>
      </c>
      <c r="DH10" s="357"/>
      <c r="DI10" s="357"/>
      <c r="DJ10" s="357"/>
      <c r="DK10" s="357"/>
      <c r="DL10" s="357" t="s">
        <v>23</v>
      </c>
      <c r="DM10" s="357"/>
      <c r="DN10" s="357"/>
      <c r="DO10" s="357"/>
      <c r="DP10" s="357"/>
      <c r="DQ10" s="357" t="s">
        <v>23</v>
      </c>
      <c r="DR10" s="357"/>
      <c r="DS10" s="357"/>
      <c r="DT10" s="357"/>
      <c r="DU10" s="357"/>
      <c r="DV10" s="340" t="s">
        <v>149</v>
      </c>
      <c r="DW10" s="341"/>
      <c r="DX10" s="341"/>
    </row>
    <row r="11" spans="1:129" ht="12" customHeight="1" x14ac:dyDescent="0.2">
      <c r="A11" s="149" t="s">
        <v>17</v>
      </c>
      <c r="B11" s="280">
        <v>171</v>
      </c>
      <c r="C11" s="280"/>
      <c r="D11" s="283" t="s">
        <v>152</v>
      </c>
      <c r="E11" s="283"/>
      <c r="F11" s="283"/>
      <c r="G11" s="283"/>
      <c r="H11" s="283"/>
      <c r="I11" s="283"/>
      <c r="J11" s="283"/>
      <c r="K11" s="283"/>
      <c r="L11" s="283"/>
      <c r="M11" s="283"/>
      <c r="N11" s="283"/>
      <c r="O11" s="283"/>
      <c r="P11" s="283"/>
      <c r="Q11" s="283"/>
      <c r="R11" s="283"/>
      <c r="S11" s="283"/>
      <c r="T11" s="284"/>
      <c r="U11" s="356" t="s">
        <v>28</v>
      </c>
      <c r="V11" s="356"/>
      <c r="W11" s="356" t="s">
        <v>28</v>
      </c>
      <c r="X11" s="356"/>
      <c r="Y11" s="356"/>
      <c r="Z11" s="356"/>
      <c r="AA11" s="347" t="s">
        <v>28</v>
      </c>
      <c r="AB11" s="347"/>
      <c r="AC11" s="347"/>
      <c r="AD11" s="347"/>
      <c r="AE11" s="347"/>
      <c r="AF11" s="347" t="s">
        <v>28</v>
      </c>
      <c r="AG11" s="347"/>
      <c r="AH11" s="347"/>
      <c r="AI11" s="347"/>
      <c r="AJ11" s="347"/>
      <c r="AK11" s="347" t="s">
        <v>28</v>
      </c>
      <c r="AL11" s="347"/>
      <c r="AM11" s="347"/>
      <c r="AN11" s="347"/>
      <c r="AO11" s="347"/>
      <c r="AP11" s="348" t="s">
        <v>28</v>
      </c>
      <c r="AQ11" s="348"/>
      <c r="AR11" s="347" t="s">
        <v>28</v>
      </c>
      <c r="AS11" s="347"/>
      <c r="AT11" s="347"/>
      <c r="AU11" s="347"/>
      <c r="AV11" s="347" t="s">
        <v>28</v>
      </c>
      <c r="AW11" s="347"/>
      <c r="AX11" s="347"/>
      <c r="AY11" s="347"/>
      <c r="AZ11" s="347"/>
      <c r="BA11" s="347" t="s">
        <v>28</v>
      </c>
      <c r="BB11" s="347"/>
      <c r="BC11" s="347"/>
      <c r="BD11" s="347"/>
      <c r="BE11" s="347"/>
      <c r="BF11" s="347" t="s">
        <v>28</v>
      </c>
      <c r="BG11" s="347"/>
      <c r="BH11" s="347"/>
      <c r="BI11" s="347"/>
      <c r="BJ11" s="347"/>
      <c r="BK11" s="348" t="s">
        <v>28</v>
      </c>
      <c r="BL11" s="348"/>
      <c r="BM11" s="347" t="s">
        <v>28</v>
      </c>
      <c r="BN11" s="347"/>
      <c r="BO11" s="347"/>
      <c r="BP11" s="347"/>
      <c r="BQ11" s="347" t="s">
        <v>28</v>
      </c>
      <c r="BR11" s="347"/>
      <c r="BS11" s="347"/>
      <c r="BT11" s="347"/>
      <c r="BU11" s="347"/>
      <c r="BV11" s="347" t="s">
        <v>28</v>
      </c>
      <c r="BW11" s="347"/>
      <c r="BX11" s="347"/>
      <c r="BY11" s="347"/>
      <c r="BZ11" s="347"/>
      <c r="CA11" s="347" t="s">
        <v>28</v>
      </c>
      <c r="CB11" s="347"/>
      <c r="CC11" s="347"/>
      <c r="CD11" s="347"/>
      <c r="CE11" s="347"/>
      <c r="CF11" s="348" t="s">
        <v>28</v>
      </c>
      <c r="CG11" s="348"/>
      <c r="CH11" s="347" t="s">
        <v>28</v>
      </c>
      <c r="CI11" s="347"/>
      <c r="CJ11" s="347" t="s">
        <v>28</v>
      </c>
      <c r="CK11" s="347"/>
      <c r="CL11" s="347" t="s">
        <v>28</v>
      </c>
      <c r="CM11" s="347"/>
      <c r="CN11" s="347"/>
      <c r="CO11" s="347"/>
      <c r="CP11" s="347"/>
      <c r="CQ11" s="347" t="s">
        <v>28</v>
      </c>
      <c r="CR11" s="347"/>
      <c r="CS11" s="347"/>
      <c r="CT11" s="347"/>
      <c r="CU11" s="347"/>
      <c r="CV11" s="347" t="s">
        <v>28</v>
      </c>
      <c r="CW11" s="347"/>
      <c r="CX11" s="347"/>
      <c r="CY11" s="347"/>
      <c r="CZ11" s="347"/>
      <c r="DA11" s="348" t="s">
        <v>28</v>
      </c>
      <c r="DB11" s="348"/>
      <c r="DC11" s="347" t="s">
        <v>28</v>
      </c>
      <c r="DD11" s="347"/>
      <c r="DE11" s="347"/>
      <c r="DF11" s="347"/>
      <c r="DG11" s="347" t="s">
        <v>28</v>
      </c>
      <c r="DH11" s="347"/>
      <c r="DI11" s="347"/>
      <c r="DJ11" s="347"/>
      <c r="DK11" s="347"/>
      <c r="DL11" s="347" t="s">
        <v>28</v>
      </c>
      <c r="DM11" s="347"/>
      <c r="DN11" s="347"/>
      <c r="DO11" s="347"/>
      <c r="DP11" s="347"/>
      <c r="DQ11" s="347" t="s">
        <v>28</v>
      </c>
      <c r="DR11" s="347"/>
      <c r="DS11" s="347"/>
      <c r="DT11" s="347"/>
      <c r="DU11" s="347"/>
      <c r="DV11" s="274" t="s">
        <v>153</v>
      </c>
      <c r="DW11" s="275"/>
      <c r="DX11" s="275"/>
    </row>
    <row r="12" spans="1:129" ht="12" customHeight="1" x14ac:dyDescent="0.2">
      <c r="A12" s="149" t="s">
        <v>17</v>
      </c>
      <c r="B12" s="280">
        <v>172</v>
      </c>
      <c r="C12" s="280"/>
      <c r="D12" s="285" t="s">
        <v>154</v>
      </c>
      <c r="E12" s="285"/>
      <c r="F12" s="285"/>
      <c r="G12" s="285"/>
      <c r="H12" s="285"/>
      <c r="I12" s="285"/>
      <c r="J12" s="285"/>
      <c r="K12" s="285"/>
      <c r="L12" s="285"/>
      <c r="M12" s="285"/>
      <c r="N12" s="285"/>
      <c r="O12" s="285"/>
      <c r="P12" s="285"/>
      <c r="Q12" s="285"/>
      <c r="R12" s="285"/>
      <c r="S12" s="285"/>
      <c r="T12" s="286"/>
      <c r="U12" s="356" t="s">
        <v>28</v>
      </c>
      <c r="V12" s="356"/>
      <c r="W12" s="356" t="s">
        <v>28</v>
      </c>
      <c r="X12" s="356"/>
      <c r="Y12" s="356"/>
      <c r="Z12" s="356"/>
      <c r="AA12" s="347" t="s">
        <v>28</v>
      </c>
      <c r="AB12" s="347"/>
      <c r="AC12" s="347"/>
      <c r="AD12" s="347"/>
      <c r="AE12" s="347"/>
      <c r="AF12" s="347" t="s">
        <v>28</v>
      </c>
      <c r="AG12" s="347"/>
      <c r="AH12" s="347"/>
      <c r="AI12" s="347"/>
      <c r="AJ12" s="347"/>
      <c r="AK12" s="347" t="s">
        <v>28</v>
      </c>
      <c r="AL12" s="347"/>
      <c r="AM12" s="347"/>
      <c r="AN12" s="347"/>
      <c r="AO12" s="347"/>
      <c r="AP12" s="348" t="s">
        <v>28</v>
      </c>
      <c r="AQ12" s="348"/>
      <c r="AR12" s="347" t="s">
        <v>28</v>
      </c>
      <c r="AS12" s="347"/>
      <c r="AT12" s="347"/>
      <c r="AU12" s="347"/>
      <c r="AV12" s="347" t="s">
        <v>28</v>
      </c>
      <c r="AW12" s="347"/>
      <c r="AX12" s="347"/>
      <c r="AY12" s="347"/>
      <c r="AZ12" s="347"/>
      <c r="BA12" s="347" t="s">
        <v>28</v>
      </c>
      <c r="BB12" s="347"/>
      <c r="BC12" s="347"/>
      <c r="BD12" s="347"/>
      <c r="BE12" s="347"/>
      <c r="BF12" s="347" t="s">
        <v>28</v>
      </c>
      <c r="BG12" s="347"/>
      <c r="BH12" s="347"/>
      <c r="BI12" s="347"/>
      <c r="BJ12" s="347"/>
      <c r="BK12" s="348" t="s">
        <v>28</v>
      </c>
      <c r="BL12" s="348"/>
      <c r="BM12" s="347" t="s">
        <v>28</v>
      </c>
      <c r="BN12" s="347"/>
      <c r="BO12" s="347"/>
      <c r="BP12" s="347"/>
      <c r="BQ12" s="347" t="s">
        <v>28</v>
      </c>
      <c r="BR12" s="347"/>
      <c r="BS12" s="347"/>
      <c r="BT12" s="347"/>
      <c r="BU12" s="347"/>
      <c r="BV12" s="347" t="s">
        <v>28</v>
      </c>
      <c r="BW12" s="347"/>
      <c r="BX12" s="347"/>
      <c r="BY12" s="347"/>
      <c r="BZ12" s="347"/>
      <c r="CA12" s="347" t="s">
        <v>28</v>
      </c>
      <c r="CB12" s="347"/>
      <c r="CC12" s="347"/>
      <c r="CD12" s="347"/>
      <c r="CE12" s="347"/>
      <c r="CF12" s="348" t="s">
        <v>28</v>
      </c>
      <c r="CG12" s="348"/>
      <c r="CH12" s="347" t="s">
        <v>28</v>
      </c>
      <c r="CI12" s="347"/>
      <c r="CJ12" s="347" t="s">
        <v>28</v>
      </c>
      <c r="CK12" s="347"/>
      <c r="CL12" s="347" t="s">
        <v>28</v>
      </c>
      <c r="CM12" s="347"/>
      <c r="CN12" s="347"/>
      <c r="CO12" s="347"/>
      <c r="CP12" s="347"/>
      <c r="CQ12" s="347" t="s">
        <v>28</v>
      </c>
      <c r="CR12" s="347"/>
      <c r="CS12" s="347"/>
      <c r="CT12" s="347"/>
      <c r="CU12" s="347"/>
      <c r="CV12" s="347" t="s">
        <v>28</v>
      </c>
      <c r="CW12" s="347"/>
      <c r="CX12" s="347"/>
      <c r="CY12" s="347"/>
      <c r="CZ12" s="347"/>
      <c r="DA12" s="348" t="s">
        <v>28</v>
      </c>
      <c r="DB12" s="348"/>
      <c r="DC12" s="347" t="s">
        <v>28</v>
      </c>
      <c r="DD12" s="347"/>
      <c r="DE12" s="347"/>
      <c r="DF12" s="347"/>
      <c r="DG12" s="347" t="s">
        <v>28</v>
      </c>
      <c r="DH12" s="347"/>
      <c r="DI12" s="347"/>
      <c r="DJ12" s="347"/>
      <c r="DK12" s="347"/>
      <c r="DL12" s="347" t="s">
        <v>28</v>
      </c>
      <c r="DM12" s="347"/>
      <c r="DN12" s="347"/>
      <c r="DO12" s="347"/>
      <c r="DP12" s="347"/>
      <c r="DQ12" s="347" t="s">
        <v>28</v>
      </c>
      <c r="DR12" s="347"/>
      <c r="DS12" s="347"/>
      <c r="DT12" s="347"/>
      <c r="DU12" s="347"/>
      <c r="DV12" s="274" t="s">
        <v>155</v>
      </c>
      <c r="DW12" s="275"/>
      <c r="DX12" s="275"/>
    </row>
    <row r="13" spans="1:129" ht="12" customHeight="1" x14ac:dyDescent="0.2">
      <c r="A13" s="149" t="s">
        <v>17</v>
      </c>
      <c r="B13" s="280">
        <v>173</v>
      </c>
      <c r="C13" s="280"/>
      <c r="D13" s="283" t="s">
        <v>156</v>
      </c>
      <c r="E13" s="283"/>
      <c r="F13" s="283"/>
      <c r="G13" s="283"/>
      <c r="H13" s="283"/>
      <c r="I13" s="283"/>
      <c r="J13" s="283"/>
      <c r="K13" s="283"/>
      <c r="L13" s="283"/>
      <c r="M13" s="283"/>
      <c r="N13" s="283"/>
      <c r="O13" s="283"/>
      <c r="P13" s="283"/>
      <c r="Q13" s="283"/>
      <c r="R13" s="283"/>
      <c r="S13" s="283"/>
      <c r="T13" s="284"/>
      <c r="U13" s="356" t="s">
        <v>28</v>
      </c>
      <c r="V13" s="356"/>
      <c r="W13" s="356" t="s">
        <v>28</v>
      </c>
      <c r="X13" s="356"/>
      <c r="Y13" s="356"/>
      <c r="Z13" s="356"/>
      <c r="AA13" s="347" t="s">
        <v>28</v>
      </c>
      <c r="AB13" s="347"/>
      <c r="AC13" s="347"/>
      <c r="AD13" s="347"/>
      <c r="AE13" s="347"/>
      <c r="AF13" s="347" t="s">
        <v>28</v>
      </c>
      <c r="AG13" s="347"/>
      <c r="AH13" s="347"/>
      <c r="AI13" s="347"/>
      <c r="AJ13" s="347"/>
      <c r="AK13" s="347" t="s">
        <v>28</v>
      </c>
      <c r="AL13" s="347"/>
      <c r="AM13" s="347"/>
      <c r="AN13" s="347"/>
      <c r="AO13" s="347"/>
      <c r="AP13" s="348" t="s">
        <v>28</v>
      </c>
      <c r="AQ13" s="348"/>
      <c r="AR13" s="347" t="s">
        <v>28</v>
      </c>
      <c r="AS13" s="347"/>
      <c r="AT13" s="347"/>
      <c r="AU13" s="347"/>
      <c r="AV13" s="347" t="s">
        <v>28</v>
      </c>
      <c r="AW13" s="347"/>
      <c r="AX13" s="347"/>
      <c r="AY13" s="347"/>
      <c r="AZ13" s="347"/>
      <c r="BA13" s="347" t="s">
        <v>28</v>
      </c>
      <c r="BB13" s="347"/>
      <c r="BC13" s="347"/>
      <c r="BD13" s="347"/>
      <c r="BE13" s="347"/>
      <c r="BF13" s="347" t="s">
        <v>28</v>
      </c>
      <c r="BG13" s="347"/>
      <c r="BH13" s="347"/>
      <c r="BI13" s="347"/>
      <c r="BJ13" s="347"/>
      <c r="BK13" s="348" t="s">
        <v>28</v>
      </c>
      <c r="BL13" s="348"/>
      <c r="BM13" s="347" t="s">
        <v>28</v>
      </c>
      <c r="BN13" s="347"/>
      <c r="BO13" s="347"/>
      <c r="BP13" s="347"/>
      <c r="BQ13" s="347" t="s">
        <v>28</v>
      </c>
      <c r="BR13" s="347"/>
      <c r="BS13" s="347"/>
      <c r="BT13" s="347"/>
      <c r="BU13" s="347"/>
      <c r="BV13" s="347" t="s">
        <v>28</v>
      </c>
      <c r="BW13" s="347"/>
      <c r="BX13" s="347"/>
      <c r="BY13" s="347"/>
      <c r="BZ13" s="347"/>
      <c r="CA13" s="347" t="s">
        <v>28</v>
      </c>
      <c r="CB13" s="347"/>
      <c r="CC13" s="347"/>
      <c r="CD13" s="347"/>
      <c r="CE13" s="347"/>
      <c r="CF13" s="348" t="s">
        <v>28</v>
      </c>
      <c r="CG13" s="348"/>
      <c r="CH13" s="347" t="s">
        <v>28</v>
      </c>
      <c r="CI13" s="347"/>
      <c r="CJ13" s="347" t="s">
        <v>28</v>
      </c>
      <c r="CK13" s="347"/>
      <c r="CL13" s="347" t="s">
        <v>28</v>
      </c>
      <c r="CM13" s="347"/>
      <c r="CN13" s="347"/>
      <c r="CO13" s="347"/>
      <c r="CP13" s="347"/>
      <c r="CQ13" s="347" t="s">
        <v>28</v>
      </c>
      <c r="CR13" s="347"/>
      <c r="CS13" s="347"/>
      <c r="CT13" s="347"/>
      <c r="CU13" s="347"/>
      <c r="CV13" s="347" t="s">
        <v>28</v>
      </c>
      <c r="CW13" s="347"/>
      <c r="CX13" s="347"/>
      <c r="CY13" s="347"/>
      <c r="CZ13" s="347"/>
      <c r="DA13" s="348" t="s">
        <v>28</v>
      </c>
      <c r="DB13" s="348"/>
      <c r="DC13" s="347" t="s">
        <v>28</v>
      </c>
      <c r="DD13" s="347"/>
      <c r="DE13" s="347"/>
      <c r="DF13" s="347"/>
      <c r="DG13" s="347" t="s">
        <v>28</v>
      </c>
      <c r="DH13" s="347"/>
      <c r="DI13" s="347"/>
      <c r="DJ13" s="347"/>
      <c r="DK13" s="347"/>
      <c r="DL13" s="347" t="s">
        <v>28</v>
      </c>
      <c r="DM13" s="347"/>
      <c r="DN13" s="347"/>
      <c r="DO13" s="347"/>
      <c r="DP13" s="347"/>
      <c r="DQ13" s="347" t="s">
        <v>28</v>
      </c>
      <c r="DR13" s="347"/>
      <c r="DS13" s="347"/>
      <c r="DT13" s="347"/>
      <c r="DU13" s="347"/>
      <c r="DV13" s="274" t="s">
        <v>157</v>
      </c>
      <c r="DW13" s="275"/>
      <c r="DX13" s="275"/>
    </row>
    <row r="14" spans="1:129" s="8" customFormat="1" ht="12" customHeight="1" x14ac:dyDescent="0.2">
      <c r="A14" s="149" t="s">
        <v>17</v>
      </c>
      <c r="B14" s="280">
        <v>174</v>
      </c>
      <c r="C14" s="280"/>
      <c r="D14" s="283" t="s">
        <v>158</v>
      </c>
      <c r="E14" s="283"/>
      <c r="F14" s="283"/>
      <c r="G14" s="283"/>
      <c r="H14" s="283"/>
      <c r="I14" s="283"/>
      <c r="J14" s="283"/>
      <c r="K14" s="283"/>
      <c r="L14" s="283"/>
      <c r="M14" s="283"/>
      <c r="N14" s="283"/>
      <c r="O14" s="283"/>
      <c r="P14" s="283"/>
      <c r="Q14" s="283"/>
      <c r="R14" s="283"/>
      <c r="S14" s="283"/>
      <c r="T14" s="284"/>
      <c r="U14" s="356">
        <v>1</v>
      </c>
      <c r="V14" s="356"/>
      <c r="W14" s="356">
        <v>14</v>
      </c>
      <c r="X14" s="356"/>
      <c r="Y14" s="356"/>
      <c r="Z14" s="356"/>
      <c r="AA14" s="352" t="s">
        <v>22</v>
      </c>
      <c r="AB14" s="352"/>
      <c r="AC14" s="352"/>
      <c r="AD14" s="352"/>
      <c r="AE14" s="352"/>
      <c r="AF14" s="352" t="s">
        <v>22</v>
      </c>
      <c r="AG14" s="352"/>
      <c r="AH14" s="352"/>
      <c r="AI14" s="352"/>
      <c r="AJ14" s="352"/>
      <c r="AK14" s="347" t="s">
        <v>22</v>
      </c>
      <c r="AL14" s="347"/>
      <c r="AM14" s="347"/>
      <c r="AN14" s="347"/>
      <c r="AO14" s="347"/>
      <c r="AP14" s="348">
        <v>1</v>
      </c>
      <c r="AQ14" s="348"/>
      <c r="AR14" s="347">
        <v>10</v>
      </c>
      <c r="AS14" s="347"/>
      <c r="AT14" s="347"/>
      <c r="AU14" s="347"/>
      <c r="AV14" s="347" t="s">
        <v>22</v>
      </c>
      <c r="AW14" s="347"/>
      <c r="AX14" s="347"/>
      <c r="AY14" s="347"/>
      <c r="AZ14" s="347"/>
      <c r="BA14" s="347" t="s">
        <v>22</v>
      </c>
      <c r="BB14" s="347"/>
      <c r="BC14" s="347"/>
      <c r="BD14" s="347"/>
      <c r="BE14" s="347"/>
      <c r="BF14" s="347" t="s">
        <v>22</v>
      </c>
      <c r="BG14" s="347"/>
      <c r="BH14" s="347"/>
      <c r="BI14" s="347"/>
      <c r="BJ14" s="347"/>
      <c r="BK14" s="348">
        <v>1</v>
      </c>
      <c r="BL14" s="348"/>
      <c r="BM14" s="347">
        <v>12</v>
      </c>
      <c r="BN14" s="347"/>
      <c r="BO14" s="347"/>
      <c r="BP14" s="347"/>
      <c r="BQ14" s="347" t="s">
        <v>151</v>
      </c>
      <c r="BR14" s="347"/>
      <c r="BS14" s="347"/>
      <c r="BT14" s="347"/>
      <c r="BU14" s="347"/>
      <c r="BV14" s="347" t="s">
        <v>151</v>
      </c>
      <c r="BW14" s="347"/>
      <c r="BX14" s="347"/>
      <c r="BY14" s="347"/>
      <c r="BZ14" s="347"/>
      <c r="CA14" s="347" t="s">
        <v>151</v>
      </c>
      <c r="CB14" s="347"/>
      <c r="CC14" s="347"/>
      <c r="CD14" s="347"/>
      <c r="CE14" s="347"/>
      <c r="CF14" s="348">
        <v>1</v>
      </c>
      <c r="CG14" s="348"/>
      <c r="CH14" s="347">
        <v>17</v>
      </c>
      <c r="CI14" s="347"/>
      <c r="CJ14" s="347" t="s">
        <v>28</v>
      </c>
      <c r="CK14" s="347"/>
      <c r="CL14" s="347" t="s">
        <v>151</v>
      </c>
      <c r="CM14" s="347"/>
      <c r="CN14" s="347"/>
      <c r="CO14" s="347"/>
      <c r="CP14" s="347"/>
      <c r="CQ14" s="347" t="s">
        <v>151</v>
      </c>
      <c r="CR14" s="347"/>
      <c r="CS14" s="347"/>
      <c r="CT14" s="347"/>
      <c r="CU14" s="347"/>
      <c r="CV14" s="347" t="s">
        <v>151</v>
      </c>
      <c r="CW14" s="347"/>
      <c r="CX14" s="347"/>
      <c r="CY14" s="347"/>
      <c r="CZ14" s="347"/>
      <c r="DA14" s="348">
        <v>1</v>
      </c>
      <c r="DB14" s="348"/>
      <c r="DC14" s="347">
        <v>11</v>
      </c>
      <c r="DD14" s="347"/>
      <c r="DE14" s="347"/>
      <c r="DF14" s="347"/>
      <c r="DG14" s="347" t="s">
        <v>23</v>
      </c>
      <c r="DH14" s="347"/>
      <c r="DI14" s="347"/>
      <c r="DJ14" s="347"/>
      <c r="DK14" s="347"/>
      <c r="DL14" s="347" t="s">
        <v>23</v>
      </c>
      <c r="DM14" s="347"/>
      <c r="DN14" s="347"/>
      <c r="DO14" s="347"/>
      <c r="DP14" s="347"/>
      <c r="DQ14" s="347" t="s">
        <v>23</v>
      </c>
      <c r="DR14" s="347"/>
      <c r="DS14" s="347"/>
      <c r="DT14" s="347"/>
      <c r="DU14" s="347"/>
      <c r="DV14" s="274" t="s">
        <v>159</v>
      </c>
      <c r="DW14" s="275"/>
      <c r="DX14" s="275"/>
    </row>
    <row r="15" spans="1:129" ht="12" customHeight="1" x14ac:dyDescent="0.2">
      <c r="A15" s="149" t="s">
        <v>17</v>
      </c>
      <c r="B15" s="280">
        <v>179</v>
      </c>
      <c r="C15" s="280"/>
      <c r="D15" s="283" t="s">
        <v>160</v>
      </c>
      <c r="E15" s="283"/>
      <c r="F15" s="283"/>
      <c r="G15" s="283"/>
      <c r="H15" s="283"/>
      <c r="I15" s="283"/>
      <c r="J15" s="283"/>
      <c r="K15" s="283"/>
      <c r="L15" s="283"/>
      <c r="M15" s="283"/>
      <c r="N15" s="283"/>
      <c r="O15" s="283"/>
      <c r="P15" s="283"/>
      <c r="Q15" s="283"/>
      <c r="R15" s="283"/>
      <c r="S15" s="283"/>
      <c r="T15" s="284"/>
      <c r="U15" s="356" t="s">
        <v>28</v>
      </c>
      <c r="V15" s="356"/>
      <c r="W15" s="356" t="s">
        <v>28</v>
      </c>
      <c r="X15" s="356"/>
      <c r="Y15" s="356"/>
      <c r="Z15" s="356"/>
      <c r="AA15" s="356" t="s">
        <v>28</v>
      </c>
      <c r="AB15" s="356"/>
      <c r="AC15" s="356"/>
      <c r="AD15" s="356"/>
      <c r="AE15" s="356"/>
      <c r="AF15" s="356" t="s">
        <v>28</v>
      </c>
      <c r="AG15" s="356"/>
      <c r="AH15" s="356"/>
      <c r="AI15" s="356"/>
      <c r="AJ15" s="356"/>
      <c r="AK15" s="347" t="s">
        <v>28</v>
      </c>
      <c r="AL15" s="347"/>
      <c r="AM15" s="347"/>
      <c r="AN15" s="347"/>
      <c r="AO15" s="347"/>
      <c r="AP15" s="348" t="s">
        <v>28</v>
      </c>
      <c r="AQ15" s="348"/>
      <c r="AR15" s="347" t="s">
        <v>28</v>
      </c>
      <c r="AS15" s="347"/>
      <c r="AT15" s="347"/>
      <c r="AU15" s="347"/>
      <c r="AV15" s="347" t="s">
        <v>28</v>
      </c>
      <c r="AW15" s="347"/>
      <c r="AX15" s="347"/>
      <c r="AY15" s="347"/>
      <c r="AZ15" s="347"/>
      <c r="BA15" s="347" t="s">
        <v>28</v>
      </c>
      <c r="BB15" s="347"/>
      <c r="BC15" s="347"/>
      <c r="BD15" s="347"/>
      <c r="BE15" s="347"/>
      <c r="BF15" s="347" t="s">
        <v>28</v>
      </c>
      <c r="BG15" s="347"/>
      <c r="BH15" s="347"/>
      <c r="BI15" s="347"/>
      <c r="BJ15" s="347"/>
      <c r="BK15" s="348" t="s">
        <v>28</v>
      </c>
      <c r="BL15" s="348"/>
      <c r="BM15" s="347" t="s">
        <v>28</v>
      </c>
      <c r="BN15" s="347"/>
      <c r="BO15" s="347"/>
      <c r="BP15" s="347"/>
      <c r="BQ15" s="347" t="s">
        <v>28</v>
      </c>
      <c r="BR15" s="347"/>
      <c r="BS15" s="347"/>
      <c r="BT15" s="347"/>
      <c r="BU15" s="347"/>
      <c r="BV15" s="347" t="s">
        <v>28</v>
      </c>
      <c r="BW15" s="347"/>
      <c r="BX15" s="347"/>
      <c r="BY15" s="347"/>
      <c r="BZ15" s="347"/>
      <c r="CA15" s="347" t="s">
        <v>28</v>
      </c>
      <c r="CB15" s="347"/>
      <c r="CC15" s="347"/>
      <c r="CD15" s="347"/>
      <c r="CE15" s="347"/>
      <c r="CF15" s="348" t="s">
        <v>28</v>
      </c>
      <c r="CG15" s="348"/>
      <c r="CH15" s="347" t="s">
        <v>28</v>
      </c>
      <c r="CI15" s="347"/>
      <c r="CJ15" s="347" t="s">
        <v>28</v>
      </c>
      <c r="CK15" s="347"/>
      <c r="CL15" s="347" t="s">
        <v>28</v>
      </c>
      <c r="CM15" s="347"/>
      <c r="CN15" s="347"/>
      <c r="CO15" s="347"/>
      <c r="CP15" s="347"/>
      <c r="CQ15" s="347" t="s">
        <v>28</v>
      </c>
      <c r="CR15" s="347"/>
      <c r="CS15" s="347"/>
      <c r="CT15" s="347"/>
      <c r="CU15" s="347"/>
      <c r="CV15" s="347" t="s">
        <v>28</v>
      </c>
      <c r="CW15" s="347"/>
      <c r="CX15" s="347"/>
      <c r="CY15" s="347"/>
      <c r="CZ15" s="347"/>
      <c r="DA15" s="348" t="s">
        <v>28</v>
      </c>
      <c r="DB15" s="348"/>
      <c r="DC15" s="347" t="s">
        <v>28</v>
      </c>
      <c r="DD15" s="347"/>
      <c r="DE15" s="347"/>
      <c r="DF15" s="347"/>
      <c r="DG15" s="347" t="s">
        <v>28</v>
      </c>
      <c r="DH15" s="347"/>
      <c r="DI15" s="347"/>
      <c r="DJ15" s="347"/>
      <c r="DK15" s="347"/>
      <c r="DL15" s="347" t="s">
        <v>28</v>
      </c>
      <c r="DM15" s="347"/>
      <c r="DN15" s="347"/>
      <c r="DO15" s="347"/>
      <c r="DP15" s="347"/>
      <c r="DQ15" s="347" t="s">
        <v>28</v>
      </c>
      <c r="DR15" s="347"/>
      <c r="DS15" s="347"/>
      <c r="DT15" s="347"/>
      <c r="DU15" s="347"/>
      <c r="DV15" s="274" t="s">
        <v>161</v>
      </c>
      <c r="DW15" s="275"/>
      <c r="DX15" s="275"/>
    </row>
    <row r="16" spans="1:129" s="15" customFormat="1" ht="12" customHeight="1" x14ac:dyDescent="0.2">
      <c r="A16" s="290" t="s">
        <v>162</v>
      </c>
      <c r="B16" s="290"/>
      <c r="C16" s="291" t="s">
        <v>163</v>
      </c>
      <c r="D16" s="291"/>
      <c r="E16" s="291"/>
      <c r="F16" s="291"/>
      <c r="G16" s="291"/>
      <c r="H16" s="291"/>
      <c r="I16" s="291"/>
      <c r="J16" s="291"/>
      <c r="K16" s="291"/>
      <c r="L16" s="291"/>
      <c r="M16" s="291"/>
      <c r="N16" s="291"/>
      <c r="O16" s="291"/>
      <c r="P16" s="291"/>
      <c r="Q16" s="291"/>
      <c r="R16" s="291"/>
      <c r="S16" s="291"/>
      <c r="T16" s="292"/>
      <c r="U16" s="360">
        <v>30</v>
      </c>
      <c r="V16" s="360"/>
      <c r="W16" s="360">
        <v>705</v>
      </c>
      <c r="X16" s="360"/>
      <c r="Y16" s="360"/>
      <c r="Z16" s="360"/>
      <c r="AA16" s="360">
        <v>296552</v>
      </c>
      <c r="AB16" s="360"/>
      <c r="AC16" s="360"/>
      <c r="AD16" s="360"/>
      <c r="AE16" s="360"/>
      <c r="AF16" s="360">
        <v>1553332</v>
      </c>
      <c r="AG16" s="360"/>
      <c r="AH16" s="360"/>
      <c r="AI16" s="360"/>
      <c r="AJ16" s="360"/>
      <c r="AK16" s="357">
        <v>606156</v>
      </c>
      <c r="AL16" s="357"/>
      <c r="AM16" s="357"/>
      <c r="AN16" s="357"/>
      <c r="AO16" s="357"/>
      <c r="AP16" s="360">
        <v>34</v>
      </c>
      <c r="AQ16" s="360"/>
      <c r="AR16" s="357">
        <v>692</v>
      </c>
      <c r="AS16" s="357"/>
      <c r="AT16" s="357"/>
      <c r="AU16" s="357"/>
      <c r="AV16" s="357">
        <v>277154</v>
      </c>
      <c r="AW16" s="357"/>
      <c r="AX16" s="357"/>
      <c r="AY16" s="357"/>
      <c r="AZ16" s="357"/>
      <c r="BA16" s="357">
        <v>1637954</v>
      </c>
      <c r="BB16" s="357"/>
      <c r="BC16" s="357"/>
      <c r="BD16" s="357"/>
      <c r="BE16" s="357"/>
      <c r="BF16" s="357">
        <v>608154</v>
      </c>
      <c r="BG16" s="357"/>
      <c r="BH16" s="357"/>
      <c r="BI16" s="357"/>
      <c r="BJ16" s="357"/>
      <c r="BK16" s="360">
        <v>28</v>
      </c>
      <c r="BL16" s="360"/>
      <c r="BM16" s="357">
        <v>661</v>
      </c>
      <c r="BN16" s="357"/>
      <c r="BO16" s="357"/>
      <c r="BP16" s="357"/>
      <c r="BQ16" s="357">
        <v>248840</v>
      </c>
      <c r="BR16" s="357"/>
      <c r="BS16" s="357"/>
      <c r="BT16" s="357"/>
      <c r="BU16" s="357"/>
      <c r="BV16" s="357">
        <v>1238586</v>
      </c>
      <c r="BW16" s="357"/>
      <c r="BX16" s="357"/>
      <c r="BY16" s="357"/>
      <c r="BZ16" s="357"/>
      <c r="CA16" s="357">
        <v>458224</v>
      </c>
      <c r="CB16" s="357"/>
      <c r="CC16" s="357"/>
      <c r="CD16" s="357"/>
      <c r="CE16" s="357"/>
      <c r="CF16" s="360">
        <v>28</v>
      </c>
      <c r="CG16" s="360"/>
      <c r="CH16" s="357">
        <v>684</v>
      </c>
      <c r="CI16" s="357"/>
      <c r="CJ16" s="357" t="s">
        <v>28</v>
      </c>
      <c r="CK16" s="357"/>
      <c r="CL16" s="357">
        <v>242176</v>
      </c>
      <c r="CM16" s="357"/>
      <c r="CN16" s="357"/>
      <c r="CO16" s="357"/>
      <c r="CP16" s="357"/>
      <c r="CQ16" s="357">
        <v>1386677</v>
      </c>
      <c r="CR16" s="357"/>
      <c r="CS16" s="357"/>
      <c r="CT16" s="357"/>
      <c r="CU16" s="357"/>
      <c r="CV16" s="357">
        <v>547443</v>
      </c>
      <c r="CW16" s="357"/>
      <c r="CX16" s="357"/>
      <c r="CY16" s="357"/>
      <c r="CZ16" s="357"/>
      <c r="DA16" s="360">
        <v>28</v>
      </c>
      <c r="DB16" s="360"/>
      <c r="DC16" s="357">
        <v>692</v>
      </c>
      <c r="DD16" s="357"/>
      <c r="DE16" s="357"/>
      <c r="DF16" s="357"/>
      <c r="DG16" s="357">
        <v>259403</v>
      </c>
      <c r="DH16" s="357"/>
      <c r="DI16" s="357"/>
      <c r="DJ16" s="357"/>
      <c r="DK16" s="357"/>
      <c r="DL16" s="357">
        <v>1269229</v>
      </c>
      <c r="DM16" s="357"/>
      <c r="DN16" s="357"/>
      <c r="DO16" s="357"/>
      <c r="DP16" s="357"/>
      <c r="DQ16" s="357">
        <v>513238</v>
      </c>
      <c r="DR16" s="357"/>
      <c r="DS16" s="357"/>
      <c r="DT16" s="357"/>
      <c r="DU16" s="357"/>
      <c r="DV16" s="358" t="s">
        <v>164</v>
      </c>
      <c r="DW16" s="359"/>
      <c r="DX16" s="359"/>
      <c r="DY16" s="41"/>
    </row>
    <row r="17" spans="1:129" ht="12" customHeight="1" x14ac:dyDescent="0.2">
      <c r="A17" s="149" t="s">
        <v>17</v>
      </c>
      <c r="B17" s="280">
        <v>181</v>
      </c>
      <c r="C17" s="280"/>
      <c r="D17" s="285" t="s">
        <v>165</v>
      </c>
      <c r="E17" s="285"/>
      <c r="F17" s="285"/>
      <c r="G17" s="285"/>
      <c r="H17" s="285"/>
      <c r="I17" s="285"/>
      <c r="J17" s="285"/>
      <c r="K17" s="285"/>
      <c r="L17" s="285"/>
      <c r="M17" s="285"/>
      <c r="N17" s="285"/>
      <c r="O17" s="285"/>
      <c r="P17" s="285"/>
      <c r="Q17" s="285"/>
      <c r="R17" s="285"/>
      <c r="S17" s="285"/>
      <c r="T17" s="286"/>
      <c r="U17" s="356">
        <v>2</v>
      </c>
      <c r="V17" s="356"/>
      <c r="W17" s="356">
        <v>8</v>
      </c>
      <c r="X17" s="356"/>
      <c r="Y17" s="356"/>
      <c r="Z17" s="356"/>
      <c r="AA17" s="352" t="s">
        <v>22</v>
      </c>
      <c r="AB17" s="352"/>
      <c r="AC17" s="352"/>
      <c r="AD17" s="352"/>
      <c r="AE17" s="352"/>
      <c r="AF17" s="352" t="s">
        <v>22</v>
      </c>
      <c r="AG17" s="352"/>
      <c r="AH17" s="352"/>
      <c r="AI17" s="352"/>
      <c r="AJ17" s="352"/>
      <c r="AK17" s="347" t="s">
        <v>22</v>
      </c>
      <c r="AL17" s="347"/>
      <c r="AM17" s="347"/>
      <c r="AN17" s="347"/>
      <c r="AO17" s="347"/>
      <c r="AP17" s="348">
        <v>2</v>
      </c>
      <c r="AQ17" s="348"/>
      <c r="AR17" s="347">
        <v>8</v>
      </c>
      <c r="AS17" s="347"/>
      <c r="AT17" s="347"/>
      <c r="AU17" s="347"/>
      <c r="AV17" s="347" t="s">
        <v>22</v>
      </c>
      <c r="AW17" s="347"/>
      <c r="AX17" s="347"/>
      <c r="AY17" s="347"/>
      <c r="AZ17" s="347"/>
      <c r="BA17" s="347" t="s">
        <v>22</v>
      </c>
      <c r="BB17" s="347"/>
      <c r="BC17" s="347"/>
      <c r="BD17" s="347"/>
      <c r="BE17" s="347"/>
      <c r="BF17" s="347" t="s">
        <v>22</v>
      </c>
      <c r="BG17" s="347"/>
      <c r="BH17" s="347"/>
      <c r="BI17" s="347"/>
      <c r="BJ17" s="347"/>
      <c r="BK17" s="348">
        <v>2</v>
      </c>
      <c r="BL17" s="348"/>
      <c r="BM17" s="347">
        <v>21</v>
      </c>
      <c r="BN17" s="347"/>
      <c r="BO17" s="347"/>
      <c r="BP17" s="347"/>
      <c r="BQ17" s="347" t="s">
        <v>151</v>
      </c>
      <c r="BR17" s="347"/>
      <c r="BS17" s="347"/>
      <c r="BT17" s="347"/>
      <c r="BU17" s="347"/>
      <c r="BV17" s="347" t="s">
        <v>151</v>
      </c>
      <c r="BW17" s="347"/>
      <c r="BX17" s="347"/>
      <c r="BY17" s="347"/>
      <c r="BZ17" s="347"/>
      <c r="CA17" s="347" t="s">
        <v>151</v>
      </c>
      <c r="CB17" s="347"/>
      <c r="CC17" s="347"/>
      <c r="CD17" s="347"/>
      <c r="CE17" s="347"/>
      <c r="CF17" s="348">
        <v>1</v>
      </c>
      <c r="CG17" s="348"/>
      <c r="CH17" s="347">
        <v>17</v>
      </c>
      <c r="CI17" s="347"/>
      <c r="CJ17" s="347" t="s">
        <v>28</v>
      </c>
      <c r="CK17" s="347"/>
      <c r="CL17" s="347" t="s">
        <v>151</v>
      </c>
      <c r="CM17" s="347"/>
      <c r="CN17" s="347"/>
      <c r="CO17" s="347"/>
      <c r="CP17" s="347"/>
      <c r="CQ17" s="347" t="s">
        <v>151</v>
      </c>
      <c r="CR17" s="347"/>
      <c r="CS17" s="347"/>
      <c r="CT17" s="347"/>
      <c r="CU17" s="347"/>
      <c r="CV17" s="347" t="s">
        <v>151</v>
      </c>
      <c r="CW17" s="347"/>
      <c r="CX17" s="347"/>
      <c r="CY17" s="347"/>
      <c r="CZ17" s="347"/>
      <c r="DA17" s="348">
        <v>2</v>
      </c>
      <c r="DB17" s="348"/>
      <c r="DC17" s="347">
        <v>27</v>
      </c>
      <c r="DD17" s="347"/>
      <c r="DE17" s="347"/>
      <c r="DF17" s="347"/>
      <c r="DG17" s="347" t="s">
        <v>23</v>
      </c>
      <c r="DH17" s="347"/>
      <c r="DI17" s="347"/>
      <c r="DJ17" s="347"/>
      <c r="DK17" s="347"/>
      <c r="DL17" s="347" t="s">
        <v>23</v>
      </c>
      <c r="DM17" s="347"/>
      <c r="DN17" s="347"/>
      <c r="DO17" s="347"/>
      <c r="DP17" s="347"/>
      <c r="DQ17" s="347" t="s">
        <v>23</v>
      </c>
      <c r="DR17" s="347"/>
      <c r="DS17" s="347"/>
      <c r="DT17" s="347"/>
      <c r="DU17" s="347"/>
      <c r="DV17" s="349" t="s">
        <v>166</v>
      </c>
      <c r="DW17" s="350"/>
      <c r="DX17" s="350"/>
      <c r="DY17" s="42"/>
    </row>
    <row r="18" spans="1:129" ht="12" customHeight="1" x14ac:dyDescent="0.2">
      <c r="A18" s="149" t="s">
        <v>17</v>
      </c>
      <c r="B18" s="280">
        <v>182</v>
      </c>
      <c r="C18" s="280"/>
      <c r="D18" s="285" t="s">
        <v>167</v>
      </c>
      <c r="E18" s="285"/>
      <c r="F18" s="285"/>
      <c r="G18" s="285"/>
      <c r="H18" s="285"/>
      <c r="I18" s="285"/>
      <c r="J18" s="285"/>
      <c r="K18" s="285"/>
      <c r="L18" s="285"/>
      <c r="M18" s="285"/>
      <c r="N18" s="285"/>
      <c r="O18" s="285"/>
      <c r="P18" s="285"/>
      <c r="Q18" s="285"/>
      <c r="R18" s="285"/>
      <c r="S18" s="285"/>
      <c r="T18" s="286"/>
      <c r="U18" s="356">
        <v>3</v>
      </c>
      <c r="V18" s="356"/>
      <c r="W18" s="356">
        <v>148</v>
      </c>
      <c r="X18" s="356"/>
      <c r="Y18" s="356"/>
      <c r="Z18" s="356"/>
      <c r="AA18" s="356">
        <v>123030</v>
      </c>
      <c r="AB18" s="356"/>
      <c r="AC18" s="356"/>
      <c r="AD18" s="356"/>
      <c r="AE18" s="356"/>
      <c r="AF18" s="356">
        <v>971127</v>
      </c>
      <c r="AG18" s="356"/>
      <c r="AH18" s="356"/>
      <c r="AI18" s="356"/>
      <c r="AJ18" s="356"/>
      <c r="AK18" s="347">
        <v>280448</v>
      </c>
      <c r="AL18" s="347"/>
      <c r="AM18" s="347"/>
      <c r="AN18" s="347"/>
      <c r="AO18" s="347"/>
      <c r="AP18" s="348">
        <v>2</v>
      </c>
      <c r="AQ18" s="348"/>
      <c r="AR18" s="347">
        <v>139</v>
      </c>
      <c r="AS18" s="347"/>
      <c r="AT18" s="347"/>
      <c r="AU18" s="347"/>
      <c r="AV18" s="347" t="s">
        <v>22</v>
      </c>
      <c r="AW18" s="347"/>
      <c r="AX18" s="347"/>
      <c r="AY18" s="347"/>
      <c r="AZ18" s="347"/>
      <c r="BA18" s="347" t="s">
        <v>22</v>
      </c>
      <c r="BB18" s="347"/>
      <c r="BC18" s="347"/>
      <c r="BD18" s="347"/>
      <c r="BE18" s="347"/>
      <c r="BF18" s="347" t="s">
        <v>22</v>
      </c>
      <c r="BG18" s="347"/>
      <c r="BH18" s="347"/>
      <c r="BI18" s="347"/>
      <c r="BJ18" s="347"/>
      <c r="BK18" s="348">
        <v>2</v>
      </c>
      <c r="BL18" s="348"/>
      <c r="BM18" s="347">
        <v>123</v>
      </c>
      <c r="BN18" s="347"/>
      <c r="BO18" s="347"/>
      <c r="BP18" s="347"/>
      <c r="BQ18" s="347" t="s">
        <v>151</v>
      </c>
      <c r="BR18" s="347"/>
      <c r="BS18" s="347"/>
      <c r="BT18" s="347"/>
      <c r="BU18" s="347"/>
      <c r="BV18" s="347" t="s">
        <v>151</v>
      </c>
      <c r="BW18" s="347"/>
      <c r="BX18" s="347"/>
      <c r="BY18" s="347"/>
      <c r="BZ18" s="347"/>
      <c r="CA18" s="347" t="s">
        <v>151</v>
      </c>
      <c r="CB18" s="347"/>
      <c r="CC18" s="347"/>
      <c r="CD18" s="347"/>
      <c r="CE18" s="347"/>
      <c r="CF18" s="348">
        <v>2</v>
      </c>
      <c r="CG18" s="348"/>
      <c r="CH18" s="347">
        <v>123</v>
      </c>
      <c r="CI18" s="347"/>
      <c r="CJ18" s="347" t="s">
        <v>28</v>
      </c>
      <c r="CK18" s="347"/>
      <c r="CL18" s="347" t="s">
        <v>151</v>
      </c>
      <c r="CM18" s="347"/>
      <c r="CN18" s="347"/>
      <c r="CO18" s="347"/>
      <c r="CP18" s="347"/>
      <c r="CQ18" s="347" t="s">
        <v>151</v>
      </c>
      <c r="CR18" s="347"/>
      <c r="CS18" s="347"/>
      <c r="CT18" s="347"/>
      <c r="CU18" s="347"/>
      <c r="CV18" s="347" t="s">
        <v>151</v>
      </c>
      <c r="CW18" s="347"/>
      <c r="CX18" s="347"/>
      <c r="CY18" s="347"/>
      <c r="CZ18" s="347"/>
      <c r="DA18" s="348">
        <v>2</v>
      </c>
      <c r="DB18" s="348"/>
      <c r="DC18" s="347">
        <v>121</v>
      </c>
      <c r="DD18" s="347"/>
      <c r="DE18" s="347"/>
      <c r="DF18" s="347"/>
      <c r="DG18" s="347" t="s">
        <v>23</v>
      </c>
      <c r="DH18" s="347"/>
      <c r="DI18" s="347"/>
      <c r="DJ18" s="347"/>
      <c r="DK18" s="347"/>
      <c r="DL18" s="347" t="s">
        <v>23</v>
      </c>
      <c r="DM18" s="347"/>
      <c r="DN18" s="347"/>
      <c r="DO18" s="347"/>
      <c r="DP18" s="347"/>
      <c r="DQ18" s="347" t="s">
        <v>23</v>
      </c>
      <c r="DR18" s="347"/>
      <c r="DS18" s="347"/>
      <c r="DT18" s="347"/>
      <c r="DU18" s="347"/>
      <c r="DV18" s="349" t="s">
        <v>168</v>
      </c>
      <c r="DW18" s="350"/>
      <c r="DX18" s="350"/>
      <c r="DY18" s="42"/>
    </row>
    <row r="19" spans="1:129" ht="12" customHeight="1" x14ac:dyDescent="0.2">
      <c r="A19" s="149" t="s">
        <v>17</v>
      </c>
      <c r="B19" s="280">
        <v>183</v>
      </c>
      <c r="C19" s="280"/>
      <c r="D19" s="288" t="s">
        <v>169</v>
      </c>
      <c r="E19" s="288"/>
      <c r="F19" s="288"/>
      <c r="G19" s="288"/>
      <c r="H19" s="288"/>
      <c r="I19" s="288"/>
      <c r="J19" s="288"/>
      <c r="K19" s="288"/>
      <c r="L19" s="288"/>
      <c r="M19" s="288"/>
      <c r="N19" s="288"/>
      <c r="O19" s="288"/>
      <c r="P19" s="288"/>
      <c r="Q19" s="288"/>
      <c r="R19" s="288"/>
      <c r="S19" s="288"/>
      <c r="T19" s="289"/>
      <c r="U19" s="356">
        <v>19</v>
      </c>
      <c r="V19" s="356"/>
      <c r="W19" s="356">
        <v>478</v>
      </c>
      <c r="X19" s="356"/>
      <c r="Y19" s="356"/>
      <c r="Z19" s="356"/>
      <c r="AA19" s="356">
        <v>144800</v>
      </c>
      <c r="AB19" s="356"/>
      <c r="AC19" s="356"/>
      <c r="AD19" s="356"/>
      <c r="AE19" s="356"/>
      <c r="AF19" s="356">
        <v>476799</v>
      </c>
      <c r="AG19" s="356"/>
      <c r="AH19" s="356"/>
      <c r="AI19" s="356"/>
      <c r="AJ19" s="356"/>
      <c r="AK19" s="347">
        <v>282835</v>
      </c>
      <c r="AL19" s="347"/>
      <c r="AM19" s="347"/>
      <c r="AN19" s="347"/>
      <c r="AO19" s="347"/>
      <c r="AP19" s="348">
        <v>21</v>
      </c>
      <c r="AQ19" s="348"/>
      <c r="AR19" s="347">
        <v>463</v>
      </c>
      <c r="AS19" s="347"/>
      <c r="AT19" s="347"/>
      <c r="AU19" s="347"/>
      <c r="AV19" s="347">
        <v>136956</v>
      </c>
      <c r="AW19" s="347"/>
      <c r="AX19" s="347"/>
      <c r="AY19" s="347"/>
      <c r="AZ19" s="347"/>
      <c r="BA19" s="347">
        <v>508582</v>
      </c>
      <c r="BB19" s="347"/>
      <c r="BC19" s="347"/>
      <c r="BD19" s="347"/>
      <c r="BE19" s="347"/>
      <c r="BF19" s="347">
        <v>289710</v>
      </c>
      <c r="BG19" s="347"/>
      <c r="BH19" s="347"/>
      <c r="BI19" s="347"/>
      <c r="BJ19" s="347"/>
      <c r="BK19" s="348">
        <v>16</v>
      </c>
      <c r="BL19" s="348"/>
      <c r="BM19" s="347">
        <v>382</v>
      </c>
      <c r="BN19" s="347"/>
      <c r="BO19" s="347"/>
      <c r="BP19" s="347"/>
      <c r="BQ19" s="347">
        <v>90153</v>
      </c>
      <c r="BR19" s="347"/>
      <c r="BS19" s="347"/>
      <c r="BT19" s="347"/>
      <c r="BU19" s="347"/>
      <c r="BV19" s="347">
        <v>340617</v>
      </c>
      <c r="BW19" s="347"/>
      <c r="BX19" s="347"/>
      <c r="BY19" s="347"/>
      <c r="BZ19" s="347"/>
      <c r="CA19" s="347">
        <v>153534</v>
      </c>
      <c r="CB19" s="347"/>
      <c r="CC19" s="347"/>
      <c r="CD19" s="347"/>
      <c r="CE19" s="347"/>
      <c r="CF19" s="348">
        <v>16</v>
      </c>
      <c r="CG19" s="348"/>
      <c r="CH19" s="347">
        <v>400</v>
      </c>
      <c r="CI19" s="347"/>
      <c r="CJ19" s="347" t="s">
        <v>28</v>
      </c>
      <c r="CK19" s="347"/>
      <c r="CL19" s="347">
        <v>93870</v>
      </c>
      <c r="CM19" s="347"/>
      <c r="CN19" s="347"/>
      <c r="CO19" s="347"/>
      <c r="CP19" s="347"/>
      <c r="CQ19" s="347">
        <v>380359</v>
      </c>
      <c r="CR19" s="347"/>
      <c r="CS19" s="347"/>
      <c r="CT19" s="347"/>
      <c r="CU19" s="347"/>
      <c r="CV19" s="347">
        <v>172495</v>
      </c>
      <c r="CW19" s="347"/>
      <c r="CX19" s="347"/>
      <c r="CY19" s="347"/>
      <c r="CZ19" s="347"/>
      <c r="DA19" s="348">
        <v>17</v>
      </c>
      <c r="DB19" s="348"/>
      <c r="DC19" s="347">
        <v>413</v>
      </c>
      <c r="DD19" s="347"/>
      <c r="DE19" s="347"/>
      <c r="DF19" s="347"/>
      <c r="DG19" s="347">
        <v>103552</v>
      </c>
      <c r="DH19" s="347"/>
      <c r="DI19" s="347"/>
      <c r="DJ19" s="347"/>
      <c r="DK19" s="347"/>
      <c r="DL19" s="347">
        <v>439117</v>
      </c>
      <c r="DM19" s="347"/>
      <c r="DN19" s="347"/>
      <c r="DO19" s="347"/>
      <c r="DP19" s="347"/>
      <c r="DQ19" s="347">
        <v>216901</v>
      </c>
      <c r="DR19" s="347"/>
      <c r="DS19" s="347"/>
      <c r="DT19" s="347"/>
      <c r="DU19" s="347"/>
      <c r="DV19" s="349" t="s">
        <v>170</v>
      </c>
      <c r="DW19" s="350"/>
      <c r="DX19" s="350"/>
      <c r="DY19" s="42"/>
    </row>
    <row r="20" spans="1:129" ht="12" customHeight="1" x14ac:dyDescent="0.2">
      <c r="A20" s="149" t="s">
        <v>17</v>
      </c>
      <c r="B20" s="280">
        <v>184</v>
      </c>
      <c r="C20" s="280"/>
      <c r="D20" s="288" t="s">
        <v>171</v>
      </c>
      <c r="E20" s="288"/>
      <c r="F20" s="288"/>
      <c r="G20" s="288"/>
      <c r="H20" s="288"/>
      <c r="I20" s="288"/>
      <c r="J20" s="288"/>
      <c r="K20" s="288"/>
      <c r="L20" s="288"/>
      <c r="M20" s="288"/>
      <c r="N20" s="288"/>
      <c r="O20" s="288"/>
      <c r="P20" s="288"/>
      <c r="Q20" s="288"/>
      <c r="R20" s="288"/>
      <c r="S20" s="288"/>
      <c r="T20" s="289"/>
      <c r="U20" s="356">
        <v>3</v>
      </c>
      <c r="V20" s="356"/>
      <c r="W20" s="356">
        <v>35</v>
      </c>
      <c r="X20" s="356"/>
      <c r="Y20" s="356"/>
      <c r="Z20" s="356"/>
      <c r="AA20" s="356">
        <v>14704</v>
      </c>
      <c r="AB20" s="356"/>
      <c r="AC20" s="356"/>
      <c r="AD20" s="356"/>
      <c r="AE20" s="356"/>
      <c r="AF20" s="356">
        <v>58971</v>
      </c>
      <c r="AG20" s="356"/>
      <c r="AH20" s="356"/>
      <c r="AI20" s="356"/>
      <c r="AJ20" s="356"/>
      <c r="AK20" s="347">
        <v>21638</v>
      </c>
      <c r="AL20" s="347"/>
      <c r="AM20" s="347"/>
      <c r="AN20" s="347"/>
      <c r="AO20" s="347"/>
      <c r="AP20" s="348">
        <v>2</v>
      </c>
      <c r="AQ20" s="348"/>
      <c r="AR20" s="347">
        <v>26</v>
      </c>
      <c r="AS20" s="347"/>
      <c r="AT20" s="347"/>
      <c r="AU20" s="347"/>
      <c r="AV20" s="347" t="s">
        <v>22</v>
      </c>
      <c r="AW20" s="347"/>
      <c r="AX20" s="347"/>
      <c r="AY20" s="347"/>
      <c r="AZ20" s="347"/>
      <c r="BA20" s="347" t="s">
        <v>22</v>
      </c>
      <c r="BB20" s="347"/>
      <c r="BC20" s="347"/>
      <c r="BD20" s="347"/>
      <c r="BE20" s="347"/>
      <c r="BF20" s="347" t="s">
        <v>22</v>
      </c>
      <c r="BG20" s="347"/>
      <c r="BH20" s="347"/>
      <c r="BI20" s="347"/>
      <c r="BJ20" s="347"/>
      <c r="BK20" s="348">
        <v>3</v>
      </c>
      <c r="BL20" s="348"/>
      <c r="BM20" s="347">
        <v>30</v>
      </c>
      <c r="BN20" s="347"/>
      <c r="BO20" s="347"/>
      <c r="BP20" s="347"/>
      <c r="BQ20" s="347">
        <v>12895</v>
      </c>
      <c r="BR20" s="347"/>
      <c r="BS20" s="347"/>
      <c r="BT20" s="347"/>
      <c r="BU20" s="347"/>
      <c r="BV20" s="347">
        <v>57603</v>
      </c>
      <c r="BW20" s="347"/>
      <c r="BX20" s="347"/>
      <c r="BY20" s="347"/>
      <c r="BZ20" s="347"/>
      <c r="CA20" s="347">
        <v>27747</v>
      </c>
      <c r="CB20" s="347"/>
      <c r="CC20" s="347"/>
      <c r="CD20" s="347"/>
      <c r="CE20" s="347"/>
      <c r="CF20" s="348">
        <v>3</v>
      </c>
      <c r="CG20" s="348"/>
      <c r="CH20" s="347">
        <v>31</v>
      </c>
      <c r="CI20" s="347"/>
      <c r="CJ20" s="347" t="s">
        <v>28</v>
      </c>
      <c r="CK20" s="347"/>
      <c r="CL20" s="347">
        <v>13495</v>
      </c>
      <c r="CM20" s="347"/>
      <c r="CN20" s="347"/>
      <c r="CO20" s="347"/>
      <c r="CP20" s="347"/>
      <c r="CQ20" s="347">
        <v>58784</v>
      </c>
      <c r="CR20" s="347"/>
      <c r="CS20" s="347"/>
      <c r="CT20" s="347"/>
      <c r="CU20" s="347"/>
      <c r="CV20" s="347">
        <v>26962</v>
      </c>
      <c r="CW20" s="347"/>
      <c r="CX20" s="347"/>
      <c r="CY20" s="347"/>
      <c r="CZ20" s="347"/>
      <c r="DA20" s="348">
        <v>3</v>
      </c>
      <c r="DB20" s="348"/>
      <c r="DC20" s="347">
        <v>30</v>
      </c>
      <c r="DD20" s="347"/>
      <c r="DE20" s="347"/>
      <c r="DF20" s="347"/>
      <c r="DG20" s="347">
        <v>13235</v>
      </c>
      <c r="DH20" s="347"/>
      <c r="DI20" s="347"/>
      <c r="DJ20" s="347"/>
      <c r="DK20" s="347"/>
      <c r="DL20" s="347">
        <v>63527</v>
      </c>
      <c r="DM20" s="347"/>
      <c r="DN20" s="347"/>
      <c r="DO20" s="347"/>
      <c r="DP20" s="347"/>
      <c r="DQ20" s="347">
        <v>29659</v>
      </c>
      <c r="DR20" s="347"/>
      <c r="DS20" s="347"/>
      <c r="DT20" s="347"/>
      <c r="DU20" s="347"/>
      <c r="DV20" s="349" t="s">
        <v>172</v>
      </c>
      <c r="DW20" s="350"/>
      <c r="DX20" s="350"/>
      <c r="DY20" s="42"/>
    </row>
    <row r="21" spans="1:129" ht="12" customHeight="1" x14ac:dyDescent="0.2">
      <c r="A21" s="149" t="s">
        <v>17</v>
      </c>
      <c r="B21" s="280">
        <v>185</v>
      </c>
      <c r="C21" s="280"/>
      <c r="D21" s="285" t="s">
        <v>173</v>
      </c>
      <c r="E21" s="285"/>
      <c r="F21" s="285"/>
      <c r="G21" s="285"/>
      <c r="H21" s="285"/>
      <c r="I21" s="285"/>
      <c r="J21" s="285"/>
      <c r="K21" s="285"/>
      <c r="L21" s="285"/>
      <c r="M21" s="285"/>
      <c r="N21" s="285"/>
      <c r="O21" s="285"/>
      <c r="P21" s="285"/>
      <c r="Q21" s="285"/>
      <c r="R21" s="285"/>
      <c r="S21" s="285"/>
      <c r="T21" s="286"/>
      <c r="U21" s="356" t="s">
        <v>28</v>
      </c>
      <c r="V21" s="356"/>
      <c r="W21" s="356" t="s">
        <v>28</v>
      </c>
      <c r="X21" s="356"/>
      <c r="Y21" s="356"/>
      <c r="Z21" s="356"/>
      <c r="AA21" s="356" t="s">
        <v>28</v>
      </c>
      <c r="AB21" s="356"/>
      <c r="AC21" s="356"/>
      <c r="AD21" s="356"/>
      <c r="AE21" s="356"/>
      <c r="AF21" s="356" t="s">
        <v>28</v>
      </c>
      <c r="AG21" s="356"/>
      <c r="AH21" s="356"/>
      <c r="AI21" s="356"/>
      <c r="AJ21" s="356"/>
      <c r="AK21" s="347" t="s">
        <v>28</v>
      </c>
      <c r="AL21" s="347"/>
      <c r="AM21" s="347"/>
      <c r="AN21" s="347"/>
      <c r="AO21" s="347"/>
      <c r="AP21" s="348" t="s">
        <v>28</v>
      </c>
      <c r="AQ21" s="348"/>
      <c r="AR21" s="347" t="s">
        <v>28</v>
      </c>
      <c r="AS21" s="347"/>
      <c r="AT21" s="347"/>
      <c r="AU21" s="347"/>
      <c r="AV21" s="347" t="s">
        <v>28</v>
      </c>
      <c r="AW21" s="347"/>
      <c r="AX21" s="347"/>
      <c r="AY21" s="347"/>
      <c r="AZ21" s="347"/>
      <c r="BA21" s="347" t="s">
        <v>28</v>
      </c>
      <c r="BB21" s="347"/>
      <c r="BC21" s="347"/>
      <c r="BD21" s="347"/>
      <c r="BE21" s="347"/>
      <c r="BF21" s="347" t="s">
        <v>28</v>
      </c>
      <c r="BG21" s="347"/>
      <c r="BH21" s="347"/>
      <c r="BI21" s="347"/>
      <c r="BJ21" s="347"/>
      <c r="BK21" s="348" t="s">
        <v>28</v>
      </c>
      <c r="BL21" s="348"/>
      <c r="BM21" s="347" t="s">
        <v>28</v>
      </c>
      <c r="BN21" s="347"/>
      <c r="BO21" s="347"/>
      <c r="BP21" s="347"/>
      <c r="BQ21" s="347" t="s">
        <v>28</v>
      </c>
      <c r="BR21" s="347"/>
      <c r="BS21" s="347"/>
      <c r="BT21" s="347"/>
      <c r="BU21" s="347"/>
      <c r="BV21" s="347" t="s">
        <v>28</v>
      </c>
      <c r="BW21" s="347"/>
      <c r="BX21" s="347"/>
      <c r="BY21" s="347"/>
      <c r="BZ21" s="347"/>
      <c r="CA21" s="347" t="s">
        <v>28</v>
      </c>
      <c r="CB21" s="347"/>
      <c r="CC21" s="347"/>
      <c r="CD21" s="347"/>
      <c r="CE21" s="347"/>
      <c r="CF21" s="348" t="s">
        <v>28</v>
      </c>
      <c r="CG21" s="348"/>
      <c r="CH21" s="347" t="s">
        <v>28</v>
      </c>
      <c r="CI21" s="347"/>
      <c r="CJ21" s="347" t="s">
        <v>28</v>
      </c>
      <c r="CK21" s="347"/>
      <c r="CL21" s="347" t="s">
        <v>28</v>
      </c>
      <c r="CM21" s="347"/>
      <c r="CN21" s="347"/>
      <c r="CO21" s="347"/>
      <c r="CP21" s="347"/>
      <c r="CQ21" s="347" t="s">
        <v>28</v>
      </c>
      <c r="CR21" s="347"/>
      <c r="CS21" s="347"/>
      <c r="CT21" s="347"/>
      <c r="CU21" s="347"/>
      <c r="CV21" s="347" t="s">
        <v>28</v>
      </c>
      <c r="CW21" s="347"/>
      <c r="CX21" s="347"/>
      <c r="CY21" s="347"/>
      <c r="CZ21" s="347"/>
      <c r="DA21" s="348" t="s">
        <v>28</v>
      </c>
      <c r="DB21" s="348"/>
      <c r="DC21" s="347" t="s">
        <v>28</v>
      </c>
      <c r="DD21" s="347"/>
      <c r="DE21" s="347"/>
      <c r="DF21" s="347"/>
      <c r="DG21" s="347" t="s">
        <v>28</v>
      </c>
      <c r="DH21" s="347"/>
      <c r="DI21" s="347"/>
      <c r="DJ21" s="347"/>
      <c r="DK21" s="347"/>
      <c r="DL21" s="347" t="s">
        <v>28</v>
      </c>
      <c r="DM21" s="347"/>
      <c r="DN21" s="347"/>
      <c r="DO21" s="347"/>
      <c r="DP21" s="347"/>
      <c r="DQ21" s="347" t="s">
        <v>28</v>
      </c>
      <c r="DR21" s="347"/>
      <c r="DS21" s="347"/>
      <c r="DT21" s="347"/>
      <c r="DU21" s="347"/>
      <c r="DV21" s="349" t="s">
        <v>174</v>
      </c>
      <c r="DW21" s="350"/>
      <c r="DX21" s="350"/>
      <c r="DY21" s="42"/>
    </row>
    <row r="22" spans="1:129" ht="12" customHeight="1" x14ac:dyDescent="0.2">
      <c r="A22" s="149" t="s">
        <v>17</v>
      </c>
      <c r="B22" s="280">
        <v>189</v>
      </c>
      <c r="C22" s="280"/>
      <c r="D22" s="288" t="s">
        <v>175</v>
      </c>
      <c r="E22" s="288"/>
      <c r="F22" s="288"/>
      <c r="G22" s="288"/>
      <c r="H22" s="288"/>
      <c r="I22" s="288"/>
      <c r="J22" s="288"/>
      <c r="K22" s="288"/>
      <c r="L22" s="288"/>
      <c r="M22" s="288"/>
      <c r="N22" s="288"/>
      <c r="O22" s="288"/>
      <c r="P22" s="288"/>
      <c r="Q22" s="288"/>
      <c r="R22" s="288"/>
      <c r="S22" s="288"/>
      <c r="T22" s="289"/>
      <c r="U22" s="356">
        <v>3</v>
      </c>
      <c r="V22" s="356"/>
      <c r="W22" s="356">
        <v>36</v>
      </c>
      <c r="X22" s="356"/>
      <c r="Y22" s="356"/>
      <c r="Z22" s="356"/>
      <c r="AA22" s="352" t="s">
        <v>22</v>
      </c>
      <c r="AB22" s="352"/>
      <c r="AC22" s="352"/>
      <c r="AD22" s="352"/>
      <c r="AE22" s="352"/>
      <c r="AF22" s="352" t="s">
        <v>22</v>
      </c>
      <c r="AG22" s="352"/>
      <c r="AH22" s="352"/>
      <c r="AI22" s="352"/>
      <c r="AJ22" s="352"/>
      <c r="AK22" s="347" t="s">
        <v>22</v>
      </c>
      <c r="AL22" s="347"/>
      <c r="AM22" s="347"/>
      <c r="AN22" s="347"/>
      <c r="AO22" s="347"/>
      <c r="AP22" s="348">
        <v>7</v>
      </c>
      <c r="AQ22" s="348"/>
      <c r="AR22" s="347">
        <v>56</v>
      </c>
      <c r="AS22" s="347"/>
      <c r="AT22" s="347"/>
      <c r="AU22" s="347"/>
      <c r="AV22" s="347">
        <v>20210</v>
      </c>
      <c r="AW22" s="347"/>
      <c r="AX22" s="347"/>
      <c r="AY22" s="347"/>
      <c r="AZ22" s="347"/>
      <c r="BA22" s="347">
        <v>69237</v>
      </c>
      <c r="BB22" s="347"/>
      <c r="BC22" s="347"/>
      <c r="BD22" s="347"/>
      <c r="BE22" s="347"/>
      <c r="BF22" s="347">
        <v>30643</v>
      </c>
      <c r="BG22" s="347"/>
      <c r="BH22" s="347"/>
      <c r="BI22" s="347"/>
      <c r="BJ22" s="347"/>
      <c r="BK22" s="348">
        <v>5</v>
      </c>
      <c r="BL22" s="348"/>
      <c r="BM22" s="347">
        <v>105</v>
      </c>
      <c r="BN22" s="347"/>
      <c r="BO22" s="347"/>
      <c r="BP22" s="347"/>
      <c r="BQ22" s="347">
        <v>39211</v>
      </c>
      <c r="BR22" s="347"/>
      <c r="BS22" s="347"/>
      <c r="BT22" s="347"/>
      <c r="BU22" s="347"/>
      <c r="BV22" s="347">
        <v>177447</v>
      </c>
      <c r="BW22" s="347"/>
      <c r="BX22" s="347"/>
      <c r="BY22" s="347"/>
      <c r="BZ22" s="347"/>
      <c r="CA22" s="347">
        <v>82415</v>
      </c>
      <c r="CB22" s="347"/>
      <c r="CC22" s="347"/>
      <c r="CD22" s="347"/>
      <c r="CE22" s="347"/>
      <c r="CF22" s="348">
        <v>6</v>
      </c>
      <c r="CG22" s="348"/>
      <c r="CH22" s="347">
        <v>113</v>
      </c>
      <c r="CI22" s="347"/>
      <c r="CJ22" s="347" t="s">
        <v>28</v>
      </c>
      <c r="CK22" s="347"/>
      <c r="CL22" s="347">
        <v>35018</v>
      </c>
      <c r="CM22" s="347"/>
      <c r="CN22" s="347"/>
      <c r="CO22" s="347"/>
      <c r="CP22" s="347"/>
      <c r="CQ22" s="347">
        <v>178499</v>
      </c>
      <c r="CR22" s="347"/>
      <c r="CS22" s="347"/>
      <c r="CT22" s="347"/>
      <c r="CU22" s="347"/>
      <c r="CV22" s="347">
        <v>91815</v>
      </c>
      <c r="CW22" s="347"/>
      <c r="CX22" s="347"/>
      <c r="CY22" s="347"/>
      <c r="CZ22" s="347"/>
      <c r="DA22" s="348">
        <v>4</v>
      </c>
      <c r="DB22" s="348"/>
      <c r="DC22" s="347">
        <v>101</v>
      </c>
      <c r="DD22" s="347"/>
      <c r="DE22" s="347"/>
      <c r="DF22" s="347"/>
      <c r="DG22" s="347">
        <v>36616</v>
      </c>
      <c r="DH22" s="347"/>
      <c r="DI22" s="347"/>
      <c r="DJ22" s="347"/>
      <c r="DK22" s="347"/>
      <c r="DL22" s="347">
        <v>160980</v>
      </c>
      <c r="DM22" s="347"/>
      <c r="DN22" s="347"/>
      <c r="DO22" s="347"/>
      <c r="DP22" s="347"/>
      <c r="DQ22" s="347">
        <v>83973</v>
      </c>
      <c r="DR22" s="347"/>
      <c r="DS22" s="347"/>
      <c r="DT22" s="347"/>
      <c r="DU22" s="347"/>
      <c r="DV22" s="349" t="s">
        <v>176</v>
      </c>
      <c r="DW22" s="350"/>
      <c r="DX22" s="350"/>
      <c r="DY22" s="42"/>
    </row>
    <row r="23" spans="1:129" s="15" customFormat="1" ht="12" customHeight="1" x14ac:dyDescent="0.2">
      <c r="A23" s="290" t="s">
        <v>177</v>
      </c>
      <c r="B23" s="290"/>
      <c r="C23" s="291" t="s">
        <v>178</v>
      </c>
      <c r="D23" s="291"/>
      <c r="E23" s="291"/>
      <c r="F23" s="291"/>
      <c r="G23" s="291"/>
      <c r="H23" s="291"/>
      <c r="I23" s="291"/>
      <c r="J23" s="291"/>
      <c r="K23" s="291"/>
      <c r="L23" s="291"/>
      <c r="M23" s="291"/>
      <c r="N23" s="291"/>
      <c r="O23" s="291"/>
      <c r="P23" s="291"/>
      <c r="Q23" s="291"/>
      <c r="R23" s="291"/>
      <c r="S23" s="291"/>
      <c r="T23" s="292"/>
      <c r="U23" s="360">
        <v>5</v>
      </c>
      <c r="V23" s="360"/>
      <c r="W23" s="360">
        <v>58</v>
      </c>
      <c r="X23" s="360"/>
      <c r="Y23" s="360"/>
      <c r="Z23" s="360"/>
      <c r="AA23" s="360">
        <v>16375</v>
      </c>
      <c r="AB23" s="360"/>
      <c r="AC23" s="360"/>
      <c r="AD23" s="360"/>
      <c r="AE23" s="360"/>
      <c r="AF23" s="360">
        <v>45198</v>
      </c>
      <c r="AG23" s="360"/>
      <c r="AH23" s="360"/>
      <c r="AI23" s="360"/>
      <c r="AJ23" s="360"/>
      <c r="AK23" s="357">
        <v>19489</v>
      </c>
      <c r="AL23" s="357"/>
      <c r="AM23" s="357"/>
      <c r="AN23" s="357"/>
      <c r="AO23" s="357"/>
      <c r="AP23" s="360">
        <v>3</v>
      </c>
      <c r="AQ23" s="360"/>
      <c r="AR23" s="357">
        <v>45</v>
      </c>
      <c r="AS23" s="357"/>
      <c r="AT23" s="357"/>
      <c r="AU23" s="357"/>
      <c r="AV23" s="357">
        <v>9919</v>
      </c>
      <c r="AW23" s="357"/>
      <c r="AX23" s="357"/>
      <c r="AY23" s="357"/>
      <c r="AZ23" s="357"/>
      <c r="BA23" s="357">
        <v>31100</v>
      </c>
      <c r="BB23" s="357"/>
      <c r="BC23" s="357"/>
      <c r="BD23" s="357"/>
      <c r="BE23" s="357"/>
      <c r="BF23" s="357">
        <v>19513</v>
      </c>
      <c r="BG23" s="357"/>
      <c r="BH23" s="357"/>
      <c r="BI23" s="357"/>
      <c r="BJ23" s="357"/>
      <c r="BK23" s="360">
        <v>5</v>
      </c>
      <c r="BL23" s="360"/>
      <c r="BM23" s="357">
        <v>70</v>
      </c>
      <c r="BN23" s="357"/>
      <c r="BO23" s="357"/>
      <c r="BP23" s="357"/>
      <c r="BQ23" s="357">
        <v>16737</v>
      </c>
      <c r="BR23" s="357"/>
      <c r="BS23" s="357"/>
      <c r="BT23" s="357"/>
      <c r="BU23" s="357"/>
      <c r="BV23" s="357">
        <v>64978</v>
      </c>
      <c r="BW23" s="357"/>
      <c r="BX23" s="357"/>
      <c r="BY23" s="357"/>
      <c r="BZ23" s="357"/>
      <c r="CA23" s="357">
        <v>33142</v>
      </c>
      <c r="CB23" s="357"/>
      <c r="CC23" s="357"/>
      <c r="CD23" s="357"/>
      <c r="CE23" s="357"/>
      <c r="CF23" s="360">
        <v>5</v>
      </c>
      <c r="CG23" s="360"/>
      <c r="CH23" s="357">
        <v>75</v>
      </c>
      <c r="CI23" s="357"/>
      <c r="CJ23" s="357" t="s">
        <v>28</v>
      </c>
      <c r="CK23" s="357"/>
      <c r="CL23" s="357">
        <v>17982</v>
      </c>
      <c r="CM23" s="357"/>
      <c r="CN23" s="357"/>
      <c r="CO23" s="357"/>
      <c r="CP23" s="357"/>
      <c r="CQ23" s="357">
        <v>68595</v>
      </c>
      <c r="CR23" s="357"/>
      <c r="CS23" s="357"/>
      <c r="CT23" s="357"/>
      <c r="CU23" s="357"/>
      <c r="CV23" s="357">
        <v>36354</v>
      </c>
      <c r="CW23" s="357"/>
      <c r="CX23" s="357"/>
      <c r="CY23" s="357"/>
      <c r="CZ23" s="357"/>
      <c r="DA23" s="360">
        <v>5</v>
      </c>
      <c r="DB23" s="360"/>
      <c r="DC23" s="357">
        <v>62</v>
      </c>
      <c r="DD23" s="357"/>
      <c r="DE23" s="357"/>
      <c r="DF23" s="357"/>
      <c r="DG23" s="357">
        <v>12343</v>
      </c>
      <c r="DH23" s="357"/>
      <c r="DI23" s="357"/>
      <c r="DJ23" s="357"/>
      <c r="DK23" s="357"/>
      <c r="DL23" s="357">
        <v>42307</v>
      </c>
      <c r="DM23" s="357"/>
      <c r="DN23" s="357"/>
      <c r="DO23" s="357"/>
      <c r="DP23" s="357"/>
      <c r="DQ23" s="357">
        <v>24859</v>
      </c>
      <c r="DR23" s="357"/>
      <c r="DS23" s="357"/>
      <c r="DT23" s="357"/>
      <c r="DU23" s="357"/>
      <c r="DV23" s="358" t="s">
        <v>179</v>
      </c>
      <c r="DW23" s="359"/>
      <c r="DX23" s="359"/>
      <c r="DY23" s="41"/>
    </row>
    <row r="24" spans="1:129" ht="12" customHeight="1" x14ac:dyDescent="0.2">
      <c r="A24" s="149" t="s">
        <v>17</v>
      </c>
      <c r="B24" s="280">
        <v>191</v>
      </c>
      <c r="C24" s="280"/>
      <c r="D24" s="288" t="s">
        <v>180</v>
      </c>
      <c r="E24" s="288"/>
      <c r="F24" s="288"/>
      <c r="G24" s="288"/>
      <c r="H24" s="288"/>
      <c r="I24" s="288"/>
      <c r="J24" s="288"/>
      <c r="K24" s="288"/>
      <c r="L24" s="288"/>
      <c r="M24" s="288"/>
      <c r="N24" s="288"/>
      <c r="O24" s="288"/>
      <c r="P24" s="288"/>
      <c r="Q24" s="288"/>
      <c r="R24" s="288"/>
      <c r="S24" s="288"/>
      <c r="T24" s="289"/>
      <c r="U24" s="356" t="s">
        <v>28</v>
      </c>
      <c r="V24" s="356"/>
      <c r="W24" s="356" t="s">
        <v>28</v>
      </c>
      <c r="X24" s="356"/>
      <c r="Y24" s="356"/>
      <c r="Z24" s="356"/>
      <c r="AA24" s="356" t="s">
        <v>28</v>
      </c>
      <c r="AB24" s="356"/>
      <c r="AC24" s="356"/>
      <c r="AD24" s="356"/>
      <c r="AE24" s="356"/>
      <c r="AF24" s="356" t="s">
        <v>28</v>
      </c>
      <c r="AG24" s="356"/>
      <c r="AH24" s="356"/>
      <c r="AI24" s="356"/>
      <c r="AJ24" s="356"/>
      <c r="AK24" s="347" t="s">
        <v>28</v>
      </c>
      <c r="AL24" s="347"/>
      <c r="AM24" s="347"/>
      <c r="AN24" s="347"/>
      <c r="AO24" s="347"/>
      <c r="AP24" s="348" t="s">
        <v>28</v>
      </c>
      <c r="AQ24" s="348"/>
      <c r="AR24" s="347" t="s">
        <v>28</v>
      </c>
      <c r="AS24" s="347"/>
      <c r="AT24" s="347"/>
      <c r="AU24" s="347"/>
      <c r="AV24" s="347" t="s">
        <v>28</v>
      </c>
      <c r="AW24" s="347"/>
      <c r="AX24" s="347"/>
      <c r="AY24" s="347"/>
      <c r="AZ24" s="347"/>
      <c r="BA24" s="347" t="s">
        <v>28</v>
      </c>
      <c r="BB24" s="347"/>
      <c r="BC24" s="347"/>
      <c r="BD24" s="347"/>
      <c r="BE24" s="347"/>
      <c r="BF24" s="347" t="s">
        <v>28</v>
      </c>
      <c r="BG24" s="347"/>
      <c r="BH24" s="347"/>
      <c r="BI24" s="347"/>
      <c r="BJ24" s="347"/>
      <c r="BK24" s="348" t="s">
        <v>28</v>
      </c>
      <c r="BL24" s="348"/>
      <c r="BM24" s="347" t="s">
        <v>28</v>
      </c>
      <c r="BN24" s="347"/>
      <c r="BO24" s="347"/>
      <c r="BP24" s="347"/>
      <c r="BQ24" s="347" t="s">
        <v>28</v>
      </c>
      <c r="BR24" s="347"/>
      <c r="BS24" s="347"/>
      <c r="BT24" s="347"/>
      <c r="BU24" s="347"/>
      <c r="BV24" s="347" t="s">
        <v>28</v>
      </c>
      <c r="BW24" s="347"/>
      <c r="BX24" s="347"/>
      <c r="BY24" s="347"/>
      <c r="BZ24" s="347"/>
      <c r="CA24" s="347" t="s">
        <v>28</v>
      </c>
      <c r="CB24" s="347"/>
      <c r="CC24" s="347"/>
      <c r="CD24" s="347"/>
      <c r="CE24" s="347"/>
      <c r="CF24" s="348" t="s">
        <v>28</v>
      </c>
      <c r="CG24" s="348"/>
      <c r="CH24" s="347" t="s">
        <v>28</v>
      </c>
      <c r="CI24" s="347"/>
      <c r="CJ24" s="347" t="s">
        <v>28</v>
      </c>
      <c r="CK24" s="347"/>
      <c r="CL24" s="347" t="s">
        <v>28</v>
      </c>
      <c r="CM24" s="347"/>
      <c r="CN24" s="347"/>
      <c r="CO24" s="347"/>
      <c r="CP24" s="347"/>
      <c r="CQ24" s="347" t="s">
        <v>28</v>
      </c>
      <c r="CR24" s="347"/>
      <c r="CS24" s="347"/>
      <c r="CT24" s="347"/>
      <c r="CU24" s="347"/>
      <c r="CV24" s="347" t="s">
        <v>28</v>
      </c>
      <c r="CW24" s="347"/>
      <c r="CX24" s="347"/>
      <c r="CY24" s="347"/>
      <c r="CZ24" s="347"/>
      <c r="DA24" s="348" t="s">
        <v>28</v>
      </c>
      <c r="DB24" s="348"/>
      <c r="DC24" s="347" t="s">
        <v>28</v>
      </c>
      <c r="DD24" s="347"/>
      <c r="DE24" s="347"/>
      <c r="DF24" s="347"/>
      <c r="DG24" s="347" t="s">
        <v>28</v>
      </c>
      <c r="DH24" s="347"/>
      <c r="DI24" s="347"/>
      <c r="DJ24" s="347"/>
      <c r="DK24" s="347"/>
      <c r="DL24" s="347" t="s">
        <v>28</v>
      </c>
      <c r="DM24" s="347"/>
      <c r="DN24" s="347"/>
      <c r="DO24" s="347"/>
      <c r="DP24" s="347"/>
      <c r="DQ24" s="347" t="s">
        <v>28</v>
      </c>
      <c r="DR24" s="347"/>
      <c r="DS24" s="347"/>
      <c r="DT24" s="347"/>
      <c r="DU24" s="347"/>
      <c r="DV24" s="349" t="s">
        <v>181</v>
      </c>
      <c r="DW24" s="350"/>
      <c r="DX24" s="350"/>
      <c r="DY24" s="42"/>
    </row>
    <row r="25" spans="1:129" ht="12" customHeight="1" x14ac:dyDescent="0.2">
      <c r="A25" s="149" t="s">
        <v>17</v>
      </c>
      <c r="B25" s="280">
        <v>192</v>
      </c>
      <c r="C25" s="280"/>
      <c r="D25" s="283" t="s">
        <v>182</v>
      </c>
      <c r="E25" s="283"/>
      <c r="F25" s="283"/>
      <c r="G25" s="283"/>
      <c r="H25" s="283"/>
      <c r="I25" s="283"/>
      <c r="J25" s="283"/>
      <c r="K25" s="283"/>
      <c r="L25" s="283"/>
      <c r="M25" s="283"/>
      <c r="N25" s="283"/>
      <c r="O25" s="283"/>
      <c r="P25" s="283"/>
      <c r="Q25" s="283"/>
      <c r="R25" s="283"/>
      <c r="S25" s="283"/>
      <c r="T25" s="284"/>
      <c r="U25" s="356" t="s">
        <v>28</v>
      </c>
      <c r="V25" s="356"/>
      <c r="W25" s="356" t="s">
        <v>28</v>
      </c>
      <c r="X25" s="356"/>
      <c r="Y25" s="356"/>
      <c r="Z25" s="356"/>
      <c r="AA25" s="352" t="s">
        <v>28</v>
      </c>
      <c r="AB25" s="352"/>
      <c r="AC25" s="352"/>
      <c r="AD25" s="352"/>
      <c r="AE25" s="352"/>
      <c r="AF25" s="352" t="s">
        <v>28</v>
      </c>
      <c r="AG25" s="352"/>
      <c r="AH25" s="352"/>
      <c r="AI25" s="352"/>
      <c r="AJ25" s="352"/>
      <c r="AK25" s="347" t="s">
        <v>28</v>
      </c>
      <c r="AL25" s="347"/>
      <c r="AM25" s="347"/>
      <c r="AN25" s="347"/>
      <c r="AO25" s="347"/>
      <c r="AP25" s="348" t="s">
        <v>28</v>
      </c>
      <c r="AQ25" s="348"/>
      <c r="AR25" s="347" t="s">
        <v>28</v>
      </c>
      <c r="AS25" s="347"/>
      <c r="AT25" s="347"/>
      <c r="AU25" s="347"/>
      <c r="AV25" s="347" t="s">
        <v>28</v>
      </c>
      <c r="AW25" s="347"/>
      <c r="AX25" s="347"/>
      <c r="AY25" s="347"/>
      <c r="AZ25" s="347"/>
      <c r="BA25" s="347" t="s">
        <v>28</v>
      </c>
      <c r="BB25" s="347"/>
      <c r="BC25" s="347"/>
      <c r="BD25" s="347"/>
      <c r="BE25" s="347"/>
      <c r="BF25" s="347" t="s">
        <v>28</v>
      </c>
      <c r="BG25" s="347"/>
      <c r="BH25" s="347"/>
      <c r="BI25" s="347"/>
      <c r="BJ25" s="347"/>
      <c r="BK25" s="348" t="s">
        <v>28</v>
      </c>
      <c r="BL25" s="348"/>
      <c r="BM25" s="347" t="s">
        <v>28</v>
      </c>
      <c r="BN25" s="347"/>
      <c r="BO25" s="347"/>
      <c r="BP25" s="347"/>
      <c r="BQ25" s="347" t="s">
        <v>28</v>
      </c>
      <c r="BR25" s="347"/>
      <c r="BS25" s="347"/>
      <c r="BT25" s="347"/>
      <c r="BU25" s="347"/>
      <c r="BV25" s="347" t="s">
        <v>28</v>
      </c>
      <c r="BW25" s="347"/>
      <c r="BX25" s="347"/>
      <c r="BY25" s="347"/>
      <c r="BZ25" s="347"/>
      <c r="CA25" s="347" t="s">
        <v>28</v>
      </c>
      <c r="CB25" s="347"/>
      <c r="CC25" s="347"/>
      <c r="CD25" s="347"/>
      <c r="CE25" s="347"/>
      <c r="CF25" s="348" t="s">
        <v>28</v>
      </c>
      <c r="CG25" s="348"/>
      <c r="CH25" s="347" t="s">
        <v>28</v>
      </c>
      <c r="CI25" s="347"/>
      <c r="CJ25" s="347" t="s">
        <v>28</v>
      </c>
      <c r="CK25" s="347"/>
      <c r="CL25" s="347" t="s">
        <v>28</v>
      </c>
      <c r="CM25" s="347"/>
      <c r="CN25" s="347"/>
      <c r="CO25" s="347"/>
      <c r="CP25" s="347"/>
      <c r="CQ25" s="347" t="s">
        <v>28</v>
      </c>
      <c r="CR25" s="347"/>
      <c r="CS25" s="347"/>
      <c r="CT25" s="347"/>
      <c r="CU25" s="347"/>
      <c r="CV25" s="347" t="s">
        <v>28</v>
      </c>
      <c r="CW25" s="347"/>
      <c r="CX25" s="347"/>
      <c r="CY25" s="347"/>
      <c r="CZ25" s="347"/>
      <c r="DA25" s="348" t="s">
        <v>28</v>
      </c>
      <c r="DB25" s="348"/>
      <c r="DC25" s="347" t="s">
        <v>28</v>
      </c>
      <c r="DD25" s="347"/>
      <c r="DE25" s="347"/>
      <c r="DF25" s="347"/>
      <c r="DG25" s="347" t="s">
        <v>28</v>
      </c>
      <c r="DH25" s="347"/>
      <c r="DI25" s="347"/>
      <c r="DJ25" s="347"/>
      <c r="DK25" s="347"/>
      <c r="DL25" s="347" t="s">
        <v>28</v>
      </c>
      <c r="DM25" s="347"/>
      <c r="DN25" s="347"/>
      <c r="DO25" s="347"/>
      <c r="DP25" s="347"/>
      <c r="DQ25" s="347" t="s">
        <v>28</v>
      </c>
      <c r="DR25" s="347"/>
      <c r="DS25" s="347"/>
      <c r="DT25" s="347"/>
      <c r="DU25" s="347"/>
      <c r="DV25" s="349" t="s">
        <v>183</v>
      </c>
      <c r="DW25" s="350"/>
      <c r="DX25" s="350"/>
      <c r="DY25" s="42"/>
    </row>
    <row r="26" spans="1:129" ht="12" customHeight="1" x14ac:dyDescent="0.2">
      <c r="A26" s="149" t="s">
        <v>17</v>
      </c>
      <c r="B26" s="280">
        <v>193</v>
      </c>
      <c r="C26" s="280"/>
      <c r="D26" s="285" t="s">
        <v>184</v>
      </c>
      <c r="E26" s="285"/>
      <c r="F26" s="285"/>
      <c r="G26" s="285"/>
      <c r="H26" s="285"/>
      <c r="I26" s="285"/>
      <c r="J26" s="285"/>
      <c r="K26" s="285"/>
      <c r="L26" s="285"/>
      <c r="M26" s="285"/>
      <c r="N26" s="285"/>
      <c r="O26" s="285"/>
      <c r="P26" s="285"/>
      <c r="Q26" s="285"/>
      <c r="R26" s="285"/>
      <c r="S26" s="285"/>
      <c r="T26" s="286"/>
      <c r="U26" s="356">
        <v>3</v>
      </c>
      <c r="V26" s="356"/>
      <c r="W26" s="356">
        <v>24</v>
      </c>
      <c r="X26" s="356"/>
      <c r="Y26" s="356"/>
      <c r="Z26" s="356"/>
      <c r="AA26" s="356" t="s">
        <v>22</v>
      </c>
      <c r="AB26" s="356"/>
      <c r="AC26" s="356"/>
      <c r="AD26" s="356"/>
      <c r="AE26" s="356"/>
      <c r="AF26" s="356" t="s">
        <v>22</v>
      </c>
      <c r="AG26" s="356"/>
      <c r="AH26" s="356"/>
      <c r="AI26" s="356"/>
      <c r="AJ26" s="356"/>
      <c r="AK26" s="347" t="s">
        <v>22</v>
      </c>
      <c r="AL26" s="347"/>
      <c r="AM26" s="347"/>
      <c r="AN26" s="347"/>
      <c r="AO26" s="347"/>
      <c r="AP26" s="348">
        <v>1</v>
      </c>
      <c r="AQ26" s="348"/>
      <c r="AR26" s="347">
        <v>7</v>
      </c>
      <c r="AS26" s="347"/>
      <c r="AT26" s="347"/>
      <c r="AU26" s="347"/>
      <c r="AV26" s="347" t="s">
        <v>22</v>
      </c>
      <c r="AW26" s="347"/>
      <c r="AX26" s="347"/>
      <c r="AY26" s="347"/>
      <c r="AZ26" s="347"/>
      <c r="BA26" s="347" t="s">
        <v>22</v>
      </c>
      <c r="BB26" s="347"/>
      <c r="BC26" s="347"/>
      <c r="BD26" s="347"/>
      <c r="BE26" s="347"/>
      <c r="BF26" s="347" t="s">
        <v>22</v>
      </c>
      <c r="BG26" s="347"/>
      <c r="BH26" s="347"/>
      <c r="BI26" s="347"/>
      <c r="BJ26" s="347"/>
      <c r="BK26" s="348">
        <v>2</v>
      </c>
      <c r="BL26" s="348"/>
      <c r="BM26" s="347">
        <v>28</v>
      </c>
      <c r="BN26" s="347"/>
      <c r="BO26" s="347"/>
      <c r="BP26" s="347"/>
      <c r="BQ26" s="347" t="s">
        <v>151</v>
      </c>
      <c r="BR26" s="347"/>
      <c r="BS26" s="347"/>
      <c r="BT26" s="347"/>
      <c r="BU26" s="347"/>
      <c r="BV26" s="347" t="s">
        <v>151</v>
      </c>
      <c r="BW26" s="347"/>
      <c r="BX26" s="347"/>
      <c r="BY26" s="347"/>
      <c r="BZ26" s="347"/>
      <c r="CA26" s="347" t="s">
        <v>151</v>
      </c>
      <c r="CB26" s="347"/>
      <c r="CC26" s="347"/>
      <c r="CD26" s="347"/>
      <c r="CE26" s="347"/>
      <c r="CF26" s="348">
        <v>2</v>
      </c>
      <c r="CG26" s="348"/>
      <c r="CH26" s="347">
        <v>26</v>
      </c>
      <c r="CI26" s="347"/>
      <c r="CJ26" s="347" t="s">
        <v>28</v>
      </c>
      <c r="CK26" s="347"/>
      <c r="CL26" s="347" t="s">
        <v>151</v>
      </c>
      <c r="CM26" s="347"/>
      <c r="CN26" s="347"/>
      <c r="CO26" s="347"/>
      <c r="CP26" s="347"/>
      <c r="CQ26" s="347" t="s">
        <v>151</v>
      </c>
      <c r="CR26" s="347"/>
      <c r="CS26" s="347"/>
      <c r="CT26" s="347"/>
      <c r="CU26" s="347"/>
      <c r="CV26" s="347" t="s">
        <v>151</v>
      </c>
      <c r="CW26" s="347"/>
      <c r="CX26" s="347"/>
      <c r="CY26" s="347"/>
      <c r="CZ26" s="347"/>
      <c r="DA26" s="348">
        <v>2</v>
      </c>
      <c r="DB26" s="348"/>
      <c r="DC26" s="347">
        <v>11</v>
      </c>
      <c r="DD26" s="347"/>
      <c r="DE26" s="347"/>
      <c r="DF26" s="347"/>
      <c r="DG26" s="347" t="s">
        <v>23</v>
      </c>
      <c r="DH26" s="347"/>
      <c r="DI26" s="347"/>
      <c r="DJ26" s="347"/>
      <c r="DK26" s="347"/>
      <c r="DL26" s="347" t="s">
        <v>23</v>
      </c>
      <c r="DM26" s="347"/>
      <c r="DN26" s="347"/>
      <c r="DO26" s="347"/>
      <c r="DP26" s="347"/>
      <c r="DQ26" s="347" t="s">
        <v>23</v>
      </c>
      <c r="DR26" s="347"/>
      <c r="DS26" s="347"/>
      <c r="DT26" s="347"/>
      <c r="DU26" s="347"/>
      <c r="DV26" s="349" t="s">
        <v>185</v>
      </c>
      <c r="DW26" s="350"/>
      <c r="DX26" s="350"/>
      <c r="DY26" s="42"/>
    </row>
    <row r="27" spans="1:129" ht="12" customHeight="1" x14ac:dyDescent="0.2">
      <c r="A27" s="149" t="s">
        <v>17</v>
      </c>
      <c r="B27" s="280">
        <v>199</v>
      </c>
      <c r="C27" s="280"/>
      <c r="D27" s="288" t="s">
        <v>186</v>
      </c>
      <c r="E27" s="288"/>
      <c r="F27" s="288"/>
      <c r="G27" s="288"/>
      <c r="H27" s="288"/>
      <c r="I27" s="288"/>
      <c r="J27" s="288"/>
      <c r="K27" s="288"/>
      <c r="L27" s="288"/>
      <c r="M27" s="288"/>
      <c r="N27" s="288"/>
      <c r="O27" s="288"/>
      <c r="P27" s="288"/>
      <c r="Q27" s="288"/>
      <c r="R27" s="288"/>
      <c r="S27" s="288"/>
      <c r="T27" s="289"/>
      <c r="U27" s="356">
        <v>2</v>
      </c>
      <c r="V27" s="356"/>
      <c r="W27" s="356">
        <v>34</v>
      </c>
      <c r="X27" s="356"/>
      <c r="Y27" s="356"/>
      <c r="Z27" s="356"/>
      <c r="AA27" s="352" t="s">
        <v>22</v>
      </c>
      <c r="AB27" s="352"/>
      <c r="AC27" s="352"/>
      <c r="AD27" s="352"/>
      <c r="AE27" s="352"/>
      <c r="AF27" s="352" t="s">
        <v>22</v>
      </c>
      <c r="AG27" s="352"/>
      <c r="AH27" s="352"/>
      <c r="AI27" s="352"/>
      <c r="AJ27" s="352"/>
      <c r="AK27" s="347" t="s">
        <v>22</v>
      </c>
      <c r="AL27" s="347"/>
      <c r="AM27" s="347"/>
      <c r="AN27" s="347"/>
      <c r="AO27" s="347"/>
      <c r="AP27" s="348">
        <v>2</v>
      </c>
      <c r="AQ27" s="348"/>
      <c r="AR27" s="347">
        <v>38</v>
      </c>
      <c r="AS27" s="347"/>
      <c r="AT27" s="347"/>
      <c r="AU27" s="347"/>
      <c r="AV27" s="347" t="s">
        <v>22</v>
      </c>
      <c r="AW27" s="347"/>
      <c r="AX27" s="347"/>
      <c r="AY27" s="347"/>
      <c r="AZ27" s="347"/>
      <c r="BA27" s="347" t="s">
        <v>22</v>
      </c>
      <c r="BB27" s="347"/>
      <c r="BC27" s="347"/>
      <c r="BD27" s="347"/>
      <c r="BE27" s="347"/>
      <c r="BF27" s="347" t="s">
        <v>22</v>
      </c>
      <c r="BG27" s="347"/>
      <c r="BH27" s="347"/>
      <c r="BI27" s="347"/>
      <c r="BJ27" s="347"/>
      <c r="BK27" s="348">
        <v>3</v>
      </c>
      <c r="BL27" s="348"/>
      <c r="BM27" s="347">
        <v>42</v>
      </c>
      <c r="BN27" s="347"/>
      <c r="BO27" s="347"/>
      <c r="BP27" s="347"/>
      <c r="BQ27" s="347" t="s">
        <v>151</v>
      </c>
      <c r="BR27" s="347"/>
      <c r="BS27" s="347"/>
      <c r="BT27" s="347"/>
      <c r="BU27" s="347"/>
      <c r="BV27" s="347" t="s">
        <v>151</v>
      </c>
      <c r="BW27" s="347"/>
      <c r="BX27" s="347"/>
      <c r="BY27" s="347"/>
      <c r="BZ27" s="347"/>
      <c r="CA27" s="347" t="s">
        <v>151</v>
      </c>
      <c r="CB27" s="347"/>
      <c r="CC27" s="347"/>
      <c r="CD27" s="347"/>
      <c r="CE27" s="347"/>
      <c r="CF27" s="348">
        <v>3</v>
      </c>
      <c r="CG27" s="348"/>
      <c r="CH27" s="347">
        <v>49</v>
      </c>
      <c r="CI27" s="347"/>
      <c r="CJ27" s="347" t="s">
        <v>28</v>
      </c>
      <c r="CK27" s="347"/>
      <c r="CL27" s="347" t="s">
        <v>151</v>
      </c>
      <c r="CM27" s="347"/>
      <c r="CN27" s="347"/>
      <c r="CO27" s="347"/>
      <c r="CP27" s="347"/>
      <c r="CQ27" s="347" t="s">
        <v>151</v>
      </c>
      <c r="CR27" s="347"/>
      <c r="CS27" s="347"/>
      <c r="CT27" s="347"/>
      <c r="CU27" s="347"/>
      <c r="CV27" s="347" t="s">
        <v>151</v>
      </c>
      <c r="CW27" s="347"/>
      <c r="CX27" s="347"/>
      <c r="CY27" s="347"/>
      <c r="CZ27" s="347"/>
      <c r="DA27" s="348">
        <v>3</v>
      </c>
      <c r="DB27" s="348"/>
      <c r="DC27" s="347">
        <v>51</v>
      </c>
      <c r="DD27" s="347"/>
      <c r="DE27" s="347"/>
      <c r="DF27" s="347"/>
      <c r="DG27" s="347" t="s">
        <v>23</v>
      </c>
      <c r="DH27" s="347"/>
      <c r="DI27" s="347"/>
      <c r="DJ27" s="347"/>
      <c r="DK27" s="347"/>
      <c r="DL27" s="347" t="s">
        <v>23</v>
      </c>
      <c r="DM27" s="347"/>
      <c r="DN27" s="347"/>
      <c r="DO27" s="347"/>
      <c r="DP27" s="347"/>
      <c r="DQ27" s="347" t="s">
        <v>23</v>
      </c>
      <c r="DR27" s="347"/>
      <c r="DS27" s="347"/>
      <c r="DT27" s="347"/>
      <c r="DU27" s="347"/>
      <c r="DV27" s="349" t="s">
        <v>187</v>
      </c>
      <c r="DW27" s="350"/>
      <c r="DX27" s="350"/>
      <c r="DY27" s="42"/>
    </row>
    <row r="28" spans="1:129" s="15" customFormat="1" ht="12" customHeight="1" x14ac:dyDescent="0.2">
      <c r="A28" s="290" t="s">
        <v>188</v>
      </c>
      <c r="B28" s="290"/>
      <c r="C28" s="291" t="s">
        <v>189</v>
      </c>
      <c r="D28" s="291"/>
      <c r="E28" s="291"/>
      <c r="F28" s="291"/>
      <c r="G28" s="291"/>
      <c r="H28" s="291"/>
      <c r="I28" s="291"/>
      <c r="J28" s="291"/>
      <c r="K28" s="291"/>
      <c r="L28" s="291"/>
      <c r="M28" s="291"/>
      <c r="N28" s="291"/>
      <c r="O28" s="291"/>
      <c r="P28" s="291"/>
      <c r="Q28" s="291"/>
      <c r="R28" s="291"/>
      <c r="S28" s="291"/>
      <c r="T28" s="292"/>
      <c r="U28" s="360">
        <v>2</v>
      </c>
      <c r="V28" s="360"/>
      <c r="W28" s="360">
        <v>15</v>
      </c>
      <c r="X28" s="360"/>
      <c r="Y28" s="360"/>
      <c r="Z28" s="360"/>
      <c r="AA28" s="363" t="s">
        <v>22</v>
      </c>
      <c r="AB28" s="363"/>
      <c r="AC28" s="363"/>
      <c r="AD28" s="363"/>
      <c r="AE28" s="363"/>
      <c r="AF28" s="363" t="s">
        <v>22</v>
      </c>
      <c r="AG28" s="363"/>
      <c r="AH28" s="363"/>
      <c r="AI28" s="363"/>
      <c r="AJ28" s="363"/>
      <c r="AK28" s="357" t="s">
        <v>22</v>
      </c>
      <c r="AL28" s="357"/>
      <c r="AM28" s="357"/>
      <c r="AN28" s="357"/>
      <c r="AO28" s="357"/>
      <c r="AP28" s="360">
        <v>2</v>
      </c>
      <c r="AQ28" s="360"/>
      <c r="AR28" s="357">
        <v>16</v>
      </c>
      <c r="AS28" s="357"/>
      <c r="AT28" s="357"/>
      <c r="AU28" s="357"/>
      <c r="AV28" s="357" t="s">
        <v>22</v>
      </c>
      <c r="AW28" s="357"/>
      <c r="AX28" s="357"/>
      <c r="AY28" s="357"/>
      <c r="AZ28" s="357"/>
      <c r="BA28" s="357" t="s">
        <v>22</v>
      </c>
      <c r="BB28" s="357"/>
      <c r="BC28" s="357"/>
      <c r="BD28" s="357"/>
      <c r="BE28" s="357"/>
      <c r="BF28" s="357" t="s">
        <v>22</v>
      </c>
      <c r="BG28" s="357"/>
      <c r="BH28" s="357"/>
      <c r="BI28" s="357"/>
      <c r="BJ28" s="357"/>
      <c r="BK28" s="360">
        <v>2</v>
      </c>
      <c r="BL28" s="360"/>
      <c r="BM28" s="357">
        <v>20</v>
      </c>
      <c r="BN28" s="357"/>
      <c r="BO28" s="357"/>
      <c r="BP28" s="357"/>
      <c r="BQ28" s="357" t="s">
        <v>151</v>
      </c>
      <c r="BR28" s="357"/>
      <c r="BS28" s="357"/>
      <c r="BT28" s="357"/>
      <c r="BU28" s="357"/>
      <c r="BV28" s="357" t="s">
        <v>151</v>
      </c>
      <c r="BW28" s="357"/>
      <c r="BX28" s="357"/>
      <c r="BY28" s="357"/>
      <c r="BZ28" s="357"/>
      <c r="CA28" s="357" t="s">
        <v>151</v>
      </c>
      <c r="CB28" s="357"/>
      <c r="CC28" s="357"/>
      <c r="CD28" s="357"/>
      <c r="CE28" s="357"/>
      <c r="CF28" s="360">
        <v>1</v>
      </c>
      <c r="CG28" s="360"/>
      <c r="CH28" s="357">
        <v>15</v>
      </c>
      <c r="CI28" s="357"/>
      <c r="CJ28" s="357" t="s">
        <v>28</v>
      </c>
      <c r="CK28" s="357"/>
      <c r="CL28" s="357" t="s">
        <v>151</v>
      </c>
      <c r="CM28" s="357"/>
      <c r="CN28" s="357"/>
      <c r="CO28" s="357"/>
      <c r="CP28" s="357"/>
      <c r="CQ28" s="357" t="s">
        <v>151</v>
      </c>
      <c r="CR28" s="357"/>
      <c r="CS28" s="357"/>
      <c r="CT28" s="357"/>
      <c r="CU28" s="357"/>
      <c r="CV28" s="357" t="s">
        <v>151</v>
      </c>
      <c r="CW28" s="357"/>
      <c r="CX28" s="357"/>
      <c r="CY28" s="357"/>
      <c r="CZ28" s="357"/>
      <c r="DA28" s="360">
        <v>1</v>
      </c>
      <c r="DB28" s="360"/>
      <c r="DC28" s="357">
        <v>14</v>
      </c>
      <c r="DD28" s="357"/>
      <c r="DE28" s="357"/>
      <c r="DF28" s="357"/>
      <c r="DG28" s="357" t="s">
        <v>23</v>
      </c>
      <c r="DH28" s="357"/>
      <c r="DI28" s="357"/>
      <c r="DJ28" s="357"/>
      <c r="DK28" s="357"/>
      <c r="DL28" s="357" t="s">
        <v>23</v>
      </c>
      <c r="DM28" s="357"/>
      <c r="DN28" s="357"/>
      <c r="DO28" s="357"/>
      <c r="DP28" s="357"/>
      <c r="DQ28" s="357" t="s">
        <v>23</v>
      </c>
      <c r="DR28" s="357"/>
      <c r="DS28" s="357"/>
      <c r="DT28" s="357"/>
      <c r="DU28" s="357"/>
      <c r="DV28" s="358" t="s">
        <v>190</v>
      </c>
      <c r="DW28" s="359"/>
      <c r="DX28" s="359"/>
      <c r="DY28" s="41"/>
    </row>
    <row r="29" spans="1:129" ht="12" customHeight="1" x14ac:dyDescent="0.2">
      <c r="A29" s="149" t="s">
        <v>17</v>
      </c>
      <c r="B29" s="280">
        <v>201</v>
      </c>
      <c r="C29" s="280"/>
      <c r="D29" s="288" t="s">
        <v>191</v>
      </c>
      <c r="E29" s="288"/>
      <c r="F29" s="288"/>
      <c r="G29" s="288"/>
      <c r="H29" s="288"/>
      <c r="I29" s="288"/>
      <c r="J29" s="288"/>
      <c r="K29" s="288"/>
      <c r="L29" s="288"/>
      <c r="M29" s="288"/>
      <c r="N29" s="288"/>
      <c r="O29" s="288"/>
      <c r="P29" s="288"/>
      <c r="Q29" s="288"/>
      <c r="R29" s="288"/>
      <c r="S29" s="288"/>
      <c r="T29" s="289"/>
      <c r="U29" s="356" t="s">
        <v>28</v>
      </c>
      <c r="V29" s="356"/>
      <c r="W29" s="356" t="s">
        <v>28</v>
      </c>
      <c r="X29" s="356"/>
      <c r="Y29" s="356"/>
      <c r="Z29" s="356"/>
      <c r="AA29" s="356" t="s">
        <v>28</v>
      </c>
      <c r="AB29" s="356"/>
      <c r="AC29" s="356"/>
      <c r="AD29" s="356"/>
      <c r="AE29" s="356"/>
      <c r="AF29" s="356" t="s">
        <v>28</v>
      </c>
      <c r="AG29" s="356"/>
      <c r="AH29" s="356"/>
      <c r="AI29" s="356"/>
      <c r="AJ29" s="356"/>
      <c r="AK29" s="347" t="s">
        <v>28</v>
      </c>
      <c r="AL29" s="347"/>
      <c r="AM29" s="347"/>
      <c r="AN29" s="347"/>
      <c r="AO29" s="347"/>
      <c r="AP29" s="348" t="s">
        <v>28</v>
      </c>
      <c r="AQ29" s="348"/>
      <c r="AR29" s="347" t="s">
        <v>28</v>
      </c>
      <c r="AS29" s="347"/>
      <c r="AT29" s="347"/>
      <c r="AU29" s="347"/>
      <c r="AV29" s="347" t="s">
        <v>28</v>
      </c>
      <c r="AW29" s="347"/>
      <c r="AX29" s="347"/>
      <c r="AY29" s="347"/>
      <c r="AZ29" s="347"/>
      <c r="BA29" s="347" t="s">
        <v>28</v>
      </c>
      <c r="BB29" s="347"/>
      <c r="BC29" s="347"/>
      <c r="BD29" s="347"/>
      <c r="BE29" s="347"/>
      <c r="BF29" s="347" t="s">
        <v>28</v>
      </c>
      <c r="BG29" s="347"/>
      <c r="BH29" s="347"/>
      <c r="BI29" s="347"/>
      <c r="BJ29" s="347"/>
      <c r="BK29" s="348" t="s">
        <v>28</v>
      </c>
      <c r="BL29" s="348"/>
      <c r="BM29" s="347" t="s">
        <v>28</v>
      </c>
      <c r="BN29" s="347"/>
      <c r="BO29" s="347"/>
      <c r="BP29" s="347"/>
      <c r="BQ29" s="347" t="s">
        <v>28</v>
      </c>
      <c r="BR29" s="347"/>
      <c r="BS29" s="347"/>
      <c r="BT29" s="347"/>
      <c r="BU29" s="347"/>
      <c r="BV29" s="347" t="s">
        <v>28</v>
      </c>
      <c r="BW29" s="347"/>
      <c r="BX29" s="347"/>
      <c r="BY29" s="347"/>
      <c r="BZ29" s="347"/>
      <c r="CA29" s="347" t="s">
        <v>28</v>
      </c>
      <c r="CB29" s="347"/>
      <c r="CC29" s="347"/>
      <c r="CD29" s="347"/>
      <c r="CE29" s="347"/>
      <c r="CF29" s="348" t="s">
        <v>28</v>
      </c>
      <c r="CG29" s="348"/>
      <c r="CH29" s="347" t="s">
        <v>28</v>
      </c>
      <c r="CI29" s="347"/>
      <c r="CJ29" s="347" t="s">
        <v>28</v>
      </c>
      <c r="CK29" s="347"/>
      <c r="CL29" s="347" t="s">
        <v>28</v>
      </c>
      <c r="CM29" s="347"/>
      <c r="CN29" s="347"/>
      <c r="CO29" s="347"/>
      <c r="CP29" s="347"/>
      <c r="CQ29" s="347" t="s">
        <v>28</v>
      </c>
      <c r="CR29" s="347"/>
      <c r="CS29" s="347"/>
      <c r="CT29" s="347"/>
      <c r="CU29" s="347"/>
      <c r="CV29" s="347" t="s">
        <v>28</v>
      </c>
      <c r="CW29" s="347"/>
      <c r="CX29" s="347"/>
      <c r="CY29" s="347"/>
      <c r="CZ29" s="347"/>
      <c r="DA29" s="348" t="s">
        <v>28</v>
      </c>
      <c r="DB29" s="348"/>
      <c r="DC29" s="347" t="s">
        <v>28</v>
      </c>
      <c r="DD29" s="347"/>
      <c r="DE29" s="347"/>
      <c r="DF29" s="347"/>
      <c r="DG29" s="347" t="s">
        <v>28</v>
      </c>
      <c r="DH29" s="347"/>
      <c r="DI29" s="347"/>
      <c r="DJ29" s="347"/>
      <c r="DK29" s="347"/>
      <c r="DL29" s="347" t="s">
        <v>28</v>
      </c>
      <c r="DM29" s="347"/>
      <c r="DN29" s="347"/>
      <c r="DO29" s="347"/>
      <c r="DP29" s="347"/>
      <c r="DQ29" s="347" t="s">
        <v>28</v>
      </c>
      <c r="DR29" s="347"/>
      <c r="DS29" s="347"/>
      <c r="DT29" s="347"/>
      <c r="DU29" s="347"/>
      <c r="DV29" s="349" t="s">
        <v>192</v>
      </c>
      <c r="DW29" s="350"/>
      <c r="DX29" s="350"/>
      <c r="DY29" s="42"/>
    </row>
    <row r="30" spans="1:129" ht="12" customHeight="1" x14ac:dyDescent="0.2">
      <c r="A30" s="149" t="s">
        <v>17</v>
      </c>
      <c r="B30" s="280">
        <v>202</v>
      </c>
      <c r="C30" s="280"/>
      <c r="D30" s="288" t="s">
        <v>193</v>
      </c>
      <c r="E30" s="288"/>
      <c r="F30" s="288"/>
      <c r="G30" s="288"/>
      <c r="H30" s="288"/>
      <c r="I30" s="288"/>
      <c r="J30" s="288"/>
      <c r="K30" s="288"/>
      <c r="L30" s="288"/>
      <c r="M30" s="288"/>
      <c r="N30" s="288"/>
      <c r="O30" s="288"/>
      <c r="P30" s="288"/>
      <c r="Q30" s="288"/>
      <c r="R30" s="288"/>
      <c r="S30" s="288"/>
      <c r="T30" s="289"/>
      <c r="U30" s="356" t="s">
        <v>28</v>
      </c>
      <c r="V30" s="356"/>
      <c r="W30" s="356" t="s">
        <v>28</v>
      </c>
      <c r="X30" s="356"/>
      <c r="Y30" s="356"/>
      <c r="Z30" s="356"/>
      <c r="AA30" s="356" t="s">
        <v>28</v>
      </c>
      <c r="AB30" s="356"/>
      <c r="AC30" s="356"/>
      <c r="AD30" s="356"/>
      <c r="AE30" s="356"/>
      <c r="AF30" s="356" t="s">
        <v>28</v>
      </c>
      <c r="AG30" s="356"/>
      <c r="AH30" s="356"/>
      <c r="AI30" s="356"/>
      <c r="AJ30" s="356"/>
      <c r="AK30" s="347" t="s">
        <v>28</v>
      </c>
      <c r="AL30" s="347"/>
      <c r="AM30" s="347"/>
      <c r="AN30" s="347"/>
      <c r="AO30" s="347"/>
      <c r="AP30" s="348" t="s">
        <v>28</v>
      </c>
      <c r="AQ30" s="348"/>
      <c r="AR30" s="347" t="s">
        <v>28</v>
      </c>
      <c r="AS30" s="347"/>
      <c r="AT30" s="347"/>
      <c r="AU30" s="347"/>
      <c r="AV30" s="347" t="s">
        <v>28</v>
      </c>
      <c r="AW30" s="347"/>
      <c r="AX30" s="347"/>
      <c r="AY30" s="347"/>
      <c r="AZ30" s="347"/>
      <c r="BA30" s="347" t="s">
        <v>28</v>
      </c>
      <c r="BB30" s="347"/>
      <c r="BC30" s="347"/>
      <c r="BD30" s="347"/>
      <c r="BE30" s="347"/>
      <c r="BF30" s="347" t="s">
        <v>28</v>
      </c>
      <c r="BG30" s="347"/>
      <c r="BH30" s="347"/>
      <c r="BI30" s="347"/>
      <c r="BJ30" s="347"/>
      <c r="BK30" s="348" t="s">
        <v>28</v>
      </c>
      <c r="BL30" s="348"/>
      <c r="BM30" s="347" t="s">
        <v>28</v>
      </c>
      <c r="BN30" s="347"/>
      <c r="BO30" s="347"/>
      <c r="BP30" s="347"/>
      <c r="BQ30" s="347" t="s">
        <v>28</v>
      </c>
      <c r="BR30" s="347"/>
      <c r="BS30" s="347"/>
      <c r="BT30" s="347"/>
      <c r="BU30" s="347"/>
      <c r="BV30" s="347" t="s">
        <v>28</v>
      </c>
      <c r="BW30" s="347"/>
      <c r="BX30" s="347"/>
      <c r="BY30" s="347"/>
      <c r="BZ30" s="347"/>
      <c r="CA30" s="347" t="s">
        <v>28</v>
      </c>
      <c r="CB30" s="347"/>
      <c r="CC30" s="347"/>
      <c r="CD30" s="347"/>
      <c r="CE30" s="347"/>
      <c r="CF30" s="348" t="s">
        <v>28</v>
      </c>
      <c r="CG30" s="348"/>
      <c r="CH30" s="347" t="s">
        <v>28</v>
      </c>
      <c r="CI30" s="347"/>
      <c r="CJ30" s="347" t="s">
        <v>28</v>
      </c>
      <c r="CK30" s="347"/>
      <c r="CL30" s="347" t="s">
        <v>28</v>
      </c>
      <c r="CM30" s="347"/>
      <c r="CN30" s="347"/>
      <c r="CO30" s="347"/>
      <c r="CP30" s="347"/>
      <c r="CQ30" s="347" t="s">
        <v>28</v>
      </c>
      <c r="CR30" s="347"/>
      <c r="CS30" s="347"/>
      <c r="CT30" s="347"/>
      <c r="CU30" s="347"/>
      <c r="CV30" s="347" t="s">
        <v>28</v>
      </c>
      <c r="CW30" s="347"/>
      <c r="CX30" s="347"/>
      <c r="CY30" s="347"/>
      <c r="CZ30" s="347"/>
      <c r="DA30" s="348" t="s">
        <v>28</v>
      </c>
      <c r="DB30" s="348"/>
      <c r="DC30" s="347" t="s">
        <v>28</v>
      </c>
      <c r="DD30" s="347"/>
      <c r="DE30" s="347"/>
      <c r="DF30" s="347"/>
      <c r="DG30" s="347" t="s">
        <v>28</v>
      </c>
      <c r="DH30" s="347"/>
      <c r="DI30" s="347"/>
      <c r="DJ30" s="347"/>
      <c r="DK30" s="347"/>
      <c r="DL30" s="347" t="s">
        <v>28</v>
      </c>
      <c r="DM30" s="347"/>
      <c r="DN30" s="347"/>
      <c r="DO30" s="347"/>
      <c r="DP30" s="347"/>
      <c r="DQ30" s="347" t="s">
        <v>28</v>
      </c>
      <c r="DR30" s="347"/>
      <c r="DS30" s="347"/>
      <c r="DT30" s="347"/>
      <c r="DU30" s="347"/>
      <c r="DV30" s="349" t="s">
        <v>194</v>
      </c>
      <c r="DW30" s="350"/>
      <c r="DX30" s="350"/>
      <c r="DY30" s="42"/>
    </row>
    <row r="31" spans="1:129" ht="12" customHeight="1" x14ac:dyDescent="0.2">
      <c r="A31" s="149" t="s">
        <v>17</v>
      </c>
      <c r="B31" s="280">
        <v>203</v>
      </c>
      <c r="C31" s="280"/>
      <c r="D31" s="288" t="s">
        <v>195</v>
      </c>
      <c r="E31" s="288"/>
      <c r="F31" s="288"/>
      <c r="G31" s="288"/>
      <c r="H31" s="288"/>
      <c r="I31" s="288"/>
      <c r="J31" s="288"/>
      <c r="K31" s="288"/>
      <c r="L31" s="288"/>
      <c r="M31" s="288"/>
      <c r="N31" s="288"/>
      <c r="O31" s="288"/>
      <c r="P31" s="288"/>
      <c r="Q31" s="288"/>
      <c r="R31" s="288"/>
      <c r="S31" s="288"/>
      <c r="T31" s="289"/>
      <c r="U31" s="356" t="s">
        <v>28</v>
      </c>
      <c r="V31" s="356"/>
      <c r="W31" s="356" t="s">
        <v>28</v>
      </c>
      <c r="X31" s="356"/>
      <c r="Y31" s="356"/>
      <c r="Z31" s="356"/>
      <c r="AA31" s="356" t="s">
        <v>28</v>
      </c>
      <c r="AB31" s="356"/>
      <c r="AC31" s="356"/>
      <c r="AD31" s="356"/>
      <c r="AE31" s="356"/>
      <c r="AF31" s="356" t="s">
        <v>28</v>
      </c>
      <c r="AG31" s="356"/>
      <c r="AH31" s="356"/>
      <c r="AI31" s="356"/>
      <c r="AJ31" s="356"/>
      <c r="AK31" s="347" t="s">
        <v>28</v>
      </c>
      <c r="AL31" s="347"/>
      <c r="AM31" s="347"/>
      <c r="AN31" s="347"/>
      <c r="AO31" s="347"/>
      <c r="AP31" s="348" t="s">
        <v>28</v>
      </c>
      <c r="AQ31" s="348"/>
      <c r="AR31" s="347" t="s">
        <v>28</v>
      </c>
      <c r="AS31" s="347"/>
      <c r="AT31" s="347"/>
      <c r="AU31" s="347"/>
      <c r="AV31" s="347" t="s">
        <v>28</v>
      </c>
      <c r="AW31" s="347"/>
      <c r="AX31" s="347"/>
      <c r="AY31" s="347"/>
      <c r="AZ31" s="347"/>
      <c r="BA31" s="347" t="s">
        <v>28</v>
      </c>
      <c r="BB31" s="347"/>
      <c r="BC31" s="347"/>
      <c r="BD31" s="347"/>
      <c r="BE31" s="347"/>
      <c r="BF31" s="347" t="s">
        <v>28</v>
      </c>
      <c r="BG31" s="347"/>
      <c r="BH31" s="347"/>
      <c r="BI31" s="347"/>
      <c r="BJ31" s="347"/>
      <c r="BK31" s="348" t="s">
        <v>28</v>
      </c>
      <c r="BL31" s="348"/>
      <c r="BM31" s="347" t="s">
        <v>28</v>
      </c>
      <c r="BN31" s="347"/>
      <c r="BO31" s="347"/>
      <c r="BP31" s="347"/>
      <c r="BQ31" s="347" t="s">
        <v>28</v>
      </c>
      <c r="BR31" s="347"/>
      <c r="BS31" s="347"/>
      <c r="BT31" s="347"/>
      <c r="BU31" s="347"/>
      <c r="BV31" s="347" t="s">
        <v>28</v>
      </c>
      <c r="BW31" s="347"/>
      <c r="BX31" s="347"/>
      <c r="BY31" s="347"/>
      <c r="BZ31" s="347"/>
      <c r="CA31" s="347" t="s">
        <v>28</v>
      </c>
      <c r="CB31" s="347"/>
      <c r="CC31" s="347"/>
      <c r="CD31" s="347"/>
      <c r="CE31" s="347"/>
      <c r="CF31" s="348" t="s">
        <v>28</v>
      </c>
      <c r="CG31" s="348"/>
      <c r="CH31" s="347" t="s">
        <v>28</v>
      </c>
      <c r="CI31" s="347"/>
      <c r="CJ31" s="347" t="s">
        <v>28</v>
      </c>
      <c r="CK31" s="347"/>
      <c r="CL31" s="347" t="s">
        <v>28</v>
      </c>
      <c r="CM31" s="347"/>
      <c r="CN31" s="347"/>
      <c r="CO31" s="347"/>
      <c r="CP31" s="347"/>
      <c r="CQ31" s="347" t="s">
        <v>28</v>
      </c>
      <c r="CR31" s="347"/>
      <c r="CS31" s="347"/>
      <c r="CT31" s="347"/>
      <c r="CU31" s="347"/>
      <c r="CV31" s="347" t="s">
        <v>28</v>
      </c>
      <c r="CW31" s="347"/>
      <c r="CX31" s="347"/>
      <c r="CY31" s="347"/>
      <c r="CZ31" s="347"/>
      <c r="DA31" s="348" t="s">
        <v>28</v>
      </c>
      <c r="DB31" s="348"/>
      <c r="DC31" s="347" t="s">
        <v>28</v>
      </c>
      <c r="DD31" s="347"/>
      <c r="DE31" s="347"/>
      <c r="DF31" s="347"/>
      <c r="DG31" s="347" t="s">
        <v>28</v>
      </c>
      <c r="DH31" s="347"/>
      <c r="DI31" s="347"/>
      <c r="DJ31" s="347"/>
      <c r="DK31" s="347"/>
      <c r="DL31" s="347" t="s">
        <v>28</v>
      </c>
      <c r="DM31" s="347"/>
      <c r="DN31" s="347"/>
      <c r="DO31" s="347"/>
      <c r="DP31" s="347"/>
      <c r="DQ31" s="347" t="s">
        <v>28</v>
      </c>
      <c r="DR31" s="347"/>
      <c r="DS31" s="347"/>
      <c r="DT31" s="347"/>
      <c r="DU31" s="347"/>
      <c r="DV31" s="349" t="s">
        <v>196</v>
      </c>
      <c r="DW31" s="350"/>
      <c r="DX31" s="350"/>
      <c r="DY31" s="42"/>
    </row>
    <row r="32" spans="1:129" ht="12" customHeight="1" x14ac:dyDescent="0.2">
      <c r="A32" s="149" t="s">
        <v>17</v>
      </c>
      <c r="B32" s="280">
        <v>204</v>
      </c>
      <c r="C32" s="280"/>
      <c r="D32" s="288" t="s">
        <v>197</v>
      </c>
      <c r="E32" s="288"/>
      <c r="F32" s="288"/>
      <c r="G32" s="288"/>
      <c r="H32" s="288"/>
      <c r="I32" s="288"/>
      <c r="J32" s="288"/>
      <c r="K32" s="288"/>
      <c r="L32" s="288"/>
      <c r="M32" s="288"/>
      <c r="N32" s="288"/>
      <c r="O32" s="288"/>
      <c r="P32" s="288"/>
      <c r="Q32" s="288"/>
      <c r="R32" s="288"/>
      <c r="S32" s="288"/>
      <c r="T32" s="289"/>
      <c r="U32" s="356" t="s">
        <v>28</v>
      </c>
      <c r="V32" s="356"/>
      <c r="W32" s="356" t="s">
        <v>28</v>
      </c>
      <c r="X32" s="356"/>
      <c r="Y32" s="356"/>
      <c r="Z32" s="356"/>
      <c r="AA32" s="356" t="s">
        <v>28</v>
      </c>
      <c r="AB32" s="356"/>
      <c r="AC32" s="356"/>
      <c r="AD32" s="356"/>
      <c r="AE32" s="356"/>
      <c r="AF32" s="356" t="s">
        <v>28</v>
      </c>
      <c r="AG32" s="356"/>
      <c r="AH32" s="356"/>
      <c r="AI32" s="356"/>
      <c r="AJ32" s="356"/>
      <c r="AK32" s="347" t="s">
        <v>28</v>
      </c>
      <c r="AL32" s="347"/>
      <c r="AM32" s="347"/>
      <c r="AN32" s="347"/>
      <c r="AO32" s="347"/>
      <c r="AP32" s="348" t="s">
        <v>28</v>
      </c>
      <c r="AQ32" s="348"/>
      <c r="AR32" s="347" t="s">
        <v>28</v>
      </c>
      <c r="AS32" s="347"/>
      <c r="AT32" s="347"/>
      <c r="AU32" s="347"/>
      <c r="AV32" s="347" t="s">
        <v>28</v>
      </c>
      <c r="AW32" s="347"/>
      <c r="AX32" s="347"/>
      <c r="AY32" s="347"/>
      <c r="AZ32" s="347"/>
      <c r="BA32" s="347" t="s">
        <v>28</v>
      </c>
      <c r="BB32" s="347"/>
      <c r="BC32" s="347"/>
      <c r="BD32" s="347"/>
      <c r="BE32" s="347"/>
      <c r="BF32" s="347" t="s">
        <v>28</v>
      </c>
      <c r="BG32" s="347"/>
      <c r="BH32" s="347"/>
      <c r="BI32" s="347"/>
      <c r="BJ32" s="347"/>
      <c r="BK32" s="348" t="s">
        <v>28</v>
      </c>
      <c r="BL32" s="348"/>
      <c r="BM32" s="347" t="s">
        <v>28</v>
      </c>
      <c r="BN32" s="347"/>
      <c r="BO32" s="347"/>
      <c r="BP32" s="347"/>
      <c r="BQ32" s="347" t="s">
        <v>28</v>
      </c>
      <c r="BR32" s="347"/>
      <c r="BS32" s="347"/>
      <c r="BT32" s="347"/>
      <c r="BU32" s="347"/>
      <c r="BV32" s="347" t="s">
        <v>28</v>
      </c>
      <c r="BW32" s="347"/>
      <c r="BX32" s="347"/>
      <c r="BY32" s="347"/>
      <c r="BZ32" s="347"/>
      <c r="CA32" s="347" t="s">
        <v>28</v>
      </c>
      <c r="CB32" s="347"/>
      <c r="CC32" s="347"/>
      <c r="CD32" s="347"/>
      <c r="CE32" s="347"/>
      <c r="CF32" s="348" t="s">
        <v>28</v>
      </c>
      <c r="CG32" s="348"/>
      <c r="CH32" s="347" t="s">
        <v>28</v>
      </c>
      <c r="CI32" s="347"/>
      <c r="CJ32" s="347" t="s">
        <v>28</v>
      </c>
      <c r="CK32" s="347"/>
      <c r="CL32" s="347" t="s">
        <v>28</v>
      </c>
      <c r="CM32" s="347"/>
      <c r="CN32" s="347"/>
      <c r="CO32" s="347"/>
      <c r="CP32" s="347"/>
      <c r="CQ32" s="347" t="s">
        <v>28</v>
      </c>
      <c r="CR32" s="347"/>
      <c r="CS32" s="347"/>
      <c r="CT32" s="347"/>
      <c r="CU32" s="347"/>
      <c r="CV32" s="347" t="s">
        <v>28</v>
      </c>
      <c r="CW32" s="347"/>
      <c r="CX32" s="347"/>
      <c r="CY32" s="347"/>
      <c r="CZ32" s="347"/>
      <c r="DA32" s="348" t="s">
        <v>28</v>
      </c>
      <c r="DB32" s="348"/>
      <c r="DC32" s="347" t="s">
        <v>28</v>
      </c>
      <c r="DD32" s="347"/>
      <c r="DE32" s="347"/>
      <c r="DF32" s="347"/>
      <c r="DG32" s="347" t="s">
        <v>28</v>
      </c>
      <c r="DH32" s="347"/>
      <c r="DI32" s="347"/>
      <c r="DJ32" s="347"/>
      <c r="DK32" s="347"/>
      <c r="DL32" s="347" t="s">
        <v>28</v>
      </c>
      <c r="DM32" s="347"/>
      <c r="DN32" s="347"/>
      <c r="DO32" s="347"/>
      <c r="DP32" s="347"/>
      <c r="DQ32" s="347" t="s">
        <v>28</v>
      </c>
      <c r="DR32" s="347"/>
      <c r="DS32" s="347"/>
      <c r="DT32" s="347"/>
      <c r="DU32" s="347"/>
      <c r="DV32" s="349" t="s">
        <v>198</v>
      </c>
      <c r="DW32" s="350"/>
      <c r="DX32" s="350"/>
      <c r="DY32" s="42"/>
    </row>
    <row r="33" spans="1:129" ht="12" customHeight="1" x14ac:dyDescent="0.2">
      <c r="A33" s="149" t="s">
        <v>17</v>
      </c>
      <c r="B33" s="280">
        <v>205</v>
      </c>
      <c r="C33" s="280"/>
      <c r="D33" s="288" t="s">
        <v>199</v>
      </c>
      <c r="E33" s="288"/>
      <c r="F33" s="288"/>
      <c r="G33" s="288"/>
      <c r="H33" s="288"/>
      <c r="I33" s="288"/>
      <c r="J33" s="288"/>
      <c r="K33" s="288"/>
      <c r="L33" s="288"/>
      <c r="M33" s="288"/>
      <c r="N33" s="288"/>
      <c r="O33" s="288"/>
      <c r="P33" s="288"/>
      <c r="Q33" s="288"/>
      <c r="R33" s="288"/>
      <c r="S33" s="288"/>
      <c r="T33" s="289"/>
      <c r="U33" s="356" t="s">
        <v>28</v>
      </c>
      <c r="V33" s="356"/>
      <c r="W33" s="356" t="s">
        <v>28</v>
      </c>
      <c r="X33" s="356"/>
      <c r="Y33" s="356"/>
      <c r="Z33" s="356"/>
      <c r="AA33" s="356" t="s">
        <v>28</v>
      </c>
      <c r="AB33" s="356"/>
      <c r="AC33" s="356"/>
      <c r="AD33" s="356"/>
      <c r="AE33" s="356"/>
      <c r="AF33" s="356" t="s">
        <v>28</v>
      </c>
      <c r="AG33" s="356"/>
      <c r="AH33" s="356"/>
      <c r="AI33" s="356"/>
      <c r="AJ33" s="356"/>
      <c r="AK33" s="347" t="s">
        <v>28</v>
      </c>
      <c r="AL33" s="347"/>
      <c r="AM33" s="347"/>
      <c r="AN33" s="347"/>
      <c r="AO33" s="347"/>
      <c r="AP33" s="348" t="s">
        <v>28</v>
      </c>
      <c r="AQ33" s="348"/>
      <c r="AR33" s="347" t="s">
        <v>28</v>
      </c>
      <c r="AS33" s="347"/>
      <c r="AT33" s="347"/>
      <c r="AU33" s="347"/>
      <c r="AV33" s="347" t="s">
        <v>28</v>
      </c>
      <c r="AW33" s="347"/>
      <c r="AX33" s="347"/>
      <c r="AY33" s="347"/>
      <c r="AZ33" s="347"/>
      <c r="BA33" s="347" t="s">
        <v>28</v>
      </c>
      <c r="BB33" s="347"/>
      <c r="BC33" s="347"/>
      <c r="BD33" s="347"/>
      <c r="BE33" s="347"/>
      <c r="BF33" s="347" t="s">
        <v>28</v>
      </c>
      <c r="BG33" s="347"/>
      <c r="BH33" s="347"/>
      <c r="BI33" s="347"/>
      <c r="BJ33" s="347"/>
      <c r="BK33" s="348" t="s">
        <v>28</v>
      </c>
      <c r="BL33" s="348"/>
      <c r="BM33" s="347" t="s">
        <v>28</v>
      </c>
      <c r="BN33" s="347"/>
      <c r="BO33" s="347"/>
      <c r="BP33" s="347"/>
      <c r="BQ33" s="347" t="s">
        <v>28</v>
      </c>
      <c r="BR33" s="347"/>
      <c r="BS33" s="347"/>
      <c r="BT33" s="347"/>
      <c r="BU33" s="347"/>
      <c r="BV33" s="347" t="s">
        <v>28</v>
      </c>
      <c r="BW33" s="347"/>
      <c r="BX33" s="347"/>
      <c r="BY33" s="347"/>
      <c r="BZ33" s="347"/>
      <c r="CA33" s="347" t="s">
        <v>28</v>
      </c>
      <c r="CB33" s="347"/>
      <c r="CC33" s="347"/>
      <c r="CD33" s="347"/>
      <c r="CE33" s="347"/>
      <c r="CF33" s="348" t="s">
        <v>28</v>
      </c>
      <c r="CG33" s="348"/>
      <c r="CH33" s="347" t="s">
        <v>28</v>
      </c>
      <c r="CI33" s="347"/>
      <c r="CJ33" s="347" t="s">
        <v>28</v>
      </c>
      <c r="CK33" s="347"/>
      <c r="CL33" s="347" t="s">
        <v>28</v>
      </c>
      <c r="CM33" s="347"/>
      <c r="CN33" s="347"/>
      <c r="CO33" s="347"/>
      <c r="CP33" s="347"/>
      <c r="CQ33" s="347" t="s">
        <v>28</v>
      </c>
      <c r="CR33" s="347"/>
      <c r="CS33" s="347"/>
      <c r="CT33" s="347"/>
      <c r="CU33" s="347"/>
      <c r="CV33" s="347" t="s">
        <v>28</v>
      </c>
      <c r="CW33" s="347"/>
      <c r="CX33" s="347"/>
      <c r="CY33" s="347"/>
      <c r="CZ33" s="347"/>
      <c r="DA33" s="348" t="s">
        <v>28</v>
      </c>
      <c r="DB33" s="348"/>
      <c r="DC33" s="347" t="s">
        <v>28</v>
      </c>
      <c r="DD33" s="347"/>
      <c r="DE33" s="347"/>
      <c r="DF33" s="347"/>
      <c r="DG33" s="347" t="s">
        <v>28</v>
      </c>
      <c r="DH33" s="347"/>
      <c r="DI33" s="347"/>
      <c r="DJ33" s="347"/>
      <c r="DK33" s="347"/>
      <c r="DL33" s="347" t="s">
        <v>28</v>
      </c>
      <c r="DM33" s="347"/>
      <c r="DN33" s="347"/>
      <c r="DO33" s="347"/>
      <c r="DP33" s="347"/>
      <c r="DQ33" s="347" t="s">
        <v>28</v>
      </c>
      <c r="DR33" s="347"/>
      <c r="DS33" s="347"/>
      <c r="DT33" s="347"/>
      <c r="DU33" s="347"/>
      <c r="DV33" s="349" t="s">
        <v>200</v>
      </c>
      <c r="DW33" s="350"/>
      <c r="DX33" s="350"/>
      <c r="DY33" s="42"/>
    </row>
    <row r="34" spans="1:129" ht="12" customHeight="1" x14ac:dyDescent="0.2">
      <c r="A34" s="149" t="s">
        <v>17</v>
      </c>
      <c r="B34" s="280">
        <v>206</v>
      </c>
      <c r="C34" s="280"/>
      <c r="D34" s="288" t="s">
        <v>201</v>
      </c>
      <c r="E34" s="288"/>
      <c r="F34" s="288"/>
      <c r="G34" s="288"/>
      <c r="H34" s="288"/>
      <c r="I34" s="288"/>
      <c r="J34" s="288"/>
      <c r="K34" s="288"/>
      <c r="L34" s="288"/>
      <c r="M34" s="288"/>
      <c r="N34" s="288"/>
      <c r="O34" s="288"/>
      <c r="P34" s="288"/>
      <c r="Q34" s="288"/>
      <c r="R34" s="288"/>
      <c r="S34" s="288"/>
      <c r="T34" s="289"/>
      <c r="U34" s="356" t="s">
        <v>28</v>
      </c>
      <c r="V34" s="356"/>
      <c r="W34" s="356" t="s">
        <v>28</v>
      </c>
      <c r="X34" s="356"/>
      <c r="Y34" s="356"/>
      <c r="Z34" s="356"/>
      <c r="AA34" s="356" t="s">
        <v>28</v>
      </c>
      <c r="AB34" s="356"/>
      <c r="AC34" s="356"/>
      <c r="AD34" s="356"/>
      <c r="AE34" s="356"/>
      <c r="AF34" s="356" t="s">
        <v>28</v>
      </c>
      <c r="AG34" s="356"/>
      <c r="AH34" s="356"/>
      <c r="AI34" s="356"/>
      <c r="AJ34" s="356"/>
      <c r="AK34" s="347" t="s">
        <v>28</v>
      </c>
      <c r="AL34" s="347"/>
      <c r="AM34" s="347"/>
      <c r="AN34" s="347"/>
      <c r="AO34" s="347"/>
      <c r="AP34" s="348" t="s">
        <v>28</v>
      </c>
      <c r="AQ34" s="348"/>
      <c r="AR34" s="347" t="s">
        <v>28</v>
      </c>
      <c r="AS34" s="347"/>
      <c r="AT34" s="347"/>
      <c r="AU34" s="347"/>
      <c r="AV34" s="347" t="s">
        <v>28</v>
      </c>
      <c r="AW34" s="347"/>
      <c r="AX34" s="347"/>
      <c r="AY34" s="347"/>
      <c r="AZ34" s="347"/>
      <c r="BA34" s="347" t="s">
        <v>28</v>
      </c>
      <c r="BB34" s="347"/>
      <c r="BC34" s="347"/>
      <c r="BD34" s="347"/>
      <c r="BE34" s="347"/>
      <c r="BF34" s="347" t="s">
        <v>28</v>
      </c>
      <c r="BG34" s="347"/>
      <c r="BH34" s="347"/>
      <c r="BI34" s="347"/>
      <c r="BJ34" s="347"/>
      <c r="BK34" s="348" t="s">
        <v>28</v>
      </c>
      <c r="BL34" s="348"/>
      <c r="BM34" s="347" t="s">
        <v>28</v>
      </c>
      <c r="BN34" s="347"/>
      <c r="BO34" s="347"/>
      <c r="BP34" s="347"/>
      <c r="BQ34" s="347" t="s">
        <v>28</v>
      </c>
      <c r="BR34" s="347"/>
      <c r="BS34" s="347"/>
      <c r="BT34" s="347"/>
      <c r="BU34" s="347"/>
      <c r="BV34" s="347" t="s">
        <v>28</v>
      </c>
      <c r="BW34" s="347"/>
      <c r="BX34" s="347"/>
      <c r="BY34" s="347"/>
      <c r="BZ34" s="347"/>
      <c r="CA34" s="347" t="s">
        <v>28</v>
      </c>
      <c r="CB34" s="347"/>
      <c r="CC34" s="347"/>
      <c r="CD34" s="347"/>
      <c r="CE34" s="347"/>
      <c r="CF34" s="348" t="s">
        <v>28</v>
      </c>
      <c r="CG34" s="348"/>
      <c r="CH34" s="347" t="s">
        <v>28</v>
      </c>
      <c r="CI34" s="347"/>
      <c r="CJ34" s="347" t="s">
        <v>28</v>
      </c>
      <c r="CK34" s="347"/>
      <c r="CL34" s="347" t="s">
        <v>28</v>
      </c>
      <c r="CM34" s="347"/>
      <c r="CN34" s="347"/>
      <c r="CO34" s="347"/>
      <c r="CP34" s="347"/>
      <c r="CQ34" s="347" t="s">
        <v>28</v>
      </c>
      <c r="CR34" s="347"/>
      <c r="CS34" s="347"/>
      <c r="CT34" s="347"/>
      <c r="CU34" s="347"/>
      <c r="CV34" s="347" t="s">
        <v>28</v>
      </c>
      <c r="CW34" s="347"/>
      <c r="CX34" s="347"/>
      <c r="CY34" s="347"/>
      <c r="CZ34" s="347"/>
      <c r="DA34" s="348" t="s">
        <v>28</v>
      </c>
      <c r="DB34" s="348"/>
      <c r="DC34" s="347" t="s">
        <v>28</v>
      </c>
      <c r="DD34" s="347"/>
      <c r="DE34" s="347"/>
      <c r="DF34" s="347"/>
      <c r="DG34" s="347" t="s">
        <v>28</v>
      </c>
      <c r="DH34" s="347"/>
      <c r="DI34" s="347"/>
      <c r="DJ34" s="347"/>
      <c r="DK34" s="347"/>
      <c r="DL34" s="347" t="s">
        <v>28</v>
      </c>
      <c r="DM34" s="347"/>
      <c r="DN34" s="347"/>
      <c r="DO34" s="347"/>
      <c r="DP34" s="347"/>
      <c r="DQ34" s="347" t="s">
        <v>28</v>
      </c>
      <c r="DR34" s="347"/>
      <c r="DS34" s="347"/>
      <c r="DT34" s="347"/>
      <c r="DU34" s="347"/>
      <c r="DV34" s="349" t="s">
        <v>202</v>
      </c>
      <c r="DW34" s="350"/>
      <c r="DX34" s="350"/>
      <c r="DY34" s="42"/>
    </row>
    <row r="35" spans="1:129" ht="12" customHeight="1" x14ac:dyDescent="0.2">
      <c r="A35" s="149" t="s">
        <v>17</v>
      </c>
      <c r="B35" s="280">
        <v>207</v>
      </c>
      <c r="C35" s="280"/>
      <c r="D35" s="288" t="s">
        <v>203</v>
      </c>
      <c r="E35" s="288"/>
      <c r="F35" s="288"/>
      <c r="G35" s="288"/>
      <c r="H35" s="288"/>
      <c r="I35" s="288"/>
      <c r="J35" s="288"/>
      <c r="K35" s="288"/>
      <c r="L35" s="288"/>
      <c r="M35" s="288"/>
      <c r="N35" s="288"/>
      <c r="O35" s="288"/>
      <c r="P35" s="288"/>
      <c r="Q35" s="288"/>
      <c r="R35" s="288"/>
      <c r="S35" s="288"/>
      <c r="T35" s="289"/>
      <c r="U35" s="356">
        <v>1</v>
      </c>
      <c r="V35" s="356"/>
      <c r="W35" s="356">
        <v>11</v>
      </c>
      <c r="X35" s="356"/>
      <c r="Y35" s="356"/>
      <c r="Z35" s="356"/>
      <c r="AA35" s="352" t="s">
        <v>22</v>
      </c>
      <c r="AB35" s="352"/>
      <c r="AC35" s="352"/>
      <c r="AD35" s="352"/>
      <c r="AE35" s="352"/>
      <c r="AF35" s="352" t="s">
        <v>22</v>
      </c>
      <c r="AG35" s="352"/>
      <c r="AH35" s="352"/>
      <c r="AI35" s="352"/>
      <c r="AJ35" s="352"/>
      <c r="AK35" s="347" t="s">
        <v>22</v>
      </c>
      <c r="AL35" s="347"/>
      <c r="AM35" s="347"/>
      <c r="AN35" s="347"/>
      <c r="AO35" s="347"/>
      <c r="AP35" s="348">
        <v>1</v>
      </c>
      <c r="AQ35" s="348"/>
      <c r="AR35" s="347">
        <v>12</v>
      </c>
      <c r="AS35" s="347"/>
      <c r="AT35" s="347"/>
      <c r="AU35" s="347"/>
      <c r="AV35" s="347" t="s">
        <v>22</v>
      </c>
      <c r="AW35" s="347"/>
      <c r="AX35" s="347"/>
      <c r="AY35" s="347"/>
      <c r="AZ35" s="347"/>
      <c r="BA35" s="347" t="s">
        <v>22</v>
      </c>
      <c r="BB35" s="347"/>
      <c r="BC35" s="347"/>
      <c r="BD35" s="347"/>
      <c r="BE35" s="347"/>
      <c r="BF35" s="347" t="s">
        <v>22</v>
      </c>
      <c r="BG35" s="347"/>
      <c r="BH35" s="347"/>
      <c r="BI35" s="347"/>
      <c r="BJ35" s="347"/>
      <c r="BK35" s="348">
        <v>1</v>
      </c>
      <c r="BL35" s="348"/>
      <c r="BM35" s="347">
        <v>15</v>
      </c>
      <c r="BN35" s="347"/>
      <c r="BO35" s="347"/>
      <c r="BP35" s="347"/>
      <c r="BQ35" s="347" t="s">
        <v>151</v>
      </c>
      <c r="BR35" s="347"/>
      <c r="BS35" s="347"/>
      <c r="BT35" s="347"/>
      <c r="BU35" s="347"/>
      <c r="BV35" s="347" t="s">
        <v>151</v>
      </c>
      <c r="BW35" s="347"/>
      <c r="BX35" s="347"/>
      <c r="BY35" s="347"/>
      <c r="BZ35" s="347"/>
      <c r="CA35" s="347" t="s">
        <v>151</v>
      </c>
      <c r="CB35" s="347"/>
      <c r="CC35" s="347"/>
      <c r="CD35" s="347"/>
      <c r="CE35" s="347"/>
      <c r="CF35" s="348">
        <v>1</v>
      </c>
      <c r="CG35" s="348"/>
      <c r="CH35" s="347">
        <v>15</v>
      </c>
      <c r="CI35" s="347"/>
      <c r="CJ35" s="347" t="s">
        <v>28</v>
      </c>
      <c r="CK35" s="347"/>
      <c r="CL35" s="347" t="s">
        <v>151</v>
      </c>
      <c r="CM35" s="347"/>
      <c r="CN35" s="347"/>
      <c r="CO35" s="347"/>
      <c r="CP35" s="347"/>
      <c r="CQ35" s="347" t="s">
        <v>151</v>
      </c>
      <c r="CR35" s="347"/>
      <c r="CS35" s="347"/>
      <c r="CT35" s="347"/>
      <c r="CU35" s="347"/>
      <c r="CV35" s="347" t="s">
        <v>151</v>
      </c>
      <c r="CW35" s="347"/>
      <c r="CX35" s="347"/>
      <c r="CY35" s="347"/>
      <c r="CZ35" s="347"/>
      <c r="DA35" s="348">
        <v>1</v>
      </c>
      <c r="DB35" s="348"/>
      <c r="DC35" s="347">
        <v>14</v>
      </c>
      <c r="DD35" s="347"/>
      <c r="DE35" s="347"/>
      <c r="DF35" s="347"/>
      <c r="DG35" s="347" t="s">
        <v>23</v>
      </c>
      <c r="DH35" s="347"/>
      <c r="DI35" s="347"/>
      <c r="DJ35" s="347"/>
      <c r="DK35" s="347"/>
      <c r="DL35" s="347" t="s">
        <v>23</v>
      </c>
      <c r="DM35" s="347"/>
      <c r="DN35" s="347"/>
      <c r="DO35" s="347"/>
      <c r="DP35" s="347"/>
      <c r="DQ35" s="347" t="s">
        <v>23</v>
      </c>
      <c r="DR35" s="347"/>
      <c r="DS35" s="347"/>
      <c r="DT35" s="347"/>
      <c r="DU35" s="347"/>
      <c r="DV35" s="349" t="s">
        <v>204</v>
      </c>
      <c r="DW35" s="350"/>
      <c r="DX35" s="350"/>
      <c r="DY35" s="42"/>
    </row>
    <row r="36" spans="1:129" ht="12" customHeight="1" x14ac:dyDescent="0.2">
      <c r="A36" s="149" t="s">
        <v>17</v>
      </c>
      <c r="B36" s="280">
        <v>208</v>
      </c>
      <c r="C36" s="280"/>
      <c r="D36" s="288" t="s">
        <v>205</v>
      </c>
      <c r="E36" s="288"/>
      <c r="F36" s="288"/>
      <c r="G36" s="288"/>
      <c r="H36" s="288"/>
      <c r="I36" s="288"/>
      <c r="J36" s="288"/>
      <c r="K36" s="288"/>
      <c r="L36" s="288"/>
      <c r="M36" s="288"/>
      <c r="N36" s="288"/>
      <c r="O36" s="288"/>
      <c r="P36" s="288"/>
      <c r="Q36" s="288"/>
      <c r="R36" s="288"/>
      <c r="S36" s="288"/>
      <c r="T36" s="289"/>
      <c r="U36" s="356" t="s">
        <v>28</v>
      </c>
      <c r="V36" s="356"/>
      <c r="W36" s="356" t="s">
        <v>28</v>
      </c>
      <c r="X36" s="356"/>
      <c r="Y36" s="356"/>
      <c r="Z36" s="356"/>
      <c r="AA36" s="356" t="s">
        <v>28</v>
      </c>
      <c r="AB36" s="356"/>
      <c r="AC36" s="356"/>
      <c r="AD36" s="356"/>
      <c r="AE36" s="356"/>
      <c r="AF36" s="356" t="s">
        <v>28</v>
      </c>
      <c r="AG36" s="356"/>
      <c r="AH36" s="356"/>
      <c r="AI36" s="356"/>
      <c r="AJ36" s="356"/>
      <c r="AK36" s="347" t="s">
        <v>28</v>
      </c>
      <c r="AL36" s="347"/>
      <c r="AM36" s="347"/>
      <c r="AN36" s="347"/>
      <c r="AO36" s="347"/>
      <c r="AP36" s="348" t="s">
        <v>28</v>
      </c>
      <c r="AQ36" s="348"/>
      <c r="AR36" s="347" t="s">
        <v>28</v>
      </c>
      <c r="AS36" s="347"/>
      <c r="AT36" s="347"/>
      <c r="AU36" s="347"/>
      <c r="AV36" s="347" t="s">
        <v>28</v>
      </c>
      <c r="AW36" s="347"/>
      <c r="AX36" s="347"/>
      <c r="AY36" s="347"/>
      <c r="AZ36" s="347"/>
      <c r="BA36" s="347" t="s">
        <v>28</v>
      </c>
      <c r="BB36" s="347"/>
      <c r="BC36" s="347"/>
      <c r="BD36" s="347"/>
      <c r="BE36" s="347"/>
      <c r="BF36" s="347" t="s">
        <v>28</v>
      </c>
      <c r="BG36" s="347"/>
      <c r="BH36" s="347"/>
      <c r="BI36" s="347"/>
      <c r="BJ36" s="347"/>
      <c r="BK36" s="348" t="s">
        <v>28</v>
      </c>
      <c r="BL36" s="348"/>
      <c r="BM36" s="347" t="s">
        <v>28</v>
      </c>
      <c r="BN36" s="347"/>
      <c r="BO36" s="347"/>
      <c r="BP36" s="347"/>
      <c r="BQ36" s="347" t="s">
        <v>28</v>
      </c>
      <c r="BR36" s="347"/>
      <c r="BS36" s="347"/>
      <c r="BT36" s="347"/>
      <c r="BU36" s="347"/>
      <c r="BV36" s="347" t="s">
        <v>28</v>
      </c>
      <c r="BW36" s="347"/>
      <c r="BX36" s="347"/>
      <c r="BY36" s="347"/>
      <c r="BZ36" s="347"/>
      <c r="CA36" s="347" t="s">
        <v>28</v>
      </c>
      <c r="CB36" s="347"/>
      <c r="CC36" s="347"/>
      <c r="CD36" s="347"/>
      <c r="CE36" s="347"/>
      <c r="CF36" s="348" t="s">
        <v>28</v>
      </c>
      <c r="CG36" s="348"/>
      <c r="CH36" s="347" t="s">
        <v>28</v>
      </c>
      <c r="CI36" s="347"/>
      <c r="CJ36" s="347" t="s">
        <v>28</v>
      </c>
      <c r="CK36" s="347"/>
      <c r="CL36" s="347" t="s">
        <v>28</v>
      </c>
      <c r="CM36" s="347"/>
      <c r="CN36" s="347"/>
      <c r="CO36" s="347"/>
      <c r="CP36" s="347"/>
      <c r="CQ36" s="347" t="s">
        <v>28</v>
      </c>
      <c r="CR36" s="347"/>
      <c r="CS36" s="347"/>
      <c r="CT36" s="347"/>
      <c r="CU36" s="347"/>
      <c r="CV36" s="347" t="s">
        <v>28</v>
      </c>
      <c r="CW36" s="347"/>
      <c r="CX36" s="347"/>
      <c r="CY36" s="347"/>
      <c r="CZ36" s="347"/>
      <c r="DA36" s="348" t="s">
        <v>28</v>
      </c>
      <c r="DB36" s="348"/>
      <c r="DC36" s="347" t="s">
        <v>28</v>
      </c>
      <c r="DD36" s="347"/>
      <c r="DE36" s="347"/>
      <c r="DF36" s="347"/>
      <c r="DG36" s="347" t="s">
        <v>28</v>
      </c>
      <c r="DH36" s="347"/>
      <c r="DI36" s="347"/>
      <c r="DJ36" s="347"/>
      <c r="DK36" s="347"/>
      <c r="DL36" s="347" t="s">
        <v>28</v>
      </c>
      <c r="DM36" s="347"/>
      <c r="DN36" s="347"/>
      <c r="DO36" s="347"/>
      <c r="DP36" s="347"/>
      <c r="DQ36" s="347" t="s">
        <v>28</v>
      </c>
      <c r="DR36" s="347"/>
      <c r="DS36" s="347"/>
      <c r="DT36" s="347"/>
      <c r="DU36" s="347"/>
      <c r="DV36" s="349" t="s">
        <v>206</v>
      </c>
      <c r="DW36" s="350"/>
      <c r="DX36" s="350"/>
      <c r="DY36" s="42"/>
    </row>
    <row r="37" spans="1:129" ht="12" customHeight="1" x14ac:dyDescent="0.2">
      <c r="A37" s="149" t="s">
        <v>17</v>
      </c>
      <c r="B37" s="280">
        <v>209</v>
      </c>
      <c r="C37" s="280"/>
      <c r="D37" s="288" t="s">
        <v>207</v>
      </c>
      <c r="E37" s="288"/>
      <c r="F37" s="288"/>
      <c r="G37" s="288"/>
      <c r="H37" s="288"/>
      <c r="I37" s="288"/>
      <c r="J37" s="288"/>
      <c r="K37" s="288"/>
      <c r="L37" s="288"/>
      <c r="M37" s="288"/>
      <c r="N37" s="288"/>
      <c r="O37" s="288"/>
      <c r="P37" s="288"/>
      <c r="Q37" s="288"/>
      <c r="R37" s="288"/>
      <c r="S37" s="288"/>
      <c r="T37" s="289"/>
      <c r="U37" s="356">
        <v>1</v>
      </c>
      <c r="V37" s="356"/>
      <c r="W37" s="356">
        <v>4</v>
      </c>
      <c r="X37" s="356"/>
      <c r="Y37" s="356"/>
      <c r="Z37" s="356"/>
      <c r="AA37" s="356" t="s">
        <v>22</v>
      </c>
      <c r="AB37" s="356"/>
      <c r="AC37" s="356"/>
      <c r="AD37" s="356"/>
      <c r="AE37" s="356"/>
      <c r="AF37" s="356" t="s">
        <v>22</v>
      </c>
      <c r="AG37" s="356"/>
      <c r="AH37" s="356"/>
      <c r="AI37" s="356"/>
      <c r="AJ37" s="356"/>
      <c r="AK37" s="347" t="s">
        <v>22</v>
      </c>
      <c r="AL37" s="347"/>
      <c r="AM37" s="347"/>
      <c r="AN37" s="347"/>
      <c r="AO37" s="347"/>
      <c r="AP37" s="348">
        <v>1</v>
      </c>
      <c r="AQ37" s="348"/>
      <c r="AR37" s="347">
        <v>4</v>
      </c>
      <c r="AS37" s="347"/>
      <c r="AT37" s="347"/>
      <c r="AU37" s="347"/>
      <c r="AV37" s="347" t="s">
        <v>22</v>
      </c>
      <c r="AW37" s="347"/>
      <c r="AX37" s="347"/>
      <c r="AY37" s="347"/>
      <c r="AZ37" s="347"/>
      <c r="BA37" s="347" t="s">
        <v>22</v>
      </c>
      <c r="BB37" s="347"/>
      <c r="BC37" s="347"/>
      <c r="BD37" s="347"/>
      <c r="BE37" s="347"/>
      <c r="BF37" s="347" t="s">
        <v>22</v>
      </c>
      <c r="BG37" s="347"/>
      <c r="BH37" s="347"/>
      <c r="BI37" s="347"/>
      <c r="BJ37" s="347"/>
      <c r="BK37" s="348">
        <v>1</v>
      </c>
      <c r="BL37" s="348"/>
      <c r="BM37" s="347">
        <v>5</v>
      </c>
      <c r="BN37" s="347"/>
      <c r="BO37" s="347"/>
      <c r="BP37" s="347"/>
      <c r="BQ37" s="347" t="s">
        <v>151</v>
      </c>
      <c r="BR37" s="347"/>
      <c r="BS37" s="347"/>
      <c r="BT37" s="347"/>
      <c r="BU37" s="347"/>
      <c r="BV37" s="347" t="s">
        <v>151</v>
      </c>
      <c r="BW37" s="347"/>
      <c r="BX37" s="347"/>
      <c r="BY37" s="347"/>
      <c r="BZ37" s="347"/>
      <c r="CA37" s="347" t="s">
        <v>151</v>
      </c>
      <c r="CB37" s="347"/>
      <c r="CC37" s="347"/>
      <c r="CD37" s="347"/>
      <c r="CE37" s="347"/>
      <c r="CF37" s="348" t="s">
        <v>28</v>
      </c>
      <c r="CG37" s="348"/>
      <c r="CH37" s="347" t="s">
        <v>28</v>
      </c>
      <c r="CI37" s="347"/>
      <c r="CJ37" s="347" t="s">
        <v>28</v>
      </c>
      <c r="CK37" s="347"/>
      <c r="CL37" s="347" t="s">
        <v>28</v>
      </c>
      <c r="CM37" s="347"/>
      <c r="CN37" s="347"/>
      <c r="CO37" s="347"/>
      <c r="CP37" s="347"/>
      <c r="CQ37" s="347" t="s">
        <v>28</v>
      </c>
      <c r="CR37" s="347"/>
      <c r="CS37" s="347"/>
      <c r="CT37" s="347"/>
      <c r="CU37" s="347"/>
      <c r="CV37" s="347" t="s">
        <v>28</v>
      </c>
      <c r="CW37" s="347"/>
      <c r="CX37" s="347"/>
      <c r="CY37" s="347"/>
      <c r="CZ37" s="347"/>
      <c r="DA37" s="348" t="s">
        <v>28</v>
      </c>
      <c r="DB37" s="348"/>
      <c r="DC37" s="347" t="s">
        <v>28</v>
      </c>
      <c r="DD37" s="347"/>
      <c r="DE37" s="347"/>
      <c r="DF37" s="347"/>
      <c r="DG37" s="347" t="s">
        <v>28</v>
      </c>
      <c r="DH37" s="347"/>
      <c r="DI37" s="347"/>
      <c r="DJ37" s="347"/>
      <c r="DK37" s="347"/>
      <c r="DL37" s="347" t="s">
        <v>28</v>
      </c>
      <c r="DM37" s="347"/>
      <c r="DN37" s="347"/>
      <c r="DO37" s="347"/>
      <c r="DP37" s="347"/>
      <c r="DQ37" s="347" t="s">
        <v>28</v>
      </c>
      <c r="DR37" s="347"/>
      <c r="DS37" s="347"/>
      <c r="DT37" s="347"/>
      <c r="DU37" s="347"/>
      <c r="DV37" s="349" t="s">
        <v>208</v>
      </c>
      <c r="DW37" s="350"/>
      <c r="DX37" s="350"/>
      <c r="DY37" s="42"/>
    </row>
    <row r="38" spans="1:129" s="15" customFormat="1" ht="12" customHeight="1" x14ac:dyDescent="0.2">
      <c r="A38" s="290" t="s">
        <v>209</v>
      </c>
      <c r="B38" s="290"/>
      <c r="C38" s="291" t="s">
        <v>210</v>
      </c>
      <c r="D38" s="291"/>
      <c r="E38" s="291"/>
      <c r="F38" s="291"/>
      <c r="G38" s="291"/>
      <c r="H38" s="291"/>
      <c r="I38" s="291"/>
      <c r="J38" s="291"/>
      <c r="K38" s="291"/>
      <c r="L38" s="291"/>
      <c r="M38" s="291"/>
      <c r="N38" s="291"/>
      <c r="O38" s="291"/>
      <c r="P38" s="291"/>
      <c r="Q38" s="291"/>
      <c r="R38" s="291"/>
      <c r="S38" s="291"/>
      <c r="T38" s="292"/>
      <c r="U38" s="360">
        <v>11</v>
      </c>
      <c r="V38" s="360"/>
      <c r="W38" s="360">
        <v>497</v>
      </c>
      <c r="X38" s="360"/>
      <c r="Y38" s="360"/>
      <c r="Z38" s="360"/>
      <c r="AA38" s="360">
        <v>308642</v>
      </c>
      <c r="AB38" s="360"/>
      <c r="AC38" s="360"/>
      <c r="AD38" s="360"/>
      <c r="AE38" s="360"/>
      <c r="AF38" s="360">
        <v>1105156</v>
      </c>
      <c r="AG38" s="360"/>
      <c r="AH38" s="360"/>
      <c r="AI38" s="360"/>
      <c r="AJ38" s="360"/>
      <c r="AK38" s="357">
        <v>648442</v>
      </c>
      <c r="AL38" s="357"/>
      <c r="AM38" s="357"/>
      <c r="AN38" s="357"/>
      <c r="AO38" s="357"/>
      <c r="AP38" s="360">
        <v>11</v>
      </c>
      <c r="AQ38" s="360"/>
      <c r="AR38" s="357">
        <v>529</v>
      </c>
      <c r="AS38" s="357"/>
      <c r="AT38" s="357"/>
      <c r="AU38" s="357"/>
      <c r="AV38" s="357">
        <v>247158</v>
      </c>
      <c r="AW38" s="357"/>
      <c r="AX38" s="357"/>
      <c r="AY38" s="357"/>
      <c r="AZ38" s="357"/>
      <c r="BA38" s="357">
        <v>1091028</v>
      </c>
      <c r="BB38" s="357"/>
      <c r="BC38" s="357"/>
      <c r="BD38" s="357"/>
      <c r="BE38" s="357"/>
      <c r="BF38" s="357">
        <v>818823</v>
      </c>
      <c r="BG38" s="357"/>
      <c r="BH38" s="357"/>
      <c r="BI38" s="357"/>
      <c r="BJ38" s="357"/>
      <c r="BK38" s="360">
        <v>13</v>
      </c>
      <c r="BL38" s="360"/>
      <c r="BM38" s="357">
        <v>453</v>
      </c>
      <c r="BN38" s="357"/>
      <c r="BO38" s="357"/>
      <c r="BP38" s="357"/>
      <c r="BQ38" s="357">
        <v>187962</v>
      </c>
      <c r="BR38" s="357"/>
      <c r="BS38" s="357"/>
      <c r="BT38" s="357"/>
      <c r="BU38" s="357"/>
      <c r="BV38" s="357">
        <v>931470</v>
      </c>
      <c r="BW38" s="357"/>
      <c r="BX38" s="357"/>
      <c r="BY38" s="357"/>
      <c r="BZ38" s="357"/>
      <c r="CA38" s="357">
        <v>656242</v>
      </c>
      <c r="CB38" s="357"/>
      <c r="CC38" s="357"/>
      <c r="CD38" s="357"/>
      <c r="CE38" s="357"/>
      <c r="CF38" s="360">
        <v>11</v>
      </c>
      <c r="CG38" s="360"/>
      <c r="CH38" s="357">
        <v>381</v>
      </c>
      <c r="CI38" s="357"/>
      <c r="CJ38" s="357" t="s">
        <v>28</v>
      </c>
      <c r="CK38" s="357"/>
      <c r="CL38" s="357">
        <v>174401</v>
      </c>
      <c r="CM38" s="357"/>
      <c r="CN38" s="357"/>
      <c r="CO38" s="357"/>
      <c r="CP38" s="357"/>
      <c r="CQ38" s="357">
        <v>948988</v>
      </c>
      <c r="CR38" s="357"/>
      <c r="CS38" s="357"/>
      <c r="CT38" s="357"/>
      <c r="CU38" s="357"/>
      <c r="CV38" s="357">
        <v>627922</v>
      </c>
      <c r="CW38" s="357"/>
      <c r="CX38" s="357"/>
      <c r="CY38" s="357"/>
      <c r="CZ38" s="357"/>
      <c r="DA38" s="360">
        <v>13</v>
      </c>
      <c r="DB38" s="360"/>
      <c r="DC38" s="357">
        <v>482</v>
      </c>
      <c r="DD38" s="357"/>
      <c r="DE38" s="357"/>
      <c r="DF38" s="357"/>
      <c r="DG38" s="357">
        <v>206295</v>
      </c>
      <c r="DH38" s="357"/>
      <c r="DI38" s="357"/>
      <c r="DJ38" s="357"/>
      <c r="DK38" s="357"/>
      <c r="DL38" s="357">
        <v>904946</v>
      </c>
      <c r="DM38" s="357"/>
      <c r="DN38" s="357"/>
      <c r="DO38" s="357"/>
      <c r="DP38" s="357"/>
      <c r="DQ38" s="357">
        <v>554768</v>
      </c>
      <c r="DR38" s="357"/>
      <c r="DS38" s="357"/>
      <c r="DT38" s="357"/>
      <c r="DU38" s="357"/>
      <c r="DV38" s="358" t="s">
        <v>211</v>
      </c>
      <c r="DW38" s="359"/>
      <c r="DX38" s="359"/>
      <c r="DY38" s="41"/>
    </row>
    <row r="39" spans="1:129" ht="12" customHeight="1" x14ac:dyDescent="0.2">
      <c r="A39" s="149" t="s">
        <v>17</v>
      </c>
      <c r="B39" s="280">
        <v>211</v>
      </c>
      <c r="C39" s="280"/>
      <c r="D39" s="288" t="s">
        <v>212</v>
      </c>
      <c r="E39" s="288"/>
      <c r="F39" s="288"/>
      <c r="G39" s="288"/>
      <c r="H39" s="288"/>
      <c r="I39" s="288"/>
      <c r="J39" s="288"/>
      <c r="K39" s="288"/>
      <c r="L39" s="288"/>
      <c r="M39" s="288"/>
      <c r="N39" s="288"/>
      <c r="O39" s="288"/>
      <c r="P39" s="288"/>
      <c r="Q39" s="288"/>
      <c r="R39" s="288"/>
      <c r="S39" s="288"/>
      <c r="T39" s="289"/>
      <c r="U39" s="356">
        <v>6</v>
      </c>
      <c r="V39" s="356"/>
      <c r="W39" s="356">
        <v>410</v>
      </c>
      <c r="X39" s="356"/>
      <c r="Y39" s="356"/>
      <c r="Z39" s="356"/>
      <c r="AA39" s="356">
        <v>268532</v>
      </c>
      <c r="AB39" s="356"/>
      <c r="AC39" s="356"/>
      <c r="AD39" s="356"/>
      <c r="AE39" s="356"/>
      <c r="AF39" s="356">
        <v>907811</v>
      </c>
      <c r="AG39" s="356"/>
      <c r="AH39" s="356"/>
      <c r="AI39" s="356"/>
      <c r="AJ39" s="356"/>
      <c r="AK39" s="347">
        <v>570949</v>
      </c>
      <c r="AL39" s="347"/>
      <c r="AM39" s="347"/>
      <c r="AN39" s="347"/>
      <c r="AO39" s="347"/>
      <c r="AP39" s="348">
        <v>6</v>
      </c>
      <c r="AQ39" s="348"/>
      <c r="AR39" s="347">
        <v>433</v>
      </c>
      <c r="AS39" s="347"/>
      <c r="AT39" s="347"/>
      <c r="AU39" s="347"/>
      <c r="AV39" s="347">
        <v>203960</v>
      </c>
      <c r="AW39" s="347"/>
      <c r="AX39" s="347"/>
      <c r="AY39" s="347"/>
      <c r="AZ39" s="347"/>
      <c r="BA39" s="347">
        <v>840209</v>
      </c>
      <c r="BB39" s="347"/>
      <c r="BC39" s="347"/>
      <c r="BD39" s="347"/>
      <c r="BE39" s="347"/>
      <c r="BF39" s="347">
        <v>739110</v>
      </c>
      <c r="BG39" s="347"/>
      <c r="BH39" s="347"/>
      <c r="BI39" s="347"/>
      <c r="BJ39" s="347"/>
      <c r="BK39" s="348">
        <v>7</v>
      </c>
      <c r="BL39" s="348"/>
      <c r="BM39" s="347">
        <v>340</v>
      </c>
      <c r="BN39" s="347"/>
      <c r="BO39" s="347"/>
      <c r="BP39" s="347"/>
      <c r="BQ39" s="347">
        <v>136702</v>
      </c>
      <c r="BR39" s="347"/>
      <c r="BS39" s="347"/>
      <c r="BT39" s="347"/>
      <c r="BU39" s="347"/>
      <c r="BV39" s="347">
        <v>675575</v>
      </c>
      <c r="BW39" s="347"/>
      <c r="BX39" s="347"/>
      <c r="BY39" s="347"/>
      <c r="BZ39" s="347"/>
      <c r="CA39" s="347">
        <v>544741</v>
      </c>
      <c r="CB39" s="347"/>
      <c r="CC39" s="347"/>
      <c r="CD39" s="347"/>
      <c r="CE39" s="347"/>
      <c r="CF39" s="348">
        <v>5</v>
      </c>
      <c r="CG39" s="348"/>
      <c r="CH39" s="347">
        <v>265</v>
      </c>
      <c r="CI39" s="347"/>
      <c r="CJ39" s="347" t="s">
        <v>28</v>
      </c>
      <c r="CK39" s="347"/>
      <c r="CL39" s="347">
        <v>126538</v>
      </c>
      <c r="CM39" s="347"/>
      <c r="CN39" s="347"/>
      <c r="CO39" s="347"/>
      <c r="CP39" s="347"/>
      <c r="CQ39" s="347">
        <v>662061</v>
      </c>
      <c r="CR39" s="347"/>
      <c r="CS39" s="347"/>
      <c r="CT39" s="347"/>
      <c r="CU39" s="347"/>
      <c r="CV39" s="347">
        <v>505151</v>
      </c>
      <c r="CW39" s="347"/>
      <c r="CX39" s="347"/>
      <c r="CY39" s="347"/>
      <c r="CZ39" s="347"/>
      <c r="DA39" s="348">
        <v>7</v>
      </c>
      <c r="DB39" s="348"/>
      <c r="DC39" s="347">
        <v>354</v>
      </c>
      <c r="DD39" s="347"/>
      <c r="DE39" s="347"/>
      <c r="DF39" s="347"/>
      <c r="DG39" s="347">
        <v>155886</v>
      </c>
      <c r="DH39" s="347"/>
      <c r="DI39" s="347"/>
      <c r="DJ39" s="347"/>
      <c r="DK39" s="347"/>
      <c r="DL39" s="347">
        <v>582310</v>
      </c>
      <c r="DM39" s="347"/>
      <c r="DN39" s="347"/>
      <c r="DO39" s="347"/>
      <c r="DP39" s="347"/>
      <c r="DQ39" s="347">
        <v>423067</v>
      </c>
      <c r="DR39" s="347"/>
      <c r="DS39" s="347"/>
      <c r="DT39" s="347"/>
      <c r="DU39" s="347"/>
      <c r="DV39" s="349" t="s">
        <v>213</v>
      </c>
      <c r="DW39" s="350"/>
      <c r="DX39" s="350"/>
      <c r="DY39" s="42"/>
    </row>
    <row r="40" spans="1:129" ht="12" customHeight="1" x14ac:dyDescent="0.2">
      <c r="A40" s="149" t="s">
        <v>17</v>
      </c>
      <c r="B40" s="280">
        <v>212</v>
      </c>
      <c r="C40" s="280"/>
      <c r="D40" s="288" t="s">
        <v>214</v>
      </c>
      <c r="E40" s="288"/>
      <c r="F40" s="288"/>
      <c r="G40" s="288"/>
      <c r="H40" s="288"/>
      <c r="I40" s="288"/>
      <c r="J40" s="288"/>
      <c r="K40" s="288"/>
      <c r="L40" s="288"/>
      <c r="M40" s="288"/>
      <c r="N40" s="288"/>
      <c r="O40" s="288"/>
      <c r="P40" s="288"/>
      <c r="Q40" s="288"/>
      <c r="R40" s="288"/>
      <c r="S40" s="288"/>
      <c r="T40" s="289"/>
      <c r="U40" s="356">
        <v>3</v>
      </c>
      <c r="V40" s="356"/>
      <c r="W40" s="356">
        <v>17</v>
      </c>
      <c r="X40" s="356"/>
      <c r="Y40" s="356"/>
      <c r="Z40" s="356"/>
      <c r="AA40" s="352" t="s">
        <v>22</v>
      </c>
      <c r="AB40" s="352"/>
      <c r="AC40" s="352"/>
      <c r="AD40" s="352"/>
      <c r="AE40" s="352"/>
      <c r="AF40" s="352" t="s">
        <v>22</v>
      </c>
      <c r="AG40" s="352"/>
      <c r="AH40" s="352"/>
      <c r="AI40" s="352"/>
      <c r="AJ40" s="352"/>
      <c r="AK40" s="347" t="s">
        <v>22</v>
      </c>
      <c r="AL40" s="347"/>
      <c r="AM40" s="347"/>
      <c r="AN40" s="347"/>
      <c r="AO40" s="347"/>
      <c r="AP40" s="348">
        <v>4</v>
      </c>
      <c r="AQ40" s="348"/>
      <c r="AR40" s="347">
        <v>36</v>
      </c>
      <c r="AS40" s="347"/>
      <c r="AT40" s="347"/>
      <c r="AU40" s="347"/>
      <c r="AV40" s="347" t="s">
        <v>22</v>
      </c>
      <c r="AW40" s="347"/>
      <c r="AX40" s="347"/>
      <c r="AY40" s="347"/>
      <c r="AZ40" s="347"/>
      <c r="BA40" s="347" t="s">
        <v>22</v>
      </c>
      <c r="BB40" s="347"/>
      <c r="BC40" s="347"/>
      <c r="BD40" s="347"/>
      <c r="BE40" s="347"/>
      <c r="BF40" s="347" t="s">
        <v>22</v>
      </c>
      <c r="BG40" s="347"/>
      <c r="BH40" s="347"/>
      <c r="BI40" s="347"/>
      <c r="BJ40" s="347"/>
      <c r="BK40" s="348">
        <v>4</v>
      </c>
      <c r="BL40" s="348"/>
      <c r="BM40" s="347">
        <v>41</v>
      </c>
      <c r="BN40" s="347"/>
      <c r="BO40" s="347"/>
      <c r="BP40" s="347"/>
      <c r="BQ40" s="347" t="s">
        <v>151</v>
      </c>
      <c r="BR40" s="347"/>
      <c r="BS40" s="347"/>
      <c r="BT40" s="347"/>
      <c r="BU40" s="347"/>
      <c r="BV40" s="347" t="s">
        <v>151</v>
      </c>
      <c r="BW40" s="347"/>
      <c r="BX40" s="347"/>
      <c r="BY40" s="347"/>
      <c r="BZ40" s="347"/>
      <c r="CA40" s="347" t="s">
        <v>151</v>
      </c>
      <c r="CB40" s="347"/>
      <c r="CC40" s="347"/>
      <c r="CD40" s="347"/>
      <c r="CE40" s="347"/>
      <c r="CF40" s="348">
        <v>4</v>
      </c>
      <c r="CG40" s="348"/>
      <c r="CH40" s="347">
        <v>41</v>
      </c>
      <c r="CI40" s="347"/>
      <c r="CJ40" s="347" t="s">
        <v>28</v>
      </c>
      <c r="CK40" s="347"/>
      <c r="CL40" s="347" t="s">
        <v>151</v>
      </c>
      <c r="CM40" s="347"/>
      <c r="CN40" s="347"/>
      <c r="CO40" s="347"/>
      <c r="CP40" s="347"/>
      <c r="CQ40" s="347" t="s">
        <v>151</v>
      </c>
      <c r="CR40" s="347"/>
      <c r="CS40" s="347"/>
      <c r="CT40" s="347"/>
      <c r="CU40" s="347"/>
      <c r="CV40" s="347" t="s">
        <v>151</v>
      </c>
      <c r="CW40" s="347"/>
      <c r="CX40" s="347"/>
      <c r="CY40" s="347"/>
      <c r="CZ40" s="347"/>
      <c r="DA40" s="348">
        <v>4</v>
      </c>
      <c r="DB40" s="348"/>
      <c r="DC40" s="347">
        <v>48</v>
      </c>
      <c r="DD40" s="347"/>
      <c r="DE40" s="347"/>
      <c r="DF40" s="347"/>
      <c r="DG40" s="347" t="s">
        <v>23</v>
      </c>
      <c r="DH40" s="347"/>
      <c r="DI40" s="347"/>
      <c r="DJ40" s="347"/>
      <c r="DK40" s="347"/>
      <c r="DL40" s="347" t="s">
        <v>23</v>
      </c>
      <c r="DM40" s="347"/>
      <c r="DN40" s="347"/>
      <c r="DO40" s="347"/>
      <c r="DP40" s="347"/>
      <c r="DQ40" s="347" t="s">
        <v>23</v>
      </c>
      <c r="DR40" s="347"/>
      <c r="DS40" s="347"/>
      <c r="DT40" s="347"/>
      <c r="DU40" s="347"/>
      <c r="DV40" s="349" t="s">
        <v>215</v>
      </c>
      <c r="DW40" s="350"/>
      <c r="DX40" s="350"/>
      <c r="DY40" s="42"/>
    </row>
    <row r="41" spans="1:129" ht="12" customHeight="1" x14ac:dyDescent="0.2">
      <c r="A41" s="149" t="s">
        <v>17</v>
      </c>
      <c r="B41" s="280">
        <v>213</v>
      </c>
      <c r="C41" s="280"/>
      <c r="D41" s="288" t="s">
        <v>216</v>
      </c>
      <c r="E41" s="288"/>
      <c r="F41" s="288"/>
      <c r="G41" s="288"/>
      <c r="H41" s="288"/>
      <c r="I41" s="288"/>
      <c r="J41" s="288"/>
      <c r="K41" s="288"/>
      <c r="L41" s="288"/>
      <c r="M41" s="288"/>
      <c r="N41" s="288"/>
      <c r="O41" s="288"/>
      <c r="P41" s="288"/>
      <c r="Q41" s="288"/>
      <c r="R41" s="288"/>
      <c r="S41" s="288"/>
      <c r="T41" s="289"/>
      <c r="U41" s="356" t="s">
        <v>28</v>
      </c>
      <c r="V41" s="356"/>
      <c r="W41" s="356" t="s">
        <v>28</v>
      </c>
      <c r="X41" s="356"/>
      <c r="Y41" s="356"/>
      <c r="Z41" s="356"/>
      <c r="AA41" s="356" t="s">
        <v>28</v>
      </c>
      <c r="AB41" s="356"/>
      <c r="AC41" s="356"/>
      <c r="AD41" s="356"/>
      <c r="AE41" s="356"/>
      <c r="AF41" s="356" t="s">
        <v>28</v>
      </c>
      <c r="AG41" s="356"/>
      <c r="AH41" s="356"/>
      <c r="AI41" s="356"/>
      <c r="AJ41" s="356"/>
      <c r="AK41" s="347" t="s">
        <v>28</v>
      </c>
      <c r="AL41" s="347"/>
      <c r="AM41" s="347"/>
      <c r="AN41" s="347"/>
      <c r="AO41" s="347"/>
      <c r="AP41" s="348" t="s">
        <v>28</v>
      </c>
      <c r="AQ41" s="348"/>
      <c r="AR41" s="347" t="s">
        <v>28</v>
      </c>
      <c r="AS41" s="347"/>
      <c r="AT41" s="347"/>
      <c r="AU41" s="347"/>
      <c r="AV41" s="347" t="s">
        <v>28</v>
      </c>
      <c r="AW41" s="347"/>
      <c r="AX41" s="347"/>
      <c r="AY41" s="347"/>
      <c r="AZ41" s="347"/>
      <c r="BA41" s="347" t="s">
        <v>28</v>
      </c>
      <c r="BB41" s="347"/>
      <c r="BC41" s="347"/>
      <c r="BD41" s="347"/>
      <c r="BE41" s="347"/>
      <c r="BF41" s="347" t="s">
        <v>28</v>
      </c>
      <c r="BG41" s="347"/>
      <c r="BH41" s="347"/>
      <c r="BI41" s="347"/>
      <c r="BJ41" s="347"/>
      <c r="BK41" s="348" t="s">
        <v>28</v>
      </c>
      <c r="BL41" s="348"/>
      <c r="BM41" s="347" t="s">
        <v>28</v>
      </c>
      <c r="BN41" s="347"/>
      <c r="BO41" s="347"/>
      <c r="BP41" s="347"/>
      <c r="BQ41" s="347" t="s">
        <v>28</v>
      </c>
      <c r="BR41" s="347"/>
      <c r="BS41" s="347"/>
      <c r="BT41" s="347"/>
      <c r="BU41" s="347"/>
      <c r="BV41" s="347" t="s">
        <v>28</v>
      </c>
      <c r="BW41" s="347"/>
      <c r="BX41" s="347"/>
      <c r="BY41" s="347"/>
      <c r="BZ41" s="347"/>
      <c r="CA41" s="347" t="s">
        <v>28</v>
      </c>
      <c r="CB41" s="347"/>
      <c r="CC41" s="347"/>
      <c r="CD41" s="347"/>
      <c r="CE41" s="347"/>
      <c r="CF41" s="348" t="s">
        <v>28</v>
      </c>
      <c r="CG41" s="348"/>
      <c r="CH41" s="347" t="s">
        <v>28</v>
      </c>
      <c r="CI41" s="347"/>
      <c r="CJ41" s="347" t="s">
        <v>28</v>
      </c>
      <c r="CK41" s="347"/>
      <c r="CL41" s="347" t="s">
        <v>28</v>
      </c>
      <c r="CM41" s="347"/>
      <c r="CN41" s="347"/>
      <c r="CO41" s="347"/>
      <c r="CP41" s="347"/>
      <c r="CQ41" s="347" t="s">
        <v>28</v>
      </c>
      <c r="CR41" s="347"/>
      <c r="CS41" s="347"/>
      <c r="CT41" s="347"/>
      <c r="CU41" s="347"/>
      <c r="CV41" s="347" t="s">
        <v>28</v>
      </c>
      <c r="CW41" s="347"/>
      <c r="CX41" s="347"/>
      <c r="CY41" s="347"/>
      <c r="CZ41" s="347"/>
      <c r="DA41" s="348" t="s">
        <v>28</v>
      </c>
      <c r="DB41" s="348"/>
      <c r="DC41" s="347" t="s">
        <v>28</v>
      </c>
      <c r="DD41" s="347"/>
      <c r="DE41" s="347"/>
      <c r="DF41" s="347"/>
      <c r="DG41" s="347" t="s">
        <v>28</v>
      </c>
      <c r="DH41" s="347"/>
      <c r="DI41" s="347"/>
      <c r="DJ41" s="347"/>
      <c r="DK41" s="347"/>
      <c r="DL41" s="347" t="s">
        <v>28</v>
      </c>
      <c r="DM41" s="347"/>
      <c r="DN41" s="347"/>
      <c r="DO41" s="347"/>
      <c r="DP41" s="347"/>
      <c r="DQ41" s="347" t="s">
        <v>28</v>
      </c>
      <c r="DR41" s="347"/>
      <c r="DS41" s="347"/>
      <c r="DT41" s="347"/>
      <c r="DU41" s="347"/>
      <c r="DV41" s="349" t="s">
        <v>217</v>
      </c>
      <c r="DW41" s="350"/>
      <c r="DX41" s="350"/>
      <c r="DY41" s="42"/>
    </row>
    <row r="42" spans="1:129" ht="12" customHeight="1" x14ac:dyDescent="0.2">
      <c r="A42" s="149" t="s">
        <v>17</v>
      </c>
      <c r="B42" s="280">
        <v>214</v>
      </c>
      <c r="C42" s="280"/>
      <c r="D42" s="288" t="s">
        <v>218</v>
      </c>
      <c r="E42" s="288"/>
      <c r="F42" s="288"/>
      <c r="G42" s="288"/>
      <c r="H42" s="288"/>
      <c r="I42" s="288"/>
      <c r="J42" s="288"/>
      <c r="K42" s="288"/>
      <c r="L42" s="288"/>
      <c r="M42" s="288"/>
      <c r="N42" s="288"/>
      <c r="O42" s="288"/>
      <c r="P42" s="288"/>
      <c r="Q42" s="288"/>
      <c r="R42" s="288"/>
      <c r="S42" s="288"/>
      <c r="T42" s="289"/>
      <c r="U42" s="356">
        <v>1</v>
      </c>
      <c r="V42" s="356"/>
      <c r="W42" s="356">
        <v>4</v>
      </c>
      <c r="X42" s="356"/>
      <c r="Y42" s="356"/>
      <c r="Z42" s="356"/>
      <c r="AA42" s="356" t="s">
        <v>22</v>
      </c>
      <c r="AB42" s="356"/>
      <c r="AC42" s="356"/>
      <c r="AD42" s="356"/>
      <c r="AE42" s="356"/>
      <c r="AF42" s="356" t="s">
        <v>22</v>
      </c>
      <c r="AG42" s="356"/>
      <c r="AH42" s="356"/>
      <c r="AI42" s="356"/>
      <c r="AJ42" s="356"/>
      <c r="AK42" s="347" t="s">
        <v>22</v>
      </c>
      <c r="AL42" s="347"/>
      <c r="AM42" s="347"/>
      <c r="AN42" s="347"/>
      <c r="AO42" s="347"/>
      <c r="AP42" s="348" t="s">
        <v>28</v>
      </c>
      <c r="AQ42" s="348"/>
      <c r="AR42" s="347" t="s">
        <v>28</v>
      </c>
      <c r="AS42" s="347"/>
      <c r="AT42" s="347"/>
      <c r="AU42" s="347"/>
      <c r="AV42" s="347" t="s">
        <v>28</v>
      </c>
      <c r="AW42" s="347"/>
      <c r="AX42" s="347"/>
      <c r="AY42" s="347"/>
      <c r="AZ42" s="347"/>
      <c r="BA42" s="347" t="s">
        <v>28</v>
      </c>
      <c r="BB42" s="347"/>
      <c r="BC42" s="347"/>
      <c r="BD42" s="347"/>
      <c r="BE42" s="347"/>
      <c r="BF42" s="347" t="s">
        <v>28</v>
      </c>
      <c r="BG42" s="347"/>
      <c r="BH42" s="347"/>
      <c r="BI42" s="347"/>
      <c r="BJ42" s="347"/>
      <c r="BK42" s="348" t="s">
        <v>28</v>
      </c>
      <c r="BL42" s="348"/>
      <c r="BM42" s="347" t="s">
        <v>28</v>
      </c>
      <c r="BN42" s="347"/>
      <c r="BO42" s="347"/>
      <c r="BP42" s="347"/>
      <c r="BQ42" s="347" t="s">
        <v>28</v>
      </c>
      <c r="BR42" s="347"/>
      <c r="BS42" s="347"/>
      <c r="BT42" s="347"/>
      <c r="BU42" s="347"/>
      <c r="BV42" s="347" t="s">
        <v>28</v>
      </c>
      <c r="BW42" s="347"/>
      <c r="BX42" s="347"/>
      <c r="BY42" s="347"/>
      <c r="BZ42" s="347"/>
      <c r="CA42" s="347" t="s">
        <v>28</v>
      </c>
      <c r="CB42" s="347"/>
      <c r="CC42" s="347"/>
      <c r="CD42" s="347"/>
      <c r="CE42" s="347"/>
      <c r="CF42" s="348" t="s">
        <v>28</v>
      </c>
      <c r="CG42" s="348"/>
      <c r="CH42" s="347" t="s">
        <v>28</v>
      </c>
      <c r="CI42" s="347"/>
      <c r="CJ42" s="347" t="s">
        <v>28</v>
      </c>
      <c r="CK42" s="347"/>
      <c r="CL42" s="347" t="s">
        <v>28</v>
      </c>
      <c r="CM42" s="347"/>
      <c r="CN42" s="347"/>
      <c r="CO42" s="347"/>
      <c r="CP42" s="347"/>
      <c r="CQ42" s="347" t="s">
        <v>28</v>
      </c>
      <c r="CR42" s="347"/>
      <c r="CS42" s="347"/>
      <c r="CT42" s="347"/>
      <c r="CU42" s="347"/>
      <c r="CV42" s="347" t="s">
        <v>28</v>
      </c>
      <c r="CW42" s="347"/>
      <c r="CX42" s="347"/>
      <c r="CY42" s="347"/>
      <c r="CZ42" s="347"/>
      <c r="DA42" s="348" t="s">
        <v>28</v>
      </c>
      <c r="DB42" s="348"/>
      <c r="DC42" s="347" t="s">
        <v>28</v>
      </c>
      <c r="DD42" s="347"/>
      <c r="DE42" s="347"/>
      <c r="DF42" s="347"/>
      <c r="DG42" s="347" t="s">
        <v>28</v>
      </c>
      <c r="DH42" s="347"/>
      <c r="DI42" s="347"/>
      <c r="DJ42" s="347"/>
      <c r="DK42" s="347"/>
      <c r="DL42" s="347" t="s">
        <v>28</v>
      </c>
      <c r="DM42" s="347"/>
      <c r="DN42" s="347"/>
      <c r="DO42" s="347"/>
      <c r="DP42" s="347"/>
      <c r="DQ42" s="347" t="s">
        <v>28</v>
      </c>
      <c r="DR42" s="347"/>
      <c r="DS42" s="347"/>
      <c r="DT42" s="347"/>
      <c r="DU42" s="347"/>
      <c r="DV42" s="349" t="s">
        <v>219</v>
      </c>
      <c r="DW42" s="350"/>
      <c r="DX42" s="350"/>
      <c r="DY42" s="42"/>
    </row>
    <row r="43" spans="1:129" ht="12" customHeight="1" x14ac:dyDescent="0.2">
      <c r="A43" s="149" t="s">
        <v>17</v>
      </c>
      <c r="B43" s="280">
        <v>215</v>
      </c>
      <c r="C43" s="280"/>
      <c r="D43" s="288" t="s">
        <v>220</v>
      </c>
      <c r="E43" s="288"/>
      <c r="F43" s="288"/>
      <c r="G43" s="288"/>
      <c r="H43" s="288"/>
      <c r="I43" s="288"/>
      <c r="J43" s="288"/>
      <c r="K43" s="288"/>
      <c r="L43" s="288"/>
      <c r="M43" s="288"/>
      <c r="N43" s="288"/>
      <c r="O43" s="288"/>
      <c r="P43" s="288"/>
      <c r="Q43" s="288"/>
      <c r="R43" s="288"/>
      <c r="S43" s="288"/>
      <c r="T43" s="289"/>
      <c r="U43" s="356" t="s">
        <v>28</v>
      </c>
      <c r="V43" s="356"/>
      <c r="W43" s="356" t="s">
        <v>28</v>
      </c>
      <c r="X43" s="356"/>
      <c r="Y43" s="356"/>
      <c r="Z43" s="356"/>
      <c r="AA43" s="356" t="s">
        <v>28</v>
      </c>
      <c r="AB43" s="356"/>
      <c r="AC43" s="356"/>
      <c r="AD43" s="356"/>
      <c r="AE43" s="356"/>
      <c r="AF43" s="356" t="s">
        <v>28</v>
      </c>
      <c r="AG43" s="356"/>
      <c r="AH43" s="356"/>
      <c r="AI43" s="356"/>
      <c r="AJ43" s="356"/>
      <c r="AK43" s="347" t="s">
        <v>28</v>
      </c>
      <c r="AL43" s="347"/>
      <c r="AM43" s="347"/>
      <c r="AN43" s="347"/>
      <c r="AO43" s="347"/>
      <c r="AP43" s="348" t="s">
        <v>28</v>
      </c>
      <c r="AQ43" s="348"/>
      <c r="AR43" s="347" t="s">
        <v>28</v>
      </c>
      <c r="AS43" s="347"/>
      <c r="AT43" s="347"/>
      <c r="AU43" s="347"/>
      <c r="AV43" s="347" t="s">
        <v>28</v>
      </c>
      <c r="AW43" s="347"/>
      <c r="AX43" s="347"/>
      <c r="AY43" s="347"/>
      <c r="AZ43" s="347"/>
      <c r="BA43" s="347" t="s">
        <v>28</v>
      </c>
      <c r="BB43" s="347"/>
      <c r="BC43" s="347"/>
      <c r="BD43" s="347"/>
      <c r="BE43" s="347"/>
      <c r="BF43" s="347" t="s">
        <v>28</v>
      </c>
      <c r="BG43" s="347"/>
      <c r="BH43" s="347"/>
      <c r="BI43" s="347"/>
      <c r="BJ43" s="347"/>
      <c r="BK43" s="348" t="s">
        <v>28</v>
      </c>
      <c r="BL43" s="348"/>
      <c r="BM43" s="347" t="s">
        <v>28</v>
      </c>
      <c r="BN43" s="347"/>
      <c r="BO43" s="347"/>
      <c r="BP43" s="347"/>
      <c r="BQ43" s="347" t="s">
        <v>28</v>
      </c>
      <c r="BR43" s="347"/>
      <c r="BS43" s="347"/>
      <c r="BT43" s="347"/>
      <c r="BU43" s="347"/>
      <c r="BV43" s="347" t="s">
        <v>28</v>
      </c>
      <c r="BW43" s="347"/>
      <c r="BX43" s="347"/>
      <c r="BY43" s="347"/>
      <c r="BZ43" s="347"/>
      <c r="CA43" s="347" t="s">
        <v>28</v>
      </c>
      <c r="CB43" s="347"/>
      <c r="CC43" s="347"/>
      <c r="CD43" s="347"/>
      <c r="CE43" s="347"/>
      <c r="CF43" s="348" t="s">
        <v>28</v>
      </c>
      <c r="CG43" s="348"/>
      <c r="CH43" s="347" t="s">
        <v>28</v>
      </c>
      <c r="CI43" s="347"/>
      <c r="CJ43" s="347" t="s">
        <v>28</v>
      </c>
      <c r="CK43" s="347"/>
      <c r="CL43" s="347" t="s">
        <v>28</v>
      </c>
      <c r="CM43" s="347"/>
      <c r="CN43" s="347"/>
      <c r="CO43" s="347"/>
      <c r="CP43" s="347"/>
      <c r="CQ43" s="347" t="s">
        <v>28</v>
      </c>
      <c r="CR43" s="347"/>
      <c r="CS43" s="347"/>
      <c r="CT43" s="347"/>
      <c r="CU43" s="347"/>
      <c r="CV43" s="347" t="s">
        <v>28</v>
      </c>
      <c r="CW43" s="347"/>
      <c r="CX43" s="347"/>
      <c r="CY43" s="347"/>
      <c r="CZ43" s="347"/>
      <c r="DA43" s="348" t="s">
        <v>28</v>
      </c>
      <c r="DB43" s="348"/>
      <c r="DC43" s="347" t="s">
        <v>28</v>
      </c>
      <c r="DD43" s="347"/>
      <c r="DE43" s="347"/>
      <c r="DF43" s="347"/>
      <c r="DG43" s="347" t="s">
        <v>28</v>
      </c>
      <c r="DH43" s="347"/>
      <c r="DI43" s="347"/>
      <c r="DJ43" s="347"/>
      <c r="DK43" s="347"/>
      <c r="DL43" s="347" t="s">
        <v>28</v>
      </c>
      <c r="DM43" s="347"/>
      <c r="DN43" s="347"/>
      <c r="DO43" s="347"/>
      <c r="DP43" s="347"/>
      <c r="DQ43" s="347" t="s">
        <v>28</v>
      </c>
      <c r="DR43" s="347"/>
      <c r="DS43" s="347"/>
      <c r="DT43" s="347"/>
      <c r="DU43" s="347"/>
      <c r="DV43" s="349" t="s">
        <v>221</v>
      </c>
      <c r="DW43" s="350"/>
      <c r="DX43" s="350"/>
      <c r="DY43" s="42"/>
    </row>
    <row r="44" spans="1:129" ht="12" customHeight="1" x14ac:dyDescent="0.2">
      <c r="A44" s="149" t="s">
        <v>17</v>
      </c>
      <c r="B44" s="280">
        <v>216</v>
      </c>
      <c r="C44" s="280"/>
      <c r="D44" s="288" t="s">
        <v>222</v>
      </c>
      <c r="E44" s="288"/>
      <c r="F44" s="288"/>
      <c r="G44" s="288"/>
      <c r="H44" s="288"/>
      <c r="I44" s="288"/>
      <c r="J44" s="288"/>
      <c r="K44" s="288"/>
      <c r="L44" s="288"/>
      <c r="M44" s="288"/>
      <c r="N44" s="288"/>
      <c r="O44" s="288"/>
      <c r="P44" s="288"/>
      <c r="Q44" s="288"/>
      <c r="R44" s="288"/>
      <c r="S44" s="288"/>
      <c r="T44" s="289"/>
      <c r="U44" s="356">
        <v>1</v>
      </c>
      <c r="V44" s="356"/>
      <c r="W44" s="356">
        <v>66</v>
      </c>
      <c r="X44" s="356"/>
      <c r="Y44" s="356"/>
      <c r="Z44" s="356"/>
      <c r="AA44" s="352" t="s">
        <v>22</v>
      </c>
      <c r="AB44" s="352"/>
      <c r="AC44" s="352"/>
      <c r="AD44" s="352"/>
      <c r="AE44" s="352"/>
      <c r="AF44" s="352" t="s">
        <v>22</v>
      </c>
      <c r="AG44" s="352"/>
      <c r="AH44" s="352"/>
      <c r="AI44" s="352"/>
      <c r="AJ44" s="352"/>
      <c r="AK44" s="347" t="s">
        <v>22</v>
      </c>
      <c r="AL44" s="347"/>
      <c r="AM44" s="347"/>
      <c r="AN44" s="347"/>
      <c r="AO44" s="347"/>
      <c r="AP44" s="348">
        <v>1</v>
      </c>
      <c r="AQ44" s="348"/>
      <c r="AR44" s="347">
        <v>60</v>
      </c>
      <c r="AS44" s="347"/>
      <c r="AT44" s="347"/>
      <c r="AU44" s="347"/>
      <c r="AV44" s="347" t="s">
        <v>22</v>
      </c>
      <c r="AW44" s="347"/>
      <c r="AX44" s="347"/>
      <c r="AY44" s="347"/>
      <c r="AZ44" s="347"/>
      <c r="BA44" s="347" t="s">
        <v>22</v>
      </c>
      <c r="BB44" s="347"/>
      <c r="BC44" s="347"/>
      <c r="BD44" s="347"/>
      <c r="BE44" s="347"/>
      <c r="BF44" s="347" t="s">
        <v>22</v>
      </c>
      <c r="BG44" s="347"/>
      <c r="BH44" s="347"/>
      <c r="BI44" s="347"/>
      <c r="BJ44" s="347"/>
      <c r="BK44" s="348">
        <v>2</v>
      </c>
      <c r="BL44" s="348"/>
      <c r="BM44" s="347">
        <v>72</v>
      </c>
      <c r="BN44" s="347"/>
      <c r="BO44" s="347"/>
      <c r="BP44" s="347"/>
      <c r="BQ44" s="347" t="s">
        <v>151</v>
      </c>
      <c r="BR44" s="347"/>
      <c r="BS44" s="347"/>
      <c r="BT44" s="347"/>
      <c r="BU44" s="347"/>
      <c r="BV44" s="347" t="s">
        <v>151</v>
      </c>
      <c r="BW44" s="347"/>
      <c r="BX44" s="347"/>
      <c r="BY44" s="347"/>
      <c r="BZ44" s="347"/>
      <c r="CA44" s="347" t="s">
        <v>151</v>
      </c>
      <c r="CB44" s="347"/>
      <c r="CC44" s="347"/>
      <c r="CD44" s="347"/>
      <c r="CE44" s="347"/>
      <c r="CF44" s="348">
        <v>2</v>
      </c>
      <c r="CG44" s="348"/>
      <c r="CH44" s="347">
        <v>75</v>
      </c>
      <c r="CI44" s="347"/>
      <c r="CJ44" s="347" t="s">
        <v>28</v>
      </c>
      <c r="CK44" s="347"/>
      <c r="CL44" s="347" t="s">
        <v>151</v>
      </c>
      <c r="CM44" s="347"/>
      <c r="CN44" s="347"/>
      <c r="CO44" s="347"/>
      <c r="CP44" s="347"/>
      <c r="CQ44" s="347" t="s">
        <v>151</v>
      </c>
      <c r="CR44" s="347"/>
      <c r="CS44" s="347"/>
      <c r="CT44" s="347"/>
      <c r="CU44" s="347"/>
      <c r="CV44" s="347" t="s">
        <v>151</v>
      </c>
      <c r="CW44" s="347"/>
      <c r="CX44" s="347"/>
      <c r="CY44" s="347"/>
      <c r="CZ44" s="347"/>
      <c r="DA44" s="348">
        <v>2</v>
      </c>
      <c r="DB44" s="348"/>
      <c r="DC44" s="347">
        <v>80</v>
      </c>
      <c r="DD44" s="347"/>
      <c r="DE44" s="347"/>
      <c r="DF44" s="347"/>
      <c r="DG44" s="347" t="s">
        <v>23</v>
      </c>
      <c r="DH44" s="347"/>
      <c r="DI44" s="347"/>
      <c r="DJ44" s="347"/>
      <c r="DK44" s="347"/>
      <c r="DL44" s="347" t="s">
        <v>23</v>
      </c>
      <c r="DM44" s="347"/>
      <c r="DN44" s="347"/>
      <c r="DO44" s="347"/>
      <c r="DP44" s="347"/>
      <c r="DQ44" s="347" t="s">
        <v>23</v>
      </c>
      <c r="DR44" s="347"/>
      <c r="DS44" s="347"/>
      <c r="DT44" s="347"/>
      <c r="DU44" s="347"/>
      <c r="DV44" s="349" t="s">
        <v>223</v>
      </c>
      <c r="DW44" s="350"/>
      <c r="DX44" s="350"/>
      <c r="DY44" s="42"/>
    </row>
    <row r="45" spans="1:129" ht="12" customHeight="1" x14ac:dyDescent="0.2">
      <c r="A45" s="149" t="s">
        <v>17</v>
      </c>
      <c r="B45" s="280">
        <v>217</v>
      </c>
      <c r="C45" s="280"/>
      <c r="D45" s="288" t="s">
        <v>224</v>
      </c>
      <c r="E45" s="288"/>
      <c r="F45" s="288"/>
      <c r="G45" s="288"/>
      <c r="H45" s="288"/>
      <c r="I45" s="288"/>
      <c r="J45" s="288"/>
      <c r="K45" s="288"/>
      <c r="L45" s="288"/>
      <c r="M45" s="288"/>
      <c r="N45" s="288"/>
      <c r="O45" s="288"/>
      <c r="P45" s="288"/>
      <c r="Q45" s="288"/>
      <c r="R45" s="288"/>
      <c r="S45" s="288"/>
      <c r="T45" s="289"/>
      <c r="U45" s="356" t="s">
        <v>28</v>
      </c>
      <c r="V45" s="356"/>
      <c r="W45" s="356" t="s">
        <v>28</v>
      </c>
      <c r="X45" s="356"/>
      <c r="Y45" s="356"/>
      <c r="Z45" s="356"/>
      <c r="AA45" s="356" t="s">
        <v>28</v>
      </c>
      <c r="AB45" s="356"/>
      <c r="AC45" s="356"/>
      <c r="AD45" s="356"/>
      <c r="AE45" s="356"/>
      <c r="AF45" s="356" t="s">
        <v>28</v>
      </c>
      <c r="AG45" s="356"/>
      <c r="AH45" s="356"/>
      <c r="AI45" s="356"/>
      <c r="AJ45" s="356"/>
      <c r="AK45" s="347" t="s">
        <v>28</v>
      </c>
      <c r="AL45" s="347"/>
      <c r="AM45" s="347"/>
      <c r="AN45" s="347"/>
      <c r="AO45" s="347"/>
      <c r="AP45" s="348" t="s">
        <v>28</v>
      </c>
      <c r="AQ45" s="348"/>
      <c r="AR45" s="347" t="s">
        <v>28</v>
      </c>
      <c r="AS45" s="347"/>
      <c r="AT45" s="347"/>
      <c r="AU45" s="347"/>
      <c r="AV45" s="347" t="s">
        <v>28</v>
      </c>
      <c r="AW45" s="347"/>
      <c r="AX45" s="347"/>
      <c r="AY45" s="347"/>
      <c r="AZ45" s="347"/>
      <c r="BA45" s="347" t="s">
        <v>28</v>
      </c>
      <c r="BB45" s="347"/>
      <c r="BC45" s="347"/>
      <c r="BD45" s="347"/>
      <c r="BE45" s="347"/>
      <c r="BF45" s="347" t="s">
        <v>28</v>
      </c>
      <c r="BG45" s="347"/>
      <c r="BH45" s="347"/>
      <c r="BI45" s="347"/>
      <c r="BJ45" s="347"/>
      <c r="BK45" s="348" t="s">
        <v>28</v>
      </c>
      <c r="BL45" s="348"/>
      <c r="BM45" s="347" t="s">
        <v>28</v>
      </c>
      <c r="BN45" s="347"/>
      <c r="BO45" s="347"/>
      <c r="BP45" s="347"/>
      <c r="BQ45" s="347" t="s">
        <v>28</v>
      </c>
      <c r="BR45" s="347"/>
      <c r="BS45" s="347"/>
      <c r="BT45" s="347"/>
      <c r="BU45" s="347"/>
      <c r="BV45" s="347" t="s">
        <v>28</v>
      </c>
      <c r="BW45" s="347"/>
      <c r="BX45" s="347"/>
      <c r="BY45" s="347"/>
      <c r="BZ45" s="347"/>
      <c r="CA45" s="347" t="s">
        <v>28</v>
      </c>
      <c r="CB45" s="347"/>
      <c r="CC45" s="347"/>
      <c r="CD45" s="347"/>
      <c r="CE45" s="347"/>
      <c r="CF45" s="348" t="s">
        <v>28</v>
      </c>
      <c r="CG45" s="348"/>
      <c r="CH45" s="347" t="s">
        <v>28</v>
      </c>
      <c r="CI45" s="347"/>
      <c r="CJ45" s="347" t="s">
        <v>28</v>
      </c>
      <c r="CK45" s="347"/>
      <c r="CL45" s="347" t="s">
        <v>28</v>
      </c>
      <c r="CM45" s="347"/>
      <c r="CN45" s="347"/>
      <c r="CO45" s="347"/>
      <c r="CP45" s="347"/>
      <c r="CQ45" s="347" t="s">
        <v>28</v>
      </c>
      <c r="CR45" s="347"/>
      <c r="CS45" s="347"/>
      <c r="CT45" s="347"/>
      <c r="CU45" s="347"/>
      <c r="CV45" s="347" t="s">
        <v>28</v>
      </c>
      <c r="CW45" s="347"/>
      <c r="CX45" s="347"/>
      <c r="CY45" s="347"/>
      <c r="CZ45" s="347"/>
      <c r="DA45" s="348" t="s">
        <v>28</v>
      </c>
      <c r="DB45" s="348"/>
      <c r="DC45" s="347" t="s">
        <v>28</v>
      </c>
      <c r="DD45" s="347"/>
      <c r="DE45" s="347"/>
      <c r="DF45" s="347"/>
      <c r="DG45" s="347" t="s">
        <v>28</v>
      </c>
      <c r="DH45" s="347"/>
      <c r="DI45" s="347"/>
      <c r="DJ45" s="347"/>
      <c r="DK45" s="347"/>
      <c r="DL45" s="347" t="s">
        <v>28</v>
      </c>
      <c r="DM45" s="347"/>
      <c r="DN45" s="347"/>
      <c r="DO45" s="347"/>
      <c r="DP45" s="347"/>
      <c r="DQ45" s="347" t="s">
        <v>28</v>
      </c>
      <c r="DR45" s="347"/>
      <c r="DS45" s="347"/>
      <c r="DT45" s="347"/>
      <c r="DU45" s="347"/>
      <c r="DV45" s="349" t="s">
        <v>225</v>
      </c>
      <c r="DW45" s="350"/>
      <c r="DX45" s="350"/>
      <c r="DY45" s="42"/>
    </row>
    <row r="46" spans="1:129" ht="12" customHeight="1" x14ac:dyDescent="0.2">
      <c r="A46" s="149" t="s">
        <v>17</v>
      </c>
      <c r="B46" s="280">
        <v>218</v>
      </c>
      <c r="C46" s="280"/>
      <c r="D46" s="288" t="s">
        <v>226</v>
      </c>
      <c r="E46" s="288"/>
      <c r="F46" s="288"/>
      <c r="G46" s="288"/>
      <c r="H46" s="288"/>
      <c r="I46" s="288"/>
      <c r="J46" s="288"/>
      <c r="K46" s="288"/>
      <c r="L46" s="288"/>
      <c r="M46" s="288"/>
      <c r="N46" s="288"/>
      <c r="O46" s="288"/>
      <c r="P46" s="288"/>
      <c r="Q46" s="288"/>
      <c r="R46" s="288"/>
      <c r="S46" s="288"/>
      <c r="T46" s="289"/>
      <c r="U46" s="356" t="s">
        <v>28</v>
      </c>
      <c r="V46" s="356"/>
      <c r="W46" s="356" t="s">
        <v>28</v>
      </c>
      <c r="X46" s="356"/>
      <c r="Y46" s="356"/>
      <c r="Z46" s="356"/>
      <c r="AA46" s="356" t="s">
        <v>28</v>
      </c>
      <c r="AB46" s="356"/>
      <c r="AC46" s="356"/>
      <c r="AD46" s="356"/>
      <c r="AE46" s="356"/>
      <c r="AF46" s="356" t="s">
        <v>28</v>
      </c>
      <c r="AG46" s="356"/>
      <c r="AH46" s="356"/>
      <c r="AI46" s="356"/>
      <c r="AJ46" s="356"/>
      <c r="AK46" s="347" t="s">
        <v>28</v>
      </c>
      <c r="AL46" s="347"/>
      <c r="AM46" s="347"/>
      <c r="AN46" s="347"/>
      <c r="AO46" s="347"/>
      <c r="AP46" s="348" t="s">
        <v>28</v>
      </c>
      <c r="AQ46" s="348"/>
      <c r="AR46" s="347" t="s">
        <v>28</v>
      </c>
      <c r="AS46" s="347"/>
      <c r="AT46" s="347"/>
      <c r="AU46" s="347"/>
      <c r="AV46" s="347" t="s">
        <v>28</v>
      </c>
      <c r="AW46" s="347"/>
      <c r="AX46" s="347"/>
      <c r="AY46" s="347"/>
      <c r="AZ46" s="347"/>
      <c r="BA46" s="347" t="s">
        <v>28</v>
      </c>
      <c r="BB46" s="347"/>
      <c r="BC46" s="347"/>
      <c r="BD46" s="347"/>
      <c r="BE46" s="347"/>
      <c r="BF46" s="347" t="s">
        <v>28</v>
      </c>
      <c r="BG46" s="347"/>
      <c r="BH46" s="347"/>
      <c r="BI46" s="347"/>
      <c r="BJ46" s="347"/>
      <c r="BK46" s="348" t="s">
        <v>28</v>
      </c>
      <c r="BL46" s="348"/>
      <c r="BM46" s="347" t="s">
        <v>28</v>
      </c>
      <c r="BN46" s="347"/>
      <c r="BO46" s="347"/>
      <c r="BP46" s="347"/>
      <c r="BQ46" s="347" t="s">
        <v>28</v>
      </c>
      <c r="BR46" s="347"/>
      <c r="BS46" s="347"/>
      <c r="BT46" s="347"/>
      <c r="BU46" s="347"/>
      <c r="BV46" s="347" t="s">
        <v>28</v>
      </c>
      <c r="BW46" s="347"/>
      <c r="BX46" s="347"/>
      <c r="BY46" s="347"/>
      <c r="BZ46" s="347"/>
      <c r="CA46" s="347" t="s">
        <v>28</v>
      </c>
      <c r="CB46" s="347"/>
      <c r="CC46" s="347"/>
      <c r="CD46" s="347"/>
      <c r="CE46" s="347"/>
      <c r="CF46" s="348" t="s">
        <v>28</v>
      </c>
      <c r="CG46" s="348"/>
      <c r="CH46" s="347" t="s">
        <v>28</v>
      </c>
      <c r="CI46" s="347"/>
      <c r="CJ46" s="347" t="s">
        <v>28</v>
      </c>
      <c r="CK46" s="347"/>
      <c r="CL46" s="347" t="s">
        <v>28</v>
      </c>
      <c r="CM46" s="347"/>
      <c r="CN46" s="347"/>
      <c r="CO46" s="347"/>
      <c r="CP46" s="347"/>
      <c r="CQ46" s="347" t="s">
        <v>28</v>
      </c>
      <c r="CR46" s="347"/>
      <c r="CS46" s="347"/>
      <c r="CT46" s="347"/>
      <c r="CU46" s="347"/>
      <c r="CV46" s="347" t="s">
        <v>28</v>
      </c>
      <c r="CW46" s="347"/>
      <c r="CX46" s="347"/>
      <c r="CY46" s="347"/>
      <c r="CZ46" s="347"/>
      <c r="DA46" s="348" t="s">
        <v>28</v>
      </c>
      <c r="DB46" s="348"/>
      <c r="DC46" s="347" t="s">
        <v>28</v>
      </c>
      <c r="DD46" s="347"/>
      <c r="DE46" s="347"/>
      <c r="DF46" s="347"/>
      <c r="DG46" s="347" t="s">
        <v>28</v>
      </c>
      <c r="DH46" s="347"/>
      <c r="DI46" s="347"/>
      <c r="DJ46" s="347"/>
      <c r="DK46" s="347"/>
      <c r="DL46" s="347" t="s">
        <v>28</v>
      </c>
      <c r="DM46" s="347"/>
      <c r="DN46" s="347"/>
      <c r="DO46" s="347"/>
      <c r="DP46" s="347"/>
      <c r="DQ46" s="347" t="s">
        <v>28</v>
      </c>
      <c r="DR46" s="347"/>
      <c r="DS46" s="347"/>
      <c r="DT46" s="347"/>
      <c r="DU46" s="347"/>
      <c r="DV46" s="349" t="s">
        <v>227</v>
      </c>
      <c r="DW46" s="350"/>
      <c r="DX46" s="350"/>
      <c r="DY46" s="42"/>
    </row>
    <row r="47" spans="1:129" ht="12" customHeight="1" x14ac:dyDescent="0.2">
      <c r="A47" s="149" t="s">
        <v>17</v>
      </c>
      <c r="B47" s="280">
        <v>219</v>
      </c>
      <c r="C47" s="280"/>
      <c r="D47" s="288" t="s">
        <v>228</v>
      </c>
      <c r="E47" s="288"/>
      <c r="F47" s="288"/>
      <c r="G47" s="288"/>
      <c r="H47" s="288"/>
      <c r="I47" s="288"/>
      <c r="J47" s="288"/>
      <c r="K47" s="288"/>
      <c r="L47" s="288"/>
      <c r="M47" s="288"/>
      <c r="N47" s="288"/>
      <c r="O47" s="288"/>
      <c r="P47" s="288"/>
      <c r="Q47" s="288"/>
      <c r="R47" s="288"/>
      <c r="S47" s="288"/>
      <c r="T47" s="289"/>
      <c r="U47" s="356" t="s">
        <v>28</v>
      </c>
      <c r="V47" s="356"/>
      <c r="W47" s="356" t="s">
        <v>28</v>
      </c>
      <c r="X47" s="356"/>
      <c r="Y47" s="356"/>
      <c r="Z47" s="356"/>
      <c r="AA47" s="356" t="s">
        <v>28</v>
      </c>
      <c r="AB47" s="356"/>
      <c r="AC47" s="356"/>
      <c r="AD47" s="356"/>
      <c r="AE47" s="356"/>
      <c r="AF47" s="356" t="s">
        <v>28</v>
      </c>
      <c r="AG47" s="356"/>
      <c r="AH47" s="356"/>
      <c r="AI47" s="356"/>
      <c r="AJ47" s="356"/>
      <c r="AK47" s="347" t="s">
        <v>28</v>
      </c>
      <c r="AL47" s="347"/>
      <c r="AM47" s="347"/>
      <c r="AN47" s="347"/>
      <c r="AO47" s="347"/>
      <c r="AP47" s="348" t="s">
        <v>28</v>
      </c>
      <c r="AQ47" s="348"/>
      <c r="AR47" s="347" t="s">
        <v>28</v>
      </c>
      <c r="AS47" s="347"/>
      <c r="AT47" s="347"/>
      <c r="AU47" s="347"/>
      <c r="AV47" s="347" t="s">
        <v>28</v>
      </c>
      <c r="AW47" s="347"/>
      <c r="AX47" s="347"/>
      <c r="AY47" s="347"/>
      <c r="AZ47" s="347"/>
      <c r="BA47" s="347" t="s">
        <v>28</v>
      </c>
      <c r="BB47" s="347"/>
      <c r="BC47" s="347"/>
      <c r="BD47" s="347"/>
      <c r="BE47" s="347"/>
      <c r="BF47" s="347" t="s">
        <v>28</v>
      </c>
      <c r="BG47" s="347"/>
      <c r="BH47" s="347"/>
      <c r="BI47" s="347"/>
      <c r="BJ47" s="347"/>
      <c r="BK47" s="348" t="s">
        <v>28</v>
      </c>
      <c r="BL47" s="348"/>
      <c r="BM47" s="347" t="s">
        <v>28</v>
      </c>
      <c r="BN47" s="347"/>
      <c r="BO47" s="347"/>
      <c r="BP47" s="347"/>
      <c r="BQ47" s="347" t="s">
        <v>28</v>
      </c>
      <c r="BR47" s="347"/>
      <c r="BS47" s="347"/>
      <c r="BT47" s="347"/>
      <c r="BU47" s="347"/>
      <c r="BV47" s="347" t="s">
        <v>28</v>
      </c>
      <c r="BW47" s="347"/>
      <c r="BX47" s="347"/>
      <c r="BY47" s="347"/>
      <c r="BZ47" s="347"/>
      <c r="CA47" s="347" t="s">
        <v>28</v>
      </c>
      <c r="CB47" s="347"/>
      <c r="CC47" s="347"/>
      <c r="CD47" s="347"/>
      <c r="CE47" s="347"/>
      <c r="CF47" s="348" t="s">
        <v>28</v>
      </c>
      <c r="CG47" s="348"/>
      <c r="CH47" s="347" t="s">
        <v>28</v>
      </c>
      <c r="CI47" s="347"/>
      <c r="CJ47" s="347" t="s">
        <v>28</v>
      </c>
      <c r="CK47" s="347"/>
      <c r="CL47" s="347" t="s">
        <v>28</v>
      </c>
      <c r="CM47" s="347"/>
      <c r="CN47" s="347"/>
      <c r="CO47" s="347"/>
      <c r="CP47" s="347"/>
      <c r="CQ47" s="347" t="s">
        <v>28</v>
      </c>
      <c r="CR47" s="347"/>
      <c r="CS47" s="347"/>
      <c r="CT47" s="347"/>
      <c r="CU47" s="347"/>
      <c r="CV47" s="347" t="s">
        <v>28</v>
      </c>
      <c r="CW47" s="347"/>
      <c r="CX47" s="347"/>
      <c r="CY47" s="347"/>
      <c r="CZ47" s="347"/>
      <c r="DA47" s="348" t="s">
        <v>28</v>
      </c>
      <c r="DB47" s="348"/>
      <c r="DC47" s="347" t="s">
        <v>28</v>
      </c>
      <c r="DD47" s="347"/>
      <c r="DE47" s="347"/>
      <c r="DF47" s="347"/>
      <c r="DG47" s="347" t="s">
        <v>28</v>
      </c>
      <c r="DH47" s="347"/>
      <c r="DI47" s="347"/>
      <c r="DJ47" s="347"/>
      <c r="DK47" s="347"/>
      <c r="DL47" s="347" t="s">
        <v>28</v>
      </c>
      <c r="DM47" s="347"/>
      <c r="DN47" s="347"/>
      <c r="DO47" s="347"/>
      <c r="DP47" s="347"/>
      <c r="DQ47" s="347" t="s">
        <v>28</v>
      </c>
      <c r="DR47" s="347"/>
      <c r="DS47" s="347"/>
      <c r="DT47" s="347"/>
      <c r="DU47" s="347"/>
      <c r="DV47" s="349" t="s">
        <v>229</v>
      </c>
      <c r="DW47" s="350"/>
      <c r="DX47" s="350"/>
      <c r="DY47" s="42"/>
    </row>
    <row r="48" spans="1:129" s="15" customFormat="1" ht="12" customHeight="1" x14ac:dyDescent="0.2">
      <c r="A48" s="290" t="s">
        <v>230</v>
      </c>
      <c r="B48" s="290"/>
      <c r="C48" s="291" t="s">
        <v>231</v>
      </c>
      <c r="D48" s="291"/>
      <c r="E48" s="291"/>
      <c r="F48" s="291"/>
      <c r="G48" s="291"/>
      <c r="H48" s="291"/>
      <c r="I48" s="291"/>
      <c r="J48" s="291"/>
      <c r="K48" s="291"/>
      <c r="L48" s="291"/>
      <c r="M48" s="291"/>
      <c r="N48" s="291"/>
      <c r="O48" s="291"/>
      <c r="P48" s="291"/>
      <c r="Q48" s="291"/>
      <c r="R48" s="291"/>
      <c r="S48" s="291"/>
      <c r="T48" s="292"/>
      <c r="U48" s="360">
        <v>6</v>
      </c>
      <c r="V48" s="360"/>
      <c r="W48" s="360">
        <v>85</v>
      </c>
      <c r="X48" s="360"/>
      <c r="Y48" s="360"/>
      <c r="Z48" s="360"/>
      <c r="AA48" s="360">
        <v>30840</v>
      </c>
      <c r="AB48" s="360"/>
      <c r="AC48" s="360"/>
      <c r="AD48" s="360"/>
      <c r="AE48" s="360"/>
      <c r="AF48" s="360">
        <v>817763</v>
      </c>
      <c r="AG48" s="360"/>
      <c r="AH48" s="360"/>
      <c r="AI48" s="360"/>
      <c r="AJ48" s="360"/>
      <c r="AK48" s="357">
        <v>103825</v>
      </c>
      <c r="AL48" s="357"/>
      <c r="AM48" s="357"/>
      <c r="AN48" s="357"/>
      <c r="AO48" s="357"/>
      <c r="AP48" s="360">
        <v>8</v>
      </c>
      <c r="AQ48" s="360"/>
      <c r="AR48" s="357">
        <v>111</v>
      </c>
      <c r="AS48" s="357"/>
      <c r="AT48" s="357"/>
      <c r="AU48" s="357"/>
      <c r="AV48" s="357">
        <v>42643</v>
      </c>
      <c r="AW48" s="357"/>
      <c r="AX48" s="357"/>
      <c r="AY48" s="357"/>
      <c r="AZ48" s="357"/>
      <c r="BA48" s="357">
        <v>1174123</v>
      </c>
      <c r="BB48" s="357"/>
      <c r="BC48" s="357"/>
      <c r="BD48" s="357"/>
      <c r="BE48" s="357"/>
      <c r="BF48" s="357">
        <v>143227</v>
      </c>
      <c r="BG48" s="357"/>
      <c r="BH48" s="357"/>
      <c r="BI48" s="357"/>
      <c r="BJ48" s="357"/>
      <c r="BK48" s="360">
        <v>6</v>
      </c>
      <c r="BL48" s="360"/>
      <c r="BM48" s="357">
        <v>94</v>
      </c>
      <c r="BN48" s="357"/>
      <c r="BO48" s="357"/>
      <c r="BP48" s="357"/>
      <c r="BQ48" s="357">
        <v>35855</v>
      </c>
      <c r="BR48" s="357"/>
      <c r="BS48" s="357"/>
      <c r="BT48" s="357"/>
      <c r="BU48" s="357"/>
      <c r="BV48" s="357">
        <v>1054456</v>
      </c>
      <c r="BW48" s="357"/>
      <c r="BX48" s="357"/>
      <c r="BY48" s="357"/>
      <c r="BZ48" s="357"/>
      <c r="CA48" s="357">
        <v>117958</v>
      </c>
      <c r="CB48" s="357"/>
      <c r="CC48" s="357"/>
      <c r="CD48" s="357"/>
      <c r="CE48" s="357"/>
      <c r="CF48" s="360">
        <v>7</v>
      </c>
      <c r="CG48" s="360"/>
      <c r="CH48" s="357">
        <v>105</v>
      </c>
      <c r="CI48" s="357"/>
      <c r="CJ48" s="357" t="s">
        <v>28</v>
      </c>
      <c r="CK48" s="357"/>
      <c r="CL48" s="357">
        <v>46862</v>
      </c>
      <c r="CM48" s="357"/>
      <c r="CN48" s="357"/>
      <c r="CO48" s="357"/>
      <c r="CP48" s="357"/>
      <c r="CQ48" s="357">
        <v>1135407</v>
      </c>
      <c r="CR48" s="357"/>
      <c r="CS48" s="357"/>
      <c r="CT48" s="357"/>
      <c r="CU48" s="357"/>
      <c r="CV48" s="357">
        <v>149273</v>
      </c>
      <c r="CW48" s="357"/>
      <c r="CX48" s="357"/>
      <c r="CY48" s="357"/>
      <c r="CZ48" s="357"/>
      <c r="DA48" s="360">
        <v>7</v>
      </c>
      <c r="DB48" s="360"/>
      <c r="DC48" s="357">
        <v>111</v>
      </c>
      <c r="DD48" s="357"/>
      <c r="DE48" s="357"/>
      <c r="DF48" s="357"/>
      <c r="DG48" s="357">
        <v>47175</v>
      </c>
      <c r="DH48" s="357"/>
      <c r="DI48" s="357"/>
      <c r="DJ48" s="357"/>
      <c r="DK48" s="357"/>
      <c r="DL48" s="357">
        <v>1383310</v>
      </c>
      <c r="DM48" s="357"/>
      <c r="DN48" s="357"/>
      <c r="DO48" s="357"/>
      <c r="DP48" s="357"/>
      <c r="DQ48" s="357">
        <v>191309</v>
      </c>
      <c r="DR48" s="357"/>
      <c r="DS48" s="357"/>
      <c r="DT48" s="357"/>
      <c r="DU48" s="357"/>
      <c r="DV48" s="358" t="s">
        <v>232</v>
      </c>
      <c r="DW48" s="359"/>
      <c r="DX48" s="359"/>
      <c r="DY48" s="41"/>
    </row>
    <row r="49" spans="1:129" ht="12" customHeight="1" x14ac:dyDescent="0.2">
      <c r="A49" s="149" t="s">
        <v>17</v>
      </c>
      <c r="B49" s="280">
        <v>221</v>
      </c>
      <c r="C49" s="280"/>
      <c r="D49" s="288" t="s">
        <v>233</v>
      </c>
      <c r="E49" s="288"/>
      <c r="F49" s="288"/>
      <c r="G49" s="288"/>
      <c r="H49" s="288"/>
      <c r="I49" s="288"/>
      <c r="J49" s="288"/>
      <c r="K49" s="288"/>
      <c r="L49" s="288"/>
      <c r="M49" s="288"/>
      <c r="N49" s="288"/>
      <c r="O49" s="288"/>
      <c r="P49" s="288"/>
      <c r="Q49" s="288"/>
      <c r="R49" s="288"/>
      <c r="S49" s="288"/>
      <c r="T49" s="289"/>
      <c r="U49" s="356" t="s">
        <v>28</v>
      </c>
      <c r="V49" s="356"/>
      <c r="W49" s="356" t="s">
        <v>28</v>
      </c>
      <c r="X49" s="356"/>
      <c r="Y49" s="356"/>
      <c r="Z49" s="356"/>
      <c r="AA49" s="356" t="s">
        <v>28</v>
      </c>
      <c r="AB49" s="356"/>
      <c r="AC49" s="356"/>
      <c r="AD49" s="356"/>
      <c r="AE49" s="356"/>
      <c r="AF49" s="356" t="s">
        <v>28</v>
      </c>
      <c r="AG49" s="356"/>
      <c r="AH49" s="356"/>
      <c r="AI49" s="356"/>
      <c r="AJ49" s="356"/>
      <c r="AK49" s="347" t="s">
        <v>28</v>
      </c>
      <c r="AL49" s="347"/>
      <c r="AM49" s="347"/>
      <c r="AN49" s="347"/>
      <c r="AO49" s="347"/>
      <c r="AP49" s="348" t="s">
        <v>28</v>
      </c>
      <c r="AQ49" s="348"/>
      <c r="AR49" s="347" t="s">
        <v>28</v>
      </c>
      <c r="AS49" s="347"/>
      <c r="AT49" s="347"/>
      <c r="AU49" s="347"/>
      <c r="AV49" s="347" t="s">
        <v>28</v>
      </c>
      <c r="AW49" s="347"/>
      <c r="AX49" s="347"/>
      <c r="AY49" s="347"/>
      <c r="AZ49" s="347"/>
      <c r="BA49" s="347" t="s">
        <v>28</v>
      </c>
      <c r="BB49" s="347"/>
      <c r="BC49" s="347"/>
      <c r="BD49" s="347"/>
      <c r="BE49" s="347"/>
      <c r="BF49" s="347" t="s">
        <v>28</v>
      </c>
      <c r="BG49" s="347"/>
      <c r="BH49" s="347"/>
      <c r="BI49" s="347"/>
      <c r="BJ49" s="347"/>
      <c r="BK49" s="348" t="s">
        <v>28</v>
      </c>
      <c r="BL49" s="348"/>
      <c r="BM49" s="347" t="s">
        <v>28</v>
      </c>
      <c r="BN49" s="347"/>
      <c r="BO49" s="347"/>
      <c r="BP49" s="347"/>
      <c r="BQ49" s="347" t="s">
        <v>28</v>
      </c>
      <c r="BR49" s="347"/>
      <c r="BS49" s="347"/>
      <c r="BT49" s="347"/>
      <c r="BU49" s="347"/>
      <c r="BV49" s="347" t="s">
        <v>28</v>
      </c>
      <c r="BW49" s="347"/>
      <c r="BX49" s="347"/>
      <c r="BY49" s="347"/>
      <c r="BZ49" s="347"/>
      <c r="CA49" s="347" t="s">
        <v>28</v>
      </c>
      <c r="CB49" s="347"/>
      <c r="CC49" s="347"/>
      <c r="CD49" s="347"/>
      <c r="CE49" s="347"/>
      <c r="CF49" s="348" t="s">
        <v>28</v>
      </c>
      <c r="CG49" s="348"/>
      <c r="CH49" s="347" t="s">
        <v>28</v>
      </c>
      <c r="CI49" s="347"/>
      <c r="CJ49" s="347" t="s">
        <v>28</v>
      </c>
      <c r="CK49" s="347"/>
      <c r="CL49" s="347" t="s">
        <v>28</v>
      </c>
      <c r="CM49" s="347"/>
      <c r="CN49" s="347"/>
      <c r="CO49" s="347"/>
      <c r="CP49" s="347"/>
      <c r="CQ49" s="347" t="s">
        <v>28</v>
      </c>
      <c r="CR49" s="347"/>
      <c r="CS49" s="347"/>
      <c r="CT49" s="347"/>
      <c r="CU49" s="347"/>
      <c r="CV49" s="347" t="s">
        <v>28</v>
      </c>
      <c r="CW49" s="347"/>
      <c r="CX49" s="347"/>
      <c r="CY49" s="347"/>
      <c r="CZ49" s="347"/>
      <c r="DA49" s="348">
        <v>1</v>
      </c>
      <c r="DB49" s="348"/>
      <c r="DC49" s="347">
        <v>10</v>
      </c>
      <c r="DD49" s="347"/>
      <c r="DE49" s="347"/>
      <c r="DF49" s="347"/>
      <c r="DG49" s="347" t="s">
        <v>23</v>
      </c>
      <c r="DH49" s="347"/>
      <c r="DI49" s="347"/>
      <c r="DJ49" s="347"/>
      <c r="DK49" s="347"/>
      <c r="DL49" s="347" t="s">
        <v>23</v>
      </c>
      <c r="DM49" s="347"/>
      <c r="DN49" s="347"/>
      <c r="DO49" s="347"/>
      <c r="DP49" s="347"/>
      <c r="DQ49" s="347" t="s">
        <v>23</v>
      </c>
      <c r="DR49" s="347"/>
      <c r="DS49" s="347"/>
      <c r="DT49" s="347"/>
      <c r="DU49" s="347"/>
      <c r="DV49" s="349" t="s">
        <v>234</v>
      </c>
      <c r="DW49" s="350"/>
      <c r="DX49" s="350"/>
      <c r="DY49" s="42"/>
    </row>
    <row r="50" spans="1:129" ht="12" customHeight="1" x14ac:dyDescent="0.2">
      <c r="A50" s="149" t="s">
        <v>17</v>
      </c>
      <c r="B50" s="280">
        <v>222</v>
      </c>
      <c r="C50" s="280"/>
      <c r="D50" s="288" t="s">
        <v>235</v>
      </c>
      <c r="E50" s="288"/>
      <c r="F50" s="288"/>
      <c r="G50" s="288"/>
      <c r="H50" s="288"/>
      <c r="I50" s="288"/>
      <c r="J50" s="288"/>
      <c r="K50" s="288"/>
      <c r="L50" s="288"/>
      <c r="M50" s="288"/>
      <c r="N50" s="288"/>
      <c r="O50" s="288"/>
      <c r="P50" s="288"/>
      <c r="Q50" s="288"/>
      <c r="R50" s="288"/>
      <c r="S50" s="288"/>
      <c r="T50" s="289"/>
      <c r="U50" s="356" t="s">
        <v>28</v>
      </c>
      <c r="V50" s="356"/>
      <c r="W50" s="356" t="s">
        <v>28</v>
      </c>
      <c r="X50" s="356"/>
      <c r="Y50" s="356"/>
      <c r="Z50" s="356"/>
      <c r="AA50" s="356" t="s">
        <v>28</v>
      </c>
      <c r="AB50" s="356"/>
      <c r="AC50" s="356"/>
      <c r="AD50" s="356"/>
      <c r="AE50" s="356"/>
      <c r="AF50" s="356" t="s">
        <v>28</v>
      </c>
      <c r="AG50" s="356"/>
      <c r="AH50" s="356"/>
      <c r="AI50" s="356"/>
      <c r="AJ50" s="356"/>
      <c r="AK50" s="347" t="s">
        <v>28</v>
      </c>
      <c r="AL50" s="347"/>
      <c r="AM50" s="347"/>
      <c r="AN50" s="347"/>
      <c r="AO50" s="347"/>
      <c r="AP50" s="348" t="s">
        <v>28</v>
      </c>
      <c r="AQ50" s="348"/>
      <c r="AR50" s="347" t="s">
        <v>28</v>
      </c>
      <c r="AS50" s="347"/>
      <c r="AT50" s="347"/>
      <c r="AU50" s="347"/>
      <c r="AV50" s="347" t="s">
        <v>28</v>
      </c>
      <c r="AW50" s="347"/>
      <c r="AX50" s="347"/>
      <c r="AY50" s="347"/>
      <c r="AZ50" s="347"/>
      <c r="BA50" s="347" t="s">
        <v>28</v>
      </c>
      <c r="BB50" s="347"/>
      <c r="BC50" s="347"/>
      <c r="BD50" s="347"/>
      <c r="BE50" s="347"/>
      <c r="BF50" s="347" t="s">
        <v>28</v>
      </c>
      <c r="BG50" s="347"/>
      <c r="BH50" s="347"/>
      <c r="BI50" s="347"/>
      <c r="BJ50" s="347"/>
      <c r="BK50" s="348" t="s">
        <v>28</v>
      </c>
      <c r="BL50" s="348"/>
      <c r="BM50" s="347" t="s">
        <v>28</v>
      </c>
      <c r="BN50" s="347"/>
      <c r="BO50" s="347"/>
      <c r="BP50" s="347"/>
      <c r="BQ50" s="347" t="s">
        <v>28</v>
      </c>
      <c r="BR50" s="347"/>
      <c r="BS50" s="347"/>
      <c r="BT50" s="347"/>
      <c r="BU50" s="347"/>
      <c r="BV50" s="347" t="s">
        <v>28</v>
      </c>
      <c r="BW50" s="347"/>
      <c r="BX50" s="347"/>
      <c r="BY50" s="347"/>
      <c r="BZ50" s="347"/>
      <c r="CA50" s="347" t="s">
        <v>28</v>
      </c>
      <c r="CB50" s="347"/>
      <c r="CC50" s="347"/>
      <c r="CD50" s="347"/>
      <c r="CE50" s="347"/>
      <c r="CF50" s="348" t="s">
        <v>28</v>
      </c>
      <c r="CG50" s="348"/>
      <c r="CH50" s="347" t="s">
        <v>28</v>
      </c>
      <c r="CI50" s="347"/>
      <c r="CJ50" s="347" t="s">
        <v>28</v>
      </c>
      <c r="CK50" s="347"/>
      <c r="CL50" s="347" t="s">
        <v>28</v>
      </c>
      <c r="CM50" s="347"/>
      <c r="CN50" s="347"/>
      <c r="CO50" s="347"/>
      <c r="CP50" s="347"/>
      <c r="CQ50" s="347" t="s">
        <v>28</v>
      </c>
      <c r="CR50" s="347"/>
      <c r="CS50" s="347"/>
      <c r="CT50" s="347"/>
      <c r="CU50" s="347"/>
      <c r="CV50" s="347" t="s">
        <v>28</v>
      </c>
      <c r="CW50" s="347"/>
      <c r="CX50" s="347"/>
      <c r="CY50" s="347"/>
      <c r="CZ50" s="347"/>
      <c r="DA50" s="348" t="s">
        <v>28</v>
      </c>
      <c r="DB50" s="348"/>
      <c r="DC50" s="347" t="s">
        <v>28</v>
      </c>
      <c r="DD50" s="347"/>
      <c r="DE50" s="347"/>
      <c r="DF50" s="347"/>
      <c r="DG50" s="347" t="s">
        <v>28</v>
      </c>
      <c r="DH50" s="347"/>
      <c r="DI50" s="347"/>
      <c r="DJ50" s="347"/>
      <c r="DK50" s="347"/>
      <c r="DL50" s="347" t="s">
        <v>28</v>
      </c>
      <c r="DM50" s="347"/>
      <c r="DN50" s="347"/>
      <c r="DO50" s="347"/>
      <c r="DP50" s="347"/>
      <c r="DQ50" s="347" t="s">
        <v>28</v>
      </c>
      <c r="DR50" s="347"/>
      <c r="DS50" s="347"/>
      <c r="DT50" s="347"/>
      <c r="DU50" s="347"/>
      <c r="DV50" s="349" t="s">
        <v>236</v>
      </c>
      <c r="DW50" s="350"/>
      <c r="DX50" s="350"/>
      <c r="DY50" s="42"/>
    </row>
    <row r="51" spans="1:129" ht="12" customHeight="1" x14ac:dyDescent="0.2">
      <c r="A51" s="149" t="s">
        <v>17</v>
      </c>
      <c r="B51" s="280">
        <v>223</v>
      </c>
      <c r="C51" s="280"/>
      <c r="D51" s="285" t="s">
        <v>237</v>
      </c>
      <c r="E51" s="361"/>
      <c r="F51" s="361"/>
      <c r="G51" s="361"/>
      <c r="H51" s="361"/>
      <c r="I51" s="361"/>
      <c r="J51" s="361"/>
      <c r="K51" s="361"/>
      <c r="L51" s="361"/>
      <c r="M51" s="361"/>
      <c r="N51" s="361"/>
      <c r="O51" s="361"/>
      <c r="P51" s="361"/>
      <c r="Q51" s="361"/>
      <c r="R51" s="361"/>
      <c r="S51" s="361"/>
      <c r="T51" s="362"/>
      <c r="U51" s="356">
        <v>1</v>
      </c>
      <c r="V51" s="356"/>
      <c r="W51" s="356">
        <v>14</v>
      </c>
      <c r="X51" s="356"/>
      <c r="Y51" s="356"/>
      <c r="Z51" s="356"/>
      <c r="AA51" s="352" t="s">
        <v>22</v>
      </c>
      <c r="AB51" s="352"/>
      <c r="AC51" s="352"/>
      <c r="AD51" s="352"/>
      <c r="AE51" s="352"/>
      <c r="AF51" s="352" t="s">
        <v>22</v>
      </c>
      <c r="AG51" s="352"/>
      <c r="AH51" s="352"/>
      <c r="AI51" s="352"/>
      <c r="AJ51" s="352"/>
      <c r="AK51" s="347" t="s">
        <v>22</v>
      </c>
      <c r="AL51" s="347"/>
      <c r="AM51" s="347"/>
      <c r="AN51" s="347"/>
      <c r="AO51" s="347"/>
      <c r="AP51" s="348">
        <v>1</v>
      </c>
      <c r="AQ51" s="348"/>
      <c r="AR51" s="347">
        <v>15</v>
      </c>
      <c r="AS51" s="347"/>
      <c r="AT51" s="347"/>
      <c r="AU51" s="347"/>
      <c r="AV51" s="347" t="s">
        <v>22</v>
      </c>
      <c r="AW51" s="347"/>
      <c r="AX51" s="347"/>
      <c r="AY51" s="347"/>
      <c r="AZ51" s="347"/>
      <c r="BA51" s="347" t="s">
        <v>22</v>
      </c>
      <c r="BB51" s="347"/>
      <c r="BC51" s="347"/>
      <c r="BD51" s="347"/>
      <c r="BE51" s="347"/>
      <c r="BF51" s="347" t="s">
        <v>22</v>
      </c>
      <c r="BG51" s="347"/>
      <c r="BH51" s="347"/>
      <c r="BI51" s="347"/>
      <c r="BJ51" s="347"/>
      <c r="BK51" s="348">
        <v>1</v>
      </c>
      <c r="BL51" s="348"/>
      <c r="BM51" s="347">
        <v>15</v>
      </c>
      <c r="BN51" s="347"/>
      <c r="BO51" s="347"/>
      <c r="BP51" s="347"/>
      <c r="BQ51" s="347" t="s">
        <v>151</v>
      </c>
      <c r="BR51" s="347"/>
      <c r="BS51" s="347"/>
      <c r="BT51" s="347"/>
      <c r="BU51" s="347"/>
      <c r="BV51" s="347" t="s">
        <v>151</v>
      </c>
      <c r="BW51" s="347"/>
      <c r="BX51" s="347"/>
      <c r="BY51" s="347"/>
      <c r="BZ51" s="347"/>
      <c r="CA51" s="347" t="s">
        <v>151</v>
      </c>
      <c r="CB51" s="347"/>
      <c r="CC51" s="347"/>
      <c r="CD51" s="347"/>
      <c r="CE51" s="347"/>
      <c r="CF51" s="348">
        <v>1</v>
      </c>
      <c r="CG51" s="348"/>
      <c r="CH51" s="347">
        <v>15</v>
      </c>
      <c r="CI51" s="347"/>
      <c r="CJ51" s="347" t="s">
        <v>28</v>
      </c>
      <c r="CK51" s="347"/>
      <c r="CL51" s="347" t="s">
        <v>151</v>
      </c>
      <c r="CM51" s="347"/>
      <c r="CN51" s="347"/>
      <c r="CO51" s="347"/>
      <c r="CP51" s="347"/>
      <c r="CQ51" s="347" t="s">
        <v>151</v>
      </c>
      <c r="CR51" s="347"/>
      <c r="CS51" s="347"/>
      <c r="CT51" s="347"/>
      <c r="CU51" s="347"/>
      <c r="CV51" s="347" t="s">
        <v>151</v>
      </c>
      <c r="CW51" s="347"/>
      <c r="CX51" s="347"/>
      <c r="CY51" s="347"/>
      <c r="CZ51" s="347"/>
      <c r="DA51" s="348">
        <v>1</v>
      </c>
      <c r="DB51" s="348"/>
      <c r="DC51" s="347">
        <v>18</v>
      </c>
      <c r="DD51" s="347"/>
      <c r="DE51" s="347"/>
      <c r="DF51" s="347"/>
      <c r="DG51" s="347" t="s">
        <v>23</v>
      </c>
      <c r="DH51" s="347"/>
      <c r="DI51" s="347"/>
      <c r="DJ51" s="347"/>
      <c r="DK51" s="347"/>
      <c r="DL51" s="347" t="s">
        <v>23</v>
      </c>
      <c r="DM51" s="347"/>
      <c r="DN51" s="347"/>
      <c r="DO51" s="347"/>
      <c r="DP51" s="347"/>
      <c r="DQ51" s="347" t="s">
        <v>23</v>
      </c>
      <c r="DR51" s="347"/>
      <c r="DS51" s="347"/>
      <c r="DT51" s="347"/>
      <c r="DU51" s="347"/>
      <c r="DV51" s="349" t="s">
        <v>238</v>
      </c>
      <c r="DW51" s="350"/>
      <c r="DX51" s="350"/>
      <c r="DY51" s="42"/>
    </row>
    <row r="52" spans="1:129" ht="12" customHeight="1" x14ac:dyDescent="0.2">
      <c r="A52" s="149" t="s">
        <v>17</v>
      </c>
      <c r="B52" s="280">
        <v>224</v>
      </c>
      <c r="C52" s="280"/>
      <c r="D52" s="288" t="s">
        <v>239</v>
      </c>
      <c r="E52" s="288"/>
      <c r="F52" s="288"/>
      <c r="G52" s="288"/>
      <c r="H52" s="288"/>
      <c r="I52" s="288"/>
      <c r="J52" s="288"/>
      <c r="K52" s="288"/>
      <c r="L52" s="288"/>
      <c r="M52" s="288"/>
      <c r="N52" s="288"/>
      <c r="O52" s="288"/>
      <c r="P52" s="288"/>
      <c r="Q52" s="288"/>
      <c r="R52" s="288"/>
      <c r="S52" s="288"/>
      <c r="T52" s="289"/>
      <c r="U52" s="356" t="s">
        <v>28</v>
      </c>
      <c r="V52" s="356"/>
      <c r="W52" s="356" t="s">
        <v>28</v>
      </c>
      <c r="X52" s="356"/>
      <c r="Y52" s="356"/>
      <c r="Z52" s="356"/>
      <c r="AA52" s="356" t="s">
        <v>28</v>
      </c>
      <c r="AB52" s="356"/>
      <c r="AC52" s="356"/>
      <c r="AD52" s="356"/>
      <c r="AE52" s="356"/>
      <c r="AF52" s="356" t="s">
        <v>28</v>
      </c>
      <c r="AG52" s="356"/>
      <c r="AH52" s="356"/>
      <c r="AI52" s="356"/>
      <c r="AJ52" s="356"/>
      <c r="AK52" s="347" t="s">
        <v>28</v>
      </c>
      <c r="AL52" s="347"/>
      <c r="AM52" s="347"/>
      <c r="AN52" s="347"/>
      <c r="AO52" s="347"/>
      <c r="AP52" s="348" t="s">
        <v>28</v>
      </c>
      <c r="AQ52" s="348"/>
      <c r="AR52" s="347" t="s">
        <v>28</v>
      </c>
      <c r="AS52" s="347"/>
      <c r="AT52" s="347"/>
      <c r="AU52" s="347"/>
      <c r="AV52" s="347" t="s">
        <v>28</v>
      </c>
      <c r="AW52" s="347"/>
      <c r="AX52" s="347"/>
      <c r="AY52" s="347"/>
      <c r="AZ52" s="347"/>
      <c r="BA52" s="347" t="s">
        <v>28</v>
      </c>
      <c r="BB52" s="347"/>
      <c r="BC52" s="347"/>
      <c r="BD52" s="347"/>
      <c r="BE52" s="347"/>
      <c r="BF52" s="347" t="s">
        <v>28</v>
      </c>
      <c r="BG52" s="347"/>
      <c r="BH52" s="347"/>
      <c r="BI52" s="347"/>
      <c r="BJ52" s="347"/>
      <c r="BK52" s="348" t="s">
        <v>28</v>
      </c>
      <c r="BL52" s="348"/>
      <c r="BM52" s="347" t="s">
        <v>28</v>
      </c>
      <c r="BN52" s="347"/>
      <c r="BO52" s="347"/>
      <c r="BP52" s="347"/>
      <c r="BQ52" s="347" t="s">
        <v>28</v>
      </c>
      <c r="BR52" s="347"/>
      <c r="BS52" s="347"/>
      <c r="BT52" s="347"/>
      <c r="BU52" s="347"/>
      <c r="BV52" s="347" t="s">
        <v>28</v>
      </c>
      <c r="BW52" s="347"/>
      <c r="BX52" s="347"/>
      <c r="BY52" s="347"/>
      <c r="BZ52" s="347"/>
      <c r="CA52" s="347" t="s">
        <v>28</v>
      </c>
      <c r="CB52" s="347"/>
      <c r="CC52" s="347"/>
      <c r="CD52" s="347"/>
      <c r="CE52" s="347"/>
      <c r="CF52" s="348" t="s">
        <v>28</v>
      </c>
      <c r="CG52" s="348"/>
      <c r="CH52" s="347" t="s">
        <v>28</v>
      </c>
      <c r="CI52" s="347"/>
      <c r="CJ52" s="347" t="s">
        <v>28</v>
      </c>
      <c r="CK52" s="347"/>
      <c r="CL52" s="347" t="s">
        <v>28</v>
      </c>
      <c r="CM52" s="347"/>
      <c r="CN52" s="347"/>
      <c r="CO52" s="347"/>
      <c r="CP52" s="347"/>
      <c r="CQ52" s="347" t="s">
        <v>28</v>
      </c>
      <c r="CR52" s="347"/>
      <c r="CS52" s="347"/>
      <c r="CT52" s="347"/>
      <c r="CU52" s="347"/>
      <c r="CV52" s="347" t="s">
        <v>28</v>
      </c>
      <c r="CW52" s="347"/>
      <c r="CX52" s="347"/>
      <c r="CY52" s="347"/>
      <c r="CZ52" s="347"/>
      <c r="DA52" s="348" t="s">
        <v>28</v>
      </c>
      <c r="DB52" s="348"/>
      <c r="DC52" s="347" t="s">
        <v>28</v>
      </c>
      <c r="DD52" s="347"/>
      <c r="DE52" s="347"/>
      <c r="DF52" s="347"/>
      <c r="DG52" s="347" t="s">
        <v>28</v>
      </c>
      <c r="DH52" s="347"/>
      <c r="DI52" s="347"/>
      <c r="DJ52" s="347"/>
      <c r="DK52" s="347"/>
      <c r="DL52" s="347" t="s">
        <v>28</v>
      </c>
      <c r="DM52" s="347"/>
      <c r="DN52" s="347"/>
      <c r="DO52" s="347"/>
      <c r="DP52" s="347"/>
      <c r="DQ52" s="347" t="s">
        <v>28</v>
      </c>
      <c r="DR52" s="347"/>
      <c r="DS52" s="347"/>
      <c r="DT52" s="347"/>
      <c r="DU52" s="347"/>
      <c r="DV52" s="349" t="s">
        <v>240</v>
      </c>
      <c r="DW52" s="350"/>
      <c r="DX52" s="350"/>
      <c r="DY52" s="42"/>
    </row>
    <row r="53" spans="1:129" ht="12" customHeight="1" x14ac:dyDescent="0.2">
      <c r="A53" s="149" t="s">
        <v>17</v>
      </c>
      <c r="B53" s="280">
        <v>225</v>
      </c>
      <c r="C53" s="280"/>
      <c r="D53" s="288" t="s">
        <v>241</v>
      </c>
      <c r="E53" s="288"/>
      <c r="F53" s="288"/>
      <c r="G53" s="288"/>
      <c r="H53" s="288"/>
      <c r="I53" s="288"/>
      <c r="J53" s="288"/>
      <c r="K53" s="288"/>
      <c r="L53" s="288"/>
      <c r="M53" s="288"/>
      <c r="N53" s="288"/>
      <c r="O53" s="288"/>
      <c r="P53" s="288"/>
      <c r="Q53" s="288"/>
      <c r="R53" s="288"/>
      <c r="S53" s="288"/>
      <c r="T53" s="289"/>
      <c r="U53" s="356" t="s">
        <v>28</v>
      </c>
      <c r="V53" s="356"/>
      <c r="W53" s="356" t="s">
        <v>28</v>
      </c>
      <c r="X53" s="356"/>
      <c r="Y53" s="356"/>
      <c r="Z53" s="356"/>
      <c r="AA53" s="352" t="s">
        <v>28</v>
      </c>
      <c r="AB53" s="352"/>
      <c r="AC53" s="352"/>
      <c r="AD53" s="352"/>
      <c r="AE53" s="352"/>
      <c r="AF53" s="352" t="s">
        <v>28</v>
      </c>
      <c r="AG53" s="352"/>
      <c r="AH53" s="352"/>
      <c r="AI53" s="352"/>
      <c r="AJ53" s="352"/>
      <c r="AK53" s="347" t="s">
        <v>28</v>
      </c>
      <c r="AL53" s="347"/>
      <c r="AM53" s="347"/>
      <c r="AN53" s="347"/>
      <c r="AO53" s="347"/>
      <c r="AP53" s="348">
        <v>1</v>
      </c>
      <c r="AQ53" s="348"/>
      <c r="AR53" s="347">
        <v>13</v>
      </c>
      <c r="AS53" s="347"/>
      <c r="AT53" s="347"/>
      <c r="AU53" s="347"/>
      <c r="AV53" s="347" t="s">
        <v>22</v>
      </c>
      <c r="AW53" s="347"/>
      <c r="AX53" s="347"/>
      <c r="AY53" s="347"/>
      <c r="AZ53" s="347"/>
      <c r="BA53" s="347" t="s">
        <v>22</v>
      </c>
      <c r="BB53" s="347"/>
      <c r="BC53" s="347"/>
      <c r="BD53" s="347"/>
      <c r="BE53" s="347"/>
      <c r="BF53" s="347" t="s">
        <v>22</v>
      </c>
      <c r="BG53" s="347"/>
      <c r="BH53" s="347"/>
      <c r="BI53" s="347"/>
      <c r="BJ53" s="347"/>
      <c r="BK53" s="348" t="s">
        <v>28</v>
      </c>
      <c r="BL53" s="348"/>
      <c r="BM53" s="347" t="s">
        <v>28</v>
      </c>
      <c r="BN53" s="347"/>
      <c r="BO53" s="347"/>
      <c r="BP53" s="347"/>
      <c r="BQ53" s="347" t="s">
        <v>28</v>
      </c>
      <c r="BR53" s="347"/>
      <c r="BS53" s="347"/>
      <c r="BT53" s="347"/>
      <c r="BU53" s="347"/>
      <c r="BV53" s="347" t="s">
        <v>28</v>
      </c>
      <c r="BW53" s="347"/>
      <c r="BX53" s="347"/>
      <c r="BY53" s="347"/>
      <c r="BZ53" s="347"/>
      <c r="CA53" s="347" t="s">
        <v>28</v>
      </c>
      <c r="CB53" s="347"/>
      <c r="CC53" s="347"/>
      <c r="CD53" s="347"/>
      <c r="CE53" s="347"/>
      <c r="CF53" s="348">
        <v>1</v>
      </c>
      <c r="CG53" s="348"/>
      <c r="CH53" s="347">
        <v>13</v>
      </c>
      <c r="CI53" s="347"/>
      <c r="CJ53" s="347" t="s">
        <v>28</v>
      </c>
      <c r="CK53" s="347"/>
      <c r="CL53" s="347" t="s">
        <v>151</v>
      </c>
      <c r="CM53" s="347"/>
      <c r="CN53" s="347"/>
      <c r="CO53" s="347"/>
      <c r="CP53" s="347"/>
      <c r="CQ53" s="347" t="s">
        <v>151</v>
      </c>
      <c r="CR53" s="347"/>
      <c r="CS53" s="347"/>
      <c r="CT53" s="347"/>
      <c r="CU53" s="347"/>
      <c r="CV53" s="347" t="s">
        <v>151</v>
      </c>
      <c r="CW53" s="347"/>
      <c r="CX53" s="347"/>
      <c r="CY53" s="347"/>
      <c r="CZ53" s="347"/>
      <c r="DA53" s="348" t="s">
        <v>28</v>
      </c>
      <c r="DB53" s="348"/>
      <c r="DC53" s="347" t="s">
        <v>28</v>
      </c>
      <c r="DD53" s="347"/>
      <c r="DE53" s="347"/>
      <c r="DF53" s="347"/>
      <c r="DG53" s="347" t="s">
        <v>28</v>
      </c>
      <c r="DH53" s="347"/>
      <c r="DI53" s="347"/>
      <c r="DJ53" s="347"/>
      <c r="DK53" s="347"/>
      <c r="DL53" s="347" t="s">
        <v>28</v>
      </c>
      <c r="DM53" s="347"/>
      <c r="DN53" s="347"/>
      <c r="DO53" s="347"/>
      <c r="DP53" s="347"/>
      <c r="DQ53" s="347" t="s">
        <v>28</v>
      </c>
      <c r="DR53" s="347"/>
      <c r="DS53" s="347"/>
      <c r="DT53" s="347"/>
      <c r="DU53" s="347"/>
      <c r="DV53" s="349" t="s">
        <v>242</v>
      </c>
      <c r="DW53" s="350"/>
      <c r="DX53" s="350"/>
      <c r="DY53" s="42"/>
    </row>
    <row r="54" spans="1:129" ht="12" customHeight="1" x14ac:dyDescent="0.2">
      <c r="A54" s="149" t="s">
        <v>17</v>
      </c>
      <c r="B54" s="280">
        <v>229</v>
      </c>
      <c r="C54" s="280"/>
      <c r="D54" s="288" t="s">
        <v>243</v>
      </c>
      <c r="E54" s="288"/>
      <c r="F54" s="288"/>
      <c r="G54" s="288"/>
      <c r="H54" s="288"/>
      <c r="I54" s="288"/>
      <c r="J54" s="288"/>
      <c r="K54" s="288"/>
      <c r="L54" s="288"/>
      <c r="M54" s="288"/>
      <c r="N54" s="288"/>
      <c r="O54" s="288"/>
      <c r="P54" s="288"/>
      <c r="Q54" s="288"/>
      <c r="R54" s="288"/>
      <c r="S54" s="288"/>
      <c r="T54" s="289"/>
      <c r="U54" s="356">
        <v>5</v>
      </c>
      <c r="V54" s="356"/>
      <c r="W54" s="356">
        <v>71</v>
      </c>
      <c r="X54" s="356"/>
      <c r="Y54" s="356"/>
      <c r="Z54" s="356"/>
      <c r="AA54" s="352" t="s">
        <v>22</v>
      </c>
      <c r="AB54" s="352"/>
      <c r="AC54" s="352"/>
      <c r="AD54" s="352"/>
      <c r="AE54" s="352"/>
      <c r="AF54" s="352" t="s">
        <v>22</v>
      </c>
      <c r="AG54" s="352"/>
      <c r="AH54" s="352"/>
      <c r="AI54" s="352"/>
      <c r="AJ54" s="352"/>
      <c r="AK54" s="347" t="s">
        <v>22</v>
      </c>
      <c r="AL54" s="347"/>
      <c r="AM54" s="347"/>
      <c r="AN54" s="347"/>
      <c r="AO54" s="347"/>
      <c r="AP54" s="348">
        <v>6</v>
      </c>
      <c r="AQ54" s="348"/>
      <c r="AR54" s="347">
        <v>83</v>
      </c>
      <c r="AS54" s="347"/>
      <c r="AT54" s="347"/>
      <c r="AU54" s="347"/>
      <c r="AV54" s="347" t="s">
        <v>22</v>
      </c>
      <c r="AW54" s="347"/>
      <c r="AX54" s="347"/>
      <c r="AY54" s="347"/>
      <c r="AZ54" s="347"/>
      <c r="BA54" s="347" t="s">
        <v>22</v>
      </c>
      <c r="BB54" s="347"/>
      <c r="BC54" s="347"/>
      <c r="BD54" s="347"/>
      <c r="BE54" s="347"/>
      <c r="BF54" s="347" t="s">
        <v>22</v>
      </c>
      <c r="BG54" s="347"/>
      <c r="BH54" s="347"/>
      <c r="BI54" s="347"/>
      <c r="BJ54" s="347"/>
      <c r="BK54" s="348">
        <v>5</v>
      </c>
      <c r="BL54" s="348"/>
      <c r="BM54" s="347">
        <v>79</v>
      </c>
      <c r="BN54" s="347"/>
      <c r="BO54" s="347"/>
      <c r="BP54" s="347"/>
      <c r="BQ54" s="347" t="s">
        <v>151</v>
      </c>
      <c r="BR54" s="347"/>
      <c r="BS54" s="347"/>
      <c r="BT54" s="347"/>
      <c r="BU54" s="347"/>
      <c r="BV54" s="347" t="s">
        <v>151</v>
      </c>
      <c r="BW54" s="347"/>
      <c r="BX54" s="347"/>
      <c r="BY54" s="347"/>
      <c r="BZ54" s="347"/>
      <c r="CA54" s="347" t="s">
        <v>151</v>
      </c>
      <c r="CB54" s="347"/>
      <c r="CC54" s="347"/>
      <c r="CD54" s="347"/>
      <c r="CE54" s="347"/>
      <c r="CF54" s="348">
        <v>5</v>
      </c>
      <c r="CG54" s="348"/>
      <c r="CH54" s="347">
        <v>77</v>
      </c>
      <c r="CI54" s="347"/>
      <c r="CJ54" s="347" t="s">
        <v>28</v>
      </c>
      <c r="CK54" s="347"/>
      <c r="CL54" s="347" t="s">
        <v>151</v>
      </c>
      <c r="CM54" s="347"/>
      <c r="CN54" s="347"/>
      <c r="CO54" s="347"/>
      <c r="CP54" s="347"/>
      <c r="CQ54" s="347" t="s">
        <v>151</v>
      </c>
      <c r="CR54" s="347"/>
      <c r="CS54" s="347"/>
      <c r="CT54" s="347"/>
      <c r="CU54" s="347"/>
      <c r="CV54" s="347" t="s">
        <v>151</v>
      </c>
      <c r="CW54" s="347"/>
      <c r="CX54" s="347"/>
      <c r="CY54" s="347"/>
      <c r="CZ54" s="347"/>
      <c r="DA54" s="348">
        <v>5</v>
      </c>
      <c r="DB54" s="348"/>
      <c r="DC54" s="347">
        <v>83</v>
      </c>
      <c r="DD54" s="347"/>
      <c r="DE54" s="347"/>
      <c r="DF54" s="347"/>
      <c r="DG54" s="347" t="s">
        <v>23</v>
      </c>
      <c r="DH54" s="347"/>
      <c r="DI54" s="347"/>
      <c r="DJ54" s="347"/>
      <c r="DK54" s="347"/>
      <c r="DL54" s="347" t="s">
        <v>23</v>
      </c>
      <c r="DM54" s="347"/>
      <c r="DN54" s="347"/>
      <c r="DO54" s="347"/>
      <c r="DP54" s="347"/>
      <c r="DQ54" s="347" t="s">
        <v>23</v>
      </c>
      <c r="DR54" s="347"/>
      <c r="DS54" s="347"/>
      <c r="DT54" s="347"/>
      <c r="DU54" s="347"/>
      <c r="DV54" s="349" t="s">
        <v>244</v>
      </c>
      <c r="DW54" s="350"/>
      <c r="DX54" s="350"/>
      <c r="DY54" s="42"/>
    </row>
    <row r="55" spans="1:129" s="15" customFormat="1" ht="12" customHeight="1" x14ac:dyDescent="0.2">
      <c r="A55" s="290" t="s">
        <v>245</v>
      </c>
      <c r="B55" s="290"/>
      <c r="C55" s="291" t="s">
        <v>246</v>
      </c>
      <c r="D55" s="291"/>
      <c r="E55" s="291"/>
      <c r="F55" s="291"/>
      <c r="G55" s="291"/>
      <c r="H55" s="291"/>
      <c r="I55" s="291"/>
      <c r="J55" s="291"/>
      <c r="K55" s="291"/>
      <c r="L55" s="291"/>
      <c r="M55" s="291"/>
      <c r="N55" s="291"/>
      <c r="O55" s="291"/>
      <c r="P55" s="291"/>
      <c r="Q55" s="291"/>
      <c r="R55" s="291"/>
      <c r="S55" s="291"/>
      <c r="T55" s="292"/>
      <c r="U55" s="360">
        <v>6</v>
      </c>
      <c r="V55" s="360"/>
      <c r="W55" s="360">
        <v>234</v>
      </c>
      <c r="X55" s="360"/>
      <c r="Y55" s="360"/>
      <c r="Z55" s="360"/>
      <c r="AA55" s="360">
        <v>137632</v>
      </c>
      <c r="AB55" s="360"/>
      <c r="AC55" s="360"/>
      <c r="AD55" s="360"/>
      <c r="AE55" s="360"/>
      <c r="AF55" s="360">
        <v>1397165</v>
      </c>
      <c r="AG55" s="360"/>
      <c r="AH55" s="360"/>
      <c r="AI55" s="360"/>
      <c r="AJ55" s="360"/>
      <c r="AK55" s="357">
        <v>602738</v>
      </c>
      <c r="AL55" s="357"/>
      <c r="AM55" s="357"/>
      <c r="AN55" s="357"/>
      <c r="AO55" s="357"/>
      <c r="AP55" s="360">
        <v>4</v>
      </c>
      <c r="AQ55" s="360"/>
      <c r="AR55" s="357">
        <v>225</v>
      </c>
      <c r="AS55" s="357"/>
      <c r="AT55" s="357"/>
      <c r="AU55" s="357"/>
      <c r="AV55" s="357">
        <v>135299</v>
      </c>
      <c r="AW55" s="357"/>
      <c r="AX55" s="357"/>
      <c r="AY55" s="357"/>
      <c r="AZ55" s="357"/>
      <c r="BA55" s="357">
        <v>1355693</v>
      </c>
      <c r="BB55" s="357"/>
      <c r="BC55" s="357"/>
      <c r="BD55" s="357"/>
      <c r="BE55" s="357"/>
      <c r="BF55" s="357">
        <v>597225</v>
      </c>
      <c r="BG55" s="357"/>
      <c r="BH55" s="357"/>
      <c r="BI55" s="357"/>
      <c r="BJ55" s="357"/>
      <c r="BK55" s="360">
        <v>6</v>
      </c>
      <c r="BL55" s="360"/>
      <c r="BM55" s="357">
        <v>249</v>
      </c>
      <c r="BN55" s="357"/>
      <c r="BO55" s="357"/>
      <c r="BP55" s="357"/>
      <c r="BQ55" s="357">
        <v>153278</v>
      </c>
      <c r="BR55" s="357"/>
      <c r="BS55" s="357"/>
      <c r="BT55" s="357"/>
      <c r="BU55" s="357"/>
      <c r="BV55" s="357">
        <v>1108193</v>
      </c>
      <c r="BW55" s="357"/>
      <c r="BX55" s="357"/>
      <c r="BY55" s="357"/>
      <c r="BZ55" s="357"/>
      <c r="CA55" s="357">
        <v>702480</v>
      </c>
      <c r="CB55" s="357"/>
      <c r="CC55" s="357"/>
      <c r="CD55" s="357"/>
      <c r="CE55" s="357"/>
      <c r="CF55" s="360">
        <v>6</v>
      </c>
      <c r="CG55" s="360"/>
      <c r="CH55" s="357">
        <v>259</v>
      </c>
      <c r="CI55" s="357"/>
      <c r="CJ55" s="357" t="s">
        <v>28</v>
      </c>
      <c r="CK55" s="357"/>
      <c r="CL55" s="357">
        <v>147564</v>
      </c>
      <c r="CM55" s="357"/>
      <c r="CN55" s="357"/>
      <c r="CO55" s="357"/>
      <c r="CP55" s="357"/>
      <c r="CQ55" s="357">
        <v>1287671</v>
      </c>
      <c r="CR55" s="357"/>
      <c r="CS55" s="357"/>
      <c r="CT55" s="357"/>
      <c r="CU55" s="357"/>
      <c r="CV55" s="357">
        <v>556171</v>
      </c>
      <c r="CW55" s="357"/>
      <c r="CX55" s="357"/>
      <c r="CY55" s="357"/>
      <c r="CZ55" s="357"/>
      <c r="DA55" s="360">
        <v>5</v>
      </c>
      <c r="DB55" s="360"/>
      <c r="DC55" s="357">
        <v>256</v>
      </c>
      <c r="DD55" s="357"/>
      <c r="DE55" s="357"/>
      <c r="DF55" s="357"/>
      <c r="DG55" s="357" t="s">
        <v>23</v>
      </c>
      <c r="DH55" s="357"/>
      <c r="DI55" s="357"/>
      <c r="DJ55" s="357"/>
      <c r="DK55" s="357"/>
      <c r="DL55" s="357" t="s">
        <v>23</v>
      </c>
      <c r="DM55" s="357"/>
      <c r="DN55" s="357"/>
      <c r="DO55" s="357"/>
      <c r="DP55" s="357"/>
      <c r="DQ55" s="357" t="s">
        <v>23</v>
      </c>
      <c r="DR55" s="357"/>
      <c r="DS55" s="357"/>
      <c r="DT55" s="357"/>
      <c r="DU55" s="357"/>
      <c r="DV55" s="358" t="s">
        <v>247</v>
      </c>
      <c r="DW55" s="359"/>
      <c r="DX55" s="359"/>
      <c r="DY55" s="41"/>
    </row>
    <row r="56" spans="1:129" ht="12" customHeight="1" x14ac:dyDescent="0.2">
      <c r="A56" s="149" t="s">
        <v>17</v>
      </c>
      <c r="B56" s="280">
        <v>231</v>
      </c>
      <c r="C56" s="280"/>
      <c r="D56" s="288" t="s">
        <v>248</v>
      </c>
      <c r="E56" s="288"/>
      <c r="F56" s="288"/>
      <c r="G56" s="288"/>
      <c r="H56" s="288"/>
      <c r="I56" s="288"/>
      <c r="J56" s="288"/>
      <c r="K56" s="288"/>
      <c r="L56" s="288"/>
      <c r="M56" s="288"/>
      <c r="N56" s="288"/>
      <c r="O56" s="288"/>
      <c r="P56" s="288"/>
      <c r="Q56" s="288"/>
      <c r="R56" s="288"/>
      <c r="S56" s="288"/>
      <c r="T56" s="289"/>
      <c r="U56" s="356">
        <v>1</v>
      </c>
      <c r="V56" s="356"/>
      <c r="W56" s="356">
        <v>199</v>
      </c>
      <c r="X56" s="356"/>
      <c r="Y56" s="356"/>
      <c r="Z56" s="356"/>
      <c r="AA56" s="352" t="s">
        <v>22</v>
      </c>
      <c r="AB56" s="352"/>
      <c r="AC56" s="352"/>
      <c r="AD56" s="352"/>
      <c r="AE56" s="352"/>
      <c r="AF56" s="352" t="s">
        <v>22</v>
      </c>
      <c r="AG56" s="352"/>
      <c r="AH56" s="352"/>
      <c r="AI56" s="352"/>
      <c r="AJ56" s="352"/>
      <c r="AK56" s="347" t="s">
        <v>22</v>
      </c>
      <c r="AL56" s="347"/>
      <c r="AM56" s="347"/>
      <c r="AN56" s="347"/>
      <c r="AO56" s="347"/>
      <c r="AP56" s="348">
        <v>1</v>
      </c>
      <c r="AQ56" s="348"/>
      <c r="AR56" s="347">
        <v>198</v>
      </c>
      <c r="AS56" s="347"/>
      <c r="AT56" s="347"/>
      <c r="AU56" s="347"/>
      <c r="AV56" s="347" t="s">
        <v>22</v>
      </c>
      <c r="AW56" s="347"/>
      <c r="AX56" s="347"/>
      <c r="AY56" s="347"/>
      <c r="AZ56" s="347"/>
      <c r="BA56" s="347" t="s">
        <v>22</v>
      </c>
      <c r="BB56" s="347"/>
      <c r="BC56" s="347"/>
      <c r="BD56" s="347"/>
      <c r="BE56" s="347"/>
      <c r="BF56" s="347" t="s">
        <v>22</v>
      </c>
      <c r="BG56" s="347"/>
      <c r="BH56" s="347"/>
      <c r="BI56" s="347"/>
      <c r="BJ56" s="347"/>
      <c r="BK56" s="348">
        <v>1</v>
      </c>
      <c r="BL56" s="348"/>
      <c r="BM56" s="347">
        <v>189</v>
      </c>
      <c r="BN56" s="347"/>
      <c r="BO56" s="347"/>
      <c r="BP56" s="347"/>
      <c r="BQ56" s="347" t="s">
        <v>151</v>
      </c>
      <c r="BR56" s="347"/>
      <c r="BS56" s="347"/>
      <c r="BT56" s="347"/>
      <c r="BU56" s="347"/>
      <c r="BV56" s="347" t="s">
        <v>151</v>
      </c>
      <c r="BW56" s="347"/>
      <c r="BX56" s="347"/>
      <c r="BY56" s="347"/>
      <c r="BZ56" s="347"/>
      <c r="CA56" s="347" t="s">
        <v>151</v>
      </c>
      <c r="CB56" s="347"/>
      <c r="CC56" s="347"/>
      <c r="CD56" s="347"/>
      <c r="CE56" s="347"/>
      <c r="CF56" s="348">
        <v>1</v>
      </c>
      <c r="CG56" s="348"/>
      <c r="CH56" s="347">
        <v>201</v>
      </c>
      <c r="CI56" s="347"/>
      <c r="CJ56" s="347" t="s">
        <v>28</v>
      </c>
      <c r="CK56" s="347"/>
      <c r="CL56" s="347" t="s">
        <v>151</v>
      </c>
      <c r="CM56" s="347"/>
      <c r="CN56" s="347"/>
      <c r="CO56" s="347"/>
      <c r="CP56" s="347"/>
      <c r="CQ56" s="347" t="s">
        <v>151</v>
      </c>
      <c r="CR56" s="347"/>
      <c r="CS56" s="347"/>
      <c r="CT56" s="347"/>
      <c r="CU56" s="347"/>
      <c r="CV56" s="347" t="s">
        <v>151</v>
      </c>
      <c r="CW56" s="347"/>
      <c r="CX56" s="347"/>
      <c r="CY56" s="347"/>
      <c r="CZ56" s="347"/>
      <c r="DA56" s="348">
        <v>1</v>
      </c>
      <c r="DB56" s="348"/>
      <c r="DC56" s="347">
        <v>206</v>
      </c>
      <c r="DD56" s="347"/>
      <c r="DE56" s="347"/>
      <c r="DF56" s="347"/>
      <c r="DG56" s="347" t="s">
        <v>23</v>
      </c>
      <c r="DH56" s="347"/>
      <c r="DI56" s="347"/>
      <c r="DJ56" s="347"/>
      <c r="DK56" s="347"/>
      <c r="DL56" s="347" t="s">
        <v>23</v>
      </c>
      <c r="DM56" s="347"/>
      <c r="DN56" s="347"/>
      <c r="DO56" s="347"/>
      <c r="DP56" s="347"/>
      <c r="DQ56" s="347" t="s">
        <v>23</v>
      </c>
      <c r="DR56" s="347"/>
      <c r="DS56" s="347"/>
      <c r="DT56" s="347"/>
      <c r="DU56" s="347"/>
      <c r="DV56" s="349" t="s">
        <v>249</v>
      </c>
      <c r="DW56" s="350"/>
      <c r="DX56" s="350"/>
      <c r="DY56" s="42"/>
    </row>
    <row r="57" spans="1:129" ht="12" customHeight="1" x14ac:dyDescent="0.2">
      <c r="A57" s="149" t="s">
        <v>17</v>
      </c>
      <c r="B57" s="280">
        <v>232</v>
      </c>
      <c r="C57" s="280"/>
      <c r="D57" s="285" t="s">
        <v>250</v>
      </c>
      <c r="E57" s="285"/>
      <c r="F57" s="285"/>
      <c r="G57" s="285"/>
      <c r="H57" s="285"/>
      <c r="I57" s="285"/>
      <c r="J57" s="285"/>
      <c r="K57" s="285"/>
      <c r="L57" s="285"/>
      <c r="M57" s="285"/>
      <c r="N57" s="285"/>
      <c r="O57" s="285"/>
      <c r="P57" s="285"/>
      <c r="Q57" s="285"/>
      <c r="R57" s="285"/>
      <c r="S57" s="285"/>
      <c r="T57" s="286"/>
      <c r="U57" s="356" t="s">
        <v>28</v>
      </c>
      <c r="V57" s="356"/>
      <c r="W57" s="352" t="s">
        <v>28</v>
      </c>
      <c r="X57" s="352"/>
      <c r="Y57" s="352"/>
      <c r="Z57" s="352"/>
      <c r="AA57" s="352" t="s">
        <v>28</v>
      </c>
      <c r="AB57" s="352"/>
      <c r="AC57" s="352"/>
      <c r="AD57" s="352"/>
      <c r="AE57" s="352"/>
      <c r="AF57" s="352" t="s">
        <v>28</v>
      </c>
      <c r="AG57" s="352"/>
      <c r="AH57" s="352"/>
      <c r="AI57" s="352"/>
      <c r="AJ57" s="352"/>
      <c r="AK57" s="347" t="s">
        <v>28</v>
      </c>
      <c r="AL57" s="347"/>
      <c r="AM57" s="347"/>
      <c r="AN57" s="347"/>
      <c r="AO57" s="347"/>
      <c r="AP57" s="348" t="s">
        <v>28</v>
      </c>
      <c r="AQ57" s="348"/>
      <c r="AR57" s="347" t="s">
        <v>28</v>
      </c>
      <c r="AS57" s="347"/>
      <c r="AT57" s="347"/>
      <c r="AU57" s="347"/>
      <c r="AV57" s="347" t="s">
        <v>28</v>
      </c>
      <c r="AW57" s="347"/>
      <c r="AX57" s="347"/>
      <c r="AY57" s="347"/>
      <c r="AZ57" s="347"/>
      <c r="BA57" s="347" t="s">
        <v>28</v>
      </c>
      <c r="BB57" s="347"/>
      <c r="BC57" s="347"/>
      <c r="BD57" s="347"/>
      <c r="BE57" s="347"/>
      <c r="BF57" s="347" t="s">
        <v>28</v>
      </c>
      <c r="BG57" s="347"/>
      <c r="BH57" s="347"/>
      <c r="BI57" s="347"/>
      <c r="BJ57" s="347"/>
      <c r="BK57" s="348" t="s">
        <v>28</v>
      </c>
      <c r="BL57" s="348"/>
      <c r="BM57" s="347" t="s">
        <v>28</v>
      </c>
      <c r="BN57" s="347"/>
      <c r="BO57" s="347"/>
      <c r="BP57" s="347"/>
      <c r="BQ57" s="347" t="s">
        <v>28</v>
      </c>
      <c r="BR57" s="347"/>
      <c r="BS57" s="347"/>
      <c r="BT57" s="347"/>
      <c r="BU57" s="347"/>
      <c r="BV57" s="347" t="s">
        <v>28</v>
      </c>
      <c r="BW57" s="347"/>
      <c r="BX57" s="347"/>
      <c r="BY57" s="347"/>
      <c r="BZ57" s="347"/>
      <c r="CA57" s="347" t="s">
        <v>28</v>
      </c>
      <c r="CB57" s="347"/>
      <c r="CC57" s="347"/>
      <c r="CD57" s="347"/>
      <c r="CE57" s="347"/>
      <c r="CF57" s="348">
        <v>1</v>
      </c>
      <c r="CG57" s="348"/>
      <c r="CH57" s="347">
        <v>10</v>
      </c>
      <c r="CI57" s="347"/>
      <c r="CJ57" s="347" t="s">
        <v>28</v>
      </c>
      <c r="CK57" s="347"/>
      <c r="CL57" s="347" t="s">
        <v>151</v>
      </c>
      <c r="CM57" s="347"/>
      <c r="CN57" s="347"/>
      <c r="CO57" s="347"/>
      <c r="CP57" s="347"/>
      <c r="CQ57" s="347" t="s">
        <v>151</v>
      </c>
      <c r="CR57" s="347"/>
      <c r="CS57" s="347"/>
      <c r="CT57" s="347"/>
      <c r="CU57" s="347"/>
      <c r="CV57" s="347" t="s">
        <v>151</v>
      </c>
      <c r="CW57" s="347"/>
      <c r="CX57" s="347"/>
      <c r="CY57" s="347"/>
      <c r="CZ57" s="347"/>
      <c r="DA57" s="348" t="s">
        <v>28</v>
      </c>
      <c r="DB57" s="348"/>
      <c r="DC57" s="347" t="s">
        <v>28</v>
      </c>
      <c r="DD57" s="347"/>
      <c r="DE57" s="347"/>
      <c r="DF57" s="347"/>
      <c r="DG57" s="347" t="s">
        <v>28</v>
      </c>
      <c r="DH57" s="347"/>
      <c r="DI57" s="347"/>
      <c r="DJ57" s="347"/>
      <c r="DK57" s="347"/>
      <c r="DL57" s="347" t="s">
        <v>28</v>
      </c>
      <c r="DM57" s="347"/>
      <c r="DN57" s="347"/>
      <c r="DO57" s="347"/>
      <c r="DP57" s="347"/>
      <c r="DQ57" s="347" t="s">
        <v>28</v>
      </c>
      <c r="DR57" s="347"/>
      <c r="DS57" s="347"/>
      <c r="DT57" s="347"/>
      <c r="DU57" s="347"/>
      <c r="DV57" s="349" t="s">
        <v>251</v>
      </c>
      <c r="DW57" s="350"/>
      <c r="DX57" s="350"/>
      <c r="DY57" s="42"/>
    </row>
    <row r="58" spans="1:129" ht="12" customHeight="1" x14ac:dyDescent="0.2">
      <c r="A58" s="149" t="s">
        <v>17</v>
      </c>
      <c r="B58" s="280">
        <v>233</v>
      </c>
      <c r="C58" s="280"/>
      <c r="D58" s="285" t="s">
        <v>252</v>
      </c>
      <c r="E58" s="285"/>
      <c r="F58" s="285"/>
      <c r="G58" s="285"/>
      <c r="H58" s="285"/>
      <c r="I58" s="285"/>
      <c r="J58" s="285"/>
      <c r="K58" s="285"/>
      <c r="L58" s="285"/>
      <c r="M58" s="285"/>
      <c r="N58" s="285"/>
      <c r="O58" s="285"/>
      <c r="P58" s="285"/>
      <c r="Q58" s="285"/>
      <c r="R58" s="285"/>
      <c r="S58" s="285"/>
      <c r="T58" s="286"/>
      <c r="U58" s="356" t="s">
        <v>28</v>
      </c>
      <c r="V58" s="356"/>
      <c r="W58" s="356" t="s">
        <v>28</v>
      </c>
      <c r="X58" s="356"/>
      <c r="Y58" s="356"/>
      <c r="Z58" s="356"/>
      <c r="AA58" s="352" t="s">
        <v>28</v>
      </c>
      <c r="AB58" s="352"/>
      <c r="AC58" s="352"/>
      <c r="AD58" s="352"/>
      <c r="AE58" s="352"/>
      <c r="AF58" s="352" t="s">
        <v>28</v>
      </c>
      <c r="AG58" s="352"/>
      <c r="AH58" s="352"/>
      <c r="AI58" s="352"/>
      <c r="AJ58" s="352"/>
      <c r="AK58" s="347" t="s">
        <v>28</v>
      </c>
      <c r="AL58" s="347"/>
      <c r="AM58" s="347"/>
      <c r="AN58" s="347"/>
      <c r="AO58" s="347"/>
      <c r="AP58" s="348" t="s">
        <v>28</v>
      </c>
      <c r="AQ58" s="348"/>
      <c r="AR58" s="347" t="s">
        <v>28</v>
      </c>
      <c r="AS58" s="347"/>
      <c r="AT58" s="347"/>
      <c r="AU58" s="347"/>
      <c r="AV58" s="347" t="s">
        <v>28</v>
      </c>
      <c r="AW58" s="347"/>
      <c r="AX58" s="347"/>
      <c r="AY58" s="347"/>
      <c r="AZ58" s="347"/>
      <c r="BA58" s="347" t="s">
        <v>28</v>
      </c>
      <c r="BB58" s="347"/>
      <c r="BC58" s="347"/>
      <c r="BD58" s="347"/>
      <c r="BE58" s="347"/>
      <c r="BF58" s="347" t="s">
        <v>28</v>
      </c>
      <c r="BG58" s="347"/>
      <c r="BH58" s="347"/>
      <c r="BI58" s="347"/>
      <c r="BJ58" s="347"/>
      <c r="BK58" s="348" t="s">
        <v>28</v>
      </c>
      <c r="BL58" s="348"/>
      <c r="BM58" s="347" t="s">
        <v>28</v>
      </c>
      <c r="BN58" s="347"/>
      <c r="BO58" s="347"/>
      <c r="BP58" s="347"/>
      <c r="BQ58" s="347" t="s">
        <v>28</v>
      </c>
      <c r="BR58" s="347"/>
      <c r="BS58" s="347"/>
      <c r="BT58" s="347"/>
      <c r="BU58" s="347"/>
      <c r="BV58" s="347" t="s">
        <v>28</v>
      </c>
      <c r="BW58" s="347"/>
      <c r="BX58" s="347"/>
      <c r="BY58" s="347"/>
      <c r="BZ58" s="347"/>
      <c r="CA58" s="347" t="s">
        <v>28</v>
      </c>
      <c r="CB58" s="347"/>
      <c r="CC58" s="347"/>
      <c r="CD58" s="347"/>
      <c r="CE58" s="347"/>
      <c r="CF58" s="348" t="s">
        <v>28</v>
      </c>
      <c r="CG58" s="348"/>
      <c r="CH58" s="347" t="s">
        <v>28</v>
      </c>
      <c r="CI58" s="347"/>
      <c r="CJ58" s="347" t="s">
        <v>28</v>
      </c>
      <c r="CK58" s="347"/>
      <c r="CL58" s="347" t="s">
        <v>28</v>
      </c>
      <c r="CM58" s="347"/>
      <c r="CN58" s="347"/>
      <c r="CO58" s="347"/>
      <c r="CP58" s="347"/>
      <c r="CQ58" s="347" t="s">
        <v>28</v>
      </c>
      <c r="CR58" s="347"/>
      <c r="CS58" s="347"/>
      <c r="CT58" s="347"/>
      <c r="CU58" s="347"/>
      <c r="CV58" s="347" t="s">
        <v>28</v>
      </c>
      <c r="CW58" s="347"/>
      <c r="CX58" s="347"/>
      <c r="CY58" s="347"/>
      <c r="CZ58" s="347"/>
      <c r="DA58" s="348" t="s">
        <v>28</v>
      </c>
      <c r="DB58" s="348"/>
      <c r="DC58" s="347" t="s">
        <v>28</v>
      </c>
      <c r="DD58" s="347"/>
      <c r="DE58" s="347"/>
      <c r="DF58" s="347"/>
      <c r="DG58" s="347" t="s">
        <v>28</v>
      </c>
      <c r="DH58" s="347"/>
      <c r="DI58" s="347"/>
      <c r="DJ58" s="347"/>
      <c r="DK58" s="347"/>
      <c r="DL58" s="347" t="s">
        <v>28</v>
      </c>
      <c r="DM58" s="347"/>
      <c r="DN58" s="347"/>
      <c r="DO58" s="347"/>
      <c r="DP58" s="347"/>
      <c r="DQ58" s="347" t="s">
        <v>28</v>
      </c>
      <c r="DR58" s="347"/>
      <c r="DS58" s="347"/>
      <c r="DT58" s="347"/>
      <c r="DU58" s="347"/>
      <c r="DV58" s="349" t="s">
        <v>253</v>
      </c>
      <c r="DW58" s="350"/>
      <c r="DX58" s="350"/>
      <c r="DY58" s="42"/>
    </row>
    <row r="59" spans="1:129" ht="12" customHeight="1" x14ac:dyDescent="0.2">
      <c r="A59" s="149" t="s">
        <v>17</v>
      </c>
      <c r="B59" s="280">
        <v>234</v>
      </c>
      <c r="C59" s="280"/>
      <c r="D59" s="288" t="s">
        <v>254</v>
      </c>
      <c r="E59" s="288"/>
      <c r="F59" s="288"/>
      <c r="G59" s="288"/>
      <c r="H59" s="288"/>
      <c r="I59" s="288"/>
      <c r="J59" s="288"/>
      <c r="K59" s="288"/>
      <c r="L59" s="288"/>
      <c r="M59" s="288"/>
      <c r="N59" s="288"/>
      <c r="O59" s="288"/>
      <c r="P59" s="288"/>
      <c r="Q59" s="288"/>
      <c r="R59" s="288"/>
      <c r="S59" s="288"/>
      <c r="T59" s="289"/>
      <c r="U59" s="356" t="s">
        <v>28</v>
      </c>
      <c r="V59" s="356"/>
      <c r="W59" s="356" t="s">
        <v>28</v>
      </c>
      <c r="X59" s="356"/>
      <c r="Y59" s="356"/>
      <c r="Z59" s="356"/>
      <c r="AA59" s="356" t="s">
        <v>28</v>
      </c>
      <c r="AB59" s="356"/>
      <c r="AC59" s="356"/>
      <c r="AD59" s="356"/>
      <c r="AE59" s="356"/>
      <c r="AF59" s="356" t="s">
        <v>28</v>
      </c>
      <c r="AG59" s="356"/>
      <c r="AH59" s="356"/>
      <c r="AI59" s="356"/>
      <c r="AJ59" s="356"/>
      <c r="AK59" s="347" t="s">
        <v>28</v>
      </c>
      <c r="AL59" s="347"/>
      <c r="AM59" s="347"/>
      <c r="AN59" s="347"/>
      <c r="AO59" s="347"/>
      <c r="AP59" s="348" t="s">
        <v>28</v>
      </c>
      <c r="AQ59" s="348"/>
      <c r="AR59" s="347" t="s">
        <v>28</v>
      </c>
      <c r="AS59" s="347"/>
      <c r="AT59" s="347"/>
      <c r="AU59" s="347"/>
      <c r="AV59" s="347" t="s">
        <v>28</v>
      </c>
      <c r="AW59" s="347"/>
      <c r="AX59" s="347"/>
      <c r="AY59" s="347"/>
      <c r="AZ59" s="347"/>
      <c r="BA59" s="347" t="s">
        <v>28</v>
      </c>
      <c r="BB59" s="347"/>
      <c r="BC59" s="347"/>
      <c r="BD59" s="347"/>
      <c r="BE59" s="347"/>
      <c r="BF59" s="347" t="s">
        <v>28</v>
      </c>
      <c r="BG59" s="347"/>
      <c r="BH59" s="347"/>
      <c r="BI59" s="347"/>
      <c r="BJ59" s="347"/>
      <c r="BK59" s="348" t="s">
        <v>28</v>
      </c>
      <c r="BL59" s="348"/>
      <c r="BM59" s="347" t="s">
        <v>28</v>
      </c>
      <c r="BN59" s="347"/>
      <c r="BO59" s="347"/>
      <c r="BP59" s="347"/>
      <c r="BQ59" s="347" t="s">
        <v>28</v>
      </c>
      <c r="BR59" s="347"/>
      <c r="BS59" s="347"/>
      <c r="BT59" s="347"/>
      <c r="BU59" s="347"/>
      <c r="BV59" s="347" t="s">
        <v>28</v>
      </c>
      <c r="BW59" s="347"/>
      <c r="BX59" s="347"/>
      <c r="BY59" s="347"/>
      <c r="BZ59" s="347"/>
      <c r="CA59" s="347" t="s">
        <v>28</v>
      </c>
      <c r="CB59" s="347"/>
      <c r="CC59" s="347"/>
      <c r="CD59" s="347"/>
      <c r="CE59" s="347"/>
      <c r="CF59" s="348" t="s">
        <v>28</v>
      </c>
      <c r="CG59" s="348"/>
      <c r="CH59" s="347" t="s">
        <v>28</v>
      </c>
      <c r="CI59" s="347"/>
      <c r="CJ59" s="347" t="s">
        <v>28</v>
      </c>
      <c r="CK59" s="347"/>
      <c r="CL59" s="347" t="s">
        <v>28</v>
      </c>
      <c r="CM59" s="347"/>
      <c r="CN59" s="347"/>
      <c r="CO59" s="347"/>
      <c r="CP59" s="347"/>
      <c r="CQ59" s="347" t="s">
        <v>28</v>
      </c>
      <c r="CR59" s="347"/>
      <c r="CS59" s="347"/>
      <c r="CT59" s="347"/>
      <c r="CU59" s="347"/>
      <c r="CV59" s="347" t="s">
        <v>28</v>
      </c>
      <c r="CW59" s="347"/>
      <c r="CX59" s="347"/>
      <c r="CY59" s="347"/>
      <c r="CZ59" s="347"/>
      <c r="DA59" s="348" t="s">
        <v>28</v>
      </c>
      <c r="DB59" s="348"/>
      <c r="DC59" s="347" t="s">
        <v>28</v>
      </c>
      <c r="DD59" s="347"/>
      <c r="DE59" s="347"/>
      <c r="DF59" s="347"/>
      <c r="DG59" s="347" t="s">
        <v>28</v>
      </c>
      <c r="DH59" s="347"/>
      <c r="DI59" s="347"/>
      <c r="DJ59" s="347"/>
      <c r="DK59" s="347"/>
      <c r="DL59" s="347" t="s">
        <v>28</v>
      </c>
      <c r="DM59" s="347"/>
      <c r="DN59" s="347"/>
      <c r="DO59" s="347"/>
      <c r="DP59" s="347"/>
      <c r="DQ59" s="347" t="s">
        <v>28</v>
      </c>
      <c r="DR59" s="347"/>
      <c r="DS59" s="347"/>
      <c r="DT59" s="347"/>
      <c r="DU59" s="347"/>
      <c r="DV59" s="349" t="s">
        <v>255</v>
      </c>
      <c r="DW59" s="350"/>
      <c r="DX59" s="350"/>
      <c r="DY59" s="42"/>
    </row>
    <row r="60" spans="1:129" ht="12" customHeight="1" x14ac:dyDescent="0.2">
      <c r="A60" s="149" t="s">
        <v>17</v>
      </c>
      <c r="B60" s="280">
        <v>235</v>
      </c>
      <c r="C60" s="280"/>
      <c r="D60" s="288" t="s">
        <v>256</v>
      </c>
      <c r="E60" s="288"/>
      <c r="F60" s="288"/>
      <c r="G60" s="288"/>
      <c r="H60" s="288"/>
      <c r="I60" s="288"/>
      <c r="J60" s="288"/>
      <c r="K60" s="288"/>
      <c r="L60" s="288"/>
      <c r="M60" s="288"/>
      <c r="N60" s="288"/>
      <c r="O60" s="288"/>
      <c r="P60" s="288"/>
      <c r="Q60" s="288"/>
      <c r="R60" s="288"/>
      <c r="S60" s="288"/>
      <c r="T60" s="289"/>
      <c r="U60" s="356">
        <v>3</v>
      </c>
      <c r="V60" s="356"/>
      <c r="W60" s="356">
        <v>18</v>
      </c>
      <c r="X60" s="356"/>
      <c r="Y60" s="356"/>
      <c r="Z60" s="356"/>
      <c r="AA60" s="356">
        <v>3918</v>
      </c>
      <c r="AB60" s="356"/>
      <c r="AC60" s="356"/>
      <c r="AD60" s="356"/>
      <c r="AE60" s="356"/>
      <c r="AF60" s="356">
        <v>10932</v>
      </c>
      <c r="AG60" s="356"/>
      <c r="AH60" s="356"/>
      <c r="AI60" s="356"/>
      <c r="AJ60" s="356"/>
      <c r="AK60" s="347">
        <v>6080</v>
      </c>
      <c r="AL60" s="347"/>
      <c r="AM60" s="347"/>
      <c r="AN60" s="347"/>
      <c r="AO60" s="347"/>
      <c r="AP60" s="348">
        <v>2</v>
      </c>
      <c r="AQ60" s="348"/>
      <c r="AR60" s="347">
        <v>14</v>
      </c>
      <c r="AS60" s="347"/>
      <c r="AT60" s="347"/>
      <c r="AU60" s="347"/>
      <c r="AV60" s="347" t="s">
        <v>22</v>
      </c>
      <c r="AW60" s="347"/>
      <c r="AX60" s="347"/>
      <c r="AY60" s="347"/>
      <c r="AZ60" s="347"/>
      <c r="BA60" s="347" t="s">
        <v>22</v>
      </c>
      <c r="BB60" s="347"/>
      <c r="BC60" s="347"/>
      <c r="BD60" s="347"/>
      <c r="BE60" s="347"/>
      <c r="BF60" s="347" t="s">
        <v>22</v>
      </c>
      <c r="BG60" s="347"/>
      <c r="BH60" s="347"/>
      <c r="BI60" s="347"/>
      <c r="BJ60" s="347"/>
      <c r="BK60" s="348">
        <v>3</v>
      </c>
      <c r="BL60" s="348"/>
      <c r="BM60" s="347">
        <v>33</v>
      </c>
      <c r="BN60" s="347"/>
      <c r="BO60" s="347"/>
      <c r="BP60" s="347"/>
      <c r="BQ60" s="347">
        <v>14457</v>
      </c>
      <c r="BR60" s="347"/>
      <c r="BS60" s="347"/>
      <c r="BT60" s="347"/>
      <c r="BU60" s="347"/>
      <c r="BV60" s="347">
        <v>49840</v>
      </c>
      <c r="BW60" s="347"/>
      <c r="BX60" s="347"/>
      <c r="BY60" s="347"/>
      <c r="BZ60" s="347"/>
      <c r="CA60" s="347">
        <v>21882</v>
      </c>
      <c r="CB60" s="347"/>
      <c r="CC60" s="347"/>
      <c r="CD60" s="347"/>
      <c r="CE60" s="347"/>
      <c r="CF60" s="348">
        <v>3</v>
      </c>
      <c r="CG60" s="348"/>
      <c r="CH60" s="347">
        <v>35</v>
      </c>
      <c r="CI60" s="347"/>
      <c r="CJ60" s="347" t="s">
        <v>28</v>
      </c>
      <c r="CK60" s="347"/>
      <c r="CL60" s="347">
        <v>15853</v>
      </c>
      <c r="CM60" s="347"/>
      <c r="CN60" s="347"/>
      <c r="CO60" s="347"/>
      <c r="CP60" s="347"/>
      <c r="CQ60" s="347">
        <v>58973</v>
      </c>
      <c r="CR60" s="347"/>
      <c r="CS60" s="347"/>
      <c r="CT60" s="347"/>
      <c r="CU60" s="347"/>
      <c r="CV60" s="347">
        <v>27273</v>
      </c>
      <c r="CW60" s="347"/>
      <c r="CX60" s="347"/>
      <c r="CY60" s="347"/>
      <c r="CZ60" s="347"/>
      <c r="DA60" s="348">
        <v>3</v>
      </c>
      <c r="DB60" s="348"/>
      <c r="DC60" s="347">
        <v>34</v>
      </c>
      <c r="DD60" s="347"/>
      <c r="DE60" s="347"/>
      <c r="DF60" s="347"/>
      <c r="DG60" s="347">
        <v>16389</v>
      </c>
      <c r="DH60" s="347"/>
      <c r="DI60" s="347"/>
      <c r="DJ60" s="347"/>
      <c r="DK60" s="347"/>
      <c r="DL60" s="347">
        <v>53083</v>
      </c>
      <c r="DM60" s="347"/>
      <c r="DN60" s="347"/>
      <c r="DO60" s="347"/>
      <c r="DP60" s="347"/>
      <c r="DQ60" s="347">
        <v>33688</v>
      </c>
      <c r="DR60" s="347"/>
      <c r="DS60" s="347"/>
      <c r="DT60" s="347"/>
      <c r="DU60" s="347"/>
      <c r="DV60" s="349" t="s">
        <v>257</v>
      </c>
      <c r="DW60" s="350"/>
      <c r="DX60" s="350"/>
      <c r="DY60" s="42"/>
    </row>
    <row r="61" spans="1:129" ht="12" customHeight="1" x14ac:dyDescent="0.2">
      <c r="A61" s="148"/>
      <c r="B61" s="280">
        <v>239</v>
      </c>
      <c r="C61" s="280"/>
      <c r="D61" s="288" t="s">
        <v>258</v>
      </c>
      <c r="E61" s="288"/>
      <c r="F61" s="288"/>
      <c r="G61" s="288"/>
      <c r="H61" s="288"/>
      <c r="I61" s="288"/>
      <c r="J61" s="288"/>
      <c r="K61" s="288"/>
      <c r="L61" s="288"/>
      <c r="M61" s="288"/>
      <c r="N61" s="288"/>
      <c r="O61" s="288"/>
      <c r="P61" s="288"/>
      <c r="Q61" s="288"/>
      <c r="R61" s="288"/>
      <c r="S61" s="288"/>
      <c r="T61" s="289"/>
      <c r="U61" s="356">
        <v>2</v>
      </c>
      <c r="V61" s="356"/>
      <c r="W61" s="356">
        <v>17</v>
      </c>
      <c r="X61" s="356"/>
      <c r="Y61" s="356"/>
      <c r="Z61" s="356"/>
      <c r="AA61" s="352" t="s">
        <v>22</v>
      </c>
      <c r="AB61" s="352"/>
      <c r="AC61" s="352"/>
      <c r="AD61" s="352"/>
      <c r="AE61" s="352"/>
      <c r="AF61" s="352" t="s">
        <v>22</v>
      </c>
      <c r="AG61" s="352"/>
      <c r="AH61" s="352"/>
      <c r="AI61" s="352"/>
      <c r="AJ61" s="352"/>
      <c r="AK61" s="347" t="s">
        <v>22</v>
      </c>
      <c r="AL61" s="347"/>
      <c r="AM61" s="347"/>
      <c r="AN61" s="347"/>
      <c r="AO61" s="347"/>
      <c r="AP61" s="348">
        <v>1</v>
      </c>
      <c r="AQ61" s="348"/>
      <c r="AR61" s="347">
        <v>13</v>
      </c>
      <c r="AS61" s="347"/>
      <c r="AT61" s="347"/>
      <c r="AU61" s="347"/>
      <c r="AV61" s="347" t="s">
        <v>22</v>
      </c>
      <c r="AW61" s="347"/>
      <c r="AX61" s="347"/>
      <c r="AY61" s="347"/>
      <c r="AZ61" s="347"/>
      <c r="BA61" s="347" t="s">
        <v>22</v>
      </c>
      <c r="BB61" s="347"/>
      <c r="BC61" s="347"/>
      <c r="BD61" s="347"/>
      <c r="BE61" s="347"/>
      <c r="BF61" s="347" t="s">
        <v>22</v>
      </c>
      <c r="BG61" s="347"/>
      <c r="BH61" s="347"/>
      <c r="BI61" s="347"/>
      <c r="BJ61" s="347"/>
      <c r="BK61" s="348">
        <v>2</v>
      </c>
      <c r="BL61" s="348"/>
      <c r="BM61" s="347">
        <v>27</v>
      </c>
      <c r="BN61" s="347"/>
      <c r="BO61" s="347"/>
      <c r="BP61" s="347"/>
      <c r="BQ61" s="347" t="s">
        <v>151</v>
      </c>
      <c r="BR61" s="347"/>
      <c r="BS61" s="347"/>
      <c r="BT61" s="347"/>
      <c r="BU61" s="347"/>
      <c r="BV61" s="347" t="s">
        <v>151</v>
      </c>
      <c r="BW61" s="347"/>
      <c r="BX61" s="347"/>
      <c r="BY61" s="347"/>
      <c r="BZ61" s="347"/>
      <c r="CA61" s="347" t="s">
        <v>151</v>
      </c>
      <c r="CB61" s="347"/>
      <c r="CC61" s="347"/>
      <c r="CD61" s="347"/>
      <c r="CE61" s="347"/>
      <c r="CF61" s="348">
        <v>1</v>
      </c>
      <c r="CG61" s="348"/>
      <c r="CH61" s="347">
        <v>13</v>
      </c>
      <c r="CI61" s="347"/>
      <c r="CJ61" s="347" t="s">
        <v>28</v>
      </c>
      <c r="CK61" s="347"/>
      <c r="CL61" s="347" t="s">
        <v>151</v>
      </c>
      <c r="CM61" s="347"/>
      <c r="CN61" s="347"/>
      <c r="CO61" s="347"/>
      <c r="CP61" s="347"/>
      <c r="CQ61" s="347" t="s">
        <v>151</v>
      </c>
      <c r="CR61" s="347"/>
      <c r="CS61" s="347"/>
      <c r="CT61" s="347"/>
      <c r="CU61" s="347"/>
      <c r="CV61" s="347" t="s">
        <v>151</v>
      </c>
      <c r="CW61" s="347"/>
      <c r="CX61" s="347"/>
      <c r="CY61" s="347"/>
      <c r="CZ61" s="347"/>
      <c r="DA61" s="348">
        <v>1</v>
      </c>
      <c r="DB61" s="348"/>
      <c r="DC61" s="347">
        <v>16</v>
      </c>
      <c r="DD61" s="347"/>
      <c r="DE61" s="347"/>
      <c r="DF61" s="347"/>
      <c r="DG61" s="347" t="s">
        <v>23</v>
      </c>
      <c r="DH61" s="347"/>
      <c r="DI61" s="347"/>
      <c r="DJ61" s="347"/>
      <c r="DK61" s="347"/>
      <c r="DL61" s="347" t="s">
        <v>23</v>
      </c>
      <c r="DM61" s="347"/>
      <c r="DN61" s="347"/>
      <c r="DO61" s="347"/>
      <c r="DP61" s="347"/>
      <c r="DQ61" s="347" t="s">
        <v>23</v>
      </c>
      <c r="DR61" s="347"/>
      <c r="DS61" s="347"/>
      <c r="DT61" s="347"/>
      <c r="DU61" s="347"/>
      <c r="DV61" s="349" t="s">
        <v>259</v>
      </c>
      <c r="DW61" s="350"/>
      <c r="DX61" s="350"/>
      <c r="DY61" s="42"/>
    </row>
    <row r="62" spans="1:129" s="15" customFormat="1" ht="12" customHeight="1" x14ac:dyDescent="0.2">
      <c r="A62" s="290" t="s">
        <v>260</v>
      </c>
      <c r="B62" s="290"/>
      <c r="C62" s="291" t="s">
        <v>261</v>
      </c>
      <c r="D62" s="291"/>
      <c r="E62" s="291"/>
      <c r="F62" s="291"/>
      <c r="G62" s="291"/>
      <c r="H62" s="291"/>
      <c r="I62" s="291"/>
      <c r="J62" s="291"/>
      <c r="K62" s="291"/>
      <c r="L62" s="291"/>
      <c r="M62" s="291"/>
      <c r="N62" s="291"/>
      <c r="O62" s="291"/>
      <c r="P62" s="291"/>
      <c r="Q62" s="291"/>
      <c r="R62" s="291"/>
      <c r="S62" s="291"/>
      <c r="T62" s="292"/>
      <c r="U62" s="360">
        <v>159</v>
      </c>
      <c r="V62" s="360"/>
      <c r="W62" s="360">
        <v>1919</v>
      </c>
      <c r="X62" s="360"/>
      <c r="Y62" s="360"/>
      <c r="Z62" s="360"/>
      <c r="AA62" s="360">
        <v>737966</v>
      </c>
      <c r="AB62" s="360"/>
      <c r="AC62" s="360"/>
      <c r="AD62" s="360"/>
      <c r="AE62" s="360"/>
      <c r="AF62" s="360">
        <v>3377303</v>
      </c>
      <c r="AG62" s="360"/>
      <c r="AH62" s="360"/>
      <c r="AI62" s="360"/>
      <c r="AJ62" s="360"/>
      <c r="AK62" s="357">
        <v>1585483</v>
      </c>
      <c r="AL62" s="357"/>
      <c r="AM62" s="357"/>
      <c r="AN62" s="357"/>
      <c r="AO62" s="357"/>
      <c r="AP62" s="360">
        <v>159</v>
      </c>
      <c r="AQ62" s="360"/>
      <c r="AR62" s="357">
        <v>1991</v>
      </c>
      <c r="AS62" s="357"/>
      <c r="AT62" s="357"/>
      <c r="AU62" s="357"/>
      <c r="AV62" s="357">
        <v>755686</v>
      </c>
      <c r="AW62" s="357"/>
      <c r="AX62" s="357"/>
      <c r="AY62" s="357"/>
      <c r="AZ62" s="357"/>
      <c r="BA62" s="357">
        <v>3428345</v>
      </c>
      <c r="BB62" s="357"/>
      <c r="BC62" s="357"/>
      <c r="BD62" s="357"/>
      <c r="BE62" s="357"/>
      <c r="BF62" s="357">
        <v>1561375</v>
      </c>
      <c r="BG62" s="357"/>
      <c r="BH62" s="357"/>
      <c r="BI62" s="357"/>
      <c r="BJ62" s="357"/>
      <c r="BK62" s="360">
        <v>133</v>
      </c>
      <c r="BL62" s="360"/>
      <c r="BM62" s="357">
        <v>1800</v>
      </c>
      <c r="BN62" s="357"/>
      <c r="BO62" s="357"/>
      <c r="BP62" s="357"/>
      <c r="BQ62" s="357">
        <v>699944</v>
      </c>
      <c r="BR62" s="357"/>
      <c r="BS62" s="357"/>
      <c r="BT62" s="357"/>
      <c r="BU62" s="357"/>
      <c r="BV62" s="357">
        <v>3176033</v>
      </c>
      <c r="BW62" s="357"/>
      <c r="BX62" s="357"/>
      <c r="BY62" s="357"/>
      <c r="BZ62" s="357"/>
      <c r="CA62" s="357">
        <v>1496127</v>
      </c>
      <c r="CB62" s="357"/>
      <c r="CC62" s="357"/>
      <c r="CD62" s="357"/>
      <c r="CE62" s="357"/>
      <c r="CF62" s="360">
        <v>136</v>
      </c>
      <c r="CG62" s="360"/>
      <c r="CH62" s="357">
        <v>1954</v>
      </c>
      <c r="CI62" s="357"/>
      <c r="CJ62" s="357" t="s">
        <v>28</v>
      </c>
      <c r="CK62" s="357"/>
      <c r="CL62" s="357">
        <v>785549</v>
      </c>
      <c r="CM62" s="357"/>
      <c r="CN62" s="357"/>
      <c r="CO62" s="357"/>
      <c r="CP62" s="357"/>
      <c r="CQ62" s="357">
        <v>3363389</v>
      </c>
      <c r="CR62" s="357"/>
      <c r="CS62" s="357"/>
      <c r="CT62" s="357"/>
      <c r="CU62" s="357"/>
      <c r="CV62" s="357">
        <v>1540563</v>
      </c>
      <c r="CW62" s="357"/>
      <c r="CX62" s="357"/>
      <c r="CY62" s="357"/>
      <c r="CZ62" s="357"/>
      <c r="DA62" s="360">
        <v>124</v>
      </c>
      <c r="DB62" s="360"/>
      <c r="DC62" s="357">
        <v>1931</v>
      </c>
      <c r="DD62" s="357"/>
      <c r="DE62" s="357"/>
      <c r="DF62" s="357"/>
      <c r="DG62" s="357">
        <v>806247</v>
      </c>
      <c r="DH62" s="357"/>
      <c r="DI62" s="357"/>
      <c r="DJ62" s="357"/>
      <c r="DK62" s="357"/>
      <c r="DL62" s="357">
        <v>3436274</v>
      </c>
      <c r="DM62" s="357"/>
      <c r="DN62" s="357"/>
      <c r="DO62" s="357"/>
      <c r="DP62" s="357"/>
      <c r="DQ62" s="357">
        <v>1602124</v>
      </c>
      <c r="DR62" s="357"/>
      <c r="DS62" s="357"/>
      <c r="DT62" s="357"/>
      <c r="DU62" s="357"/>
      <c r="DV62" s="358" t="s">
        <v>262</v>
      </c>
      <c r="DW62" s="359"/>
      <c r="DX62" s="359"/>
      <c r="DY62" s="41"/>
    </row>
    <row r="63" spans="1:129" ht="12" customHeight="1" x14ac:dyDescent="0.2">
      <c r="A63" s="149" t="s">
        <v>17</v>
      </c>
      <c r="B63" s="280">
        <v>241</v>
      </c>
      <c r="C63" s="280"/>
      <c r="D63" s="283" t="s">
        <v>263</v>
      </c>
      <c r="E63" s="283"/>
      <c r="F63" s="283"/>
      <c r="G63" s="283"/>
      <c r="H63" s="283"/>
      <c r="I63" s="283"/>
      <c r="J63" s="283"/>
      <c r="K63" s="283"/>
      <c r="L63" s="283"/>
      <c r="M63" s="283"/>
      <c r="N63" s="283"/>
      <c r="O63" s="283"/>
      <c r="P63" s="283"/>
      <c r="Q63" s="283"/>
      <c r="R63" s="283"/>
      <c r="S63" s="283"/>
      <c r="T63" s="284"/>
      <c r="U63" s="356">
        <v>2</v>
      </c>
      <c r="V63" s="356"/>
      <c r="W63" s="356">
        <v>110</v>
      </c>
      <c r="X63" s="356"/>
      <c r="Y63" s="356"/>
      <c r="Z63" s="356"/>
      <c r="AA63" s="352" t="s">
        <v>22</v>
      </c>
      <c r="AB63" s="352"/>
      <c r="AC63" s="352"/>
      <c r="AD63" s="352"/>
      <c r="AE63" s="352"/>
      <c r="AF63" s="352" t="s">
        <v>22</v>
      </c>
      <c r="AG63" s="352"/>
      <c r="AH63" s="352"/>
      <c r="AI63" s="352"/>
      <c r="AJ63" s="352"/>
      <c r="AK63" s="347" t="s">
        <v>22</v>
      </c>
      <c r="AL63" s="347"/>
      <c r="AM63" s="347"/>
      <c r="AN63" s="347"/>
      <c r="AO63" s="347"/>
      <c r="AP63" s="348">
        <v>2</v>
      </c>
      <c r="AQ63" s="348"/>
      <c r="AR63" s="347">
        <v>110</v>
      </c>
      <c r="AS63" s="347"/>
      <c r="AT63" s="347"/>
      <c r="AU63" s="347"/>
      <c r="AV63" s="347" t="s">
        <v>22</v>
      </c>
      <c r="AW63" s="347"/>
      <c r="AX63" s="347"/>
      <c r="AY63" s="347"/>
      <c r="AZ63" s="347"/>
      <c r="BA63" s="347" t="s">
        <v>22</v>
      </c>
      <c r="BB63" s="347"/>
      <c r="BC63" s="347"/>
      <c r="BD63" s="347"/>
      <c r="BE63" s="347"/>
      <c r="BF63" s="347" t="s">
        <v>22</v>
      </c>
      <c r="BG63" s="347"/>
      <c r="BH63" s="347"/>
      <c r="BI63" s="347"/>
      <c r="BJ63" s="347"/>
      <c r="BK63" s="348">
        <v>2</v>
      </c>
      <c r="BL63" s="348"/>
      <c r="BM63" s="347">
        <v>109</v>
      </c>
      <c r="BN63" s="347"/>
      <c r="BO63" s="347"/>
      <c r="BP63" s="347"/>
      <c r="BQ63" s="347" t="s">
        <v>151</v>
      </c>
      <c r="BR63" s="347"/>
      <c r="BS63" s="347"/>
      <c r="BT63" s="347"/>
      <c r="BU63" s="347"/>
      <c r="BV63" s="347" t="s">
        <v>151</v>
      </c>
      <c r="BW63" s="347"/>
      <c r="BX63" s="347"/>
      <c r="BY63" s="347"/>
      <c r="BZ63" s="347"/>
      <c r="CA63" s="347" t="s">
        <v>151</v>
      </c>
      <c r="CB63" s="347"/>
      <c r="CC63" s="347"/>
      <c r="CD63" s="347"/>
      <c r="CE63" s="347"/>
      <c r="CF63" s="348">
        <v>2</v>
      </c>
      <c r="CG63" s="348"/>
      <c r="CH63" s="347">
        <v>114</v>
      </c>
      <c r="CI63" s="347"/>
      <c r="CJ63" s="347" t="s">
        <v>28</v>
      </c>
      <c r="CK63" s="347"/>
      <c r="CL63" s="347" t="s">
        <v>151</v>
      </c>
      <c r="CM63" s="347"/>
      <c r="CN63" s="347"/>
      <c r="CO63" s="347"/>
      <c r="CP63" s="347"/>
      <c r="CQ63" s="347" t="s">
        <v>151</v>
      </c>
      <c r="CR63" s="347"/>
      <c r="CS63" s="347"/>
      <c r="CT63" s="347"/>
      <c r="CU63" s="347"/>
      <c r="CV63" s="347" t="s">
        <v>151</v>
      </c>
      <c r="CW63" s="347"/>
      <c r="CX63" s="347"/>
      <c r="CY63" s="347"/>
      <c r="CZ63" s="347"/>
      <c r="DA63" s="348">
        <v>2</v>
      </c>
      <c r="DB63" s="348"/>
      <c r="DC63" s="347">
        <v>113</v>
      </c>
      <c r="DD63" s="347"/>
      <c r="DE63" s="347"/>
      <c r="DF63" s="347"/>
      <c r="DG63" s="347" t="s">
        <v>23</v>
      </c>
      <c r="DH63" s="347"/>
      <c r="DI63" s="347"/>
      <c r="DJ63" s="347"/>
      <c r="DK63" s="347"/>
      <c r="DL63" s="347" t="s">
        <v>23</v>
      </c>
      <c r="DM63" s="347"/>
      <c r="DN63" s="347"/>
      <c r="DO63" s="347"/>
      <c r="DP63" s="347"/>
      <c r="DQ63" s="347" t="s">
        <v>23</v>
      </c>
      <c r="DR63" s="347"/>
      <c r="DS63" s="347"/>
      <c r="DT63" s="347"/>
      <c r="DU63" s="347"/>
      <c r="DV63" s="349" t="s">
        <v>264</v>
      </c>
      <c r="DW63" s="350"/>
      <c r="DX63" s="350"/>
      <c r="DY63" s="42"/>
    </row>
    <row r="64" spans="1:129" ht="12" customHeight="1" x14ac:dyDescent="0.2">
      <c r="A64" s="149" t="s">
        <v>17</v>
      </c>
      <c r="B64" s="280">
        <v>242</v>
      </c>
      <c r="C64" s="280"/>
      <c r="D64" s="283" t="s">
        <v>265</v>
      </c>
      <c r="E64" s="283"/>
      <c r="F64" s="283"/>
      <c r="G64" s="283"/>
      <c r="H64" s="283"/>
      <c r="I64" s="283"/>
      <c r="J64" s="283"/>
      <c r="K64" s="283"/>
      <c r="L64" s="283"/>
      <c r="M64" s="283"/>
      <c r="N64" s="283"/>
      <c r="O64" s="283"/>
      <c r="P64" s="283"/>
      <c r="Q64" s="283"/>
      <c r="R64" s="283"/>
      <c r="S64" s="283"/>
      <c r="T64" s="284"/>
      <c r="U64" s="356">
        <v>10</v>
      </c>
      <c r="V64" s="356"/>
      <c r="W64" s="356">
        <v>173</v>
      </c>
      <c r="X64" s="356"/>
      <c r="Y64" s="356"/>
      <c r="Z64" s="356"/>
      <c r="AA64" s="356">
        <v>50924</v>
      </c>
      <c r="AB64" s="356"/>
      <c r="AC64" s="356"/>
      <c r="AD64" s="356"/>
      <c r="AE64" s="356"/>
      <c r="AF64" s="356">
        <v>185013</v>
      </c>
      <c r="AG64" s="356"/>
      <c r="AH64" s="356"/>
      <c r="AI64" s="356"/>
      <c r="AJ64" s="356"/>
      <c r="AK64" s="347">
        <v>92474</v>
      </c>
      <c r="AL64" s="347"/>
      <c r="AM64" s="347"/>
      <c r="AN64" s="347"/>
      <c r="AO64" s="347"/>
      <c r="AP64" s="348">
        <v>12</v>
      </c>
      <c r="AQ64" s="348"/>
      <c r="AR64" s="347">
        <v>191</v>
      </c>
      <c r="AS64" s="347"/>
      <c r="AT64" s="347"/>
      <c r="AU64" s="347"/>
      <c r="AV64" s="347">
        <v>57643</v>
      </c>
      <c r="AW64" s="347"/>
      <c r="AX64" s="347"/>
      <c r="AY64" s="347"/>
      <c r="AZ64" s="347"/>
      <c r="BA64" s="347">
        <v>213929</v>
      </c>
      <c r="BB64" s="347"/>
      <c r="BC64" s="347"/>
      <c r="BD64" s="347"/>
      <c r="BE64" s="347"/>
      <c r="BF64" s="347">
        <v>102546</v>
      </c>
      <c r="BG64" s="347"/>
      <c r="BH64" s="347"/>
      <c r="BI64" s="347"/>
      <c r="BJ64" s="347"/>
      <c r="BK64" s="348">
        <v>10</v>
      </c>
      <c r="BL64" s="348"/>
      <c r="BM64" s="347">
        <v>186</v>
      </c>
      <c r="BN64" s="347"/>
      <c r="BO64" s="347"/>
      <c r="BP64" s="347"/>
      <c r="BQ64" s="347">
        <v>60465</v>
      </c>
      <c r="BR64" s="347"/>
      <c r="BS64" s="347"/>
      <c r="BT64" s="347"/>
      <c r="BU64" s="347"/>
      <c r="BV64" s="347">
        <v>198646</v>
      </c>
      <c r="BW64" s="347"/>
      <c r="BX64" s="347"/>
      <c r="BY64" s="347"/>
      <c r="BZ64" s="347"/>
      <c r="CA64" s="347">
        <v>99267</v>
      </c>
      <c r="CB64" s="347"/>
      <c r="CC64" s="347"/>
      <c r="CD64" s="347"/>
      <c r="CE64" s="347"/>
      <c r="CF64" s="348">
        <v>11</v>
      </c>
      <c r="CG64" s="348"/>
      <c r="CH64" s="347">
        <v>207</v>
      </c>
      <c r="CI64" s="347"/>
      <c r="CJ64" s="347" t="s">
        <v>28</v>
      </c>
      <c r="CK64" s="347"/>
      <c r="CL64" s="347">
        <v>59815</v>
      </c>
      <c r="CM64" s="347"/>
      <c r="CN64" s="347"/>
      <c r="CO64" s="347"/>
      <c r="CP64" s="347"/>
      <c r="CQ64" s="347">
        <v>211397</v>
      </c>
      <c r="CR64" s="347"/>
      <c r="CS64" s="347"/>
      <c r="CT64" s="347"/>
      <c r="CU64" s="347"/>
      <c r="CV64" s="347">
        <v>111825</v>
      </c>
      <c r="CW64" s="347"/>
      <c r="CX64" s="347"/>
      <c r="CY64" s="347"/>
      <c r="CZ64" s="347"/>
      <c r="DA64" s="348">
        <v>11</v>
      </c>
      <c r="DB64" s="348"/>
      <c r="DC64" s="347">
        <v>202</v>
      </c>
      <c r="DD64" s="347"/>
      <c r="DE64" s="347"/>
      <c r="DF64" s="347"/>
      <c r="DG64" s="347">
        <v>68606</v>
      </c>
      <c r="DH64" s="347"/>
      <c r="DI64" s="347"/>
      <c r="DJ64" s="347"/>
      <c r="DK64" s="347"/>
      <c r="DL64" s="347">
        <v>218433</v>
      </c>
      <c r="DM64" s="347"/>
      <c r="DN64" s="347"/>
      <c r="DO64" s="347"/>
      <c r="DP64" s="347"/>
      <c r="DQ64" s="347">
        <v>110753</v>
      </c>
      <c r="DR64" s="347"/>
      <c r="DS64" s="347"/>
      <c r="DT64" s="347"/>
      <c r="DU64" s="347"/>
      <c r="DV64" s="349" t="s">
        <v>266</v>
      </c>
      <c r="DW64" s="350"/>
      <c r="DX64" s="350"/>
      <c r="DY64" s="42"/>
    </row>
    <row r="65" spans="1:129" ht="12" customHeight="1" x14ac:dyDescent="0.2">
      <c r="A65" s="149" t="s">
        <v>17</v>
      </c>
      <c r="B65" s="280">
        <v>243</v>
      </c>
      <c r="C65" s="280"/>
      <c r="D65" s="283" t="s">
        <v>267</v>
      </c>
      <c r="E65" s="283"/>
      <c r="F65" s="283"/>
      <c r="G65" s="283"/>
      <c r="H65" s="283"/>
      <c r="I65" s="283"/>
      <c r="J65" s="283"/>
      <c r="K65" s="283"/>
      <c r="L65" s="283"/>
      <c r="M65" s="283"/>
      <c r="N65" s="283"/>
      <c r="O65" s="283"/>
      <c r="P65" s="283"/>
      <c r="Q65" s="283"/>
      <c r="R65" s="283"/>
      <c r="S65" s="283"/>
      <c r="T65" s="284"/>
      <c r="U65" s="356">
        <v>5</v>
      </c>
      <c r="V65" s="356"/>
      <c r="W65" s="356">
        <v>36</v>
      </c>
      <c r="X65" s="356"/>
      <c r="Y65" s="356"/>
      <c r="Z65" s="356"/>
      <c r="AA65" s="356">
        <v>9558</v>
      </c>
      <c r="AB65" s="356"/>
      <c r="AC65" s="356"/>
      <c r="AD65" s="356"/>
      <c r="AE65" s="356"/>
      <c r="AF65" s="356">
        <v>33054</v>
      </c>
      <c r="AG65" s="356"/>
      <c r="AH65" s="356"/>
      <c r="AI65" s="356"/>
      <c r="AJ65" s="356"/>
      <c r="AK65" s="347">
        <v>15350</v>
      </c>
      <c r="AL65" s="347"/>
      <c r="AM65" s="347"/>
      <c r="AN65" s="347"/>
      <c r="AO65" s="347"/>
      <c r="AP65" s="348">
        <v>4</v>
      </c>
      <c r="AQ65" s="348"/>
      <c r="AR65" s="347">
        <v>45</v>
      </c>
      <c r="AS65" s="347"/>
      <c r="AT65" s="347"/>
      <c r="AU65" s="347"/>
      <c r="AV65" s="347">
        <v>16696</v>
      </c>
      <c r="AW65" s="347"/>
      <c r="AX65" s="347"/>
      <c r="AY65" s="347"/>
      <c r="AZ65" s="347"/>
      <c r="BA65" s="347">
        <v>48621</v>
      </c>
      <c r="BB65" s="347"/>
      <c r="BC65" s="347"/>
      <c r="BD65" s="347"/>
      <c r="BE65" s="347"/>
      <c r="BF65" s="347">
        <v>26911</v>
      </c>
      <c r="BG65" s="347"/>
      <c r="BH65" s="347"/>
      <c r="BI65" s="347"/>
      <c r="BJ65" s="347"/>
      <c r="BK65" s="348">
        <v>5</v>
      </c>
      <c r="BL65" s="348"/>
      <c r="BM65" s="347">
        <v>56</v>
      </c>
      <c r="BN65" s="347"/>
      <c r="BO65" s="347"/>
      <c r="BP65" s="347"/>
      <c r="BQ65" s="347">
        <v>20375</v>
      </c>
      <c r="BR65" s="347"/>
      <c r="BS65" s="347"/>
      <c r="BT65" s="347"/>
      <c r="BU65" s="347"/>
      <c r="BV65" s="347">
        <v>101486</v>
      </c>
      <c r="BW65" s="347"/>
      <c r="BX65" s="347"/>
      <c r="BY65" s="347"/>
      <c r="BZ65" s="347"/>
      <c r="CA65" s="347">
        <v>47730</v>
      </c>
      <c r="CB65" s="347"/>
      <c r="CC65" s="347"/>
      <c r="CD65" s="347"/>
      <c r="CE65" s="347"/>
      <c r="CF65" s="348">
        <v>3</v>
      </c>
      <c r="CG65" s="348"/>
      <c r="CH65" s="347">
        <v>21</v>
      </c>
      <c r="CI65" s="347"/>
      <c r="CJ65" s="347" t="s">
        <v>28</v>
      </c>
      <c r="CK65" s="347"/>
      <c r="CL65" s="347">
        <v>6638</v>
      </c>
      <c r="CM65" s="347"/>
      <c r="CN65" s="347"/>
      <c r="CO65" s="347"/>
      <c r="CP65" s="347"/>
      <c r="CQ65" s="347">
        <v>53716</v>
      </c>
      <c r="CR65" s="347"/>
      <c r="CS65" s="347"/>
      <c r="CT65" s="347"/>
      <c r="CU65" s="347"/>
      <c r="CV65" s="347">
        <v>21692</v>
      </c>
      <c r="CW65" s="347"/>
      <c r="CX65" s="347"/>
      <c r="CY65" s="347"/>
      <c r="CZ65" s="347"/>
      <c r="DA65" s="348">
        <v>4</v>
      </c>
      <c r="DB65" s="348"/>
      <c r="DC65" s="347">
        <v>54</v>
      </c>
      <c r="DD65" s="347"/>
      <c r="DE65" s="347"/>
      <c r="DF65" s="347"/>
      <c r="DG65" s="347">
        <v>22023</v>
      </c>
      <c r="DH65" s="347"/>
      <c r="DI65" s="347"/>
      <c r="DJ65" s="347"/>
      <c r="DK65" s="347"/>
      <c r="DL65" s="347">
        <v>100786</v>
      </c>
      <c r="DM65" s="347"/>
      <c r="DN65" s="347"/>
      <c r="DO65" s="347"/>
      <c r="DP65" s="347"/>
      <c r="DQ65" s="347">
        <v>52245</v>
      </c>
      <c r="DR65" s="347"/>
      <c r="DS65" s="347"/>
      <c r="DT65" s="347"/>
      <c r="DU65" s="347"/>
      <c r="DV65" s="349" t="s">
        <v>268</v>
      </c>
      <c r="DW65" s="350"/>
      <c r="DX65" s="350"/>
      <c r="DY65" s="42"/>
    </row>
    <row r="66" spans="1:129" ht="12" customHeight="1" x14ac:dyDescent="0.2">
      <c r="A66" s="149" t="s">
        <v>17</v>
      </c>
      <c r="B66" s="280">
        <v>244</v>
      </c>
      <c r="C66" s="280"/>
      <c r="D66" s="285" t="s">
        <v>269</v>
      </c>
      <c r="E66" s="285"/>
      <c r="F66" s="285"/>
      <c r="G66" s="285"/>
      <c r="H66" s="285"/>
      <c r="I66" s="285"/>
      <c r="J66" s="285"/>
      <c r="K66" s="285"/>
      <c r="L66" s="285"/>
      <c r="M66" s="285"/>
      <c r="N66" s="285"/>
      <c r="O66" s="285"/>
      <c r="P66" s="285"/>
      <c r="Q66" s="285"/>
      <c r="R66" s="285"/>
      <c r="S66" s="285"/>
      <c r="T66" s="286"/>
      <c r="U66" s="356">
        <v>61</v>
      </c>
      <c r="V66" s="356"/>
      <c r="W66" s="356">
        <v>578</v>
      </c>
      <c r="X66" s="356"/>
      <c r="Y66" s="356"/>
      <c r="Z66" s="356"/>
      <c r="AA66" s="356">
        <v>232927</v>
      </c>
      <c r="AB66" s="356"/>
      <c r="AC66" s="356"/>
      <c r="AD66" s="356"/>
      <c r="AE66" s="356"/>
      <c r="AF66" s="356">
        <v>874108</v>
      </c>
      <c r="AG66" s="356"/>
      <c r="AH66" s="356"/>
      <c r="AI66" s="356"/>
      <c r="AJ66" s="356"/>
      <c r="AK66" s="347">
        <v>443579</v>
      </c>
      <c r="AL66" s="347"/>
      <c r="AM66" s="347"/>
      <c r="AN66" s="347"/>
      <c r="AO66" s="347"/>
      <c r="AP66" s="348">
        <v>58</v>
      </c>
      <c r="AQ66" s="348"/>
      <c r="AR66" s="347">
        <v>571</v>
      </c>
      <c r="AS66" s="347"/>
      <c r="AT66" s="347"/>
      <c r="AU66" s="347"/>
      <c r="AV66" s="347">
        <v>241109</v>
      </c>
      <c r="AW66" s="347"/>
      <c r="AX66" s="347"/>
      <c r="AY66" s="347"/>
      <c r="AZ66" s="347"/>
      <c r="BA66" s="347">
        <v>808903</v>
      </c>
      <c r="BB66" s="347"/>
      <c r="BC66" s="347"/>
      <c r="BD66" s="347"/>
      <c r="BE66" s="347"/>
      <c r="BF66" s="347">
        <v>406316</v>
      </c>
      <c r="BG66" s="347"/>
      <c r="BH66" s="347"/>
      <c r="BI66" s="347"/>
      <c r="BJ66" s="347"/>
      <c r="BK66" s="348">
        <v>49</v>
      </c>
      <c r="BL66" s="348"/>
      <c r="BM66" s="347">
        <v>529</v>
      </c>
      <c r="BN66" s="347"/>
      <c r="BO66" s="347"/>
      <c r="BP66" s="347"/>
      <c r="BQ66" s="347">
        <v>237992</v>
      </c>
      <c r="BR66" s="347"/>
      <c r="BS66" s="347"/>
      <c r="BT66" s="347"/>
      <c r="BU66" s="347"/>
      <c r="BV66" s="347">
        <v>871381</v>
      </c>
      <c r="BW66" s="347"/>
      <c r="BX66" s="347"/>
      <c r="BY66" s="347"/>
      <c r="BZ66" s="347"/>
      <c r="CA66" s="347">
        <v>410450</v>
      </c>
      <c r="CB66" s="347"/>
      <c r="CC66" s="347"/>
      <c r="CD66" s="347"/>
      <c r="CE66" s="347"/>
      <c r="CF66" s="348">
        <v>48</v>
      </c>
      <c r="CG66" s="348"/>
      <c r="CH66" s="347">
        <v>535</v>
      </c>
      <c r="CI66" s="347"/>
      <c r="CJ66" s="347" t="s">
        <v>28</v>
      </c>
      <c r="CK66" s="347"/>
      <c r="CL66" s="347">
        <v>251526</v>
      </c>
      <c r="CM66" s="347"/>
      <c r="CN66" s="347"/>
      <c r="CO66" s="347"/>
      <c r="CP66" s="347"/>
      <c r="CQ66" s="347">
        <v>844599</v>
      </c>
      <c r="CR66" s="347"/>
      <c r="CS66" s="347"/>
      <c r="CT66" s="347"/>
      <c r="CU66" s="347"/>
      <c r="CV66" s="347">
        <v>409828</v>
      </c>
      <c r="CW66" s="347"/>
      <c r="CX66" s="347"/>
      <c r="CY66" s="347"/>
      <c r="CZ66" s="347"/>
      <c r="DA66" s="348">
        <v>44</v>
      </c>
      <c r="DB66" s="348"/>
      <c r="DC66" s="347">
        <v>476</v>
      </c>
      <c r="DD66" s="347"/>
      <c r="DE66" s="347"/>
      <c r="DF66" s="347"/>
      <c r="DG66" s="347">
        <v>226387</v>
      </c>
      <c r="DH66" s="347"/>
      <c r="DI66" s="347"/>
      <c r="DJ66" s="347"/>
      <c r="DK66" s="347"/>
      <c r="DL66" s="347">
        <v>812620</v>
      </c>
      <c r="DM66" s="347"/>
      <c r="DN66" s="347"/>
      <c r="DO66" s="347"/>
      <c r="DP66" s="347"/>
      <c r="DQ66" s="347">
        <v>401219</v>
      </c>
      <c r="DR66" s="347"/>
      <c r="DS66" s="347"/>
      <c r="DT66" s="347"/>
      <c r="DU66" s="347"/>
      <c r="DV66" s="349" t="s">
        <v>270</v>
      </c>
      <c r="DW66" s="350"/>
      <c r="DX66" s="350"/>
    </row>
    <row r="67" spans="1:129" ht="12" customHeight="1" x14ac:dyDescent="0.2">
      <c r="A67" s="149" t="s">
        <v>17</v>
      </c>
      <c r="B67" s="280">
        <v>245</v>
      </c>
      <c r="C67" s="280"/>
      <c r="D67" s="283" t="s">
        <v>271</v>
      </c>
      <c r="E67" s="283"/>
      <c r="F67" s="283"/>
      <c r="G67" s="283"/>
      <c r="H67" s="283"/>
      <c r="I67" s="283"/>
      <c r="J67" s="283"/>
      <c r="K67" s="283"/>
      <c r="L67" s="283"/>
      <c r="M67" s="283"/>
      <c r="N67" s="283"/>
      <c r="O67" s="283"/>
      <c r="P67" s="283"/>
      <c r="Q67" s="283"/>
      <c r="R67" s="283"/>
      <c r="S67" s="283"/>
      <c r="T67" s="284"/>
      <c r="U67" s="356">
        <v>22</v>
      </c>
      <c r="V67" s="356"/>
      <c r="W67" s="356">
        <v>437</v>
      </c>
      <c r="X67" s="356"/>
      <c r="Y67" s="356"/>
      <c r="Z67" s="356"/>
      <c r="AA67" s="356">
        <v>193623</v>
      </c>
      <c r="AB67" s="356"/>
      <c r="AC67" s="356"/>
      <c r="AD67" s="356"/>
      <c r="AE67" s="356"/>
      <c r="AF67" s="356">
        <v>1273632</v>
      </c>
      <c r="AG67" s="356"/>
      <c r="AH67" s="356"/>
      <c r="AI67" s="356"/>
      <c r="AJ67" s="356"/>
      <c r="AK67" s="347">
        <v>527790</v>
      </c>
      <c r="AL67" s="347"/>
      <c r="AM67" s="347"/>
      <c r="AN67" s="347"/>
      <c r="AO67" s="347"/>
      <c r="AP67" s="348">
        <v>23</v>
      </c>
      <c r="AQ67" s="348"/>
      <c r="AR67" s="347">
        <v>471</v>
      </c>
      <c r="AS67" s="347"/>
      <c r="AT67" s="347"/>
      <c r="AU67" s="347"/>
      <c r="AV67" s="347">
        <v>194403</v>
      </c>
      <c r="AW67" s="347"/>
      <c r="AX67" s="347"/>
      <c r="AY67" s="347"/>
      <c r="AZ67" s="347"/>
      <c r="BA67" s="347">
        <v>1286066</v>
      </c>
      <c r="BB67" s="347"/>
      <c r="BC67" s="347"/>
      <c r="BD67" s="347"/>
      <c r="BE67" s="347"/>
      <c r="BF67" s="347">
        <v>548703</v>
      </c>
      <c r="BG67" s="347"/>
      <c r="BH67" s="347"/>
      <c r="BI67" s="347"/>
      <c r="BJ67" s="347"/>
      <c r="BK67" s="348">
        <v>20</v>
      </c>
      <c r="BL67" s="348"/>
      <c r="BM67" s="347">
        <v>447</v>
      </c>
      <c r="BN67" s="347"/>
      <c r="BO67" s="347"/>
      <c r="BP67" s="347"/>
      <c r="BQ67" s="347">
        <v>177805</v>
      </c>
      <c r="BR67" s="347"/>
      <c r="BS67" s="347"/>
      <c r="BT67" s="347"/>
      <c r="BU67" s="347"/>
      <c r="BV67" s="347">
        <v>1165572</v>
      </c>
      <c r="BW67" s="347"/>
      <c r="BX67" s="347"/>
      <c r="BY67" s="347"/>
      <c r="BZ67" s="347"/>
      <c r="CA67" s="347">
        <v>528999</v>
      </c>
      <c r="CB67" s="347"/>
      <c r="CC67" s="347"/>
      <c r="CD67" s="347"/>
      <c r="CE67" s="347"/>
      <c r="CF67" s="348">
        <v>21</v>
      </c>
      <c r="CG67" s="348"/>
      <c r="CH67" s="347">
        <v>519</v>
      </c>
      <c r="CI67" s="347"/>
      <c r="CJ67" s="347" t="s">
        <v>28</v>
      </c>
      <c r="CK67" s="347"/>
      <c r="CL67" s="347">
        <v>227919</v>
      </c>
      <c r="CM67" s="347"/>
      <c r="CN67" s="347"/>
      <c r="CO67" s="347"/>
      <c r="CP67" s="347"/>
      <c r="CQ67" s="347">
        <v>1257498</v>
      </c>
      <c r="CR67" s="347"/>
      <c r="CS67" s="347"/>
      <c r="CT67" s="347"/>
      <c r="CU67" s="347"/>
      <c r="CV67" s="347">
        <v>545413</v>
      </c>
      <c r="CW67" s="347"/>
      <c r="CX67" s="347"/>
      <c r="CY67" s="347"/>
      <c r="CZ67" s="347"/>
      <c r="DA67" s="348">
        <v>21</v>
      </c>
      <c r="DB67" s="348"/>
      <c r="DC67" s="347">
        <v>629</v>
      </c>
      <c r="DD67" s="347"/>
      <c r="DE67" s="347"/>
      <c r="DF67" s="347"/>
      <c r="DG67" s="347">
        <v>271598</v>
      </c>
      <c r="DH67" s="347"/>
      <c r="DI67" s="347"/>
      <c r="DJ67" s="347"/>
      <c r="DK67" s="347"/>
      <c r="DL67" s="347">
        <v>1395057</v>
      </c>
      <c r="DM67" s="347"/>
      <c r="DN67" s="347"/>
      <c r="DO67" s="347"/>
      <c r="DP67" s="347"/>
      <c r="DQ67" s="347">
        <v>629644</v>
      </c>
      <c r="DR67" s="347"/>
      <c r="DS67" s="347"/>
      <c r="DT67" s="347"/>
      <c r="DU67" s="347"/>
      <c r="DV67" s="349" t="s">
        <v>272</v>
      </c>
      <c r="DW67" s="350"/>
      <c r="DX67" s="350"/>
    </row>
    <row r="68" spans="1:129" ht="12" customHeight="1" x14ac:dyDescent="0.2">
      <c r="A68" s="149" t="s">
        <v>17</v>
      </c>
      <c r="B68" s="280">
        <v>246</v>
      </c>
      <c r="C68" s="280"/>
      <c r="D68" s="285" t="s">
        <v>273</v>
      </c>
      <c r="E68" s="285"/>
      <c r="F68" s="285"/>
      <c r="G68" s="285"/>
      <c r="H68" s="285"/>
      <c r="I68" s="285"/>
      <c r="J68" s="285"/>
      <c r="K68" s="285"/>
      <c r="L68" s="285"/>
      <c r="M68" s="285"/>
      <c r="N68" s="285"/>
      <c r="O68" s="285"/>
      <c r="P68" s="285"/>
      <c r="Q68" s="285"/>
      <c r="R68" s="285"/>
      <c r="S68" s="285"/>
      <c r="T68" s="286"/>
      <c r="U68" s="356">
        <v>32</v>
      </c>
      <c r="V68" s="356"/>
      <c r="W68" s="356">
        <v>260</v>
      </c>
      <c r="X68" s="356"/>
      <c r="Y68" s="356"/>
      <c r="Z68" s="356"/>
      <c r="AA68" s="356">
        <v>91262</v>
      </c>
      <c r="AB68" s="356"/>
      <c r="AC68" s="356"/>
      <c r="AD68" s="356"/>
      <c r="AE68" s="356"/>
      <c r="AF68" s="356">
        <v>258116</v>
      </c>
      <c r="AG68" s="356"/>
      <c r="AH68" s="356"/>
      <c r="AI68" s="356"/>
      <c r="AJ68" s="356"/>
      <c r="AK68" s="347">
        <v>168109</v>
      </c>
      <c r="AL68" s="347"/>
      <c r="AM68" s="347"/>
      <c r="AN68" s="347"/>
      <c r="AO68" s="347"/>
      <c r="AP68" s="348">
        <v>32</v>
      </c>
      <c r="AQ68" s="348"/>
      <c r="AR68" s="347">
        <v>256</v>
      </c>
      <c r="AS68" s="347"/>
      <c r="AT68" s="347"/>
      <c r="AU68" s="347"/>
      <c r="AV68" s="347">
        <v>89898</v>
      </c>
      <c r="AW68" s="347"/>
      <c r="AX68" s="347"/>
      <c r="AY68" s="347"/>
      <c r="AZ68" s="347"/>
      <c r="BA68" s="347">
        <v>277163</v>
      </c>
      <c r="BB68" s="347"/>
      <c r="BC68" s="347"/>
      <c r="BD68" s="347"/>
      <c r="BE68" s="347"/>
      <c r="BF68" s="347">
        <v>189366</v>
      </c>
      <c r="BG68" s="347"/>
      <c r="BH68" s="347"/>
      <c r="BI68" s="347"/>
      <c r="BJ68" s="347"/>
      <c r="BK68" s="348">
        <v>29</v>
      </c>
      <c r="BL68" s="348"/>
      <c r="BM68" s="347">
        <v>262</v>
      </c>
      <c r="BN68" s="347"/>
      <c r="BO68" s="347"/>
      <c r="BP68" s="347"/>
      <c r="BQ68" s="347">
        <v>90535</v>
      </c>
      <c r="BR68" s="347"/>
      <c r="BS68" s="347"/>
      <c r="BT68" s="347"/>
      <c r="BU68" s="347"/>
      <c r="BV68" s="347">
        <v>279932</v>
      </c>
      <c r="BW68" s="347"/>
      <c r="BX68" s="347"/>
      <c r="BY68" s="347"/>
      <c r="BZ68" s="347"/>
      <c r="CA68" s="347">
        <v>186644</v>
      </c>
      <c r="CB68" s="347"/>
      <c r="CC68" s="347"/>
      <c r="CD68" s="347"/>
      <c r="CE68" s="347"/>
      <c r="CF68" s="348">
        <v>29</v>
      </c>
      <c r="CG68" s="348"/>
      <c r="CH68" s="347">
        <v>257</v>
      </c>
      <c r="CI68" s="347"/>
      <c r="CJ68" s="347" t="s">
        <v>28</v>
      </c>
      <c r="CK68" s="347"/>
      <c r="CL68" s="347">
        <v>91440</v>
      </c>
      <c r="CM68" s="347"/>
      <c r="CN68" s="347"/>
      <c r="CO68" s="347"/>
      <c r="CP68" s="347"/>
      <c r="CQ68" s="347">
        <v>275013</v>
      </c>
      <c r="CR68" s="347"/>
      <c r="CS68" s="347"/>
      <c r="CT68" s="347"/>
      <c r="CU68" s="347"/>
      <c r="CV68" s="347">
        <v>189774</v>
      </c>
      <c r="CW68" s="347"/>
      <c r="CX68" s="347"/>
      <c r="CY68" s="347"/>
      <c r="CZ68" s="347"/>
      <c r="DA68" s="348">
        <v>25</v>
      </c>
      <c r="DB68" s="348"/>
      <c r="DC68" s="347">
        <v>239</v>
      </c>
      <c r="DD68" s="347"/>
      <c r="DE68" s="347"/>
      <c r="DF68" s="347"/>
      <c r="DG68" s="347">
        <v>94167</v>
      </c>
      <c r="DH68" s="347"/>
      <c r="DI68" s="347"/>
      <c r="DJ68" s="347"/>
      <c r="DK68" s="347"/>
      <c r="DL68" s="347">
        <v>276467</v>
      </c>
      <c r="DM68" s="347"/>
      <c r="DN68" s="347"/>
      <c r="DO68" s="347"/>
      <c r="DP68" s="347"/>
      <c r="DQ68" s="347">
        <v>182733</v>
      </c>
      <c r="DR68" s="347"/>
      <c r="DS68" s="347"/>
      <c r="DT68" s="347"/>
      <c r="DU68" s="347"/>
      <c r="DV68" s="349" t="s">
        <v>274</v>
      </c>
      <c r="DW68" s="350"/>
      <c r="DX68" s="350"/>
    </row>
    <row r="69" spans="1:129" ht="12" customHeight="1" x14ac:dyDescent="0.2">
      <c r="A69" s="149" t="s">
        <v>17</v>
      </c>
      <c r="B69" s="280">
        <v>247</v>
      </c>
      <c r="C69" s="280"/>
      <c r="D69" s="283" t="s">
        <v>275</v>
      </c>
      <c r="E69" s="283"/>
      <c r="F69" s="283"/>
      <c r="G69" s="283"/>
      <c r="H69" s="283"/>
      <c r="I69" s="283"/>
      <c r="J69" s="283"/>
      <c r="K69" s="283"/>
      <c r="L69" s="283"/>
      <c r="M69" s="283"/>
      <c r="N69" s="283"/>
      <c r="O69" s="283"/>
      <c r="P69" s="283"/>
      <c r="Q69" s="283"/>
      <c r="R69" s="283"/>
      <c r="S69" s="283"/>
      <c r="T69" s="284"/>
      <c r="U69" s="356">
        <v>4</v>
      </c>
      <c r="V69" s="356"/>
      <c r="W69" s="356">
        <v>66</v>
      </c>
      <c r="X69" s="356"/>
      <c r="Y69" s="356"/>
      <c r="Z69" s="356"/>
      <c r="AA69" s="356">
        <v>23186</v>
      </c>
      <c r="AB69" s="356"/>
      <c r="AC69" s="356"/>
      <c r="AD69" s="356"/>
      <c r="AE69" s="356"/>
      <c r="AF69" s="356">
        <v>93168</v>
      </c>
      <c r="AG69" s="356"/>
      <c r="AH69" s="356"/>
      <c r="AI69" s="356"/>
      <c r="AJ69" s="356"/>
      <c r="AK69" s="347">
        <v>45371</v>
      </c>
      <c r="AL69" s="347"/>
      <c r="AM69" s="347"/>
      <c r="AN69" s="347"/>
      <c r="AO69" s="347"/>
      <c r="AP69" s="348">
        <v>4</v>
      </c>
      <c r="AQ69" s="348"/>
      <c r="AR69" s="347">
        <v>80</v>
      </c>
      <c r="AS69" s="347"/>
      <c r="AT69" s="347"/>
      <c r="AU69" s="347"/>
      <c r="AV69" s="347">
        <v>33031</v>
      </c>
      <c r="AW69" s="347"/>
      <c r="AX69" s="347"/>
      <c r="AY69" s="347"/>
      <c r="AZ69" s="347"/>
      <c r="BA69" s="347">
        <v>138508</v>
      </c>
      <c r="BB69" s="347"/>
      <c r="BC69" s="347"/>
      <c r="BD69" s="347"/>
      <c r="BE69" s="347"/>
      <c r="BF69" s="347">
        <v>47903</v>
      </c>
      <c r="BG69" s="347"/>
      <c r="BH69" s="347"/>
      <c r="BI69" s="347"/>
      <c r="BJ69" s="347"/>
      <c r="BK69" s="348">
        <v>2</v>
      </c>
      <c r="BL69" s="348"/>
      <c r="BM69" s="347">
        <v>13</v>
      </c>
      <c r="BN69" s="347"/>
      <c r="BO69" s="347"/>
      <c r="BP69" s="347"/>
      <c r="BQ69" s="347" t="s">
        <v>151</v>
      </c>
      <c r="BR69" s="347"/>
      <c r="BS69" s="347"/>
      <c r="BT69" s="347"/>
      <c r="BU69" s="347"/>
      <c r="BV69" s="347" t="s">
        <v>151</v>
      </c>
      <c r="BW69" s="347"/>
      <c r="BX69" s="347"/>
      <c r="BY69" s="347"/>
      <c r="BZ69" s="347"/>
      <c r="CA69" s="347" t="s">
        <v>151</v>
      </c>
      <c r="CB69" s="347"/>
      <c r="CC69" s="347"/>
      <c r="CD69" s="347"/>
      <c r="CE69" s="347"/>
      <c r="CF69" s="348">
        <v>3</v>
      </c>
      <c r="CG69" s="348"/>
      <c r="CH69" s="347">
        <v>76</v>
      </c>
      <c r="CI69" s="347"/>
      <c r="CJ69" s="347" t="s">
        <v>28</v>
      </c>
      <c r="CK69" s="347"/>
      <c r="CL69" s="347">
        <v>22661</v>
      </c>
      <c r="CM69" s="347"/>
      <c r="CN69" s="347"/>
      <c r="CO69" s="347"/>
      <c r="CP69" s="347"/>
      <c r="CQ69" s="347">
        <v>107011</v>
      </c>
      <c r="CR69" s="347"/>
      <c r="CS69" s="347"/>
      <c r="CT69" s="347"/>
      <c r="CU69" s="347"/>
      <c r="CV69" s="347">
        <v>56342</v>
      </c>
      <c r="CW69" s="347"/>
      <c r="CX69" s="347"/>
      <c r="CY69" s="347"/>
      <c r="CZ69" s="347"/>
      <c r="DA69" s="348">
        <v>1</v>
      </c>
      <c r="DB69" s="348"/>
      <c r="DC69" s="347">
        <v>4</v>
      </c>
      <c r="DD69" s="347"/>
      <c r="DE69" s="347"/>
      <c r="DF69" s="347"/>
      <c r="DG69" s="347" t="s">
        <v>23</v>
      </c>
      <c r="DH69" s="347"/>
      <c r="DI69" s="347"/>
      <c r="DJ69" s="347"/>
      <c r="DK69" s="347"/>
      <c r="DL69" s="347" t="s">
        <v>23</v>
      </c>
      <c r="DM69" s="347"/>
      <c r="DN69" s="347"/>
      <c r="DO69" s="347"/>
      <c r="DP69" s="347"/>
      <c r="DQ69" s="347" t="s">
        <v>23</v>
      </c>
      <c r="DR69" s="347"/>
      <c r="DS69" s="347"/>
      <c r="DT69" s="347"/>
      <c r="DU69" s="347"/>
      <c r="DV69" s="349" t="s">
        <v>276</v>
      </c>
      <c r="DW69" s="350"/>
      <c r="DX69" s="350"/>
    </row>
    <row r="70" spans="1:129" ht="12" customHeight="1" x14ac:dyDescent="0.2">
      <c r="A70" s="149" t="s">
        <v>17</v>
      </c>
      <c r="B70" s="280">
        <v>248</v>
      </c>
      <c r="C70" s="280"/>
      <c r="D70" s="285" t="s">
        <v>277</v>
      </c>
      <c r="E70" s="285"/>
      <c r="F70" s="285"/>
      <c r="G70" s="285"/>
      <c r="H70" s="285"/>
      <c r="I70" s="285"/>
      <c r="J70" s="285"/>
      <c r="K70" s="285"/>
      <c r="L70" s="285"/>
      <c r="M70" s="285"/>
      <c r="N70" s="285"/>
      <c r="O70" s="285"/>
      <c r="P70" s="285"/>
      <c r="Q70" s="285"/>
      <c r="R70" s="285"/>
      <c r="S70" s="285"/>
      <c r="T70" s="286"/>
      <c r="U70" s="356">
        <v>3</v>
      </c>
      <c r="V70" s="356"/>
      <c r="W70" s="356">
        <v>35</v>
      </c>
      <c r="X70" s="356"/>
      <c r="Y70" s="356"/>
      <c r="Z70" s="356"/>
      <c r="AA70" s="356">
        <v>15464</v>
      </c>
      <c r="AB70" s="356"/>
      <c r="AC70" s="356"/>
      <c r="AD70" s="356"/>
      <c r="AE70" s="356"/>
      <c r="AF70" s="356">
        <v>74429</v>
      </c>
      <c r="AG70" s="356"/>
      <c r="AH70" s="356"/>
      <c r="AI70" s="356"/>
      <c r="AJ70" s="356"/>
      <c r="AK70" s="347">
        <v>27207</v>
      </c>
      <c r="AL70" s="347"/>
      <c r="AM70" s="347"/>
      <c r="AN70" s="347"/>
      <c r="AO70" s="347"/>
      <c r="AP70" s="348">
        <v>2</v>
      </c>
      <c r="AQ70" s="348"/>
      <c r="AR70" s="347">
        <v>31</v>
      </c>
      <c r="AS70" s="347"/>
      <c r="AT70" s="347"/>
      <c r="AU70" s="347"/>
      <c r="AV70" s="347" t="s">
        <v>22</v>
      </c>
      <c r="AW70" s="347"/>
      <c r="AX70" s="347"/>
      <c r="AY70" s="347"/>
      <c r="AZ70" s="347"/>
      <c r="BA70" s="347" t="s">
        <v>22</v>
      </c>
      <c r="BB70" s="347"/>
      <c r="BC70" s="347"/>
      <c r="BD70" s="347"/>
      <c r="BE70" s="347"/>
      <c r="BF70" s="347" t="s">
        <v>22</v>
      </c>
      <c r="BG70" s="347"/>
      <c r="BH70" s="347"/>
      <c r="BI70" s="347"/>
      <c r="BJ70" s="347"/>
      <c r="BK70" s="348">
        <v>2</v>
      </c>
      <c r="BL70" s="348"/>
      <c r="BM70" s="347">
        <v>30</v>
      </c>
      <c r="BN70" s="347"/>
      <c r="BO70" s="347"/>
      <c r="BP70" s="347"/>
      <c r="BQ70" s="347" t="s">
        <v>151</v>
      </c>
      <c r="BR70" s="347"/>
      <c r="BS70" s="347"/>
      <c r="BT70" s="347"/>
      <c r="BU70" s="347"/>
      <c r="BV70" s="347" t="s">
        <v>151</v>
      </c>
      <c r="BW70" s="347"/>
      <c r="BX70" s="347"/>
      <c r="BY70" s="347"/>
      <c r="BZ70" s="347"/>
      <c r="CA70" s="347" t="s">
        <v>151</v>
      </c>
      <c r="CB70" s="347"/>
      <c r="CC70" s="347"/>
      <c r="CD70" s="347"/>
      <c r="CE70" s="347"/>
      <c r="CF70" s="348">
        <v>3</v>
      </c>
      <c r="CG70" s="348"/>
      <c r="CH70" s="347">
        <v>41</v>
      </c>
      <c r="CI70" s="347"/>
      <c r="CJ70" s="347" t="s">
        <v>28</v>
      </c>
      <c r="CK70" s="347"/>
      <c r="CL70" s="347">
        <v>19654</v>
      </c>
      <c r="CM70" s="347"/>
      <c r="CN70" s="347"/>
      <c r="CO70" s="347"/>
      <c r="CP70" s="347"/>
      <c r="CQ70" s="347">
        <v>119486</v>
      </c>
      <c r="CR70" s="347"/>
      <c r="CS70" s="347"/>
      <c r="CT70" s="347"/>
      <c r="CU70" s="347"/>
      <c r="CV70" s="347">
        <v>38020</v>
      </c>
      <c r="CW70" s="347"/>
      <c r="CX70" s="347"/>
      <c r="CY70" s="347"/>
      <c r="CZ70" s="347"/>
      <c r="DA70" s="348">
        <v>3</v>
      </c>
      <c r="DB70" s="348"/>
      <c r="DC70" s="347">
        <v>44</v>
      </c>
      <c r="DD70" s="347"/>
      <c r="DE70" s="347"/>
      <c r="DF70" s="347"/>
      <c r="DG70" s="347" t="s">
        <v>23</v>
      </c>
      <c r="DH70" s="347"/>
      <c r="DI70" s="347"/>
      <c r="DJ70" s="347"/>
      <c r="DK70" s="347"/>
      <c r="DL70" s="347" t="s">
        <v>23</v>
      </c>
      <c r="DM70" s="347"/>
      <c r="DN70" s="347"/>
      <c r="DO70" s="347"/>
      <c r="DP70" s="347"/>
      <c r="DQ70" s="347" t="s">
        <v>23</v>
      </c>
      <c r="DR70" s="347"/>
      <c r="DS70" s="347"/>
      <c r="DT70" s="347"/>
      <c r="DU70" s="347"/>
      <c r="DV70" s="349" t="s">
        <v>278</v>
      </c>
      <c r="DW70" s="350"/>
      <c r="DX70" s="350"/>
    </row>
    <row r="71" spans="1:129" ht="12" customHeight="1" x14ac:dyDescent="0.2">
      <c r="A71" s="150" t="s">
        <v>17</v>
      </c>
      <c r="B71" s="276">
        <v>249</v>
      </c>
      <c r="C71" s="276"/>
      <c r="D71" s="277" t="s">
        <v>279</v>
      </c>
      <c r="E71" s="277"/>
      <c r="F71" s="277"/>
      <c r="G71" s="277"/>
      <c r="H71" s="277"/>
      <c r="I71" s="277"/>
      <c r="J71" s="277"/>
      <c r="K71" s="277"/>
      <c r="L71" s="277"/>
      <c r="M71" s="277"/>
      <c r="N71" s="277"/>
      <c r="O71" s="277"/>
      <c r="P71" s="277"/>
      <c r="Q71" s="277"/>
      <c r="R71" s="277"/>
      <c r="S71" s="277"/>
      <c r="T71" s="278"/>
      <c r="U71" s="351">
        <v>20</v>
      </c>
      <c r="V71" s="351"/>
      <c r="W71" s="351">
        <v>224</v>
      </c>
      <c r="X71" s="351"/>
      <c r="Y71" s="351"/>
      <c r="Z71" s="351"/>
      <c r="AA71" s="352" t="s">
        <v>22</v>
      </c>
      <c r="AB71" s="352"/>
      <c r="AC71" s="352"/>
      <c r="AD71" s="352"/>
      <c r="AE71" s="352"/>
      <c r="AF71" s="352" t="s">
        <v>22</v>
      </c>
      <c r="AG71" s="352"/>
      <c r="AH71" s="352"/>
      <c r="AI71" s="352"/>
      <c r="AJ71" s="352"/>
      <c r="AK71" s="347" t="s">
        <v>22</v>
      </c>
      <c r="AL71" s="347"/>
      <c r="AM71" s="347"/>
      <c r="AN71" s="347"/>
      <c r="AO71" s="347"/>
      <c r="AP71" s="348">
        <v>22</v>
      </c>
      <c r="AQ71" s="348"/>
      <c r="AR71" s="347">
        <v>236</v>
      </c>
      <c r="AS71" s="347"/>
      <c r="AT71" s="347"/>
      <c r="AU71" s="347"/>
      <c r="AV71" s="345">
        <v>70504</v>
      </c>
      <c r="AW71" s="345"/>
      <c r="AX71" s="345"/>
      <c r="AY71" s="345"/>
      <c r="AZ71" s="345"/>
      <c r="BA71" s="345">
        <v>338143</v>
      </c>
      <c r="BB71" s="345"/>
      <c r="BC71" s="345"/>
      <c r="BD71" s="345"/>
      <c r="BE71" s="345"/>
      <c r="BF71" s="345">
        <v>130174</v>
      </c>
      <c r="BG71" s="345"/>
      <c r="BH71" s="345"/>
      <c r="BI71" s="345"/>
      <c r="BJ71" s="345"/>
      <c r="BK71" s="348">
        <v>14</v>
      </c>
      <c r="BL71" s="348"/>
      <c r="BM71" s="347">
        <v>168</v>
      </c>
      <c r="BN71" s="347"/>
      <c r="BO71" s="347"/>
      <c r="BP71" s="347"/>
      <c r="BQ71" s="345">
        <v>55373</v>
      </c>
      <c r="BR71" s="345"/>
      <c r="BS71" s="345"/>
      <c r="BT71" s="345"/>
      <c r="BU71" s="345"/>
      <c r="BV71" s="345">
        <v>245075</v>
      </c>
      <c r="BW71" s="345"/>
      <c r="BX71" s="345"/>
      <c r="BY71" s="345"/>
      <c r="BZ71" s="345"/>
      <c r="CA71" s="347">
        <v>98571</v>
      </c>
      <c r="CB71" s="347"/>
      <c r="CC71" s="347"/>
      <c r="CD71" s="347"/>
      <c r="CE71" s="347"/>
      <c r="CF71" s="346">
        <v>16</v>
      </c>
      <c r="CG71" s="346"/>
      <c r="CH71" s="345">
        <v>184</v>
      </c>
      <c r="CI71" s="345"/>
      <c r="CJ71" s="345" t="s">
        <v>28</v>
      </c>
      <c r="CK71" s="345"/>
      <c r="CL71" s="345" t="s">
        <v>151</v>
      </c>
      <c r="CM71" s="345"/>
      <c r="CN71" s="345"/>
      <c r="CO71" s="345"/>
      <c r="CP71" s="345"/>
      <c r="CQ71" s="345" t="s">
        <v>151</v>
      </c>
      <c r="CR71" s="345"/>
      <c r="CS71" s="345"/>
      <c r="CT71" s="345"/>
      <c r="CU71" s="345"/>
      <c r="CV71" s="345" t="s">
        <v>151</v>
      </c>
      <c r="CW71" s="345"/>
      <c r="CX71" s="345"/>
      <c r="CY71" s="345"/>
      <c r="CZ71" s="345"/>
      <c r="DA71" s="346">
        <v>13</v>
      </c>
      <c r="DB71" s="346"/>
      <c r="DC71" s="345">
        <v>170</v>
      </c>
      <c r="DD71" s="345"/>
      <c r="DE71" s="345"/>
      <c r="DF71" s="345"/>
      <c r="DG71" s="345">
        <v>55213</v>
      </c>
      <c r="DH71" s="345"/>
      <c r="DI71" s="345"/>
      <c r="DJ71" s="345"/>
      <c r="DK71" s="345"/>
      <c r="DL71" s="345">
        <v>258101</v>
      </c>
      <c r="DM71" s="345"/>
      <c r="DN71" s="345"/>
      <c r="DO71" s="345"/>
      <c r="DP71" s="345"/>
      <c r="DQ71" s="345">
        <v>156524</v>
      </c>
      <c r="DR71" s="345"/>
      <c r="DS71" s="345"/>
      <c r="DT71" s="345"/>
      <c r="DU71" s="353"/>
      <c r="DV71" s="354" t="s">
        <v>280</v>
      </c>
      <c r="DW71" s="355"/>
      <c r="DX71" s="355"/>
    </row>
    <row r="72" spans="1:129" s="8" customFormat="1" ht="9.6" customHeight="1" x14ac:dyDescent="0.2">
      <c r="A72" s="268" t="s">
        <v>97</v>
      </c>
      <c r="B72" s="268"/>
      <c r="C72" s="268"/>
      <c r="D72" s="166" t="s">
        <v>281</v>
      </c>
      <c r="E72" s="167"/>
      <c r="F72" s="167"/>
      <c r="G72" s="167"/>
      <c r="H72" s="167"/>
      <c r="I72" s="167"/>
      <c r="J72" s="167"/>
      <c r="K72" s="167"/>
      <c r="L72" s="167"/>
      <c r="M72" s="167"/>
      <c r="N72" s="167"/>
      <c r="O72" s="167"/>
      <c r="P72" s="168"/>
      <c r="Q72" s="168"/>
      <c r="R72" s="168"/>
      <c r="S72" s="168"/>
      <c r="T72" s="168"/>
      <c r="U72" s="154"/>
      <c r="V72" s="154"/>
      <c r="W72" s="21"/>
      <c r="X72" s="21"/>
      <c r="Y72" s="21"/>
      <c r="Z72" s="21"/>
      <c r="AA72" s="21"/>
      <c r="AB72" s="21"/>
      <c r="AC72" s="21"/>
      <c r="AD72" s="21"/>
      <c r="AE72" s="21"/>
      <c r="AF72" s="21"/>
      <c r="AG72" s="21"/>
      <c r="AH72" s="21"/>
      <c r="AI72" s="21"/>
      <c r="AJ72" s="21"/>
      <c r="AK72" s="21"/>
      <c r="AL72" s="21"/>
      <c r="AM72" s="21"/>
      <c r="AN72" s="21"/>
      <c r="AO72" s="21"/>
      <c r="AP72" s="154"/>
      <c r="AQ72" s="154"/>
      <c r="AR72" s="21"/>
      <c r="AS72" s="21"/>
      <c r="AT72" s="21"/>
      <c r="AU72" s="21"/>
      <c r="AV72" s="21"/>
      <c r="AW72" s="21"/>
      <c r="AX72" s="21"/>
      <c r="AY72" s="21"/>
      <c r="AZ72" s="21"/>
      <c r="BA72" s="21"/>
      <c r="BB72" s="21"/>
      <c r="BC72" s="22"/>
      <c r="BD72" s="22"/>
      <c r="BE72" s="22"/>
      <c r="BF72" s="21"/>
      <c r="BG72" s="21"/>
      <c r="BH72" s="21"/>
      <c r="BI72" s="21"/>
      <c r="BJ72" s="21"/>
      <c r="BK72" s="269"/>
      <c r="BL72" s="269"/>
      <c r="BM72" s="269"/>
      <c r="BN72" s="23"/>
      <c r="BO72" s="21"/>
      <c r="BP72" s="21"/>
      <c r="BQ72" s="21"/>
      <c r="BR72" s="21"/>
      <c r="BS72" s="21"/>
      <c r="BT72" s="21"/>
      <c r="BU72" s="21"/>
      <c r="BV72" s="21"/>
      <c r="BW72" s="21"/>
      <c r="BX72" s="21"/>
      <c r="BY72" s="21"/>
      <c r="BZ72" s="21"/>
      <c r="CA72" s="21"/>
      <c r="CB72" s="21"/>
      <c r="CC72" s="21"/>
      <c r="CD72" s="21"/>
      <c r="CE72" s="21"/>
      <c r="CF72" s="155"/>
      <c r="CG72" s="155"/>
      <c r="CH72" s="155"/>
      <c r="CI72" s="155"/>
      <c r="CJ72" s="155"/>
      <c r="CK72" s="155"/>
      <c r="CL72" s="155"/>
      <c r="CM72" s="155"/>
      <c r="CN72" s="155"/>
      <c r="CO72" s="155"/>
      <c r="CP72" s="155"/>
      <c r="CQ72" s="155"/>
      <c r="CR72" s="155"/>
      <c r="CS72" s="155"/>
      <c r="CT72" s="155"/>
      <c r="CU72" s="155"/>
      <c r="CV72" s="155"/>
      <c r="CW72" s="155"/>
      <c r="CX72" s="155"/>
      <c r="CY72" s="155"/>
      <c r="CZ72" s="155"/>
      <c r="DA72" s="159"/>
      <c r="DB72" s="159"/>
      <c r="DC72" s="25"/>
      <c r="DD72" s="25"/>
      <c r="DE72" s="25"/>
      <c r="DF72" s="25"/>
      <c r="DG72" s="25"/>
      <c r="DH72" s="25"/>
      <c r="DI72" s="25"/>
      <c r="DJ72" s="25"/>
      <c r="DK72" s="25"/>
      <c r="DL72" s="25"/>
      <c r="DM72" s="25"/>
      <c r="DN72" s="25"/>
      <c r="DO72" s="25"/>
      <c r="DP72" s="25"/>
      <c r="DQ72" s="25"/>
      <c r="DR72" s="25"/>
      <c r="DS72" s="25"/>
      <c r="DT72" s="25"/>
      <c r="DU72" s="25"/>
      <c r="DV72" s="157"/>
      <c r="DW72" s="157"/>
      <c r="DX72" s="157"/>
    </row>
    <row r="73" spans="1:129" s="8" customFormat="1" ht="10.5" customHeight="1" x14ac:dyDescent="0.2">
      <c r="A73" s="158" t="s">
        <v>145</v>
      </c>
      <c r="B73" s="169"/>
      <c r="C73" s="169"/>
      <c r="D73" s="132" t="s">
        <v>98</v>
      </c>
      <c r="E73" s="153"/>
      <c r="F73" s="153"/>
      <c r="G73" s="153"/>
      <c r="H73" s="153"/>
      <c r="I73" s="153"/>
      <c r="J73" s="153"/>
      <c r="K73" s="153"/>
      <c r="L73" s="153"/>
      <c r="M73" s="153"/>
      <c r="N73" s="153"/>
      <c r="O73" s="153"/>
      <c r="P73" s="153"/>
      <c r="Q73" s="153"/>
      <c r="R73" s="153"/>
      <c r="S73" s="153"/>
      <c r="T73" s="153"/>
      <c r="U73" s="170"/>
      <c r="V73" s="170"/>
      <c r="W73" s="128"/>
      <c r="X73" s="128"/>
      <c r="Y73" s="128"/>
      <c r="Z73" s="128"/>
      <c r="AA73" s="128"/>
      <c r="AB73" s="128"/>
      <c r="AC73" s="128"/>
      <c r="AD73" s="128"/>
      <c r="AE73" s="128"/>
      <c r="AF73" s="128"/>
      <c r="AG73" s="128"/>
      <c r="AH73" s="128"/>
      <c r="AI73" s="128"/>
      <c r="AJ73" s="128"/>
      <c r="AK73" s="128"/>
      <c r="AL73" s="128"/>
      <c r="AM73" s="128"/>
      <c r="AN73" s="128"/>
      <c r="AO73" s="128"/>
      <c r="AP73" s="170"/>
      <c r="AQ73" s="170"/>
      <c r="AR73" s="128"/>
      <c r="AS73" s="128"/>
      <c r="AT73" s="128"/>
      <c r="AU73" s="128"/>
      <c r="AV73" s="128"/>
      <c r="AW73" s="128"/>
      <c r="AX73" s="128"/>
      <c r="AY73" s="128"/>
      <c r="AZ73" s="128"/>
      <c r="BA73" s="128"/>
      <c r="BB73" s="128"/>
      <c r="BC73" s="128"/>
      <c r="BD73" s="128"/>
      <c r="BE73" s="128"/>
      <c r="BF73" s="128"/>
      <c r="BG73" s="128"/>
      <c r="BH73" s="128"/>
      <c r="BI73" s="128"/>
      <c r="BJ73" s="128"/>
      <c r="BK73" s="344"/>
      <c r="BL73" s="344"/>
      <c r="BM73" s="344"/>
      <c r="BN73" s="31"/>
      <c r="BO73" s="128"/>
      <c r="BP73" s="128"/>
      <c r="BQ73" s="128"/>
      <c r="BR73" s="128"/>
      <c r="BS73" s="128"/>
      <c r="BT73" s="128"/>
      <c r="BU73" s="128"/>
      <c r="BV73" s="128"/>
      <c r="BW73" s="128"/>
      <c r="BX73" s="128"/>
      <c r="BY73" s="128"/>
      <c r="BZ73" s="128"/>
      <c r="CA73" s="128"/>
      <c r="CB73" s="128"/>
      <c r="CC73" s="128"/>
      <c r="CD73" s="128"/>
      <c r="CE73" s="128"/>
      <c r="CF73" s="171"/>
      <c r="CG73" s="171"/>
      <c r="CH73" s="171"/>
      <c r="CI73" s="171"/>
      <c r="CJ73" s="171"/>
      <c r="CK73" s="171"/>
      <c r="CL73" s="171"/>
      <c r="CM73" s="171"/>
      <c r="CN73" s="171"/>
      <c r="CO73" s="171"/>
      <c r="CP73" s="171"/>
      <c r="CQ73" s="171"/>
      <c r="CR73" s="171"/>
      <c r="CS73" s="171"/>
      <c r="CT73" s="171"/>
      <c r="CU73" s="171"/>
      <c r="CV73" s="171"/>
      <c r="CW73" s="171"/>
      <c r="CX73" s="171"/>
      <c r="CY73" s="171"/>
      <c r="CZ73" s="171"/>
      <c r="DA73" s="170"/>
      <c r="DB73" s="170"/>
      <c r="DC73" s="170"/>
      <c r="DD73" s="170"/>
      <c r="DE73" s="170"/>
      <c r="DF73" s="170"/>
      <c r="DG73" s="170"/>
      <c r="DH73" s="170"/>
      <c r="DI73" s="170"/>
      <c r="DJ73" s="170"/>
      <c r="DK73" s="170"/>
      <c r="DL73" s="170"/>
      <c r="DM73" s="170"/>
      <c r="DN73" s="170"/>
      <c r="DO73" s="170"/>
      <c r="DP73" s="170"/>
      <c r="DQ73" s="170"/>
      <c r="DR73" s="170"/>
      <c r="DS73" s="170"/>
      <c r="DT73" s="170"/>
      <c r="DU73" s="170"/>
      <c r="DV73" s="172"/>
      <c r="DW73" s="172"/>
      <c r="DX73" s="172"/>
    </row>
    <row r="74" spans="1:129" s="8" customFormat="1" ht="10.5" customHeight="1" x14ac:dyDescent="0.2">
      <c r="A74" s="14"/>
      <c r="B74" s="35"/>
      <c r="C74" s="35"/>
      <c r="DV74" s="37"/>
      <c r="DW74" s="37"/>
      <c r="DX74" s="37"/>
    </row>
  </sheetData>
  <mergeCells count="1779">
    <mergeCell ref="BW7:BY7"/>
    <mergeCell ref="CO7:CQ7"/>
    <mergeCell ref="CR7:CT7"/>
    <mergeCell ref="DV7:DX9"/>
    <mergeCell ref="CQ8:CU9"/>
    <mergeCell ref="CV8:CZ9"/>
    <mergeCell ref="DA8:DB9"/>
    <mergeCell ref="DC8:DF9"/>
    <mergeCell ref="A1:C1"/>
    <mergeCell ref="DV1:DX1"/>
    <mergeCell ref="A5:DX5"/>
    <mergeCell ref="A6:J6"/>
    <mergeCell ref="F7:O9"/>
    <mergeCell ref="AD7:AF7"/>
    <mergeCell ref="AG7:AI7"/>
    <mergeCell ref="AY7:BA7"/>
    <mergeCell ref="BB7:BD7"/>
    <mergeCell ref="BT7:BV7"/>
    <mergeCell ref="DG8:DK9"/>
    <mergeCell ref="DL8:DP9"/>
    <mergeCell ref="DQ8:DU9"/>
    <mergeCell ref="DJ7:DO7"/>
    <mergeCell ref="C10:T10"/>
    <mergeCell ref="U10:V10"/>
    <mergeCell ref="W10:Z10"/>
    <mergeCell ref="AA10:AE10"/>
    <mergeCell ref="AF10:AJ10"/>
    <mergeCell ref="AK10:AO10"/>
    <mergeCell ref="BQ8:BU9"/>
    <mergeCell ref="BV8:BZ9"/>
    <mergeCell ref="CA8:CE9"/>
    <mergeCell ref="CF8:CG9"/>
    <mergeCell ref="CH8:CK9"/>
    <mergeCell ref="CL8:CP9"/>
    <mergeCell ref="AR8:AU9"/>
    <mergeCell ref="AV8:AZ9"/>
    <mergeCell ref="BA8:BE9"/>
    <mergeCell ref="BF8:BJ9"/>
    <mergeCell ref="BK8:BL9"/>
    <mergeCell ref="BM8:BP9"/>
    <mergeCell ref="U8:V9"/>
    <mergeCell ref="W8:Z9"/>
    <mergeCell ref="AA8:AE9"/>
    <mergeCell ref="AF8:AJ9"/>
    <mergeCell ref="AK8:AO9"/>
    <mergeCell ref="AP8:AQ9"/>
    <mergeCell ref="DL10:DP10"/>
    <mergeCell ref="DQ10:DU10"/>
    <mergeCell ref="DV10:DX10"/>
    <mergeCell ref="B11:C11"/>
    <mergeCell ref="D11:T11"/>
    <mergeCell ref="U11:V11"/>
    <mergeCell ref="W11:Z11"/>
    <mergeCell ref="AA11:AE11"/>
    <mergeCell ref="AF11:AJ11"/>
    <mergeCell ref="AK11:AO11"/>
    <mergeCell ref="CL10:CP10"/>
    <mergeCell ref="CQ10:CU10"/>
    <mergeCell ref="CV10:CZ10"/>
    <mergeCell ref="DA10:DB10"/>
    <mergeCell ref="DC10:DF10"/>
    <mergeCell ref="DG10:DK10"/>
    <mergeCell ref="BM10:BP10"/>
    <mergeCell ref="BQ10:BU10"/>
    <mergeCell ref="BV10:BZ10"/>
    <mergeCell ref="CA10:CE10"/>
    <mergeCell ref="CF10:CG10"/>
    <mergeCell ref="CH10:CK10"/>
    <mergeCell ref="AP10:AQ10"/>
    <mergeCell ref="AR10:AU10"/>
    <mergeCell ref="AV10:AZ10"/>
    <mergeCell ref="BA10:BE10"/>
    <mergeCell ref="BF10:BJ10"/>
    <mergeCell ref="BK10:BL10"/>
    <mergeCell ref="DL11:DP11"/>
    <mergeCell ref="DQ11:DU11"/>
    <mergeCell ref="DV11:DX11"/>
    <mergeCell ref="A10:B10"/>
    <mergeCell ref="D12:T12"/>
    <mergeCell ref="U12:V12"/>
    <mergeCell ref="W12:Z12"/>
    <mergeCell ref="AA12:AE12"/>
    <mergeCell ref="AF12:AJ12"/>
    <mergeCell ref="AK12:AO12"/>
    <mergeCell ref="CL11:CP11"/>
    <mergeCell ref="CQ11:CU11"/>
    <mergeCell ref="CV11:CZ11"/>
    <mergeCell ref="DA11:DB11"/>
    <mergeCell ref="DC11:DF11"/>
    <mergeCell ref="DG11:DK11"/>
    <mergeCell ref="BM11:BP11"/>
    <mergeCell ref="BQ11:BU11"/>
    <mergeCell ref="BV11:BZ11"/>
    <mergeCell ref="CA11:CE11"/>
    <mergeCell ref="CF11:CG11"/>
    <mergeCell ref="CH11:CK11"/>
    <mergeCell ref="AP11:AQ11"/>
    <mergeCell ref="AR11:AU11"/>
    <mergeCell ref="AV11:AZ11"/>
    <mergeCell ref="BA11:BE11"/>
    <mergeCell ref="BF11:BJ11"/>
    <mergeCell ref="BK11:BL11"/>
    <mergeCell ref="DL12:DP12"/>
    <mergeCell ref="DQ12:DU12"/>
    <mergeCell ref="DV12:DX12"/>
    <mergeCell ref="B13:C13"/>
    <mergeCell ref="D13:T13"/>
    <mergeCell ref="U13:V13"/>
    <mergeCell ref="W13:Z13"/>
    <mergeCell ref="AA13:AE13"/>
    <mergeCell ref="AF13:AJ13"/>
    <mergeCell ref="AK13:AO13"/>
    <mergeCell ref="CL12:CP12"/>
    <mergeCell ref="CQ12:CU12"/>
    <mergeCell ref="CV12:CZ12"/>
    <mergeCell ref="DA12:DB12"/>
    <mergeCell ref="DC12:DF12"/>
    <mergeCell ref="DG12:DK12"/>
    <mergeCell ref="BM12:BP12"/>
    <mergeCell ref="BQ12:BU12"/>
    <mergeCell ref="BV12:BZ12"/>
    <mergeCell ref="CA12:CE12"/>
    <mergeCell ref="CF12:CG12"/>
    <mergeCell ref="CH12:CK12"/>
    <mergeCell ref="AP12:AQ12"/>
    <mergeCell ref="AR12:AU12"/>
    <mergeCell ref="AV12:AZ12"/>
    <mergeCell ref="BA12:BE12"/>
    <mergeCell ref="BF12:BJ12"/>
    <mergeCell ref="BK12:BL12"/>
    <mergeCell ref="DL13:DP13"/>
    <mergeCell ref="DQ13:DU13"/>
    <mergeCell ref="DV13:DX13"/>
    <mergeCell ref="B12:C12"/>
    <mergeCell ref="D14:T14"/>
    <mergeCell ref="U14:V14"/>
    <mergeCell ref="W14:Z14"/>
    <mergeCell ref="AA14:AE14"/>
    <mergeCell ref="AF14:AJ14"/>
    <mergeCell ref="AK14:AO14"/>
    <mergeCell ref="CL13:CP13"/>
    <mergeCell ref="CQ13:CU13"/>
    <mergeCell ref="CV13:CZ13"/>
    <mergeCell ref="DA13:DB13"/>
    <mergeCell ref="DC13:DF13"/>
    <mergeCell ref="DG13:DK13"/>
    <mergeCell ref="BM13:BP13"/>
    <mergeCell ref="BQ13:BU13"/>
    <mergeCell ref="BV13:BZ13"/>
    <mergeCell ref="CA13:CE13"/>
    <mergeCell ref="CF13:CG13"/>
    <mergeCell ref="CH13:CK13"/>
    <mergeCell ref="AP13:AQ13"/>
    <mergeCell ref="AR13:AU13"/>
    <mergeCell ref="AV13:AZ13"/>
    <mergeCell ref="BA13:BE13"/>
    <mergeCell ref="BF13:BJ13"/>
    <mergeCell ref="BK13:BL13"/>
    <mergeCell ref="DL14:DP14"/>
    <mergeCell ref="DQ14:DU14"/>
    <mergeCell ref="DV14:DX14"/>
    <mergeCell ref="B15:C15"/>
    <mergeCell ref="D15:T15"/>
    <mergeCell ref="U15:V15"/>
    <mergeCell ref="W15:Z15"/>
    <mergeCell ref="AA15:AE15"/>
    <mergeCell ref="AF15:AJ15"/>
    <mergeCell ref="AK15:AO15"/>
    <mergeCell ref="CL14:CP14"/>
    <mergeCell ref="CQ14:CU14"/>
    <mergeCell ref="CV14:CZ14"/>
    <mergeCell ref="DA14:DB14"/>
    <mergeCell ref="DC14:DF14"/>
    <mergeCell ref="DG14:DK14"/>
    <mergeCell ref="BM14:BP14"/>
    <mergeCell ref="BQ14:BU14"/>
    <mergeCell ref="BV14:BZ14"/>
    <mergeCell ref="CA14:CE14"/>
    <mergeCell ref="CF14:CG14"/>
    <mergeCell ref="CH14:CK14"/>
    <mergeCell ref="AP14:AQ14"/>
    <mergeCell ref="AR14:AU14"/>
    <mergeCell ref="AV14:AZ14"/>
    <mergeCell ref="BA14:BE14"/>
    <mergeCell ref="BF14:BJ14"/>
    <mergeCell ref="BK14:BL14"/>
    <mergeCell ref="DL15:DP15"/>
    <mergeCell ref="DQ15:DU15"/>
    <mergeCell ref="DV15:DX15"/>
    <mergeCell ref="B14:C14"/>
    <mergeCell ref="C16:T16"/>
    <mergeCell ref="U16:V16"/>
    <mergeCell ref="W16:Z16"/>
    <mergeCell ref="AA16:AE16"/>
    <mergeCell ref="AF16:AJ16"/>
    <mergeCell ref="AK16:AO16"/>
    <mergeCell ref="CL15:CP15"/>
    <mergeCell ref="CQ15:CU15"/>
    <mergeCell ref="CV15:CZ15"/>
    <mergeCell ref="DA15:DB15"/>
    <mergeCell ref="DC15:DF15"/>
    <mergeCell ref="DG15:DK15"/>
    <mergeCell ref="BM15:BP15"/>
    <mergeCell ref="BQ15:BU15"/>
    <mergeCell ref="BV15:BZ15"/>
    <mergeCell ref="CA15:CE15"/>
    <mergeCell ref="CF15:CG15"/>
    <mergeCell ref="CH15:CK15"/>
    <mergeCell ref="AP15:AQ15"/>
    <mergeCell ref="AR15:AU15"/>
    <mergeCell ref="AV15:AZ15"/>
    <mergeCell ref="BA15:BE15"/>
    <mergeCell ref="BF15:BJ15"/>
    <mergeCell ref="BK15:BL15"/>
    <mergeCell ref="DL16:DP16"/>
    <mergeCell ref="DQ16:DU16"/>
    <mergeCell ref="DV16:DX16"/>
    <mergeCell ref="B17:C17"/>
    <mergeCell ref="D17:T17"/>
    <mergeCell ref="U17:V17"/>
    <mergeCell ref="W17:Z17"/>
    <mergeCell ref="AA17:AE17"/>
    <mergeCell ref="AF17:AJ17"/>
    <mergeCell ref="AK17:AO17"/>
    <mergeCell ref="CL16:CP16"/>
    <mergeCell ref="CQ16:CU16"/>
    <mergeCell ref="CV16:CZ16"/>
    <mergeCell ref="DA16:DB16"/>
    <mergeCell ref="DC16:DF16"/>
    <mergeCell ref="DG16:DK16"/>
    <mergeCell ref="BM16:BP16"/>
    <mergeCell ref="BQ16:BU16"/>
    <mergeCell ref="BV16:BZ16"/>
    <mergeCell ref="CA16:CE16"/>
    <mergeCell ref="CF16:CG16"/>
    <mergeCell ref="CH16:CK16"/>
    <mergeCell ref="AP16:AQ16"/>
    <mergeCell ref="AR16:AU16"/>
    <mergeCell ref="AV16:AZ16"/>
    <mergeCell ref="BA16:BE16"/>
    <mergeCell ref="BF16:BJ16"/>
    <mergeCell ref="BK16:BL16"/>
    <mergeCell ref="DL17:DP17"/>
    <mergeCell ref="DQ17:DU17"/>
    <mergeCell ref="DV17:DX17"/>
    <mergeCell ref="A16:B16"/>
    <mergeCell ref="D18:T18"/>
    <mergeCell ref="U18:V18"/>
    <mergeCell ref="W18:Z18"/>
    <mergeCell ref="AA18:AE18"/>
    <mergeCell ref="AF18:AJ18"/>
    <mergeCell ref="AK18:AO18"/>
    <mergeCell ref="CL17:CP17"/>
    <mergeCell ref="CQ17:CU17"/>
    <mergeCell ref="CV17:CZ17"/>
    <mergeCell ref="DA17:DB17"/>
    <mergeCell ref="DC17:DF17"/>
    <mergeCell ref="DG17:DK17"/>
    <mergeCell ref="BM17:BP17"/>
    <mergeCell ref="BQ17:BU17"/>
    <mergeCell ref="BV17:BZ17"/>
    <mergeCell ref="CA17:CE17"/>
    <mergeCell ref="CF17:CG17"/>
    <mergeCell ref="CH17:CK17"/>
    <mergeCell ref="AP17:AQ17"/>
    <mergeCell ref="AR17:AU17"/>
    <mergeCell ref="AV17:AZ17"/>
    <mergeCell ref="BA17:BE17"/>
    <mergeCell ref="BF17:BJ17"/>
    <mergeCell ref="BK17:BL17"/>
    <mergeCell ref="DL18:DP18"/>
    <mergeCell ref="DQ18:DU18"/>
    <mergeCell ref="DV18:DX18"/>
    <mergeCell ref="B19:C19"/>
    <mergeCell ref="D19:T19"/>
    <mergeCell ref="U19:V19"/>
    <mergeCell ref="W19:Z19"/>
    <mergeCell ref="AA19:AE19"/>
    <mergeCell ref="AF19:AJ19"/>
    <mergeCell ref="AK19:AO19"/>
    <mergeCell ref="CL18:CP18"/>
    <mergeCell ref="CQ18:CU18"/>
    <mergeCell ref="CV18:CZ18"/>
    <mergeCell ref="DA18:DB18"/>
    <mergeCell ref="DC18:DF18"/>
    <mergeCell ref="DG18:DK18"/>
    <mergeCell ref="BM18:BP18"/>
    <mergeCell ref="BQ18:BU18"/>
    <mergeCell ref="BV18:BZ18"/>
    <mergeCell ref="CA18:CE18"/>
    <mergeCell ref="CF18:CG18"/>
    <mergeCell ref="CH18:CK18"/>
    <mergeCell ref="AP18:AQ18"/>
    <mergeCell ref="AR18:AU18"/>
    <mergeCell ref="AV18:AZ18"/>
    <mergeCell ref="BA18:BE18"/>
    <mergeCell ref="BF18:BJ18"/>
    <mergeCell ref="BK18:BL18"/>
    <mergeCell ref="DL19:DP19"/>
    <mergeCell ref="DQ19:DU19"/>
    <mergeCell ref="DV19:DX19"/>
    <mergeCell ref="B18:C18"/>
    <mergeCell ref="D20:T20"/>
    <mergeCell ref="U20:V20"/>
    <mergeCell ref="W20:Z20"/>
    <mergeCell ref="AA20:AE20"/>
    <mergeCell ref="AF20:AJ20"/>
    <mergeCell ref="AK20:AO20"/>
    <mergeCell ref="CL19:CP19"/>
    <mergeCell ref="CQ19:CU19"/>
    <mergeCell ref="CV19:CZ19"/>
    <mergeCell ref="DA19:DB19"/>
    <mergeCell ref="DC19:DF19"/>
    <mergeCell ref="DG19:DK19"/>
    <mergeCell ref="BM19:BP19"/>
    <mergeCell ref="BQ19:BU19"/>
    <mergeCell ref="BV19:BZ19"/>
    <mergeCell ref="CA19:CE19"/>
    <mergeCell ref="CF19:CG19"/>
    <mergeCell ref="CH19:CK19"/>
    <mergeCell ref="AP19:AQ19"/>
    <mergeCell ref="AR19:AU19"/>
    <mergeCell ref="AV19:AZ19"/>
    <mergeCell ref="BA19:BE19"/>
    <mergeCell ref="BF19:BJ19"/>
    <mergeCell ref="BK19:BL19"/>
    <mergeCell ref="DL20:DP20"/>
    <mergeCell ref="DQ20:DU20"/>
    <mergeCell ref="DV20:DX20"/>
    <mergeCell ref="B21:C21"/>
    <mergeCell ref="D21:T21"/>
    <mergeCell ref="U21:V21"/>
    <mergeCell ref="W21:Z21"/>
    <mergeCell ref="AA21:AE21"/>
    <mergeCell ref="AF21:AJ21"/>
    <mergeCell ref="AK21:AO21"/>
    <mergeCell ref="CL20:CP20"/>
    <mergeCell ref="CQ20:CU20"/>
    <mergeCell ref="CV20:CZ20"/>
    <mergeCell ref="DA20:DB20"/>
    <mergeCell ref="DC20:DF20"/>
    <mergeCell ref="DG20:DK20"/>
    <mergeCell ref="BM20:BP20"/>
    <mergeCell ref="BQ20:BU20"/>
    <mergeCell ref="BV20:BZ20"/>
    <mergeCell ref="CA20:CE20"/>
    <mergeCell ref="CF20:CG20"/>
    <mergeCell ref="CH20:CK20"/>
    <mergeCell ref="AP20:AQ20"/>
    <mergeCell ref="AR20:AU20"/>
    <mergeCell ref="AV20:AZ20"/>
    <mergeCell ref="BA20:BE20"/>
    <mergeCell ref="BF20:BJ20"/>
    <mergeCell ref="BK20:BL20"/>
    <mergeCell ref="DL21:DP21"/>
    <mergeCell ref="DQ21:DU21"/>
    <mergeCell ref="DV21:DX21"/>
    <mergeCell ref="B20:C20"/>
    <mergeCell ref="D22:T22"/>
    <mergeCell ref="U22:V22"/>
    <mergeCell ref="W22:Z22"/>
    <mergeCell ref="AA22:AE22"/>
    <mergeCell ref="AF22:AJ22"/>
    <mergeCell ref="AK22:AO22"/>
    <mergeCell ref="CL21:CP21"/>
    <mergeCell ref="CQ21:CU21"/>
    <mergeCell ref="CV21:CZ21"/>
    <mergeCell ref="DA21:DB21"/>
    <mergeCell ref="DC21:DF21"/>
    <mergeCell ref="DG21:DK21"/>
    <mergeCell ref="BM21:BP21"/>
    <mergeCell ref="BQ21:BU21"/>
    <mergeCell ref="BV21:BZ21"/>
    <mergeCell ref="CA21:CE21"/>
    <mergeCell ref="CF21:CG21"/>
    <mergeCell ref="CH21:CK21"/>
    <mergeCell ref="AP21:AQ21"/>
    <mergeCell ref="AR21:AU21"/>
    <mergeCell ref="AV21:AZ21"/>
    <mergeCell ref="BA21:BE21"/>
    <mergeCell ref="BF21:BJ21"/>
    <mergeCell ref="BK21:BL21"/>
    <mergeCell ref="DL22:DP22"/>
    <mergeCell ref="DQ22:DU22"/>
    <mergeCell ref="DV22:DX22"/>
    <mergeCell ref="A23:B23"/>
    <mergeCell ref="C23:T23"/>
    <mergeCell ref="U23:V23"/>
    <mergeCell ref="W23:Z23"/>
    <mergeCell ref="AA23:AE23"/>
    <mergeCell ref="AF23:AJ23"/>
    <mergeCell ref="AK23:AO23"/>
    <mergeCell ref="CL22:CP22"/>
    <mergeCell ref="CQ22:CU22"/>
    <mergeCell ref="CV22:CZ22"/>
    <mergeCell ref="DA22:DB22"/>
    <mergeCell ref="DC22:DF22"/>
    <mergeCell ref="DG22:DK22"/>
    <mergeCell ref="BM22:BP22"/>
    <mergeCell ref="BQ22:BU22"/>
    <mergeCell ref="BV22:BZ22"/>
    <mergeCell ref="CA22:CE22"/>
    <mergeCell ref="CF22:CG22"/>
    <mergeCell ref="CH22:CK22"/>
    <mergeCell ref="AP22:AQ22"/>
    <mergeCell ref="AR22:AU22"/>
    <mergeCell ref="AV22:AZ22"/>
    <mergeCell ref="BA22:BE22"/>
    <mergeCell ref="BF22:BJ22"/>
    <mergeCell ref="BK22:BL22"/>
    <mergeCell ref="DL23:DP23"/>
    <mergeCell ref="DQ23:DU23"/>
    <mergeCell ref="DV23:DX23"/>
    <mergeCell ref="B22:C22"/>
    <mergeCell ref="D24:T24"/>
    <mergeCell ref="U24:V24"/>
    <mergeCell ref="W24:Z24"/>
    <mergeCell ref="AA24:AE24"/>
    <mergeCell ref="AF24:AJ24"/>
    <mergeCell ref="AK24:AO24"/>
    <mergeCell ref="CL23:CP23"/>
    <mergeCell ref="CQ23:CU23"/>
    <mergeCell ref="CV23:CZ23"/>
    <mergeCell ref="DA23:DB23"/>
    <mergeCell ref="DC23:DF23"/>
    <mergeCell ref="DG23:DK23"/>
    <mergeCell ref="BM23:BP23"/>
    <mergeCell ref="BQ23:BU23"/>
    <mergeCell ref="BV23:BZ23"/>
    <mergeCell ref="CA23:CE23"/>
    <mergeCell ref="CF23:CG23"/>
    <mergeCell ref="CH23:CK23"/>
    <mergeCell ref="AP23:AQ23"/>
    <mergeCell ref="AR23:AU23"/>
    <mergeCell ref="AV23:AZ23"/>
    <mergeCell ref="BA23:BE23"/>
    <mergeCell ref="BF23:BJ23"/>
    <mergeCell ref="BK23:BL23"/>
    <mergeCell ref="DL24:DP24"/>
    <mergeCell ref="DQ24:DU24"/>
    <mergeCell ref="DV24:DX24"/>
    <mergeCell ref="B25:C25"/>
    <mergeCell ref="D25:T25"/>
    <mergeCell ref="U25:V25"/>
    <mergeCell ref="W25:Z25"/>
    <mergeCell ref="AA25:AE25"/>
    <mergeCell ref="AF25:AJ25"/>
    <mergeCell ref="AK25:AO25"/>
    <mergeCell ref="CL24:CP24"/>
    <mergeCell ref="CQ24:CU24"/>
    <mergeCell ref="CV24:CZ24"/>
    <mergeCell ref="DA24:DB24"/>
    <mergeCell ref="DC24:DF24"/>
    <mergeCell ref="DG24:DK24"/>
    <mergeCell ref="BM24:BP24"/>
    <mergeCell ref="BQ24:BU24"/>
    <mergeCell ref="BV24:BZ24"/>
    <mergeCell ref="CA24:CE24"/>
    <mergeCell ref="CF24:CG24"/>
    <mergeCell ref="CH24:CK24"/>
    <mergeCell ref="AP24:AQ24"/>
    <mergeCell ref="AR24:AU24"/>
    <mergeCell ref="AV24:AZ24"/>
    <mergeCell ref="BA24:BE24"/>
    <mergeCell ref="BF24:BJ24"/>
    <mergeCell ref="BK24:BL24"/>
    <mergeCell ref="DL25:DP25"/>
    <mergeCell ref="DQ25:DU25"/>
    <mergeCell ref="DV25:DX25"/>
    <mergeCell ref="B24:C24"/>
    <mergeCell ref="D26:T26"/>
    <mergeCell ref="U26:V26"/>
    <mergeCell ref="W26:Z26"/>
    <mergeCell ref="AA26:AE26"/>
    <mergeCell ref="AF26:AJ26"/>
    <mergeCell ref="AK26:AO26"/>
    <mergeCell ref="CL25:CP25"/>
    <mergeCell ref="CQ25:CU25"/>
    <mergeCell ref="CV25:CZ25"/>
    <mergeCell ref="DA25:DB25"/>
    <mergeCell ref="DC25:DF25"/>
    <mergeCell ref="DG25:DK25"/>
    <mergeCell ref="BM25:BP25"/>
    <mergeCell ref="BQ25:BU25"/>
    <mergeCell ref="BV25:BZ25"/>
    <mergeCell ref="CA25:CE25"/>
    <mergeCell ref="CF25:CG25"/>
    <mergeCell ref="CH25:CK25"/>
    <mergeCell ref="AP25:AQ25"/>
    <mergeCell ref="AR25:AU25"/>
    <mergeCell ref="AV25:AZ25"/>
    <mergeCell ref="BA25:BE25"/>
    <mergeCell ref="BF25:BJ25"/>
    <mergeCell ref="BK25:BL25"/>
    <mergeCell ref="DL26:DP26"/>
    <mergeCell ref="DQ26:DU26"/>
    <mergeCell ref="DV26:DX26"/>
    <mergeCell ref="B27:C27"/>
    <mergeCell ref="D27:T27"/>
    <mergeCell ref="U27:V27"/>
    <mergeCell ref="W27:Z27"/>
    <mergeCell ref="AA27:AE27"/>
    <mergeCell ref="AF27:AJ27"/>
    <mergeCell ref="AK27:AO27"/>
    <mergeCell ref="CL26:CP26"/>
    <mergeCell ref="CQ26:CU26"/>
    <mergeCell ref="CV26:CZ26"/>
    <mergeCell ref="DA26:DB26"/>
    <mergeCell ref="DC26:DF26"/>
    <mergeCell ref="DG26:DK26"/>
    <mergeCell ref="BM26:BP26"/>
    <mergeCell ref="BQ26:BU26"/>
    <mergeCell ref="BV26:BZ26"/>
    <mergeCell ref="CA26:CE26"/>
    <mergeCell ref="CF26:CG26"/>
    <mergeCell ref="CH26:CK26"/>
    <mergeCell ref="AP26:AQ26"/>
    <mergeCell ref="AR26:AU26"/>
    <mergeCell ref="AV26:AZ26"/>
    <mergeCell ref="BA26:BE26"/>
    <mergeCell ref="BF26:BJ26"/>
    <mergeCell ref="BK26:BL26"/>
    <mergeCell ref="DL27:DP27"/>
    <mergeCell ref="DQ27:DU27"/>
    <mergeCell ref="DV27:DX27"/>
    <mergeCell ref="B26:C26"/>
    <mergeCell ref="C28:T28"/>
    <mergeCell ref="U28:V28"/>
    <mergeCell ref="W28:Z28"/>
    <mergeCell ref="AA28:AE28"/>
    <mergeCell ref="AF28:AJ28"/>
    <mergeCell ref="AK28:AO28"/>
    <mergeCell ref="CL27:CP27"/>
    <mergeCell ref="CQ27:CU27"/>
    <mergeCell ref="CV27:CZ27"/>
    <mergeCell ref="DA27:DB27"/>
    <mergeCell ref="DC27:DF27"/>
    <mergeCell ref="DG27:DK27"/>
    <mergeCell ref="BM27:BP27"/>
    <mergeCell ref="BQ27:BU27"/>
    <mergeCell ref="BV27:BZ27"/>
    <mergeCell ref="CA27:CE27"/>
    <mergeCell ref="CF27:CG27"/>
    <mergeCell ref="CH27:CK27"/>
    <mergeCell ref="AP27:AQ27"/>
    <mergeCell ref="AR27:AU27"/>
    <mergeCell ref="AV27:AZ27"/>
    <mergeCell ref="BA27:BE27"/>
    <mergeCell ref="BF27:BJ27"/>
    <mergeCell ref="BK27:BL27"/>
    <mergeCell ref="DL28:DP28"/>
    <mergeCell ref="DQ28:DU28"/>
    <mergeCell ref="DV28:DX28"/>
    <mergeCell ref="B29:C29"/>
    <mergeCell ref="D29:T29"/>
    <mergeCell ref="U29:V29"/>
    <mergeCell ref="W29:Z29"/>
    <mergeCell ref="AA29:AE29"/>
    <mergeCell ref="AF29:AJ29"/>
    <mergeCell ref="AK29:AO29"/>
    <mergeCell ref="CL28:CP28"/>
    <mergeCell ref="CQ28:CU28"/>
    <mergeCell ref="CV28:CZ28"/>
    <mergeCell ref="DA28:DB28"/>
    <mergeCell ref="DC28:DF28"/>
    <mergeCell ref="DG28:DK28"/>
    <mergeCell ref="BM28:BP28"/>
    <mergeCell ref="BQ28:BU28"/>
    <mergeCell ref="BV28:BZ28"/>
    <mergeCell ref="CA28:CE28"/>
    <mergeCell ref="CF28:CG28"/>
    <mergeCell ref="CH28:CK28"/>
    <mergeCell ref="AP28:AQ28"/>
    <mergeCell ref="AR28:AU28"/>
    <mergeCell ref="AV28:AZ28"/>
    <mergeCell ref="BA28:BE28"/>
    <mergeCell ref="BF28:BJ28"/>
    <mergeCell ref="BK28:BL28"/>
    <mergeCell ref="DL29:DP29"/>
    <mergeCell ref="DQ29:DU29"/>
    <mergeCell ref="DV29:DX29"/>
    <mergeCell ref="A28:B28"/>
    <mergeCell ref="D30:T30"/>
    <mergeCell ref="U30:V30"/>
    <mergeCell ref="W30:Z30"/>
    <mergeCell ref="AA30:AE30"/>
    <mergeCell ref="AF30:AJ30"/>
    <mergeCell ref="AK30:AO30"/>
    <mergeCell ref="CL29:CP29"/>
    <mergeCell ref="CQ29:CU29"/>
    <mergeCell ref="CV29:CZ29"/>
    <mergeCell ref="DA29:DB29"/>
    <mergeCell ref="DC29:DF29"/>
    <mergeCell ref="DG29:DK29"/>
    <mergeCell ref="BM29:BP29"/>
    <mergeCell ref="BQ29:BU29"/>
    <mergeCell ref="BV29:BZ29"/>
    <mergeCell ref="CA29:CE29"/>
    <mergeCell ref="CF29:CG29"/>
    <mergeCell ref="CH29:CK29"/>
    <mergeCell ref="AP29:AQ29"/>
    <mergeCell ref="AR29:AU29"/>
    <mergeCell ref="AV29:AZ29"/>
    <mergeCell ref="BA29:BE29"/>
    <mergeCell ref="BF29:BJ29"/>
    <mergeCell ref="BK29:BL29"/>
    <mergeCell ref="DL30:DP30"/>
    <mergeCell ref="DQ30:DU30"/>
    <mergeCell ref="DV30:DX30"/>
    <mergeCell ref="B31:C31"/>
    <mergeCell ref="D31:T31"/>
    <mergeCell ref="U31:V31"/>
    <mergeCell ref="W31:Z31"/>
    <mergeCell ref="AA31:AE31"/>
    <mergeCell ref="AF31:AJ31"/>
    <mergeCell ref="AK31:AO31"/>
    <mergeCell ref="CL30:CP30"/>
    <mergeCell ref="CQ30:CU30"/>
    <mergeCell ref="CV30:CZ30"/>
    <mergeCell ref="DA30:DB30"/>
    <mergeCell ref="DC30:DF30"/>
    <mergeCell ref="DG30:DK30"/>
    <mergeCell ref="BM30:BP30"/>
    <mergeCell ref="BQ30:BU30"/>
    <mergeCell ref="BV30:BZ30"/>
    <mergeCell ref="CA30:CE30"/>
    <mergeCell ref="CF30:CG30"/>
    <mergeCell ref="CH30:CK30"/>
    <mergeCell ref="AP30:AQ30"/>
    <mergeCell ref="AR30:AU30"/>
    <mergeCell ref="AV30:AZ30"/>
    <mergeCell ref="BA30:BE30"/>
    <mergeCell ref="BF30:BJ30"/>
    <mergeCell ref="BK30:BL30"/>
    <mergeCell ref="DL31:DP31"/>
    <mergeCell ref="DQ31:DU31"/>
    <mergeCell ref="DV31:DX31"/>
    <mergeCell ref="B30:C30"/>
    <mergeCell ref="D32:T32"/>
    <mergeCell ref="U32:V32"/>
    <mergeCell ref="W32:Z32"/>
    <mergeCell ref="AA32:AE32"/>
    <mergeCell ref="AF32:AJ32"/>
    <mergeCell ref="AK32:AO32"/>
    <mergeCell ref="CL31:CP31"/>
    <mergeCell ref="CQ31:CU31"/>
    <mergeCell ref="CV31:CZ31"/>
    <mergeCell ref="DA31:DB31"/>
    <mergeCell ref="DC31:DF31"/>
    <mergeCell ref="DG31:DK31"/>
    <mergeCell ref="BM31:BP31"/>
    <mergeCell ref="BQ31:BU31"/>
    <mergeCell ref="BV31:BZ31"/>
    <mergeCell ref="CA31:CE31"/>
    <mergeCell ref="CF31:CG31"/>
    <mergeCell ref="CH31:CK31"/>
    <mergeCell ref="AP31:AQ31"/>
    <mergeCell ref="AR31:AU31"/>
    <mergeCell ref="AV31:AZ31"/>
    <mergeCell ref="BA31:BE31"/>
    <mergeCell ref="BF31:BJ31"/>
    <mergeCell ref="BK31:BL31"/>
    <mergeCell ref="DL32:DP32"/>
    <mergeCell ref="DQ32:DU32"/>
    <mergeCell ref="DV32:DX32"/>
    <mergeCell ref="B33:C33"/>
    <mergeCell ref="D33:T33"/>
    <mergeCell ref="U33:V33"/>
    <mergeCell ref="W33:Z33"/>
    <mergeCell ref="AA33:AE33"/>
    <mergeCell ref="AF33:AJ33"/>
    <mergeCell ref="AK33:AO33"/>
    <mergeCell ref="CL32:CP32"/>
    <mergeCell ref="CQ32:CU32"/>
    <mergeCell ref="CV32:CZ32"/>
    <mergeCell ref="DA32:DB32"/>
    <mergeCell ref="DC32:DF32"/>
    <mergeCell ref="DG32:DK32"/>
    <mergeCell ref="BM32:BP32"/>
    <mergeCell ref="BQ32:BU32"/>
    <mergeCell ref="BV32:BZ32"/>
    <mergeCell ref="CA32:CE32"/>
    <mergeCell ref="CF32:CG32"/>
    <mergeCell ref="CH32:CK32"/>
    <mergeCell ref="AP32:AQ32"/>
    <mergeCell ref="AR32:AU32"/>
    <mergeCell ref="AV32:AZ32"/>
    <mergeCell ref="BA32:BE32"/>
    <mergeCell ref="BF32:BJ32"/>
    <mergeCell ref="BK32:BL32"/>
    <mergeCell ref="DL33:DP33"/>
    <mergeCell ref="DQ33:DU33"/>
    <mergeCell ref="DV33:DX33"/>
    <mergeCell ref="B32:C32"/>
    <mergeCell ref="D34:T34"/>
    <mergeCell ref="U34:V34"/>
    <mergeCell ref="W34:Z34"/>
    <mergeCell ref="AA34:AE34"/>
    <mergeCell ref="AF34:AJ34"/>
    <mergeCell ref="AK34:AO34"/>
    <mergeCell ref="CL33:CP33"/>
    <mergeCell ref="CQ33:CU33"/>
    <mergeCell ref="CV33:CZ33"/>
    <mergeCell ref="DA33:DB33"/>
    <mergeCell ref="DC33:DF33"/>
    <mergeCell ref="DG33:DK33"/>
    <mergeCell ref="BM33:BP33"/>
    <mergeCell ref="BQ33:BU33"/>
    <mergeCell ref="BV33:BZ33"/>
    <mergeCell ref="CA33:CE33"/>
    <mergeCell ref="CF33:CG33"/>
    <mergeCell ref="CH33:CK33"/>
    <mergeCell ref="AP33:AQ33"/>
    <mergeCell ref="AR33:AU33"/>
    <mergeCell ref="AV33:AZ33"/>
    <mergeCell ref="BA33:BE33"/>
    <mergeCell ref="BF33:BJ33"/>
    <mergeCell ref="BK33:BL33"/>
    <mergeCell ref="DL34:DP34"/>
    <mergeCell ref="DQ34:DU34"/>
    <mergeCell ref="DV34:DX34"/>
    <mergeCell ref="B35:C35"/>
    <mergeCell ref="D35:T35"/>
    <mergeCell ref="U35:V35"/>
    <mergeCell ref="W35:Z35"/>
    <mergeCell ref="AA35:AE35"/>
    <mergeCell ref="AF35:AJ35"/>
    <mergeCell ref="AK35:AO35"/>
    <mergeCell ref="CL34:CP34"/>
    <mergeCell ref="CQ34:CU34"/>
    <mergeCell ref="CV34:CZ34"/>
    <mergeCell ref="DA34:DB34"/>
    <mergeCell ref="DC34:DF34"/>
    <mergeCell ref="DG34:DK34"/>
    <mergeCell ref="BM34:BP34"/>
    <mergeCell ref="BQ34:BU34"/>
    <mergeCell ref="BV34:BZ34"/>
    <mergeCell ref="CA34:CE34"/>
    <mergeCell ref="CF34:CG34"/>
    <mergeCell ref="CH34:CK34"/>
    <mergeCell ref="AP34:AQ34"/>
    <mergeCell ref="AR34:AU34"/>
    <mergeCell ref="AV34:AZ34"/>
    <mergeCell ref="BA34:BE34"/>
    <mergeCell ref="BF34:BJ34"/>
    <mergeCell ref="BK34:BL34"/>
    <mergeCell ref="DL35:DP35"/>
    <mergeCell ref="DQ35:DU35"/>
    <mergeCell ref="DV35:DX35"/>
    <mergeCell ref="B34:C34"/>
    <mergeCell ref="D36:T36"/>
    <mergeCell ref="U36:V36"/>
    <mergeCell ref="W36:Z36"/>
    <mergeCell ref="AA36:AE36"/>
    <mergeCell ref="AF36:AJ36"/>
    <mergeCell ref="AK36:AO36"/>
    <mergeCell ref="CL35:CP35"/>
    <mergeCell ref="CQ35:CU35"/>
    <mergeCell ref="CV35:CZ35"/>
    <mergeCell ref="DA35:DB35"/>
    <mergeCell ref="DC35:DF35"/>
    <mergeCell ref="DG35:DK35"/>
    <mergeCell ref="BM35:BP35"/>
    <mergeCell ref="BQ35:BU35"/>
    <mergeCell ref="BV35:BZ35"/>
    <mergeCell ref="CA35:CE35"/>
    <mergeCell ref="CF35:CG35"/>
    <mergeCell ref="CH35:CK35"/>
    <mergeCell ref="AP35:AQ35"/>
    <mergeCell ref="AR35:AU35"/>
    <mergeCell ref="AV35:AZ35"/>
    <mergeCell ref="BA35:BE35"/>
    <mergeCell ref="BF35:BJ35"/>
    <mergeCell ref="BK35:BL35"/>
    <mergeCell ref="DL36:DP36"/>
    <mergeCell ref="DQ36:DU36"/>
    <mergeCell ref="DV36:DX36"/>
    <mergeCell ref="B37:C37"/>
    <mergeCell ref="D37:T37"/>
    <mergeCell ref="U37:V37"/>
    <mergeCell ref="W37:Z37"/>
    <mergeCell ref="AA37:AE37"/>
    <mergeCell ref="AF37:AJ37"/>
    <mergeCell ref="AK37:AO37"/>
    <mergeCell ref="CL36:CP36"/>
    <mergeCell ref="CQ36:CU36"/>
    <mergeCell ref="CV36:CZ36"/>
    <mergeCell ref="DA36:DB36"/>
    <mergeCell ref="DC36:DF36"/>
    <mergeCell ref="DG36:DK36"/>
    <mergeCell ref="BM36:BP36"/>
    <mergeCell ref="BQ36:BU36"/>
    <mergeCell ref="BV36:BZ36"/>
    <mergeCell ref="CA36:CE36"/>
    <mergeCell ref="CF36:CG36"/>
    <mergeCell ref="CH36:CK36"/>
    <mergeCell ref="AP36:AQ36"/>
    <mergeCell ref="AR36:AU36"/>
    <mergeCell ref="AV36:AZ36"/>
    <mergeCell ref="BA36:BE36"/>
    <mergeCell ref="BF36:BJ36"/>
    <mergeCell ref="BK36:BL36"/>
    <mergeCell ref="DL37:DP37"/>
    <mergeCell ref="DQ37:DU37"/>
    <mergeCell ref="DV37:DX37"/>
    <mergeCell ref="B36:C36"/>
    <mergeCell ref="C38:T38"/>
    <mergeCell ref="U38:V38"/>
    <mergeCell ref="W38:Z38"/>
    <mergeCell ref="AA38:AE38"/>
    <mergeCell ref="AF38:AJ38"/>
    <mergeCell ref="AK38:AO38"/>
    <mergeCell ref="CL37:CP37"/>
    <mergeCell ref="CQ37:CU37"/>
    <mergeCell ref="CV37:CZ37"/>
    <mergeCell ref="DA37:DB37"/>
    <mergeCell ref="DC37:DF37"/>
    <mergeCell ref="DG37:DK37"/>
    <mergeCell ref="BM37:BP37"/>
    <mergeCell ref="BQ37:BU37"/>
    <mergeCell ref="BV37:BZ37"/>
    <mergeCell ref="CA37:CE37"/>
    <mergeCell ref="CF37:CG37"/>
    <mergeCell ref="CH37:CK37"/>
    <mergeCell ref="AP37:AQ37"/>
    <mergeCell ref="AR37:AU37"/>
    <mergeCell ref="AV37:AZ37"/>
    <mergeCell ref="BA37:BE37"/>
    <mergeCell ref="BF37:BJ37"/>
    <mergeCell ref="BK37:BL37"/>
    <mergeCell ref="DL38:DP38"/>
    <mergeCell ref="DQ38:DU38"/>
    <mergeCell ref="DV38:DX38"/>
    <mergeCell ref="B39:C39"/>
    <mergeCell ref="D39:T39"/>
    <mergeCell ref="U39:V39"/>
    <mergeCell ref="W39:Z39"/>
    <mergeCell ref="AA39:AE39"/>
    <mergeCell ref="AF39:AJ39"/>
    <mergeCell ref="AK39:AO39"/>
    <mergeCell ref="CL38:CP38"/>
    <mergeCell ref="CQ38:CU38"/>
    <mergeCell ref="CV38:CZ38"/>
    <mergeCell ref="DA38:DB38"/>
    <mergeCell ref="DC38:DF38"/>
    <mergeCell ref="DG38:DK38"/>
    <mergeCell ref="BM38:BP38"/>
    <mergeCell ref="BQ38:BU38"/>
    <mergeCell ref="BV38:BZ38"/>
    <mergeCell ref="CA38:CE38"/>
    <mergeCell ref="CF38:CG38"/>
    <mergeCell ref="CH38:CK38"/>
    <mergeCell ref="AP38:AQ38"/>
    <mergeCell ref="AR38:AU38"/>
    <mergeCell ref="AV38:AZ38"/>
    <mergeCell ref="BA38:BE38"/>
    <mergeCell ref="BF38:BJ38"/>
    <mergeCell ref="BK38:BL38"/>
    <mergeCell ref="DL39:DP39"/>
    <mergeCell ref="DQ39:DU39"/>
    <mergeCell ref="DV39:DX39"/>
    <mergeCell ref="A38:B38"/>
    <mergeCell ref="D40:T40"/>
    <mergeCell ref="U40:V40"/>
    <mergeCell ref="W40:Z40"/>
    <mergeCell ref="AA40:AE40"/>
    <mergeCell ref="AF40:AJ40"/>
    <mergeCell ref="AK40:AO40"/>
    <mergeCell ref="CL39:CP39"/>
    <mergeCell ref="CQ39:CU39"/>
    <mergeCell ref="CV39:CZ39"/>
    <mergeCell ref="DA39:DB39"/>
    <mergeCell ref="DC39:DF39"/>
    <mergeCell ref="DG39:DK39"/>
    <mergeCell ref="BM39:BP39"/>
    <mergeCell ref="BQ39:BU39"/>
    <mergeCell ref="BV39:BZ39"/>
    <mergeCell ref="CA39:CE39"/>
    <mergeCell ref="CF39:CG39"/>
    <mergeCell ref="CH39:CK39"/>
    <mergeCell ref="AP39:AQ39"/>
    <mergeCell ref="AR39:AU39"/>
    <mergeCell ref="AV39:AZ39"/>
    <mergeCell ref="BA39:BE39"/>
    <mergeCell ref="BF39:BJ39"/>
    <mergeCell ref="BK39:BL39"/>
    <mergeCell ref="DL40:DP40"/>
    <mergeCell ref="DQ40:DU40"/>
    <mergeCell ref="DV40:DX40"/>
    <mergeCell ref="B41:C41"/>
    <mergeCell ref="D41:T41"/>
    <mergeCell ref="U41:V41"/>
    <mergeCell ref="W41:Z41"/>
    <mergeCell ref="AA41:AE41"/>
    <mergeCell ref="AF41:AJ41"/>
    <mergeCell ref="AK41:AO41"/>
    <mergeCell ref="CL40:CP40"/>
    <mergeCell ref="CQ40:CU40"/>
    <mergeCell ref="CV40:CZ40"/>
    <mergeCell ref="DA40:DB40"/>
    <mergeCell ref="DC40:DF40"/>
    <mergeCell ref="DG40:DK40"/>
    <mergeCell ref="BM40:BP40"/>
    <mergeCell ref="BQ40:BU40"/>
    <mergeCell ref="BV40:BZ40"/>
    <mergeCell ref="CA40:CE40"/>
    <mergeCell ref="CF40:CG40"/>
    <mergeCell ref="CH40:CK40"/>
    <mergeCell ref="AP40:AQ40"/>
    <mergeCell ref="AR40:AU40"/>
    <mergeCell ref="AV40:AZ40"/>
    <mergeCell ref="BA40:BE40"/>
    <mergeCell ref="BF40:BJ40"/>
    <mergeCell ref="BK40:BL40"/>
    <mergeCell ref="DL41:DP41"/>
    <mergeCell ref="DQ41:DU41"/>
    <mergeCell ref="DV41:DX41"/>
    <mergeCell ref="B40:C40"/>
    <mergeCell ref="D42:T42"/>
    <mergeCell ref="U42:V42"/>
    <mergeCell ref="W42:Z42"/>
    <mergeCell ref="AA42:AE42"/>
    <mergeCell ref="AF42:AJ42"/>
    <mergeCell ref="AK42:AO42"/>
    <mergeCell ref="CL41:CP41"/>
    <mergeCell ref="CQ41:CU41"/>
    <mergeCell ref="CV41:CZ41"/>
    <mergeCell ref="DA41:DB41"/>
    <mergeCell ref="DC41:DF41"/>
    <mergeCell ref="DG41:DK41"/>
    <mergeCell ref="BM41:BP41"/>
    <mergeCell ref="BQ41:BU41"/>
    <mergeCell ref="BV41:BZ41"/>
    <mergeCell ref="CA41:CE41"/>
    <mergeCell ref="CF41:CG41"/>
    <mergeCell ref="CH41:CK41"/>
    <mergeCell ref="AP41:AQ41"/>
    <mergeCell ref="AR41:AU41"/>
    <mergeCell ref="AV41:AZ41"/>
    <mergeCell ref="BA41:BE41"/>
    <mergeCell ref="BF41:BJ41"/>
    <mergeCell ref="BK41:BL41"/>
    <mergeCell ref="DL42:DP42"/>
    <mergeCell ref="DQ42:DU42"/>
    <mergeCell ref="DV42:DX42"/>
    <mergeCell ref="B43:C43"/>
    <mergeCell ref="D43:T43"/>
    <mergeCell ref="U43:V43"/>
    <mergeCell ref="W43:Z43"/>
    <mergeCell ref="AA43:AE43"/>
    <mergeCell ref="AF43:AJ43"/>
    <mergeCell ref="AK43:AO43"/>
    <mergeCell ref="CL42:CP42"/>
    <mergeCell ref="CQ42:CU42"/>
    <mergeCell ref="CV42:CZ42"/>
    <mergeCell ref="DA42:DB42"/>
    <mergeCell ref="DC42:DF42"/>
    <mergeCell ref="DG42:DK42"/>
    <mergeCell ref="BM42:BP42"/>
    <mergeCell ref="BQ42:BU42"/>
    <mergeCell ref="BV42:BZ42"/>
    <mergeCell ref="CA42:CE42"/>
    <mergeCell ref="CF42:CG42"/>
    <mergeCell ref="CH42:CK42"/>
    <mergeCell ref="AP42:AQ42"/>
    <mergeCell ref="AR42:AU42"/>
    <mergeCell ref="AV42:AZ42"/>
    <mergeCell ref="BA42:BE42"/>
    <mergeCell ref="BF42:BJ42"/>
    <mergeCell ref="BK42:BL42"/>
    <mergeCell ref="DL43:DP43"/>
    <mergeCell ref="DQ43:DU43"/>
    <mergeCell ref="DV43:DX43"/>
    <mergeCell ref="B42:C42"/>
    <mergeCell ref="D44:T44"/>
    <mergeCell ref="U44:V44"/>
    <mergeCell ref="W44:Z44"/>
    <mergeCell ref="AA44:AE44"/>
    <mergeCell ref="AF44:AJ44"/>
    <mergeCell ref="AK44:AO44"/>
    <mergeCell ref="CL43:CP43"/>
    <mergeCell ref="CQ43:CU43"/>
    <mergeCell ref="CV43:CZ43"/>
    <mergeCell ref="DA43:DB43"/>
    <mergeCell ref="DC43:DF43"/>
    <mergeCell ref="DG43:DK43"/>
    <mergeCell ref="BM43:BP43"/>
    <mergeCell ref="BQ43:BU43"/>
    <mergeCell ref="BV43:BZ43"/>
    <mergeCell ref="CA43:CE43"/>
    <mergeCell ref="CF43:CG43"/>
    <mergeCell ref="CH43:CK43"/>
    <mergeCell ref="AP43:AQ43"/>
    <mergeCell ref="AR43:AU43"/>
    <mergeCell ref="AV43:AZ43"/>
    <mergeCell ref="BA43:BE43"/>
    <mergeCell ref="BF43:BJ43"/>
    <mergeCell ref="BK43:BL43"/>
    <mergeCell ref="DL44:DP44"/>
    <mergeCell ref="DQ44:DU44"/>
    <mergeCell ref="DV44:DX44"/>
    <mergeCell ref="B45:C45"/>
    <mergeCell ref="D45:T45"/>
    <mergeCell ref="U45:V45"/>
    <mergeCell ref="W45:Z45"/>
    <mergeCell ref="AA45:AE45"/>
    <mergeCell ref="AF45:AJ45"/>
    <mergeCell ref="AK45:AO45"/>
    <mergeCell ref="CL44:CP44"/>
    <mergeCell ref="CQ44:CU44"/>
    <mergeCell ref="CV44:CZ44"/>
    <mergeCell ref="DA44:DB44"/>
    <mergeCell ref="DC44:DF44"/>
    <mergeCell ref="DG44:DK44"/>
    <mergeCell ref="BM44:BP44"/>
    <mergeCell ref="BQ44:BU44"/>
    <mergeCell ref="BV44:BZ44"/>
    <mergeCell ref="CA44:CE44"/>
    <mergeCell ref="CF44:CG44"/>
    <mergeCell ref="CH44:CK44"/>
    <mergeCell ref="AP44:AQ44"/>
    <mergeCell ref="AR44:AU44"/>
    <mergeCell ref="AV44:AZ44"/>
    <mergeCell ref="BA44:BE44"/>
    <mergeCell ref="BF44:BJ44"/>
    <mergeCell ref="BK44:BL44"/>
    <mergeCell ref="DL45:DP45"/>
    <mergeCell ref="DQ45:DU45"/>
    <mergeCell ref="DV45:DX45"/>
    <mergeCell ref="B44:C44"/>
    <mergeCell ref="D46:T46"/>
    <mergeCell ref="U46:V46"/>
    <mergeCell ref="W46:Z46"/>
    <mergeCell ref="AA46:AE46"/>
    <mergeCell ref="AF46:AJ46"/>
    <mergeCell ref="AK46:AO46"/>
    <mergeCell ref="CL45:CP45"/>
    <mergeCell ref="CQ45:CU45"/>
    <mergeCell ref="CV45:CZ45"/>
    <mergeCell ref="DA45:DB45"/>
    <mergeCell ref="DC45:DF45"/>
    <mergeCell ref="DG45:DK45"/>
    <mergeCell ref="BM45:BP45"/>
    <mergeCell ref="BQ45:BU45"/>
    <mergeCell ref="BV45:BZ45"/>
    <mergeCell ref="CA45:CE45"/>
    <mergeCell ref="CF45:CG45"/>
    <mergeCell ref="CH45:CK45"/>
    <mergeCell ref="AP45:AQ45"/>
    <mergeCell ref="AR45:AU45"/>
    <mergeCell ref="AV45:AZ45"/>
    <mergeCell ref="BA45:BE45"/>
    <mergeCell ref="BF45:BJ45"/>
    <mergeCell ref="BK45:BL45"/>
    <mergeCell ref="DL46:DP46"/>
    <mergeCell ref="DQ46:DU46"/>
    <mergeCell ref="DV46:DX46"/>
    <mergeCell ref="B47:C47"/>
    <mergeCell ref="D47:T47"/>
    <mergeCell ref="U47:V47"/>
    <mergeCell ref="W47:Z47"/>
    <mergeCell ref="AA47:AE47"/>
    <mergeCell ref="AF47:AJ47"/>
    <mergeCell ref="AK47:AO47"/>
    <mergeCell ref="CL46:CP46"/>
    <mergeCell ref="CQ46:CU46"/>
    <mergeCell ref="CV46:CZ46"/>
    <mergeCell ref="DA46:DB46"/>
    <mergeCell ref="DC46:DF46"/>
    <mergeCell ref="DG46:DK46"/>
    <mergeCell ref="BM46:BP46"/>
    <mergeCell ref="BQ46:BU46"/>
    <mergeCell ref="BV46:BZ46"/>
    <mergeCell ref="CA46:CE46"/>
    <mergeCell ref="CF46:CG46"/>
    <mergeCell ref="CH46:CK46"/>
    <mergeCell ref="AP46:AQ46"/>
    <mergeCell ref="AR46:AU46"/>
    <mergeCell ref="AV46:AZ46"/>
    <mergeCell ref="BA46:BE46"/>
    <mergeCell ref="BF46:BJ46"/>
    <mergeCell ref="BK46:BL46"/>
    <mergeCell ref="DL47:DP47"/>
    <mergeCell ref="DQ47:DU47"/>
    <mergeCell ref="DV47:DX47"/>
    <mergeCell ref="B46:C46"/>
    <mergeCell ref="C48:T48"/>
    <mergeCell ref="U48:V48"/>
    <mergeCell ref="W48:Z48"/>
    <mergeCell ref="AA48:AE48"/>
    <mergeCell ref="AF48:AJ48"/>
    <mergeCell ref="AK48:AO48"/>
    <mergeCell ref="CL47:CP47"/>
    <mergeCell ref="CQ47:CU47"/>
    <mergeCell ref="CV47:CZ47"/>
    <mergeCell ref="DA47:DB47"/>
    <mergeCell ref="DC47:DF47"/>
    <mergeCell ref="DG47:DK47"/>
    <mergeCell ref="BM47:BP47"/>
    <mergeCell ref="BQ47:BU47"/>
    <mergeCell ref="BV47:BZ47"/>
    <mergeCell ref="CA47:CE47"/>
    <mergeCell ref="CF47:CG47"/>
    <mergeCell ref="CH47:CK47"/>
    <mergeCell ref="AP47:AQ47"/>
    <mergeCell ref="AR47:AU47"/>
    <mergeCell ref="AV47:AZ47"/>
    <mergeCell ref="BA47:BE47"/>
    <mergeCell ref="BF47:BJ47"/>
    <mergeCell ref="BK47:BL47"/>
    <mergeCell ref="DL48:DP48"/>
    <mergeCell ref="DQ48:DU48"/>
    <mergeCell ref="DV48:DX48"/>
    <mergeCell ref="B49:C49"/>
    <mergeCell ref="D49:T49"/>
    <mergeCell ref="U49:V49"/>
    <mergeCell ref="W49:Z49"/>
    <mergeCell ref="AA49:AE49"/>
    <mergeCell ref="AF49:AJ49"/>
    <mergeCell ref="AK49:AO49"/>
    <mergeCell ref="CL48:CP48"/>
    <mergeCell ref="CQ48:CU48"/>
    <mergeCell ref="CV48:CZ48"/>
    <mergeCell ref="DA48:DB48"/>
    <mergeCell ref="DC48:DF48"/>
    <mergeCell ref="DG48:DK48"/>
    <mergeCell ref="BM48:BP48"/>
    <mergeCell ref="BQ48:BU48"/>
    <mergeCell ref="BV48:BZ48"/>
    <mergeCell ref="CA48:CE48"/>
    <mergeCell ref="CF48:CG48"/>
    <mergeCell ref="CH48:CK48"/>
    <mergeCell ref="AP48:AQ48"/>
    <mergeCell ref="AR48:AU48"/>
    <mergeCell ref="AV48:AZ48"/>
    <mergeCell ref="BA48:BE48"/>
    <mergeCell ref="BF48:BJ48"/>
    <mergeCell ref="BK48:BL48"/>
    <mergeCell ref="DL49:DP49"/>
    <mergeCell ref="DQ49:DU49"/>
    <mergeCell ref="DV49:DX49"/>
    <mergeCell ref="A48:B48"/>
    <mergeCell ref="D50:T50"/>
    <mergeCell ref="U50:V50"/>
    <mergeCell ref="W50:Z50"/>
    <mergeCell ref="AA50:AE50"/>
    <mergeCell ref="AF50:AJ50"/>
    <mergeCell ref="AK50:AO50"/>
    <mergeCell ref="CL49:CP49"/>
    <mergeCell ref="CQ49:CU49"/>
    <mergeCell ref="CV49:CZ49"/>
    <mergeCell ref="DA49:DB49"/>
    <mergeCell ref="DC49:DF49"/>
    <mergeCell ref="DG49:DK49"/>
    <mergeCell ref="BM49:BP49"/>
    <mergeCell ref="BQ49:BU49"/>
    <mergeCell ref="BV49:BZ49"/>
    <mergeCell ref="CA49:CE49"/>
    <mergeCell ref="CF49:CG49"/>
    <mergeCell ref="CH49:CK49"/>
    <mergeCell ref="AP49:AQ49"/>
    <mergeCell ref="AR49:AU49"/>
    <mergeCell ref="AV49:AZ49"/>
    <mergeCell ref="BA49:BE49"/>
    <mergeCell ref="BF49:BJ49"/>
    <mergeCell ref="BK49:BL49"/>
    <mergeCell ref="DL50:DP50"/>
    <mergeCell ref="DQ50:DU50"/>
    <mergeCell ref="DV50:DX50"/>
    <mergeCell ref="B51:C51"/>
    <mergeCell ref="D51:T51"/>
    <mergeCell ref="U51:V51"/>
    <mergeCell ref="W51:Z51"/>
    <mergeCell ref="AA51:AE51"/>
    <mergeCell ref="AF51:AJ51"/>
    <mergeCell ref="AK51:AO51"/>
    <mergeCell ref="CL50:CP50"/>
    <mergeCell ref="CQ50:CU50"/>
    <mergeCell ref="CV50:CZ50"/>
    <mergeCell ref="DA50:DB50"/>
    <mergeCell ref="DC50:DF50"/>
    <mergeCell ref="DG50:DK50"/>
    <mergeCell ref="BM50:BP50"/>
    <mergeCell ref="BQ50:BU50"/>
    <mergeCell ref="BV50:BZ50"/>
    <mergeCell ref="CA50:CE50"/>
    <mergeCell ref="CF50:CG50"/>
    <mergeCell ref="CH50:CK50"/>
    <mergeCell ref="AP50:AQ50"/>
    <mergeCell ref="AR50:AU50"/>
    <mergeCell ref="AV50:AZ50"/>
    <mergeCell ref="BA50:BE50"/>
    <mergeCell ref="BF50:BJ50"/>
    <mergeCell ref="BK50:BL50"/>
    <mergeCell ref="DL51:DP51"/>
    <mergeCell ref="DQ51:DU51"/>
    <mergeCell ref="DV51:DX51"/>
    <mergeCell ref="B50:C50"/>
    <mergeCell ref="D52:T52"/>
    <mergeCell ref="U52:V52"/>
    <mergeCell ref="W52:Z52"/>
    <mergeCell ref="AA52:AE52"/>
    <mergeCell ref="AF52:AJ52"/>
    <mergeCell ref="AK52:AO52"/>
    <mergeCell ref="CL51:CP51"/>
    <mergeCell ref="CQ51:CU51"/>
    <mergeCell ref="CV51:CZ51"/>
    <mergeCell ref="DA51:DB51"/>
    <mergeCell ref="DC51:DF51"/>
    <mergeCell ref="DG51:DK51"/>
    <mergeCell ref="BM51:BP51"/>
    <mergeCell ref="BQ51:BU51"/>
    <mergeCell ref="BV51:BZ51"/>
    <mergeCell ref="CA51:CE51"/>
    <mergeCell ref="CF51:CG51"/>
    <mergeCell ref="CH51:CK51"/>
    <mergeCell ref="AP51:AQ51"/>
    <mergeCell ref="AR51:AU51"/>
    <mergeCell ref="AV51:AZ51"/>
    <mergeCell ref="BA51:BE51"/>
    <mergeCell ref="BF51:BJ51"/>
    <mergeCell ref="BK51:BL51"/>
    <mergeCell ref="DL52:DP52"/>
    <mergeCell ref="DQ52:DU52"/>
    <mergeCell ref="DV52:DX52"/>
    <mergeCell ref="B53:C53"/>
    <mergeCell ref="D53:T53"/>
    <mergeCell ref="U53:V53"/>
    <mergeCell ref="W53:Z53"/>
    <mergeCell ref="AA53:AE53"/>
    <mergeCell ref="AF53:AJ53"/>
    <mergeCell ref="AK53:AO53"/>
    <mergeCell ref="CL52:CP52"/>
    <mergeCell ref="CQ52:CU52"/>
    <mergeCell ref="CV52:CZ52"/>
    <mergeCell ref="DA52:DB52"/>
    <mergeCell ref="DC52:DF52"/>
    <mergeCell ref="DG52:DK52"/>
    <mergeCell ref="BM52:BP52"/>
    <mergeCell ref="BQ52:BU52"/>
    <mergeCell ref="BV52:BZ52"/>
    <mergeCell ref="CA52:CE52"/>
    <mergeCell ref="CF52:CG52"/>
    <mergeCell ref="CH52:CK52"/>
    <mergeCell ref="AP52:AQ52"/>
    <mergeCell ref="AR52:AU52"/>
    <mergeCell ref="AV52:AZ52"/>
    <mergeCell ref="BA52:BE52"/>
    <mergeCell ref="BF52:BJ52"/>
    <mergeCell ref="BK52:BL52"/>
    <mergeCell ref="DL53:DP53"/>
    <mergeCell ref="DQ53:DU53"/>
    <mergeCell ref="DV53:DX53"/>
    <mergeCell ref="B52:C52"/>
    <mergeCell ref="D54:T54"/>
    <mergeCell ref="U54:V54"/>
    <mergeCell ref="W54:Z54"/>
    <mergeCell ref="AA54:AE54"/>
    <mergeCell ref="AF54:AJ54"/>
    <mergeCell ref="AK54:AO54"/>
    <mergeCell ref="CL53:CP53"/>
    <mergeCell ref="CQ53:CU53"/>
    <mergeCell ref="CV53:CZ53"/>
    <mergeCell ref="DA53:DB53"/>
    <mergeCell ref="DC53:DF53"/>
    <mergeCell ref="DG53:DK53"/>
    <mergeCell ref="BM53:BP53"/>
    <mergeCell ref="BQ53:BU53"/>
    <mergeCell ref="BV53:BZ53"/>
    <mergeCell ref="CA53:CE53"/>
    <mergeCell ref="CF53:CG53"/>
    <mergeCell ref="CH53:CK53"/>
    <mergeCell ref="AP53:AQ53"/>
    <mergeCell ref="AR53:AU53"/>
    <mergeCell ref="AV53:AZ53"/>
    <mergeCell ref="BA53:BE53"/>
    <mergeCell ref="BF53:BJ53"/>
    <mergeCell ref="BK53:BL53"/>
    <mergeCell ref="DL54:DP54"/>
    <mergeCell ref="DQ54:DU54"/>
    <mergeCell ref="DV54:DX54"/>
    <mergeCell ref="A55:B55"/>
    <mergeCell ref="C55:T55"/>
    <mergeCell ref="U55:V55"/>
    <mergeCell ref="W55:Z55"/>
    <mergeCell ref="AA55:AE55"/>
    <mergeCell ref="AF55:AJ55"/>
    <mergeCell ref="AK55:AO55"/>
    <mergeCell ref="CL54:CP54"/>
    <mergeCell ref="CQ54:CU54"/>
    <mergeCell ref="CV54:CZ54"/>
    <mergeCell ref="DA54:DB54"/>
    <mergeCell ref="DC54:DF54"/>
    <mergeCell ref="DG54:DK54"/>
    <mergeCell ref="BM54:BP54"/>
    <mergeCell ref="BQ54:BU54"/>
    <mergeCell ref="BV54:BZ54"/>
    <mergeCell ref="CA54:CE54"/>
    <mergeCell ref="CF54:CG54"/>
    <mergeCell ref="CH54:CK54"/>
    <mergeCell ref="AP54:AQ54"/>
    <mergeCell ref="AR54:AU54"/>
    <mergeCell ref="AV54:AZ54"/>
    <mergeCell ref="BA54:BE54"/>
    <mergeCell ref="BF54:BJ54"/>
    <mergeCell ref="BK54:BL54"/>
    <mergeCell ref="DL55:DP55"/>
    <mergeCell ref="DQ55:DU55"/>
    <mergeCell ref="DV55:DX55"/>
    <mergeCell ref="B54:C54"/>
    <mergeCell ref="D56:T56"/>
    <mergeCell ref="U56:V56"/>
    <mergeCell ref="W56:Z56"/>
    <mergeCell ref="AA56:AE56"/>
    <mergeCell ref="AF56:AJ56"/>
    <mergeCell ref="AK56:AO56"/>
    <mergeCell ref="CL55:CP55"/>
    <mergeCell ref="CQ55:CU55"/>
    <mergeCell ref="CV55:CZ55"/>
    <mergeCell ref="DA55:DB55"/>
    <mergeCell ref="DC55:DF55"/>
    <mergeCell ref="DG55:DK55"/>
    <mergeCell ref="BM55:BP55"/>
    <mergeCell ref="BQ55:BU55"/>
    <mergeCell ref="BV55:BZ55"/>
    <mergeCell ref="CA55:CE55"/>
    <mergeCell ref="CF55:CG55"/>
    <mergeCell ref="CH55:CK55"/>
    <mergeCell ref="AP55:AQ55"/>
    <mergeCell ref="AR55:AU55"/>
    <mergeCell ref="AV55:AZ55"/>
    <mergeCell ref="BA55:BE55"/>
    <mergeCell ref="BF55:BJ55"/>
    <mergeCell ref="BK55:BL55"/>
    <mergeCell ref="DL56:DP56"/>
    <mergeCell ref="DQ56:DU56"/>
    <mergeCell ref="DV56:DX56"/>
    <mergeCell ref="B57:C57"/>
    <mergeCell ref="D57:T57"/>
    <mergeCell ref="U57:V57"/>
    <mergeCell ref="W57:Z57"/>
    <mergeCell ref="AA57:AE57"/>
    <mergeCell ref="AF57:AJ57"/>
    <mergeCell ref="AK57:AO57"/>
    <mergeCell ref="CL56:CP56"/>
    <mergeCell ref="CQ56:CU56"/>
    <mergeCell ref="CV56:CZ56"/>
    <mergeCell ref="DA56:DB56"/>
    <mergeCell ref="DC56:DF56"/>
    <mergeCell ref="DG56:DK56"/>
    <mergeCell ref="BM56:BP56"/>
    <mergeCell ref="BQ56:BU56"/>
    <mergeCell ref="BV56:BZ56"/>
    <mergeCell ref="CA56:CE56"/>
    <mergeCell ref="CF56:CG56"/>
    <mergeCell ref="CH56:CK56"/>
    <mergeCell ref="AP56:AQ56"/>
    <mergeCell ref="AR56:AU56"/>
    <mergeCell ref="AV56:AZ56"/>
    <mergeCell ref="BA56:BE56"/>
    <mergeCell ref="BF56:BJ56"/>
    <mergeCell ref="BK56:BL56"/>
    <mergeCell ref="DL57:DP57"/>
    <mergeCell ref="DQ57:DU57"/>
    <mergeCell ref="DV57:DX57"/>
    <mergeCell ref="B56:C56"/>
    <mergeCell ref="D58:T58"/>
    <mergeCell ref="U58:V58"/>
    <mergeCell ref="W58:Z58"/>
    <mergeCell ref="AA58:AE58"/>
    <mergeCell ref="AF58:AJ58"/>
    <mergeCell ref="AK58:AO58"/>
    <mergeCell ref="CL57:CP57"/>
    <mergeCell ref="CQ57:CU57"/>
    <mergeCell ref="CV57:CZ57"/>
    <mergeCell ref="DA57:DB57"/>
    <mergeCell ref="DC57:DF57"/>
    <mergeCell ref="DG57:DK57"/>
    <mergeCell ref="BM57:BP57"/>
    <mergeCell ref="BQ57:BU57"/>
    <mergeCell ref="BV57:BZ57"/>
    <mergeCell ref="CA57:CE57"/>
    <mergeCell ref="CF57:CG57"/>
    <mergeCell ref="CH57:CK57"/>
    <mergeCell ref="AP57:AQ57"/>
    <mergeCell ref="AR57:AU57"/>
    <mergeCell ref="AV57:AZ57"/>
    <mergeCell ref="BA57:BE57"/>
    <mergeCell ref="BF57:BJ57"/>
    <mergeCell ref="BK57:BL57"/>
    <mergeCell ref="DL58:DP58"/>
    <mergeCell ref="DQ58:DU58"/>
    <mergeCell ref="DV58:DX58"/>
    <mergeCell ref="B59:C59"/>
    <mergeCell ref="D59:T59"/>
    <mergeCell ref="U59:V59"/>
    <mergeCell ref="W59:Z59"/>
    <mergeCell ref="AA59:AE59"/>
    <mergeCell ref="AF59:AJ59"/>
    <mergeCell ref="AK59:AO59"/>
    <mergeCell ref="CL58:CP58"/>
    <mergeCell ref="CQ58:CU58"/>
    <mergeCell ref="CV58:CZ58"/>
    <mergeCell ref="DA58:DB58"/>
    <mergeCell ref="DC58:DF58"/>
    <mergeCell ref="DG58:DK58"/>
    <mergeCell ref="BM58:BP58"/>
    <mergeCell ref="BQ58:BU58"/>
    <mergeCell ref="BV58:BZ58"/>
    <mergeCell ref="CA58:CE58"/>
    <mergeCell ref="CF58:CG58"/>
    <mergeCell ref="CH58:CK58"/>
    <mergeCell ref="AP58:AQ58"/>
    <mergeCell ref="AR58:AU58"/>
    <mergeCell ref="AV58:AZ58"/>
    <mergeCell ref="BA58:BE58"/>
    <mergeCell ref="BF58:BJ58"/>
    <mergeCell ref="BK58:BL58"/>
    <mergeCell ref="DL59:DP59"/>
    <mergeCell ref="DQ59:DU59"/>
    <mergeCell ref="DV59:DX59"/>
    <mergeCell ref="B58:C58"/>
    <mergeCell ref="D60:T60"/>
    <mergeCell ref="U60:V60"/>
    <mergeCell ref="W60:Z60"/>
    <mergeCell ref="AA60:AE60"/>
    <mergeCell ref="AF60:AJ60"/>
    <mergeCell ref="AK60:AO60"/>
    <mergeCell ref="CL59:CP59"/>
    <mergeCell ref="CQ59:CU59"/>
    <mergeCell ref="CV59:CZ59"/>
    <mergeCell ref="DA59:DB59"/>
    <mergeCell ref="DC59:DF59"/>
    <mergeCell ref="DG59:DK59"/>
    <mergeCell ref="BM59:BP59"/>
    <mergeCell ref="BQ59:BU59"/>
    <mergeCell ref="BV59:BZ59"/>
    <mergeCell ref="CA59:CE59"/>
    <mergeCell ref="CF59:CG59"/>
    <mergeCell ref="CH59:CK59"/>
    <mergeCell ref="AP59:AQ59"/>
    <mergeCell ref="AR59:AU59"/>
    <mergeCell ref="AV59:AZ59"/>
    <mergeCell ref="BA59:BE59"/>
    <mergeCell ref="BF59:BJ59"/>
    <mergeCell ref="BK59:BL59"/>
    <mergeCell ref="DL60:DP60"/>
    <mergeCell ref="DQ60:DU60"/>
    <mergeCell ref="DV60:DX60"/>
    <mergeCell ref="B61:C61"/>
    <mergeCell ref="D61:T61"/>
    <mergeCell ref="U61:V61"/>
    <mergeCell ref="W61:Z61"/>
    <mergeCell ref="AA61:AE61"/>
    <mergeCell ref="AF61:AJ61"/>
    <mergeCell ref="AK61:AO61"/>
    <mergeCell ref="CL60:CP60"/>
    <mergeCell ref="CQ60:CU60"/>
    <mergeCell ref="CV60:CZ60"/>
    <mergeCell ref="DA60:DB60"/>
    <mergeCell ref="DC60:DF60"/>
    <mergeCell ref="DG60:DK60"/>
    <mergeCell ref="BM60:BP60"/>
    <mergeCell ref="BQ60:BU60"/>
    <mergeCell ref="BV60:BZ60"/>
    <mergeCell ref="CA60:CE60"/>
    <mergeCell ref="CF60:CG60"/>
    <mergeCell ref="CH60:CK60"/>
    <mergeCell ref="AP60:AQ60"/>
    <mergeCell ref="AR60:AU60"/>
    <mergeCell ref="AV60:AZ60"/>
    <mergeCell ref="BA60:BE60"/>
    <mergeCell ref="BF60:BJ60"/>
    <mergeCell ref="BK60:BL60"/>
    <mergeCell ref="DL61:DP61"/>
    <mergeCell ref="DQ61:DU61"/>
    <mergeCell ref="DV61:DX61"/>
    <mergeCell ref="B60:C60"/>
    <mergeCell ref="C62:T62"/>
    <mergeCell ref="U62:V62"/>
    <mergeCell ref="W62:Z62"/>
    <mergeCell ref="AA62:AE62"/>
    <mergeCell ref="AF62:AJ62"/>
    <mergeCell ref="AK62:AO62"/>
    <mergeCell ref="CL61:CP61"/>
    <mergeCell ref="CQ61:CU61"/>
    <mergeCell ref="CV61:CZ61"/>
    <mergeCell ref="DA61:DB61"/>
    <mergeCell ref="DC61:DF61"/>
    <mergeCell ref="DG61:DK61"/>
    <mergeCell ref="BM61:BP61"/>
    <mergeCell ref="BQ61:BU61"/>
    <mergeCell ref="BV61:BZ61"/>
    <mergeCell ref="CA61:CE61"/>
    <mergeCell ref="CF61:CG61"/>
    <mergeCell ref="CH61:CK61"/>
    <mergeCell ref="AP61:AQ61"/>
    <mergeCell ref="AR61:AU61"/>
    <mergeCell ref="AV61:AZ61"/>
    <mergeCell ref="BA61:BE61"/>
    <mergeCell ref="BF61:BJ61"/>
    <mergeCell ref="BK61:BL61"/>
    <mergeCell ref="DL62:DP62"/>
    <mergeCell ref="DQ62:DU62"/>
    <mergeCell ref="DV62:DX62"/>
    <mergeCell ref="B63:C63"/>
    <mergeCell ref="D63:T63"/>
    <mergeCell ref="U63:V63"/>
    <mergeCell ref="W63:Z63"/>
    <mergeCell ref="AA63:AE63"/>
    <mergeCell ref="AF63:AJ63"/>
    <mergeCell ref="AK63:AO63"/>
    <mergeCell ref="CL62:CP62"/>
    <mergeCell ref="CQ62:CU62"/>
    <mergeCell ref="CV62:CZ62"/>
    <mergeCell ref="DA62:DB62"/>
    <mergeCell ref="DC62:DF62"/>
    <mergeCell ref="DG62:DK62"/>
    <mergeCell ref="BM62:BP62"/>
    <mergeCell ref="BQ62:BU62"/>
    <mergeCell ref="BV62:BZ62"/>
    <mergeCell ref="CA62:CE62"/>
    <mergeCell ref="CF62:CG62"/>
    <mergeCell ref="CH62:CK62"/>
    <mergeCell ref="AP62:AQ62"/>
    <mergeCell ref="AR62:AU62"/>
    <mergeCell ref="AV62:AZ62"/>
    <mergeCell ref="BA62:BE62"/>
    <mergeCell ref="BF62:BJ62"/>
    <mergeCell ref="BK62:BL62"/>
    <mergeCell ref="DL63:DP63"/>
    <mergeCell ref="DQ63:DU63"/>
    <mergeCell ref="DV63:DX63"/>
    <mergeCell ref="A62:B62"/>
    <mergeCell ref="D64:T64"/>
    <mergeCell ref="U64:V64"/>
    <mergeCell ref="W64:Z64"/>
    <mergeCell ref="AA64:AE64"/>
    <mergeCell ref="AF64:AJ64"/>
    <mergeCell ref="AK64:AO64"/>
    <mergeCell ref="CL63:CP63"/>
    <mergeCell ref="CQ63:CU63"/>
    <mergeCell ref="CV63:CZ63"/>
    <mergeCell ref="DA63:DB63"/>
    <mergeCell ref="DC63:DF63"/>
    <mergeCell ref="DG63:DK63"/>
    <mergeCell ref="BM63:BP63"/>
    <mergeCell ref="BQ63:BU63"/>
    <mergeCell ref="BV63:BZ63"/>
    <mergeCell ref="CA63:CE63"/>
    <mergeCell ref="CF63:CG63"/>
    <mergeCell ref="CH63:CK63"/>
    <mergeCell ref="AP63:AQ63"/>
    <mergeCell ref="AR63:AU63"/>
    <mergeCell ref="AV63:AZ63"/>
    <mergeCell ref="BA63:BE63"/>
    <mergeCell ref="BF63:BJ63"/>
    <mergeCell ref="BK63:BL63"/>
    <mergeCell ref="DL64:DP64"/>
    <mergeCell ref="DQ64:DU64"/>
    <mergeCell ref="DV64:DX64"/>
    <mergeCell ref="B65:C65"/>
    <mergeCell ref="D65:T65"/>
    <mergeCell ref="U65:V65"/>
    <mergeCell ref="W65:Z65"/>
    <mergeCell ref="AA65:AE65"/>
    <mergeCell ref="AF65:AJ65"/>
    <mergeCell ref="AK65:AO65"/>
    <mergeCell ref="CL64:CP64"/>
    <mergeCell ref="CQ64:CU64"/>
    <mergeCell ref="CV64:CZ64"/>
    <mergeCell ref="DA64:DB64"/>
    <mergeCell ref="DC64:DF64"/>
    <mergeCell ref="DG64:DK64"/>
    <mergeCell ref="BM64:BP64"/>
    <mergeCell ref="BQ64:BU64"/>
    <mergeCell ref="BV64:BZ64"/>
    <mergeCell ref="CA64:CE64"/>
    <mergeCell ref="CF64:CG64"/>
    <mergeCell ref="CH64:CK64"/>
    <mergeCell ref="AP64:AQ64"/>
    <mergeCell ref="AR64:AU64"/>
    <mergeCell ref="AV64:AZ64"/>
    <mergeCell ref="BA64:BE64"/>
    <mergeCell ref="BF64:BJ64"/>
    <mergeCell ref="BK64:BL64"/>
    <mergeCell ref="DL65:DP65"/>
    <mergeCell ref="DQ65:DU65"/>
    <mergeCell ref="DV65:DX65"/>
    <mergeCell ref="B64:C64"/>
    <mergeCell ref="D66:T66"/>
    <mergeCell ref="U66:V66"/>
    <mergeCell ref="W66:Z66"/>
    <mergeCell ref="AA66:AE66"/>
    <mergeCell ref="AF66:AJ66"/>
    <mergeCell ref="AK66:AO66"/>
    <mergeCell ref="CL65:CP65"/>
    <mergeCell ref="CQ65:CU65"/>
    <mergeCell ref="CV65:CZ65"/>
    <mergeCell ref="DA65:DB65"/>
    <mergeCell ref="DC65:DF65"/>
    <mergeCell ref="DG65:DK65"/>
    <mergeCell ref="BM65:BP65"/>
    <mergeCell ref="BQ65:BU65"/>
    <mergeCell ref="BV65:BZ65"/>
    <mergeCell ref="CA65:CE65"/>
    <mergeCell ref="CF65:CG65"/>
    <mergeCell ref="CH65:CK65"/>
    <mergeCell ref="AP65:AQ65"/>
    <mergeCell ref="AR65:AU65"/>
    <mergeCell ref="AV65:AZ65"/>
    <mergeCell ref="BA65:BE65"/>
    <mergeCell ref="BF65:BJ65"/>
    <mergeCell ref="BK65:BL65"/>
    <mergeCell ref="DL66:DP66"/>
    <mergeCell ref="DQ66:DU66"/>
    <mergeCell ref="DV66:DX66"/>
    <mergeCell ref="B67:C67"/>
    <mergeCell ref="D67:T67"/>
    <mergeCell ref="U67:V67"/>
    <mergeCell ref="W67:Z67"/>
    <mergeCell ref="AA67:AE67"/>
    <mergeCell ref="AF67:AJ67"/>
    <mergeCell ref="AK67:AO67"/>
    <mergeCell ref="CL66:CP66"/>
    <mergeCell ref="CQ66:CU66"/>
    <mergeCell ref="CV66:CZ66"/>
    <mergeCell ref="DA66:DB66"/>
    <mergeCell ref="DC66:DF66"/>
    <mergeCell ref="DG66:DK66"/>
    <mergeCell ref="BM66:BP66"/>
    <mergeCell ref="BQ66:BU66"/>
    <mergeCell ref="BV66:BZ66"/>
    <mergeCell ref="CA66:CE66"/>
    <mergeCell ref="CF66:CG66"/>
    <mergeCell ref="CH66:CK66"/>
    <mergeCell ref="AP66:AQ66"/>
    <mergeCell ref="AR66:AU66"/>
    <mergeCell ref="AV66:AZ66"/>
    <mergeCell ref="BA66:BE66"/>
    <mergeCell ref="BF66:BJ66"/>
    <mergeCell ref="BK66:BL66"/>
    <mergeCell ref="DL67:DP67"/>
    <mergeCell ref="DQ67:DU67"/>
    <mergeCell ref="DV67:DX67"/>
    <mergeCell ref="B66:C66"/>
    <mergeCell ref="D68:T68"/>
    <mergeCell ref="U68:V68"/>
    <mergeCell ref="W68:Z68"/>
    <mergeCell ref="AA68:AE68"/>
    <mergeCell ref="AF68:AJ68"/>
    <mergeCell ref="AK68:AO68"/>
    <mergeCell ref="CL67:CP67"/>
    <mergeCell ref="CQ67:CU67"/>
    <mergeCell ref="CV67:CZ67"/>
    <mergeCell ref="DA67:DB67"/>
    <mergeCell ref="DC67:DF67"/>
    <mergeCell ref="DG67:DK67"/>
    <mergeCell ref="BM67:BP67"/>
    <mergeCell ref="BQ67:BU67"/>
    <mergeCell ref="BV67:BZ67"/>
    <mergeCell ref="CA67:CE67"/>
    <mergeCell ref="CF67:CG67"/>
    <mergeCell ref="CH67:CK67"/>
    <mergeCell ref="AP67:AQ67"/>
    <mergeCell ref="AR67:AU67"/>
    <mergeCell ref="AV67:AZ67"/>
    <mergeCell ref="BA67:BE67"/>
    <mergeCell ref="BF67:BJ67"/>
    <mergeCell ref="BK67:BL67"/>
    <mergeCell ref="DL68:DP68"/>
    <mergeCell ref="DQ68:DU68"/>
    <mergeCell ref="DV68:DX68"/>
    <mergeCell ref="B69:C69"/>
    <mergeCell ref="D69:T69"/>
    <mergeCell ref="U69:V69"/>
    <mergeCell ref="W69:Z69"/>
    <mergeCell ref="AA69:AE69"/>
    <mergeCell ref="AF69:AJ69"/>
    <mergeCell ref="AK69:AO69"/>
    <mergeCell ref="CL68:CP68"/>
    <mergeCell ref="CQ68:CU68"/>
    <mergeCell ref="CV68:CZ68"/>
    <mergeCell ref="DA68:DB68"/>
    <mergeCell ref="DC68:DF68"/>
    <mergeCell ref="DG68:DK68"/>
    <mergeCell ref="BM68:BP68"/>
    <mergeCell ref="BQ68:BU68"/>
    <mergeCell ref="BV68:BZ68"/>
    <mergeCell ref="CA68:CE68"/>
    <mergeCell ref="CF68:CG68"/>
    <mergeCell ref="CH68:CK68"/>
    <mergeCell ref="AP68:AQ68"/>
    <mergeCell ref="AR68:AU68"/>
    <mergeCell ref="AV68:AZ68"/>
    <mergeCell ref="BA68:BE68"/>
    <mergeCell ref="BF68:BJ68"/>
    <mergeCell ref="BK68:BL68"/>
    <mergeCell ref="DL69:DP69"/>
    <mergeCell ref="DQ69:DU69"/>
    <mergeCell ref="DV69:DX69"/>
    <mergeCell ref="B68:C68"/>
    <mergeCell ref="D70:T70"/>
    <mergeCell ref="U70:V70"/>
    <mergeCell ref="W70:Z70"/>
    <mergeCell ref="AA70:AE70"/>
    <mergeCell ref="AF70:AJ70"/>
    <mergeCell ref="AK70:AO70"/>
    <mergeCell ref="CL69:CP69"/>
    <mergeCell ref="CQ69:CU69"/>
    <mergeCell ref="CV69:CZ69"/>
    <mergeCell ref="DA69:DB69"/>
    <mergeCell ref="DC69:DF69"/>
    <mergeCell ref="DG69:DK69"/>
    <mergeCell ref="BM69:BP69"/>
    <mergeCell ref="BQ69:BU69"/>
    <mergeCell ref="BV69:BZ69"/>
    <mergeCell ref="CA69:CE69"/>
    <mergeCell ref="CF69:CG69"/>
    <mergeCell ref="CH69:CK69"/>
    <mergeCell ref="AP69:AQ69"/>
    <mergeCell ref="AR69:AU69"/>
    <mergeCell ref="AV69:AZ69"/>
    <mergeCell ref="BA69:BE69"/>
    <mergeCell ref="BF69:BJ69"/>
    <mergeCell ref="BK69:BL69"/>
    <mergeCell ref="DL70:DP70"/>
    <mergeCell ref="DQ70:DU70"/>
    <mergeCell ref="DV70:DX70"/>
    <mergeCell ref="B71:C71"/>
    <mergeCell ref="D71:T71"/>
    <mergeCell ref="U71:V71"/>
    <mergeCell ref="W71:Z71"/>
    <mergeCell ref="AA71:AE71"/>
    <mergeCell ref="AF71:AJ71"/>
    <mergeCell ref="AK71:AO71"/>
    <mergeCell ref="CL70:CP70"/>
    <mergeCell ref="CQ70:CU70"/>
    <mergeCell ref="CV70:CZ70"/>
    <mergeCell ref="DA70:DB70"/>
    <mergeCell ref="DC70:DF70"/>
    <mergeCell ref="DG70:DK70"/>
    <mergeCell ref="BM70:BP70"/>
    <mergeCell ref="BQ70:BU70"/>
    <mergeCell ref="BV70:BZ70"/>
    <mergeCell ref="CA70:CE70"/>
    <mergeCell ref="CF70:CG70"/>
    <mergeCell ref="CH70:CK70"/>
    <mergeCell ref="AP70:AQ70"/>
    <mergeCell ref="AR70:AU70"/>
    <mergeCell ref="AV70:AZ70"/>
    <mergeCell ref="BA70:BE70"/>
    <mergeCell ref="BF70:BJ70"/>
    <mergeCell ref="BK70:BL70"/>
    <mergeCell ref="DL71:DP71"/>
    <mergeCell ref="DQ71:DU71"/>
    <mergeCell ref="DV71:DX71"/>
    <mergeCell ref="B70:C70"/>
    <mergeCell ref="A72:C72"/>
    <mergeCell ref="BK72:BM72"/>
    <mergeCell ref="BK73:BM73"/>
    <mergeCell ref="CL71:CP71"/>
    <mergeCell ref="CQ71:CU71"/>
    <mergeCell ref="CV71:CZ71"/>
    <mergeCell ref="DA71:DB71"/>
    <mergeCell ref="DC71:DF71"/>
    <mergeCell ref="DG71:DK71"/>
    <mergeCell ref="BM71:BP71"/>
    <mergeCell ref="BQ71:BU71"/>
    <mergeCell ref="BV71:BZ71"/>
    <mergeCell ref="CA71:CE71"/>
    <mergeCell ref="CF71:CG71"/>
    <mergeCell ref="CH71:CK71"/>
    <mergeCell ref="AP71:AQ71"/>
    <mergeCell ref="AR71:AU71"/>
    <mergeCell ref="AV71:AZ71"/>
    <mergeCell ref="BA71:BE71"/>
    <mergeCell ref="BF71:BJ71"/>
    <mergeCell ref="BK71:BL71"/>
  </mergeCells>
  <phoneticPr fontId="3"/>
  <printOptions horizontalCentered="1"/>
  <pageMargins left="0.39370078740157483" right="0.39370078740157483" top="0.59055118110236227" bottom="0.39370078740157483" header="0.51181102362204722" footer="0.51181102362204722"/>
  <pageSetup paperSize="9" scale="95" fitToWidth="0" orientation="portrait" r:id="rId1"/>
  <headerFooter alignWithMargins="0"/>
  <colBreaks count="1" manualBreakCount="1">
    <brk id="6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DX70"/>
  <sheetViews>
    <sheetView view="pageBreakPreview" topLeftCell="A46" zoomScaleNormal="100" zoomScaleSheetLayoutView="100" workbookViewId="0">
      <selection sqref="A1:C1"/>
    </sheetView>
  </sheetViews>
  <sheetFormatPr defaultColWidth="1.6640625" defaultRowHeight="12" x14ac:dyDescent="0.2"/>
  <cols>
    <col min="1" max="1" width="1.6640625" style="5" customWidth="1"/>
    <col min="2" max="3" width="1.6640625" style="40" customWidth="1"/>
    <col min="4" max="25" width="1.6640625" style="5" customWidth="1"/>
    <col min="26" max="27" width="0.77734375" style="5" customWidth="1"/>
    <col min="28" max="46" width="1.6640625" style="5" customWidth="1"/>
    <col min="47" max="48" width="0.77734375" style="5" customWidth="1"/>
    <col min="49" max="67" width="1.6640625" style="5" customWidth="1"/>
    <col min="68" max="69" width="0.77734375" style="5" customWidth="1"/>
    <col min="70" max="77" width="1.6640625" style="5" customWidth="1"/>
    <col min="78" max="79" width="0.77734375" style="5" customWidth="1"/>
    <col min="80" max="88" width="1.6640625" style="5" customWidth="1"/>
    <col min="89" max="90" width="0.77734375" style="5" customWidth="1"/>
    <col min="91" max="98" width="1.6640625" style="5" customWidth="1"/>
    <col min="99" max="100" width="0.77734375" style="5" customWidth="1"/>
    <col min="101" max="109" width="1.6640625" style="5" customWidth="1"/>
    <col min="110" max="111" width="0.77734375" style="5" customWidth="1"/>
    <col min="112" max="119" width="1.6640625" style="5" customWidth="1"/>
    <col min="120" max="121" width="0.77734375" style="5" customWidth="1"/>
    <col min="122" max="125" width="1.6640625" style="5" customWidth="1"/>
    <col min="126" max="128" width="1.6640625" style="44" customWidth="1"/>
    <col min="129" max="16384" width="1.6640625" style="5"/>
  </cols>
  <sheetData>
    <row r="1" spans="1:128" x14ac:dyDescent="0.2">
      <c r="A1" s="304">
        <v>6</v>
      </c>
      <c r="B1" s="304"/>
      <c r="C1" s="304"/>
      <c r="D1" s="5" t="s">
        <v>0</v>
      </c>
      <c r="DU1" s="6" t="s">
        <v>0</v>
      </c>
      <c r="DV1" s="374">
        <v>7</v>
      </c>
      <c r="DW1" s="374"/>
      <c r="DX1" s="374"/>
    </row>
    <row r="2" spans="1:128" s="8" customFormat="1" ht="9.6" x14ac:dyDescent="0.2">
      <c r="A2" s="7"/>
      <c r="B2" s="34"/>
      <c r="C2" s="35"/>
      <c r="DU2" s="36"/>
      <c r="DV2" s="37"/>
      <c r="DW2" s="38"/>
      <c r="DX2" s="38"/>
    </row>
    <row r="3" spans="1:128" ht="19.2" x14ac:dyDescent="0.2">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1" t="s">
        <v>1</v>
      </c>
      <c r="BK3" s="12" t="s">
        <v>146</v>
      </c>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3"/>
      <c r="DW3" s="13"/>
      <c r="DX3" s="13"/>
    </row>
    <row r="4" spans="1:128" s="8" customFormat="1" ht="9" customHeight="1" x14ac:dyDescent="0.2">
      <c r="A4" s="7"/>
      <c r="B4" s="34"/>
      <c r="C4" s="35"/>
      <c r="DU4" s="36"/>
      <c r="DV4" s="37"/>
      <c r="DW4" s="38"/>
      <c r="DX4" s="38"/>
    </row>
    <row r="5" spans="1:128" ht="14.4" x14ac:dyDescent="0.2">
      <c r="A5" s="375" t="s">
        <v>147</v>
      </c>
      <c r="B5" s="375"/>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c r="AM5" s="375"/>
      <c r="AN5" s="375"/>
      <c r="AO5" s="375"/>
      <c r="AP5" s="375"/>
      <c r="AQ5" s="375"/>
      <c r="AR5" s="375"/>
      <c r="AS5" s="375"/>
      <c r="AT5" s="375"/>
      <c r="AU5" s="375"/>
      <c r="AV5" s="375"/>
      <c r="AW5" s="375"/>
      <c r="AX5" s="375"/>
      <c r="AY5" s="375"/>
      <c r="AZ5" s="375"/>
      <c r="BA5" s="375"/>
      <c r="BB5" s="375"/>
      <c r="BC5" s="375"/>
      <c r="BD5" s="375"/>
      <c r="BE5" s="375"/>
      <c r="BF5" s="375"/>
      <c r="BG5" s="375"/>
      <c r="BH5" s="375"/>
      <c r="BI5" s="375"/>
      <c r="BJ5" s="375"/>
      <c r="BK5" s="375"/>
      <c r="BL5" s="375"/>
      <c r="BM5" s="375"/>
      <c r="BN5" s="375"/>
      <c r="BO5" s="375"/>
      <c r="BP5" s="375"/>
      <c r="BQ5" s="375"/>
      <c r="BR5" s="375"/>
      <c r="BS5" s="375"/>
      <c r="BT5" s="375"/>
      <c r="BU5" s="375"/>
      <c r="BV5" s="375"/>
      <c r="BW5" s="375"/>
      <c r="BX5" s="375"/>
      <c r="BY5" s="375"/>
      <c r="BZ5" s="375"/>
      <c r="CA5" s="375"/>
      <c r="CB5" s="375"/>
      <c r="CC5" s="375"/>
      <c r="CD5" s="375"/>
      <c r="CE5" s="375"/>
      <c r="CF5" s="375"/>
      <c r="CG5" s="375"/>
      <c r="CH5" s="375"/>
      <c r="CI5" s="375"/>
      <c r="CJ5" s="375"/>
      <c r="CK5" s="375"/>
      <c r="CL5" s="375"/>
      <c r="CM5" s="375"/>
      <c r="CN5" s="375"/>
      <c r="CO5" s="375"/>
      <c r="CP5" s="375"/>
      <c r="CQ5" s="375"/>
      <c r="CR5" s="375"/>
      <c r="CS5" s="375"/>
      <c r="CT5" s="375"/>
      <c r="CU5" s="375"/>
      <c r="CV5" s="375"/>
      <c r="CW5" s="375"/>
      <c r="CX5" s="375"/>
      <c r="CY5" s="375"/>
      <c r="CZ5" s="375"/>
      <c r="DA5" s="375"/>
      <c r="DB5" s="375"/>
      <c r="DC5" s="375"/>
      <c r="DD5" s="375"/>
      <c r="DE5" s="375"/>
      <c r="DF5" s="375"/>
      <c r="DG5" s="375"/>
      <c r="DH5" s="375"/>
      <c r="DI5" s="375"/>
      <c r="DJ5" s="375"/>
      <c r="DK5" s="375"/>
      <c r="DL5" s="375"/>
      <c r="DM5" s="375"/>
      <c r="DN5" s="375"/>
      <c r="DO5" s="375"/>
      <c r="DP5" s="375"/>
      <c r="DQ5" s="375"/>
      <c r="DR5" s="375"/>
      <c r="DS5" s="375"/>
      <c r="DT5" s="375"/>
      <c r="DU5" s="375"/>
      <c r="DV5" s="375"/>
      <c r="DW5" s="375"/>
      <c r="DX5" s="375"/>
    </row>
    <row r="6" spans="1:128" s="8" customFormat="1" ht="9.6" x14ac:dyDescent="0.2">
      <c r="A6" s="394" t="s">
        <v>148</v>
      </c>
      <c r="B6" s="394"/>
      <c r="C6" s="394"/>
      <c r="D6" s="394"/>
      <c r="E6" s="394"/>
      <c r="F6" s="394"/>
      <c r="G6" s="394"/>
      <c r="H6" s="394"/>
      <c r="I6" s="394"/>
      <c r="J6" s="394"/>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73"/>
      <c r="DW6" s="173"/>
      <c r="DX6" s="173"/>
    </row>
    <row r="7" spans="1:128" ht="12" customHeight="1" x14ac:dyDescent="0.2">
      <c r="A7" s="133"/>
      <c r="B7" s="162"/>
      <c r="C7" s="162"/>
      <c r="D7" s="133"/>
      <c r="E7" s="133"/>
      <c r="F7" s="327" t="s">
        <v>5</v>
      </c>
      <c r="G7" s="327"/>
      <c r="H7" s="327"/>
      <c r="I7" s="327"/>
      <c r="J7" s="327"/>
      <c r="K7" s="327"/>
      <c r="L7" s="327"/>
      <c r="M7" s="327"/>
      <c r="N7" s="327"/>
      <c r="O7" s="327"/>
      <c r="P7" s="133"/>
      <c r="Q7" s="133"/>
      <c r="R7" s="133"/>
      <c r="S7" s="133"/>
      <c r="T7" s="134"/>
      <c r="U7" s="136"/>
      <c r="V7" s="136"/>
      <c r="W7" s="136"/>
      <c r="X7" s="136"/>
      <c r="Y7" s="136"/>
      <c r="Z7" s="136"/>
      <c r="AA7" s="136"/>
      <c r="AB7" s="136"/>
      <c r="AC7" s="136"/>
      <c r="AD7" s="330">
        <v>25</v>
      </c>
      <c r="AE7" s="330"/>
      <c r="AF7" s="330"/>
      <c r="AG7" s="330" t="s">
        <v>7</v>
      </c>
      <c r="AH7" s="330"/>
      <c r="AI7" s="330"/>
      <c r="AJ7" s="136"/>
      <c r="AK7" s="136"/>
      <c r="AL7" s="136"/>
      <c r="AM7" s="136"/>
      <c r="AN7" s="136"/>
      <c r="AO7" s="137"/>
      <c r="AP7" s="136"/>
      <c r="AQ7" s="136"/>
      <c r="AR7" s="136"/>
      <c r="AS7" s="136"/>
      <c r="AT7" s="136"/>
      <c r="AU7" s="136"/>
      <c r="AV7" s="136"/>
      <c r="AW7" s="136"/>
      <c r="AX7" s="163"/>
      <c r="AY7" s="330">
        <v>26</v>
      </c>
      <c r="AZ7" s="330"/>
      <c r="BA7" s="330"/>
      <c r="BB7" s="163"/>
      <c r="BC7" s="330" t="s">
        <v>7</v>
      </c>
      <c r="BD7" s="330"/>
      <c r="BE7" s="136"/>
      <c r="BF7" s="136"/>
      <c r="BG7" s="136"/>
      <c r="BH7" s="136"/>
      <c r="BI7" s="136"/>
      <c r="BJ7" s="137"/>
      <c r="BK7" s="135"/>
      <c r="BL7" s="136"/>
      <c r="BM7" s="136"/>
      <c r="BN7" s="136"/>
      <c r="BO7" s="136"/>
      <c r="BP7" s="136"/>
      <c r="BQ7" s="136"/>
      <c r="BR7" s="136"/>
      <c r="BS7" s="136"/>
      <c r="BT7" s="330">
        <v>29</v>
      </c>
      <c r="BU7" s="330"/>
      <c r="BV7" s="330"/>
      <c r="BW7" s="163"/>
      <c r="BX7" s="330" t="s">
        <v>7</v>
      </c>
      <c r="BY7" s="330"/>
      <c r="BZ7" s="136"/>
      <c r="CA7" s="136"/>
      <c r="CB7" s="136"/>
      <c r="CC7" s="136"/>
      <c r="CD7" s="136"/>
      <c r="CE7" s="137"/>
      <c r="CF7" s="135"/>
      <c r="CG7" s="136"/>
      <c r="CH7" s="136"/>
      <c r="CI7" s="136"/>
      <c r="CJ7" s="136"/>
      <c r="CK7" s="136"/>
      <c r="CL7" s="136"/>
      <c r="CM7" s="136"/>
      <c r="CN7" s="163"/>
      <c r="CO7" s="330">
        <v>30</v>
      </c>
      <c r="CP7" s="330"/>
      <c r="CQ7" s="330"/>
      <c r="CR7" s="330" t="s">
        <v>7</v>
      </c>
      <c r="CS7" s="330"/>
      <c r="CT7" s="330"/>
      <c r="CU7" s="136"/>
      <c r="CV7" s="136"/>
      <c r="CW7" s="136"/>
      <c r="CX7" s="136"/>
      <c r="CY7" s="136"/>
      <c r="CZ7" s="137"/>
      <c r="DA7" s="135"/>
      <c r="DB7" s="136"/>
      <c r="DC7" s="136"/>
      <c r="DD7" s="136"/>
      <c r="DE7" s="136"/>
      <c r="DF7" s="136"/>
      <c r="DG7" s="136"/>
      <c r="DH7" s="395" t="s">
        <v>700</v>
      </c>
      <c r="DI7" s="395"/>
      <c r="DJ7" s="395"/>
      <c r="DK7" s="395"/>
      <c r="DL7" s="395"/>
      <c r="DM7" s="395"/>
      <c r="DN7" s="395"/>
      <c r="DO7" s="163"/>
      <c r="DP7" s="136"/>
      <c r="DQ7" s="136"/>
      <c r="DR7" s="136"/>
      <c r="DS7" s="136"/>
      <c r="DT7" s="136"/>
      <c r="DU7" s="137"/>
      <c r="DV7" s="368" t="s">
        <v>8</v>
      </c>
      <c r="DW7" s="369"/>
      <c r="DX7" s="369"/>
    </row>
    <row r="8" spans="1:128" ht="12" customHeight="1" x14ac:dyDescent="0.2">
      <c r="A8" s="138"/>
      <c r="B8" s="164"/>
      <c r="C8" s="164"/>
      <c r="D8" s="138"/>
      <c r="E8" s="138"/>
      <c r="F8" s="328"/>
      <c r="G8" s="328"/>
      <c r="H8" s="328"/>
      <c r="I8" s="328"/>
      <c r="J8" s="328"/>
      <c r="K8" s="328"/>
      <c r="L8" s="328"/>
      <c r="M8" s="328"/>
      <c r="N8" s="328"/>
      <c r="O8" s="328"/>
      <c r="P8" s="138"/>
      <c r="Q8" s="138"/>
      <c r="R8" s="138"/>
      <c r="S8" s="138"/>
      <c r="T8" s="139"/>
      <c r="U8" s="392" t="s">
        <v>102</v>
      </c>
      <c r="V8" s="366"/>
      <c r="W8" s="314" t="s">
        <v>10</v>
      </c>
      <c r="X8" s="315"/>
      <c r="Y8" s="315"/>
      <c r="Z8" s="316"/>
      <c r="AA8" s="386" t="s">
        <v>11</v>
      </c>
      <c r="AB8" s="387"/>
      <c r="AC8" s="387"/>
      <c r="AD8" s="387"/>
      <c r="AE8" s="388"/>
      <c r="AF8" s="314" t="s">
        <v>14</v>
      </c>
      <c r="AG8" s="315"/>
      <c r="AH8" s="315"/>
      <c r="AI8" s="315"/>
      <c r="AJ8" s="316"/>
      <c r="AK8" s="314" t="s">
        <v>15</v>
      </c>
      <c r="AL8" s="315"/>
      <c r="AM8" s="315"/>
      <c r="AN8" s="315"/>
      <c r="AO8" s="316"/>
      <c r="AP8" s="392" t="s">
        <v>102</v>
      </c>
      <c r="AQ8" s="366"/>
      <c r="AR8" s="314" t="s">
        <v>10</v>
      </c>
      <c r="AS8" s="315"/>
      <c r="AT8" s="315"/>
      <c r="AU8" s="316"/>
      <c r="AV8" s="386" t="s">
        <v>11</v>
      </c>
      <c r="AW8" s="387"/>
      <c r="AX8" s="387"/>
      <c r="AY8" s="387"/>
      <c r="AZ8" s="388"/>
      <c r="BA8" s="314" t="s">
        <v>14</v>
      </c>
      <c r="BB8" s="315"/>
      <c r="BC8" s="315"/>
      <c r="BD8" s="315"/>
      <c r="BE8" s="316"/>
      <c r="BF8" s="314" t="s">
        <v>15</v>
      </c>
      <c r="BG8" s="315"/>
      <c r="BH8" s="315"/>
      <c r="BI8" s="315"/>
      <c r="BJ8" s="316"/>
      <c r="BK8" s="392" t="s">
        <v>102</v>
      </c>
      <c r="BL8" s="366"/>
      <c r="BM8" s="314" t="s">
        <v>10</v>
      </c>
      <c r="BN8" s="315"/>
      <c r="BO8" s="315"/>
      <c r="BP8" s="316"/>
      <c r="BQ8" s="386" t="s">
        <v>11</v>
      </c>
      <c r="BR8" s="387"/>
      <c r="BS8" s="387"/>
      <c r="BT8" s="387"/>
      <c r="BU8" s="388"/>
      <c r="BV8" s="314" t="s">
        <v>14</v>
      </c>
      <c r="BW8" s="315"/>
      <c r="BX8" s="315"/>
      <c r="BY8" s="315"/>
      <c r="BZ8" s="316"/>
      <c r="CA8" s="314" t="s">
        <v>15</v>
      </c>
      <c r="CB8" s="315"/>
      <c r="CC8" s="315"/>
      <c r="CD8" s="315"/>
      <c r="CE8" s="316"/>
      <c r="CF8" s="307" t="s">
        <v>102</v>
      </c>
      <c r="CG8" s="307"/>
      <c r="CH8" s="309" t="s">
        <v>10</v>
      </c>
      <c r="CI8" s="309"/>
      <c r="CJ8" s="309"/>
      <c r="CK8" s="309"/>
      <c r="CL8" s="311" t="s">
        <v>11</v>
      </c>
      <c r="CM8" s="312"/>
      <c r="CN8" s="312"/>
      <c r="CO8" s="312"/>
      <c r="CP8" s="312"/>
      <c r="CQ8" s="314" t="s">
        <v>14</v>
      </c>
      <c r="CR8" s="315"/>
      <c r="CS8" s="315"/>
      <c r="CT8" s="315"/>
      <c r="CU8" s="316"/>
      <c r="CV8" s="309" t="s">
        <v>15</v>
      </c>
      <c r="CW8" s="320"/>
      <c r="CX8" s="320"/>
      <c r="CY8" s="320"/>
      <c r="CZ8" s="321"/>
      <c r="DA8" s="307" t="s">
        <v>102</v>
      </c>
      <c r="DB8" s="307"/>
      <c r="DC8" s="309" t="s">
        <v>10</v>
      </c>
      <c r="DD8" s="309"/>
      <c r="DE8" s="309"/>
      <c r="DF8" s="309"/>
      <c r="DG8" s="311" t="s">
        <v>11</v>
      </c>
      <c r="DH8" s="312"/>
      <c r="DI8" s="312"/>
      <c r="DJ8" s="312"/>
      <c r="DK8" s="312"/>
      <c r="DL8" s="314" t="s">
        <v>14</v>
      </c>
      <c r="DM8" s="315"/>
      <c r="DN8" s="315"/>
      <c r="DO8" s="315"/>
      <c r="DP8" s="316"/>
      <c r="DQ8" s="309" t="s">
        <v>15</v>
      </c>
      <c r="DR8" s="320"/>
      <c r="DS8" s="320"/>
      <c r="DT8" s="320"/>
      <c r="DU8" s="320"/>
      <c r="DV8" s="370"/>
      <c r="DW8" s="371"/>
      <c r="DX8" s="371"/>
    </row>
    <row r="9" spans="1:128" ht="12" customHeight="1" x14ac:dyDescent="0.2">
      <c r="A9" s="140"/>
      <c r="B9" s="165"/>
      <c r="C9" s="165"/>
      <c r="D9" s="140"/>
      <c r="E9" s="140"/>
      <c r="F9" s="329"/>
      <c r="G9" s="329"/>
      <c r="H9" s="329"/>
      <c r="I9" s="329"/>
      <c r="J9" s="329"/>
      <c r="K9" s="329"/>
      <c r="L9" s="329"/>
      <c r="M9" s="329"/>
      <c r="N9" s="329"/>
      <c r="O9" s="329"/>
      <c r="P9" s="140"/>
      <c r="Q9" s="140"/>
      <c r="R9" s="140"/>
      <c r="S9" s="140"/>
      <c r="T9" s="141"/>
      <c r="U9" s="393"/>
      <c r="V9" s="367"/>
      <c r="W9" s="317"/>
      <c r="X9" s="318"/>
      <c r="Y9" s="318"/>
      <c r="Z9" s="319"/>
      <c r="AA9" s="389"/>
      <c r="AB9" s="390"/>
      <c r="AC9" s="390"/>
      <c r="AD9" s="390"/>
      <c r="AE9" s="391"/>
      <c r="AF9" s="317"/>
      <c r="AG9" s="318"/>
      <c r="AH9" s="318"/>
      <c r="AI9" s="318"/>
      <c r="AJ9" s="319"/>
      <c r="AK9" s="317"/>
      <c r="AL9" s="318"/>
      <c r="AM9" s="318"/>
      <c r="AN9" s="318"/>
      <c r="AO9" s="319"/>
      <c r="AP9" s="393"/>
      <c r="AQ9" s="367"/>
      <c r="AR9" s="317"/>
      <c r="AS9" s="318"/>
      <c r="AT9" s="318"/>
      <c r="AU9" s="319"/>
      <c r="AV9" s="389"/>
      <c r="AW9" s="390"/>
      <c r="AX9" s="390"/>
      <c r="AY9" s="390"/>
      <c r="AZ9" s="391"/>
      <c r="BA9" s="317"/>
      <c r="BB9" s="318"/>
      <c r="BC9" s="318"/>
      <c r="BD9" s="318"/>
      <c r="BE9" s="319"/>
      <c r="BF9" s="317"/>
      <c r="BG9" s="318"/>
      <c r="BH9" s="318"/>
      <c r="BI9" s="318"/>
      <c r="BJ9" s="319"/>
      <c r="BK9" s="393"/>
      <c r="BL9" s="367"/>
      <c r="BM9" s="317"/>
      <c r="BN9" s="318"/>
      <c r="BO9" s="318"/>
      <c r="BP9" s="319"/>
      <c r="BQ9" s="389"/>
      <c r="BR9" s="390"/>
      <c r="BS9" s="390"/>
      <c r="BT9" s="390"/>
      <c r="BU9" s="391"/>
      <c r="BV9" s="317"/>
      <c r="BW9" s="318"/>
      <c r="BX9" s="318"/>
      <c r="BY9" s="318"/>
      <c r="BZ9" s="319"/>
      <c r="CA9" s="317"/>
      <c r="CB9" s="318"/>
      <c r="CC9" s="318"/>
      <c r="CD9" s="318"/>
      <c r="CE9" s="319"/>
      <c r="CF9" s="308"/>
      <c r="CG9" s="308"/>
      <c r="CH9" s="310"/>
      <c r="CI9" s="310"/>
      <c r="CJ9" s="310"/>
      <c r="CK9" s="310"/>
      <c r="CL9" s="313"/>
      <c r="CM9" s="313"/>
      <c r="CN9" s="313"/>
      <c r="CO9" s="313"/>
      <c r="CP9" s="313"/>
      <c r="CQ9" s="317"/>
      <c r="CR9" s="318"/>
      <c r="CS9" s="318"/>
      <c r="CT9" s="318"/>
      <c r="CU9" s="319"/>
      <c r="CV9" s="322"/>
      <c r="CW9" s="322"/>
      <c r="CX9" s="322"/>
      <c r="CY9" s="322"/>
      <c r="CZ9" s="323"/>
      <c r="DA9" s="308"/>
      <c r="DB9" s="308"/>
      <c r="DC9" s="310"/>
      <c r="DD9" s="310"/>
      <c r="DE9" s="310"/>
      <c r="DF9" s="310"/>
      <c r="DG9" s="313"/>
      <c r="DH9" s="313"/>
      <c r="DI9" s="313"/>
      <c r="DJ9" s="313"/>
      <c r="DK9" s="313"/>
      <c r="DL9" s="317"/>
      <c r="DM9" s="318"/>
      <c r="DN9" s="318"/>
      <c r="DO9" s="318"/>
      <c r="DP9" s="319"/>
      <c r="DQ9" s="322"/>
      <c r="DR9" s="322"/>
      <c r="DS9" s="322"/>
      <c r="DT9" s="322"/>
      <c r="DU9" s="322"/>
      <c r="DV9" s="372"/>
      <c r="DW9" s="373"/>
      <c r="DX9" s="373"/>
    </row>
    <row r="10" spans="1:128" s="15" customFormat="1" ht="12.6" customHeight="1" x14ac:dyDescent="0.2">
      <c r="A10" s="290" t="s">
        <v>282</v>
      </c>
      <c r="B10" s="290"/>
      <c r="C10" s="291" t="s">
        <v>283</v>
      </c>
      <c r="D10" s="291"/>
      <c r="E10" s="291"/>
      <c r="F10" s="291"/>
      <c r="G10" s="291"/>
      <c r="H10" s="291"/>
      <c r="I10" s="291"/>
      <c r="J10" s="291"/>
      <c r="K10" s="291"/>
      <c r="L10" s="291"/>
      <c r="M10" s="291"/>
      <c r="N10" s="291"/>
      <c r="O10" s="291"/>
      <c r="P10" s="291"/>
      <c r="Q10" s="291"/>
      <c r="R10" s="291"/>
      <c r="S10" s="291"/>
      <c r="T10" s="292"/>
      <c r="U10" s="365">
        <v>31</v>
      </c>
      <c r="V10" s="365"/>
      <c r="W10" s="365">
        <v>367</v>
      </c>
      <c r="X10" s="365"/>
      <c r="Y10" s="365"/>
      <c r="Z10" s="365"/>
      <c r="AA10" s="365">
        <v>148920</v>
      </c>
      <c r="AB10" s="365"/>
      <c r="AC10" s="365"/>
      <c r="AD10" s="365"/>
      <c r="AE10" s="365"/>
      <c r="AF10" s="365">
        <v>654997</v>
      </c>
      <c r="AG10" s="365"/>
      <c r="AH10" s="365"/>
      <c r="AI10" s="365"/>
      <c r="AJ10" s="365"/>
      <c r="AK10" s="385">
        <v>304706</v>
      </c>
      <c r="AL10" s="385"/>
      <c r="AM10" s="385"/>
      <c r="AN10" s="385"/>
      <c r="AO10" s="385"/>
      <c r="AP10" s="365">
        <v>30</v>
      </c>
      <c r="AQ10" s="365"/>
      <c r="AR10" s="365">
        <v>347</v>
      </c>
      <c r="AS10" s="365"/>
      <c r="AT10" s="365"/>
      <c r="AU10" s="365"/>
      <c r="AV10" s="365">
        <v>147370</v>
      </c>
      <c r="AW10" s="365"/>
      <c r="AX10" s="365"/>
      <c r="AY10" s="365"/>
      <c r="AZ10" s="365"/>
      <c r="BA10" s="365">
        <v>700598</v>
      </c>
      <c r="BB10" s="365"/>
      <c r="BC10" s="365"/>
      <c r="BD10" s="365"/>
      <c r="BE10" s="365"/>
      <c r="BF10" s="385">
        <v>295172</v>
      </c>
      <c r="BG10" s="385"/>
      <c r="BH10" s="385"/>
      <c r="BI10" s="385"/>
      <c r="BJ10" s="385"/>
      <c r="BK10" s="365">
        <v>30</v>
      </c>
      <c r="BL10" s="365"/>
      <c r="BM10" s="365">
        <v>371</v>
      </c>
      <c r="BN10" s="365"/>
      <c r="BO10" s="365"/>
      <c r="BP10" s="365"/>
      <c r="BQ10" s="365">
        <v>151228</v>
      </c>
      <c r="BR10" s="365"/>
      <c r="BS10" s="365"/>
      <c r="BT10" s="365"/>
      <c r="BU10" s="365"/>
      <c r="BV10" s="365">
        <v>783571</v>
      </c>
      <c r="BW10" s="365"/>
      <c r="BX10" s="365"/>
      <c r="BY10" s="365"/>
      <c r="BZ10" s="365"/>
      <c r="CA10" s="365">
        <v>323130</v>
      </c>
      <c r="CB10" s="365"/>
      <c r="CC10" s="365"/>
      <c r="CD10" s="365"/>
      <c r="CE10" s="365"/>
      <c r="CF10" s="360">
        <v>30</v>
      </c>
      <c r="CG10" s="360"/>
      <c r="CH10" s="365">
        <v>379</v>
      </c>
      <c r="CI10" s="365"/>
      <c r="CJ10" s="365" t="s">
        <v>28</v>
      </c>
      <c r="CK10" s="365"/>
      <c r="CL10" s="365">
        <v>154961</v>
      </c>
      <c r="CM10" s="365"/>
      <c r="CN10" s="365"/>
      <c r="CO10" s="365"/>
      <c r="CP10" s="365"/>
      <c r="CQ10" s="365">
        <v>711487</v>
      </c>
      <c r="CR10" s="365"/>
      <c r="CS10" s="365"/>
      <c r="CT10" s="365"/>
      <c r="CU10" s="365"/>
      <c r="CV10" s="365">
        <v>296516</v>
      </c>
      <c r="CW10" s="365"/>
      <c r="CX10" s="365"/>
      <c r="CY10" s="365"/>
      <c r="CZ10" s="365"/>
      <c r="DA10" s="360">
        <f>IFERROR(VLOOKUP(DV10,'[2]H31　市町村還元データ'!F9:J863,5,0),"-")</f>
        <v>29</v>
      </c>
      <c r="DB10" s="360"/>
      <c r="DC10" s="360">
        <f>IFERROR(VLOOKUP(DV10,'[2]H31　市町村還元データ'!F9:K863,6,0),"-")</f>
        <v>344</v>
      </c>
      <c r="DD10" s="360"/>
      <c r="DE10" s="360"/>
      <c r="DF10" s="360"/>
      <c r="DG10" s="360">
        <f>IFERROR(VLOOKUP(DV10,'[2]H31　市町村還元データ'!F9:AA863,22,0),"-")</f>
        <v>143928</v>
      </c>
      <c r="DH10" s="360"/>
      <c r="DI10" s="360"/>
      <c r="DJ10" s="360"/>
      <c r="DK10" s="360"/>
      <c r="DL10" s="360">
        <f>IFERROR(VLOOKUP(DV10,'[2]H31　市町村還元データ'!F9:AJ863,31,0),"-")</f>
        <v>720734</v>
      </c>
      <c r="DM10" s="360"/>
      <c r="DN10" s="360"/>
      <c r="DO10" s="360"/>
      <c r="DP10" s="360"/>
      <c r="DQ10" s="360">
        <f>IFERROR(VLOOKUP(DV10,'[2]H31　市町村還元データ'!F9:AT863,39,0),"-")</f>
        <v>321038</v>
      </c>
      <c r="DR10" s="360"/>
      <c r="DS10" s="360"/>
      <c r="DT10" s="360"/>
      <c r="DU10" s="360"/>
      <c r="DV10" s="383" t="s">
        <v>284</v>
      </c>
      <c r="DW10" s="384"/>
      <c r="DX10" s="384"/>
    </row>
    <row r="11" spans="1:128" ht="12.6" customHeight="1" x14ac:dyDescent="0.2">
      <c r="A11" s="149" t="s">
        <v>17</v>
      </c>
      <c r="B11" s="280">
        <v>251</v>
      </c>
      <c r="C11" s="280"/>
      <c r="D11" s="283" t="s">
        <v>285</v>
      </c>
      <c r="E11" s="283"/>
      <c r="F11" s="283"/>
      <c r="G11" s="283"/>
      <c r="H11" s="283"/>
      <c r="I11" s="283"/>
      <c r="J11" s="283"/>
      <c r="K11" s="283"/>
      <c r="L11" s="283"/>
      <c r="M11" s="283"/>
      <c r="N11" s="283"/>
      <c r="O11" s="283"/>
      <c r="P11" s="283"/>
      <c r="Q11" s="283"/>
      <c r="R11" s="283"/>
      <c r="S11" s="283"/>
      <c r="T11" s="284"/>
      <c r="U11" s="356">
        <v>5</v>
      </c>
      <c r="V11" s="356"/>
      <c r="W11" s="356">
        <v>64</v>
      </c>
      <c r="X11" s="356"/>
      <c r="Y11" s="356"/>
      <c r="Z11" s="356"/>
      <c r="AA11" s="356">
        <v>23887</v>
      </c>
      <c r="AB11" s="356"/>
      <c r="AC11" s="356"/>
      <c r="AD11" s="356"/>
      <c r="AE11" s="356"/>
      <c r="AF11" s="356">
        <v>123095</v>
      </c>
      <c r="AG11" s="356"/>
      <c r="AH11" s="356"/>
      <c r="AI11" s="356"/>
      <c r="AJ11" s="356"/>
      <c r="AK11" s="352">
        <v>77774</v>
      </c>
      <c r="AL11" s="352"/>
      <c r="AM11" s="352"/>
      <c r="AN11" s="352"/>
      <c r="AO11" s="352"/>
      <c r="AP11" s="348">
        <v>6</v>
      </c>
      <c r="AQ11" s="348"/>
      <c r="AR11" s="348">
        <v>62</v>
      </c>
      <c r="AS11" s="348"/>
      <c r="AT11" s="348"/>
      <c r="AU11" s="348"/>
      <c r="AV11" s="348">
        <v>24439</v>
      </c>
      <c r="AW11" s="348"/>
      <c r="AX11" s="348"/>
      <c r="AY11" s="348"/>
      <c r="AZ11" s="348"/>
      <c r="BA11" s="348">
        <v>124119</v>
      </c>
      <c r="BB11" s="348"/>
      <c r="BC11" s="348"/>
      <c r="BD11" s="348"/>
      <c r="BE11" s="348"/>
      <c r="BF11" s="352">
        <v>59264</v>
      </c>
      <c r="BG11" s="352"/>
      <c r="BH11" s="352"/>
      <c r="BI11" s="352"/>
      <c r="BJ11" s="352"/>
      <c r="BK11" s="348">
        <v>5</v>
      </c>
      <c r="BL11" s="348"/>
      <c r="BM11" s="348">
        <v>62</v>
      </c>
      <c r="BN11" s="348"/>
      <c r="BO11" s="348"/>
      <c r="BP11" s="348"/>
      <c r="BQ11" s="348">
        <v>18363</v>
      </c>
      <c r="BR11" s="348"/>
      <c r="BS11" s="348"/>
      <c r="BT11" s="348"/>
      <c r="BU11" s="348"/>
      <c r="BV11" s="348">
        <v>114425</v>
      </c>
      <c r="BW11" s="348"/>
      <c r="BX11" s="348"/>
      <c r="BY11" s="348"/>
      <c r="BZ11" s="348"/>
      <c r="CA11" s="348">
        <v>41673</v>
      </c>
      <c r="CB11" s="348"/>
      <c r="CC11" s="348"/>
      <c r="CD11" s="348"/>
      <c r="CE11" s="348"/>
      <c r="CF11" s="348">
        <v>5</v>
      </c>
      <c r="CG11" s="348"/>
      <c r="CH11" s="382">
        <v>61</v>
      </c>
      <c r="CI11" s="382"/>
      <c r="CJ11" s="382" t="s">
        <v>28</v>
      </c>
      <c r="CK11" s="382"/>
      <c r="CL11" s="382">
        <v>20599</v>
      </c>
      <c r="CM11" s="382"/>
      <c r="CN11" s="382"/>
      <c r="CO11" s="382"/>
      <c r="CP11" s="382"/>
      <c r="CQ11" s="382">
        <v>104551</v>
      </c>
      <c r="CR11" s="382"/>
      <c r="CS11" s="382"/>
      <c r="CT11" s="382"/>
      <c r="CU11" s="382"/>
      <c r="CV11" s="382">
        <v>42949</v>
      </c>
      <c r="CW11" s="382"/>
      <c r="CX11" s="382"/>
      <c r="CY11" s="382"/>
      <c r="CZ11" s="382"/>
      <c r="DA11" s="348">
        <f>IFERROR(VLOOKUP(DV11,'[2]H31　市町村還元データ'!F10:J864,5,0),"-")</f>
        <v>5</v>
      </c>
      <c r="DB11" s="348"/>
      <c r="DC11" s="348">
        <f>IFERROR(VLOOKUP(DV11,'[2]H31　市町村還元データ'!F10:K864,6,0),"-")</f>
        <v>55</v>
      </c>
      <c r="DD11" s="348"/>
      <c r="DE11" s="348"/>
      <c r="DF11" s="348"/>
      <c r="DG11" s="348">
        <f>IFERROR(VLOOKUP(DV11,'[2]H31　市町村還元データ'!F10:AA864,22,0),"-")</f>
        <v>20916</v>
      </c>
      <c r="DH11" s="348"/>
      <c r="DI11" s="348"/>
      <c r="DJ11" s="348"/>
      <c r="DK11" s="348"/>
      <c r="DL11" s="348">
        <f>IFERROR(VLOOKUP(DV11,'[2]H31　市町村還元データ'!F10:AJ864,31,0),"-")</f>
        <v>100137</v>
      </c>
      <c r="DM11" s="348"/>
      <c r="DN11" s="348"/>
      <c r="DO11" s="348"/>
      <c r="DP11" s="348"/>
      <c r="DQ11" s="348">
        <f>IFERROR(VLOOKUP(DV11,'[2]H31　市町村還元データ'!F10:AT864,39,0),"-")</f>
        <v>43205</v>
      </c>
      <c r="DR11" s="348"/>
      <c r="DS11" s="348"/>
      <c r="DT11" s="348"/>
      <c r="DU11" s="348"/>
      <c r="DV11" s="349" t="s">
        <v>286</v>
      </c>
      <c r="DW11" s="350"/>
      <c r="DX11" s="350"/>
    </row>
    <row r="12" spans="1:128" ht="12.6" customHeight="1" x14ac:dyDescent="0.2">
      <c r="A12" s="149"/>
      <c r="B12" s="280">
        <v>252</v>
      </c>
      <c r="C12" s="280"/>
      <c r="D12" s="283" t="s">
        <v>287</v>
      </c>
      <c r="E12" s="283"/>
      <c r="F12" s="283"/>
      <c r="G12" s="283"/>
      <c r="H12" s="283"/>
      <c r="I12" s="283"/>
      <c r="J12" s="283"/>
      <c r="K12" s="283"/>
      <c r="L12" s="283"/>
      <c r="M12" s="283"/>
      <c r="N12" s="283"/>
      <c r="O12" s="283"/>
      <c r="P12" s="283"/>
      <c r="Q12" s="283"/>
      <c r="R12" s="283"/>
      <c r="S12" s="283"/>
      <c r="T12" s="284"/>
      <c r="U12" s="356">
        <v>6</v>
      </c>
      <c r="V12" s="356"/>
      <c r="W12" s="356">
        <v>84</v>
      </c>
      <c r="X12" s="356"/>
      <c r="Y12" s="356"/>
      <c r="Z12" s="356"/>
      <c r="AA12" s="356">
        <v>32378</v>
      </c>
      <c r="AB12" s="356"/>
      <c r="AC12" s="356"/>
      <c r="AD12" s="356"/>
      <c r="AE12" s="356"/>
      <c r="AF12" s="356">
        <v>120700</v>
      </c>
      <c r="AG12" s="356"/>
      <c r="AH12" s="356"/>
      <c r="AI12" s="356"/>
      <c r="AJ12" s="356"/>
      <c r="AK12" s="352">
        <v>39816</v>
      </c>
      <c r="AL12" s="352"/>
      <c r="AM12" s="352"/>
      <c r="AN12" s="352"/>
      <c r="AO12" s="352"/>
      <c r="AP12" s="348">
        <v>6</v>
      </c>
      <c r="AQ12" s="348"/>
      <c r="AR12" s="348">
        <v>73</v>
      </c>
      <c r="AS12" s="348"/>
      <c r="AT12" s="348"/>
      <c r="AU12" s="348"/>
      <c r="AV12" s="348">
        <v>27145</v>
      </c>
      <c r="AW12" s="348"/>
      <c r="AX12" s="348"/>
      <c r="AY12" s="348"/>
      <c r="AZ12" s="348"/>
      <c r="BA12" s="348">
        <v>112863</v>
      </c>
      <c r="BB12" s="348"/>
      <c r="BC12" s="348"/>
      <c r="BD12" s="348"/>
      <c r="BE12" s="348"/>
      <c r="BF12" s="352">
        <v>43199</v>
      </c>
      <c r="BG12" s="352"/>
      <c r="BH12" s="352"/>
      <c r="BI12" s="352"/>
      <c r="BJ12" s="352"/>
      <c r="BK12" s="348">
        <v>6</v>
      </c>
      <c r="BL12" s="348"/>
      <c r="BM12" s="348">
        <v>70</v>
      </c>
      <c r="BN12" s="348"/>
      <c r="BO12" s="348"/>
      <c r="BP12" s="348"/>
      <c r="BQ12" s="348">
        <v>24059</v>
      </c>
      <c r="BR12" s="348"/>
      <c r="BS12" s="348"/>
      <c r="BT12" s="348"/>
      <c r="BU12" s="348"/>
      <c r="BV12" s="348">
        <v>101794</v>
      </c>
      <c r="BW12" s="348"/>
      <c r="BX12" s="348"/>
      <c r="BY12" s="348"/>
      <c r="BZ12" s="348"/>
      <c r="CA12" s="348">
        <v>37515</v>
      </c>
      <c r="CB12" s="348"/>
      <c r="CC12" s="348"/>
      <c r="CD12" s="348"/>
      <c r="CE12" s="348"/>
      <c r="CF12" s="348">
        <v>7</v>
      </c>
      <c r="CG12" s="348"/>
      <c r="CH12" s="348">
        <v>78</v>
      </c>
      <c r="CI12" s="348"/>
      <c r="CJ12" s="348" t="s">
        <v>28</v>
      </c>
      <c r="CK12" s="348"/>
      <c r="CL12" s="348">
        <v>27569</v>
      </c>
      <c r="CM12" s="348"/>
      <c r="CN12" s="348"/>
      <c r="CO12" s="348"/>
      <c r="CP12" s="348"/>
      <c r="CQ12" s="348">
        <v>110829</v>
      </c>
      <c r="CR12" s="348"/>
      <c r="CS12" s="348"/>
      <c r="CT12" s="348"/>
      <c r="CU12" s="348"/>
      <c r="CV12" s="348">
        <v>31361</v>
      </c>
      <c r="CW12" s="348"/>
      <c r="CX12" s="348"/>
      <c r="CY12" s="348"/>
      <c r="CZ12" s="348"/>
      <c r="DA12" s="348">
        <f>IFERROR(VLOOKUP(DV12,'[2]H31　市町村還元データ'!F11:J865,5,0),"-")</f>
        <v>6</v>
      </c>
      <c r="DB12" s="348"/>
      <c r="DC12" s="348">
        <f>IFERROR(VLOOKUP(DV12,'[2]H31　市町村還元データ'!F11:K865,6,0),"-")</f>
        <v>65</v>
      </c>
      <c r="DD12" s="348"/>
      <c r="DE12" s="348"/>
      <c r="DF12" s="348"/>
      <c r="DG12" s="348">
        <f>IFERROR(VLOOKUP(DV12,'[2]H31　市町村還元データ'!F11:AA865,22,0),"-")</f>
        <v>23236</v>
      </c>
      <c r="DH12" s="348"/>
      <c r="DI12" s="348"/>
      <c r="DJ12" s="348"/>
      <c r="DK12" s="348"/>
      <c r="DL12" s="348">
        <f>IFERROR(VLOOKUP(DV12,'[2]H31　市町村還元データ'!F11:AJ865,31,0),"-")</f>
        <v>106888</v>
      </c>
      <c r="DM12" s="348"/>
      <c r="DN12" s="348"/>
      <c r="DO12" s="348"/>
      <c r="DP12" s="348"/>
      <c r="DQ12" s="348">
        <f>IFERROR(VLOOKUP(DV12,'[2]H31　市町村還元データ'!F11:AT865,39,0),"-")</f>
        <v>41350</v>
      </c>
      <c r="DR12" s="348"/>
      <c r="DS12" s="348"/>
      <c r="DT12" s="348"/>
      <c r="DU12" s="348"/>
      <c r="DV12" s="349" t="s">
        <v>288</v>
      </c>
      <c r="DW12" s="350"/>
      <c r="DX12" s="350"/>
    </row>
    <row r="13" spans="1:128" ht="12.6" customHeight="1" x14ac:dyDescent="0.2">
      <c r="A13" s="149" t="s">
        <v>17</v>
      </c>
      <c r="B13" s="280">
        <v>253</v>
      </c>
      <c r="C13" s="280"/>
      <c r="D13" s="283" t="s">
        <v>289</v>
      </c>
      <c r="E13" s="283"/>
      <c r="F13" s="283"/>
      <c r="G13" s="283"/>
      <c r="H13" s="283"/>
      <c r="I13" s="283"/>
      <c r="J13" s="283"/>
      <c r="K13" s="283"/>
      <c r="L13" s="283"/>
      <c r="M13" s="283"/>
      <c r="N13" s="283"/>
      <c r="O13" s="283"/>
      <c r="P13" s="283"/>
      <c r="Q13" s="283"/>
      <c r="R13" s="283"/>
      <c r="S13" s="283"/>
      <c r="T13" s="284"/>
      <c r="U13" s="356">
        <v>5</v>
      </c>
      <c r="V13" s="356"/>
      <c r="W13" s="356">
        <v>60</v>
      </c>
      <c r="X13" s="356"/>
      <c r="Y13" s="356"/>
      <c r="Z13" s="356"/>
      <c r="AA13" s="356">
        <v>21301</v>
      </c>
      <c r="AB13" s="356"/>
      <c r="AC13" s="356"/>
      <c r="AD13" s="356"/>
      <c r="AE13" s="356"/>
      <c r="AF13" s="356">
        <v>115128</v>
      </c>
      <c r="AG13" s="356"/>
      <c r="AH13" s="356"/>
      <c r="AI13" s="356"/>
      <c r="AJ13" s="356"/>
      <c r="AK13" s="352">
        <v>49616</v>
      </c>
      <c r="AL13" s="352"/>
      <c r="AM13" s="352"/>
      <c r="AN13" s="352"/>
      <c r="AO13" s="352"/>
      <c r="AP13" s="348">
        <v>5</v>
      </c>
      <c r="AQ13" s="348"/>
      <c r="AR13" s="348">
        <v>51</v>
      </c>
      <c r="AS13" s="348"/>
      <c r="AT13" s="348"/>
      <c r="AU13" s="348"/>
      <c r="AV13" s="348">
        <v>23540</v>
      </c>
      <c r="AW13" s="348"/>
      <c r="AX13" s="348"/>
      <c r="AY13" s="348"/>
      <c r="AZ13" s="348"/>
      <c r="BA13" s="348">
        <v>110608</v>
      </c>
      <c r="BB13" s="348"/>
      <c r="BC13" s="348"/>
      <c r="BD13" s="348"/>
      <c r="BE13" s="348"/>
      <c r="BF13" s="352">
        <v>44119</v>
      </c>
      <c r="BG13" s="352"/>
      <c r="BH13" s="352"/>
      <c r="BI13" s="352"/>
      <c r="BJ13" s="352"/>
      <c r="BK13" s="348">
        <v>7</v>
      </c>
      <c r="BL13" s="348"/>
      <c r="BM13" s="348">
        <v>86</v>
      </c>
      <c r="BN13" s="348"/>
      <c r="BO13" s="348"/>
      <c r="BP13" s="348"/>
      <c r="BQ13" s="348">
        <v>43086</v>
      </c>
      <c r="BR13" s="348"/>
      <c r="BS13" s="348"/>
      <c r="BT13" s="348"/>
      <c r="BU13" s="348"/>
      <c r="BV13" s="348">
        <v>180178</v>
      </c>
      <c r="BW13" s="348"/>
      <c r="BX13" s="348"/>
      <c r="BY13" s="348"/>
      <c r="BZ13" s="348"/>
      <c r="CA13" s="348">
        <v>83514</v>
      </c>
      <c r="CB13" s="348"/>
      <c r="CC13" s="348"/>
      <c r="CD13" s="348"/>
      <c r="CE13" s="348"/>
      <c r="CF13" s="348">
        <v>6</v>
      </c>
      <c r="CG13" s="348"/>
      <c r="CH13" s="348">
        <v>85</v>
      </c>
      <c r="CI13" s="348"/>
      <c r="CJ13" s="348" t="s">
        <v>28</v>
      </c>
      <c r="CK13" s="348"/>
      <c r="CL13" s="348">
        <v>36757</v>
      </c>
      <c r="CM13" s="348"/>
      <c r="CN13" s="348"/>
      <c r="CO13" s="348"/>
      <c r="CP13" s="348"/>
      <c r="CQ13" s="348">
        <v>160103</v>
      </c>
      <c r="CR13" s="348"/>
      <c r="CS13" s="348"/>
      <c r="CT13" s="348"/>
      <c r="CU13" s="348"/>
      <c r="CV13" s="348">
        <v>70639</v>
      </c>
      <c r="CW13" s="348"/>
      <c r="CX13" s="348"/>
      <c r="CY13" s="348"/>
      <c r="CZ13" s="348"/>
      <c r="DA13" s="348">
        <f>IFERROR(VLOOKUP(DV13,'[2]H31　市町村還元データ'!F12:J866,5,0),"-")</f>
        <v>7</v>
      </c>
      <c r="DB13" s="348"/>
      <c r="DC13" s="348">
        <f>IFERROR(VLOOKUP(DV13,'[2]H31　市町村還元データ'!F12:K866,6,0),"-")</f>
        <v>83</v>
      </c>
      <c r="DD13" s="348"/>
      <c r="DE13" s="348"/>
      <c r="DF13" s="348"/>
      <c r="DG13" s="348">
        <f>IFERROR(VLOOKUP(DV13,'[2]H31　市町村還元データ'!F12:AA866,22,0),"-")</f>
        <v>37746</v>
      </c>
      <c r="DH13" s="348"/>
      <c r="DI13" s="348"/>
      <c r="DJ13" s="348"/>
      <c r="DK13" s="348"/>
      <c r="DL13" s="348">
        <f>IFERROR(VLOOKUP(DV13,'[2]H31　市町村還元データ'!F12:AJ866,31,0),"-")</f>
        <v>201494</v>
      </c>
      <c r="DM13" s="348"/>
      <c r="DN13" s="348"/>
      <c r="DO13" s="348"/>
      <c r="DP13" s="348"/>
      <c r="DQ13" s="348">
        <f>IFERROR(VLOOKUP(DV13,'[2]H31　市町村還元データ'!F12:AT866,39,0),"-")</f>
        <v>98797</v>
      </c>
      <c r="DR13" s="348"/>
      <c r="DS13" s="348"/>
      <c r="DT13" s="348"/>
      <c r="DU13" s="348"/>
      <c r="DV13" s="349" t="s">
        <v>290</v>
      </c>
      <c r="DW13" s="350"/>
      <c r="DX13" s="350"/>
    </row>
    <row r="14" spans="1:128" ht="12.6" customHeight="1" x14ac:dyDescent="0.2">
      <c r="A14" s="149"/>
      <c r="B14" s="280">
        <v>259</v>
      </c>
      <c r="C14" s="280"/>
      <c r="D14" s="283" t="s">
        <v>291</v>
      </c>
      <c r="E14" s="283"/>
      <c r="F14" s="283"/>
      <c r="G14" s="283"/>
      <c r="H14" s="283"/>
      <c r="I14" s="283"/>
      <c r="J14" s="283"/>
      <c r="K14" s="283"/>
      <c r="L14" s="283"/>
      <c r="M14" s="283"/>
      <c r="N14" s="283"/>
      <c r="O14" s="283"/>
      <c r="P14" s="283"/>
      <c r="Q14" s="283"/>
      <c r="R14" s="283"/>
      <c r="S14" s="283"/>
      <c r="T14" s="284"/>
      <c r="U14" s="356">
        <v>15</v>
      </c>
      <c r="V14" s="356"/>
      <c r="W14" s="356">
        <v>159</v>
      </c>
      <c r="X14" s="356"/>
      <c r="Y14" s="356"/>
      <c r="Z14" s="356"/>
      <c r="AA14" s="356">
        <v>71354</v>
      </c>
      <c r="AB14" s="356"/>
      <c r="AC14" s="356"/>
      <c r="AD14" s="356"/>
      <c r="AE14" s="356"/>
      <c r="AF14" s="356">
        <v>296074</v>
      </c>
      <c r="AG14" s="356"/>
      <c r="AH14" s="356"/>
      <c r="AI14" s="356"/>
      <c r="AJ14" s="356"/>
      <c r="AK14" s="352">
        <v>137500</v>
      </c>
      <c r="AL14" s="352"/>
      <c r="AM14" s="352"/>
      <c r="AN14" s="352"/>
      <c r="AO14" s="352"/>
      <c r="AP14" s="348">
        <v>13</v>
      </c>
      <c r="AQ14" s="348"/>
      <c r="AR14" s="348">
        <v>161</v>
      </c>
      <c r="AS14" s="348"/>
      <c r="AT14" s="348"/>
      <c r="AU14" s="348"/>
      <c r="AV14" s="348">
        <v>72246</v>
      </c>
      <c r="AW14" s="348"/>
      <c r="AX14" s="348"/>
      <c r="AY14" s="348"/>
      <c r="AZ14" s="348"/>
      <c r="BA14" s="348">
        <v>353008</v>
      </c>
      <c r="BB14" s="348"/>
      <c r="BC14" s="348"/>
      <c r="BD14" s="348"/>
      <c r="BE14" s="348"/>
      <c r="BF14" s="352">
        <v>148590</v>
      </c>
      <c r="BG14" s="352"/>
      <c r="BH14" s="352"/>
      <c r="BI14" s="352"/>
      <c r="BJ14" s="352"/>
      <c r="BK14" s="348">
        <v>12</v>
      </c>
      <c r="BL14" s="348"/>
      <c r="BM14" s="348">
        <v>153</v>
      </c>
      <c r="BN14" s="348"/>
      <c r="BO14" s="348"/>
      <c r="BP14" s="348"/>
      <c r="BQ14" s="348">
        <v>65720</v>
      </c>
      <c r="BR14" s="348"/>
      <c r="BS14" s="348"/>
      <c r="BT14" s="348"/>
      <c r="BU14" s="348"/>
      <c r="BV14" s="348">
        <v>387174</v>
      </c>
      <c r="BW14" s="348"/>
      <c r="BX14" s="348"/>
      <c r="BY14" s="348"/>
      <c r="BZ14" s="348"/>
      <c r="CA14" s="348">
        <v>160428</v>
      </c>
      <c r="CB14" s="348"/>
      <c r="CC14" s="348"/>
      <c r="CD14" s="348"/>
      <c r="CE14" s="348"/>
      <c r="CF14" s="348">
        <v>12</v>
      </c>
      <c r="CG14" s="348"/>
      <c r="CH14" s="348">
        <v>155</v>
      </c>
      <c r="CI14" s="348"/>
      <c r="CJ14" s="348" t="s">
        <v>28</v>
      </c>
      <c r="CK14" s="348"/>
      <c r="CL14" s="348">
        <v>70036</v>
      </c>
      <c r="CM14" s="348"/>
      <c r="CN14" s="348"/>
      <c r="CO14" s="348"/>
      <c r="CP14" s="348"/>
      <c r="CQ14" s="348">
        <v>336004</v>
      </c>
      <c r="CR14" s="348"/>
      <c r="CS14" s="348"/>
      <c r="CT14" s="348"/>
      <c r="CU14" s="348"/>
      <c r="CV14" s="348">
        <v>151567</v>
      </c>
      <c r="CW14" s="348"/>
      <c r="CX14" s="348"/>
      <c r="CY14" s="348"/>
      <c r="CZ14" s="348"/>
      <c r="DA14" s="348">
        <f>IFERROR(VLOOKUP(DV14,'[2]H31　市町村還元データ'!F13:J867,5,0),"-")</f>
        <v>11</v>
      </c>
      <c r="DB14" s="348"/>
      <c r="DC14" s="348">
        <f>IFERROR(VLOOKUP(DV14,'[2]H31　市町村還元データ'!F13:K867,6,0),"-")</f>
        <v>141</v>
      </c>
      <c r="DD14" s="348"/>
      <c r="DE14" s="348"/>
      <c r="DF14" s="348"/>
      <c r="DG14" s="348">
        <f>IFERROR(VLOOKUP(DV14,'[2]H31　市町村還元データ'!F13:AA867,22,0),"-")</f>
        <v>62030</v>
      </c>
      <c r="DH14" s="348"/>
      <c r="DI14" s="348"/>
      <c r="DJ14" s="348"/>
      <c r="DK14" s="348"/>
      <c r="DL14" s="348">
        <f>IFERROR(VLOOKUP(DV14,'[2]H31　市町村還元データ'!F13:AJ867,31,0),"-")</f>
        <v>312215</v>
      </c>
      <c r="DM14" s="348"/>
      <c r="DN14" s="348"/>
      <c r="DO14" s="348"/>
      <c r="DP14" s="348"/>
      <c r="DQ14" s="348">
        <f>IFERROR(VLOOKUP(DV14,'[2]H31　市町村還元データ'!F13:AT867,39,0),"-")</f>
        <v>137686</v>
      </c>
      <c r="DR14" s="348"/>
      <c r="DS14" s="348"/>
      <c r="DT14" s="348"/>
      <c r="DU14" s="348"/>
      <c r="DV14" s="349" t="s">
        <v>292</v>
      </c>
      <c r="DW14" s="350"/>
      <c r="DX14" s="350"/>
    </row>
    <row r="15" spans="1:128" s="15" customFormat="1" ht="12.6" customHeight="1" x14ac:dyDescent="0.2">
      <c r="A15" s="290" t="s">
        <v>293</v>
      </c>
      <c r="B15" s="290"/>
      <c r="C15" s="291" t="s">
        <v>294</v>
      </c>
      <c r="D15" s="291"/>
      <c r="E15" s="291"/>
      <c r="F15" s="291"/>
      <c r="G15" s="291"/>
      <c r="H15" s="291"/>
      <c r="I15" s="291"/>
      <c r="J15" s="291"/>
      <c r="K15" s="291"/>
      <c r="L15" s="291"/>
      <c r="M15" s="291"/>
      <c r="N15" s="291"/>
      <c r="O15" s="291"/>
      <c r="P15" s="291"/>
      <c r="Q15" s="291"/>
      <c r="R15" s="291"/>
      <c r="S15" s="291"/>
      <c r="T15" s="292"/>
      <c r="U15" s="380">
        <v>99</v>
      </c>
      <c r="V15" s="380"/>
      <c r="W15" s="380">
        <v>1174</v>
      </c>
      <c r="X15" s="380"/>
      <c r="Y15" s="380"/>
      <c r="Z15" s="380"/>
      <c r="AA15" s="380">
        <v>504813</v>
      </c>
      <c r="AB15" s="380"/>
      <c r="AC15" s="380"/>
      <c r="AD15" s="380"/>
      <c r="AE15" s="380"/>
      <c r="AF15" s="380">
        <v>1897492</v>
      </c>
      <c r="AG15" s="380"/>
      <c r="AH15" s="380"/>
      <c r="AI15" s="380"/>
      <c r="AJ15" s="380"/>
      <c r="AK15" s="363">
        <v>937148</v>
      </c>
      <c r="AL15" s="363"/>
      <c r="AM15" s="363"/>
      <c r="AN15" s="363"/>
      <c r="AO15" s="363"/>
      <c r="AP15" s="360">
        <v>96</v>
      </c>
      <c r="AQ15" s="360"/>
      <c r="AR15" s="360">
        <v>1256</v>
      </c>
      <c r="AS15" s="360"/>
      <c r="AT15" s="360"/>
      <c r="AU15" s="360"/>
      <c r="AV15" s="360">
        <v>537888</v>
      </c>
      <c r="AW15" s="360"/>
      <c r="AX15" s="360"/>
      <c r="AY15" s="360"/>
      <c r="AZ15" s="360"/>
      <c r="BA15" s="360">
        <v>2174047</v>
      </c>
      <c r="BB15" s="360"/>
      <c r="BC15" s="360"/>
      <c r="BD15" s="360"/>
      <c r="BE15" s="360"/>
      <c r="BF15" s="363">
        <v>1056811</v>
      </c>
      <c r="BG15" s="363"/>
      <c r="BH15" s="363"/>
      <c r="BI15" s="363"/>
      <c r="BJ15" s="363"/>
      <c r="BK15" s="360">
        <v>95</v>
      </c>
      <c r="BL15" s="360"/>
      <c r="BM15" s="360">
        <v>1173</v>
      </c>
      <c r="BN15" s="360"/>
      <c r="BO15" s="360"/>
      <c r="BP15" s="360"/>
      <c r="BQ15" s="360">
        <v>506761</v>
      </c>
      <c r="BR15" s="360"/>
      <c r="BS15" s="360"/>
      <c r="BT15" s="360"/>
      <c r="BU15" s="360"/>
      <c r="BV15" s="360">
        <v>1942650</v>
      </c>
      <c r="BW15" s="360"/>
      <c r="BX15" s="360"/>
      <c r="BY15" s="360"/>
      <c r="BZ15" s="360"/>
      <c r="CA15" s="360">
        <v>942734</v>
      </c>
      <c r="CB15" s="360"/>
      <c r="CC15" s="360"/>
      <c r="CD15" s="360"/>
      <c r="CE15" s="360"/>
      <c r="CF15" s="360">
        <v>97</v>
      </c>
      <c r="CG15" s="360"/>
      <c r="CH15" s="360">
        <v>1212</v>
      </c>
      <c r="CI15" s="360"/>
      <c r="CJ15" s="360" t="s">
        <v>28</v>
      </c>
      <c r="CK15" s="360"/>
      <c r="CL15" s="360">
        <v>558577</v>
      </c>
      <c r="CM15" s="360"/>
      <c r="CN15" s="360"/>
      <c r="CO15" s="360"/>
      <c r="CP15" s="360"/>
      <c r="CQ15" s="360">
        <v>2127638</v>
      </c>
      <c r="CR15" s="360"/>
      <c r="CS15" s="360"/>
      <c r="CT15" s="360"/>
      <c r="CU15" s="360"/>
      <c r="CV15" s="360">
        <v>1016015</v>
      </c>
      <c r="CW15" s="360"/>
      <c r="CX15" s="360"/>
      <c r="CY15" s="360"/>
      <c r="CZ15" s="360"/>
      <c r="DA15" s="360">
        <f>IFERROR(VLOOKUP(DV15,'[2]H31　市町村還元データ'!F14:J868,5,0),"-")</f>
        <v>96</v>
      </c>
      <c r="DB15" s="360"/>
      <c r="DC15" s="360">
        <f>IFERROR(VLOOKUP(DV15,'[2]H31　市町村還元データ'!F14:K868,6,0),"-")</f>
        <v>1228</v>
      </c>
      <c r="DD15" s="360"/>
      <c r="DE15" s="360"/>
      <c r="DF15" s="360"/>
      <c r="DG15" s="360">
        <f>IFERROR(VLOOKUP(DV15,'[2]H31　市町村還元データ'!F14:AA868,22,0),"-")</f>
        <v>586440</v>
      </c>
      <c r="DH15" s="360"/>
      <c r="DI15" s="360"/>
      <c r="DJ15" s="360"/>
      <c r="DK15" s="360"/>
      <c r="DL15" s="360">
        <f>IFERROR(VLOOKUP(DV15,'[2]H31　市町村還元データ'!F14:AJ868,31,0),"-")</f>
        <v>2334043</v>
      </c>
      <c r="DM15" s="360"/>
      <c r="DN15" s="360"/>
      <c r="DO15" s="360"/>
      <c r="DP15" s="360"/>
      <c r="DQ15" s="360">
        <f>IFERROR(VLOOKUP(DV15,'[2]H31　市町村還元データ'!F14:AT868,39,0),"-")</f>
        <v>1081128</v>
      </c>
      <c r="DR15" s="360"/>
      <c r="DS15" s="360"/>
      <c r="DT15" s="360"/>
      <c r="DU15" s="360"/>
      <c r="DV15" s="358" t="s">
        <v>295</v>
      </c>
      <c r="DW15" s="359"/>
      <c r="DX15" s="359"/>
    </row>
    <row r="16" spans="1:128" ht="12.6" customHeight="1" x14ac:dyDescent="0.2">
      <c r="A16" s="149" t="s">
        <v>17</v>
      </c>
      <c r="B16" s="280">
        <v>261</v>
      </c>
      <c r="C16" s="280"/>
      <c r="D16" s="283" t="s">
        <v>296</v>
      </c>
      <c r="E16" s="283"/>
      <c r="F16" s="283"/>
      <c r="G16" s="283"/>
      <c r="H16" s="283"/>
      <c r="I16" s="283"/>
      <c r="J16" s="283"/>
      <c r="K16" s="283"/>
      <c r="L16" s="283"/>
      <c r="M16" s="283"/>
      <c r="N16" s="283"/>
      <c r="O16" s="283"/>
      <c r="P16" s="283"/>
      <c r="Q16" s="283"/>
      <c r="R16" s="283"/>
      <c r="S16" s="283"/>
      <c r="T16" s="284"/>
      <c r="U16" s="356">
        <v>1</v>
      </c>
      <c r="V16" s="356"/>
      <c r="W16" s="356">
        <v>4</v>
      </c>
      <c r="X16" s="356"/>
      <c r="Y16" s="356"/>
      <c r="Z16" s="356"/>
      <c r="AA16" s="356" t="s">
        <v>22</v>
      </c>
      <c r="AB16" s="356"/>
      <c r="AC16" s="356"/>
      <c r="AD16" s="356"/>
      <c r="AE16" s="356"/>
      <c r="AF16" s="356" t="s">
        <v>22</v>
      </c>
      <c r="AG16" s="356"/>
      <c r="AH16" s="356"/>
      <c r="AI16" s="356"/>
      <c r="AJ16" s="356"/>
      <c r="AK16" s="352" t="s">
        <v>22</v>
      </c>
      <c r="AL16" s="352"/>
      <c r="AM16" s="352"/>
      <c r="AN16" s="352"/>
      <c r="AO16" s="352"/>
      <c r="AP16" s="348">
        <v>2</v>
      </c>
      <c r="AQ16" s="348"/>
      <c r="AR16" s="348">
        <v>11</v>
      </c>
      <c r="AS16" s="348"/>
      <c r="AT16" s="348"/>
      <c r="AU16" s="348"/>
      <c r="AV16" s="348" t="s">
        <v>22</v>
      </c>
      <c r="AW16" s="348"/>
      <c r="AX16" s="348"/>
      <c r="AY16" s="348"/>
      <c r="AZ16" s="348"/>
      <c r="BA16" s="348" t="s">
        <v>22</v>
      </c>
      <c r="BB16" s="348"/>
      <c r="BC16" s="348"/>
      <c r="BD16" s="348"/>
      <c r="BE16" s="348"/>
      <c r="BF16" s="352" t="s">
        <v>22</v>
      </c>
      <c r="BG16" s="352"/>
      <c r="BH16" s="352"/>
      <c r="BI16" s="352"/>
      <c r="BJ16" s="352"/>
      <c r="BK16" s="348" t="s">
        <v>28</v>
      </c>
      <c r="BL16" s="348"/>
      <c r="BM16" s="348" t="s">
        <v>28</v>
      </c>
      <c r="BN16" s="348"/>
      <c r="BO16" s="348"/>
      <c r="BP16" s="348"/>
      <c r="BQ16" s="348" t="s">
        <v>28</v>
      </c>
      <c r="BR16" s="348"/>
      <c r="BS16" s="348"/>
      <c r="BT16" s="348"/>
      <c r="BU16" s="348"/>
      <c r="BV16" s="348" t="s">
        <v>28</v>
      </c>
      <c r="BW16" s="348"/>
      <c r="BX16" s="348"/>
      <c r="BY16" s="348"/>
      <c r="BZ16" s="348"/>
      <c r="CA16" s="348" t="s">
        <v>28</v>
      </c>
      <c r="CB16" s="348"/>
      <c r="CC16" s="348"/>
      <c r="CD16" s="348"/>
      <c r="CE16" s="348"/>
      <c r="CF16" s="348" t="s">
        <v>28</v>
      </c>
      <c r="CG16" s="348"/>
      <c r="CH16" s="348" t="s">
        <v>28</v>
      </c>
      <c r="CI16" s="348"/>
      <c r="CJ16" s="348" t="s">
        <v>28</v>
      </c>
      <c r="CK16" s="348"/>
      <c r="CL16" s="348" t="s">
        <v>28</v>
      </c>
      <c r="CM16" s="348"/>
      <c r="CN16" s="348"/>
      <c r="CO16" s="348"/>
      <c r="CP16" s="348"/>
      <c r="CQ16" s="348" t="s">
        <v>28</v>
      </c>
      <c r="CR16" s="348"/>
      <c r="CS16" s="348"/>
      <c r="CT16" s="348"/>
      <c r="CU16" s="348"/>
      <c r="CV16" s="348" t="s">
        <v>28</v>
      </c>
      <c r="CW16" s="348"/>
      <c r="CX16" s="348"/>
      <c r="CY16" s="348"/>
      <c r="CZ16" s="348"/>
      <c r="DA16" s="348" t="str">
        <f>IFERROR(VLOOKUP(DV16,'[2]H31　市町村還元データ'!F15:J869,5,0),"-")</f>
        <v>-</v>
      </c>
      <c r="DB16" s="348"/>
      <c r="DC16" s="348" t="str">
        <f>IFERROR(VLOOKUP(DV16,'[2]H31　市町村還元データ'!F15:K869,6,0),"-")</f>
        <v>-</v>
      </c>
      <c r="DD16" s="348"/>
      <c r="DE16" s="348"/>
      <c r="DF16" s="348"/>
      <c r="DG16" s="348" t="str">
        <f>IFERROR(VLOOKUP(DV16,'[2]H31　市町村還元データ'!F15:AA869,22,0),"-")</f>
        <v>-</v>
      </c>
      <c r="DH16" s="348"/>
      <c r="DI16" s="348"/>
      <c r="DJ16" s="348"/>
      <c r="DK16" s="348"/>
      <c r="DL16" s="348" t="str">
        <f>IFERROR(VLOOKUP(DV16,'[2]H31　市町村還元データ'!F15:AJ869,31,0),"-")</f>
        <v>-</v>
      </c>
      <c r="DM16" s="348"/>
      <c r="DN16" s="348"/>
      <c r="DO16" s="348"/>
      <c r="DP16" s="348"/>
      <c r="DQ16" s="348" t="str">
        <f>IFERROR(VLOOKUP(DV16,'[2]H31　市町村還元データ'!F15:AT869,39,0),"-")</f>
        <v>-</v>
      </c>
      <c r="DR16" s="348"/>
      <c r="DS16" s="348"/>
      <c r="DT16" s="348"/>
      <c r="DU16" s="348"/>
      <c r="DV16" s="349" t="s">
        <v>297</v>
      </c>
      <c r="DW16" s="350"/>
      <c r="DX16" s="350"/>
    </row>
    <row r="17" spans="1:128" ht="12.6" customHeight="1" x14ac:dyDescent="0.2">
      <c r="A17" s="149" t="s">
        <v>17</v>
      </c>
      <c r="B17" s="280">
        <v>262</v>
      </c>
      <c r="C17" s="280"/>
      <c r="D17" s="283" t="s">
        <v>298</v>
      </c>
      <c r="E17" s="283"/>
      <c r="F17" s="283"/>
      <c r="G17" s="283"/>
      <c r="H17" s="283"/>
      <c r="I17" s="283"/>
      <c r="J17" s="283"/>
      <c r="K17" s="283"/>
      <c r="L17" s="283"/>
      <c r="M17" s="283"/>
      <c r="N17" s="283"/>
      <c r="O17" s="283"/>
      <c r="P17" s="283"/>
      <c r="Q17" s="283"/>
      <c r="R17" s="283"/>
      <c r="S17" s="283"/>
      <c r="T17" s="284"/>
      <c r="U17" s="356">
        <v>4</v>
      </c>
      <c r="V17" s="356"/>
      <c r="W17" s="356">
        <v>90</v>
      </c>
      <c r="X17" s="356"/>
      <c r="Y17" s="356"/>
      <c r="Z17" s="356"/>
      <c r="AA17" s="356">
        <v>37221</v>
      </c>
      <c r="AB17" s="356"/>
      <c r="AC17" s="356"/>
      <c r="AD17" s="356"/>
      <c r="AE17" s="356"/>
      <c r="AF17" s="356">
        <v>144666</v>
      </c>
      <c r="AG17" s="356"/>
      <c r="AH17" s="356"/>
      <c r="AI17" s="356"/>
      <c r="AJ17" s="356"/>
      <c r="AK17" s="352">
        <v>56179</v>
      </c>
      <c r="AL17" s="352"/>
      <c r="AM17" s="352"/>
      <c r="AN17" s="352"/>
      <c r="AO17" s="352"/>
      <c r="AP17" s="348">
        <v>3</v>
      </c>
      <c r="AQ17" s="348"/>
      <c r="AR17" s="348">
        <v>83</v>
      </c>
      <c r="AS17" s="348"/>
      <c r="AT17" s="348"/>
      <c r="AU17" s="348"/>
      <c r="AV17" s="348">
        <v>42503</v>
      </c>
      <c r="AW17" s="348"/>
      <c r="AX17" s="348"/>
      <c r="AY17" s="348"/>
      <c r="AZ17" s="348"/>
      <c r="BA17" s="348">
        <v>147683</v>
      </c>
      <c r="BB17" s="348"/>
      <c r="BC17" s="348"/>
      <c r="BD17" s="348"/>
      <c r="BE17" s="348"/>
      <c r="BF17" s="352">
        <v>53288</v>
      </c>
      <c r="BG17" s="352"/>
      <c r="BH17" s="352"/>
      <c r="BI17" s="352"/>
      <c r="BJ17" s="352"/>
      <c r="BK17" s="348">
        <v>5</v>
      </c>
      <c r="BL17" s="348"/>
      <c r="BM17" s="348">
        <v>110</v>
      </c>
      <c r="BN17" s="348"/>
      <c r="BO17" s="348"/>
      <c r="BP17" s="348"/>
      <c r="BQ17" s="348">
        <v>35846</v>
      </c>
      <c r="BR17" s="348"/>
      <c r="BS17" s="348"/>
      <c r="BT17" s="348"/>
      <c r="BU17" s="348"/>
      <c r="BV17" s="348">
        <v>167151</v>
      </c>
      <c r="BW17" s="348"/>
      <c r="BX17" s="348"/>
      <c r="BY17" s="348"/>
      <c r="BZ17" s="348"/>
      <c r="CA17" s="348">
        <v>62694</v>
      </c>
      <c r="CB17" s="348"/>
      <c r="CC17" s="348"/>
      <c r="CD17" s="348"/>
      <c r="CE17" s="348"/>
      <c r="CF17" s="348">
        <v>5</v>
      </c>
      <c r="CG17" s="348"/>
      <c r="CH17" s="348">
        <v>95</v>
      </c>
      <c r="CI17" s="348"/>
      <c r="CJ17" s="348" t="s">
        <v>28</v>
      </c>
      <c r="CK17" s="348"/>
      <c r="CL17" s="348">
        <v>41591</v>
      </c>
      <c r="CM17" s="348"/>
      <c r="CN17" s="348"/>
      <c r="CO17" s="348"/>
      <c r="CP17" s="348"/>
      <c r="CQ17" s="348">
        <v>181363</v>
      </c>
      <c r="CR17" s="348"/>
      <c r="CS17" s="348"/>
      <c r="CT17" s="348"/>
      <c r="CU17" s="348"/>
      <c r="CV17" s="348">
        <v>74952</v>
      </c>
      <c r="CW17" s="348"/>
      <c r="CX17" s="348"/>
      <c r="CY17" s="348"/>
      <c r="CZ17" s="348"/>
      <c r="DA17" s="348">
        <f>IFERROR(VLOOKUP(DV17,'[2]H31　市町村還元データ'!F16:J870,5,0),"-")</f>
        <v>6</v>
      </c>
      <c r="DB17" s="348"/>
      <c r="DC17" s="348">
        <f>IFERROR(VLOOKUP(DV17,'[2]H31　市町村還元データ'!F16:K870,6,0),"-")</f>
        <v>137</v>
      </c>
      <c r="DD17" s="348"/>
      <c r="DE17" s="348"/>
      <c r="DF17" s="348"/>
      <c r="DG17" s="348">
        <f>IFERROR(VLOOKUP(DV17,'[2]H31　市町村還元データ'!F16:AA870,22,0),"-")</f>
        <v>61343</v>
      </c>
      <c r="DH17" s="348"/>
      <c r="DI17" s="348"/>
      <c r="DJ17" s="348"/>
      <c r="DK17" s="348"/>
      <c r="DL17" s="348">
        <f>IFERROR(VLOOKUP(DV17,'[2]H31　市町村還元データ'!F16:AJ870,31,0),"-")</f>
        <v>266604</v>
      </c>
      <c r="DM17" s="348"/>
      <c r="DN17" s="348"/>
      <c r="DO17" s="348"/>
      <c r="DP17" s="348"/>
      <c r="DQ17" s="348">
        <f>IFERROR(VLOOKUP(DV17,'[2]H31　市町村還元データ'!F16:AT870,39,0),"-")</f>
        <v>122422</v>
      </c>
      <c r="DR17" s="348"/>
      <c r="DS17" s="348"/>
      <c r="DT17" s="348"/>
      <c r="DU17" s="348"/>
      <c r="DV17" s="349" t="s">
        <v>299</v>
      </c>
      <c r="DW17" s="350"/>
      <c r="DX17" s="350"/>
    </row>
    <row r="18" spans="1:128" ht="12.6" customHeight="1" x14ac:dyDescent="0.2">
      <c r="A18" s="149" t="s">
        <v>17</v>
      </c>
      <c r="B18" s="280">
        <v>263</v>
      </c>
      <c r="C18" s="280"/>
      <c r="D18" s="283" t="s">
        <v>300</v>
      </c>
      <c r="E18" s="283"/>
      <c r="F18" s="283"/>
      <c r="G18" s="283"/>
      <c r="H18" s="283"/>
      <c r="I18" s="283"/>
      <c r="J18" s="283"/>
      <c r="K18" s="283"/>
      <c r="L18" s="283"/>
      <c r="M18" s="283"/>
      <c r="N18" s="283"/>
      <c r="O18" s="283"/>
      <c r="P18" s="283"/>
      <c r="Q18" s="283"/>
      <c r="R18" s="283"/>
      <c r="S18" s="283"/>
      <c r="T18" s="284"/>
      <c r="U18" s="356">
        <v>2</v>
      </c>
      <c r="V18" s="356"/>
      <c r="W18" s="356">
        <v>12</v>
      </c>
      <c r="X18" s="356"/>
      <c r="Y18" s="356"/>
      <c r="Z18" s="356"/>
      <c r="AA18" s="356" t="s">
        <v>22</v>
      </c>
      <c r="AB18" s="356"/>
      <c r="AC18" s="356"/>
      <c r="AD18" s="356"/>
      <c r="AE18" s="356"/>
      <c r="AF18" s="356" t="s">
        <v>22</v>
      </c>
      <c r="AG18" s="356"/>
      <c r="AH18" s="356"/>
      <c r="AI18" s="356"/>
      <c r="AJ18" s="356"/>
      <c r="AK18" s="352" t="s">
        <v>22</v>
      </c>
      <c r="AL18" s="352"/>
      <c r="AM18" s="352"/>
      <c r="AN18" s="352"/>
      <c r="AO18" s="352"/>
      <c r="AP18" s="348">
        <v>1</v>
      </c>
      <c r="AQ18" s="348"/>
      <c r="AR18" s="348">
        <v>5</v>
      </c>
      <c r="AS18" s="348"/>
      <c r="AT18" s="348"/>
      <c r="AU18" s="348"/>
      <c r="AV18" s="348" t="s">
        <v>22</v>
      </c>
      <c r="AW18" s="348"/>
      <c r="AX18" s="348"/>
      <c r="AY18" s="348"/>
      <c r="AZ18" s="348"/>
      <c r="BA18" s="348" t="s">
        <v>22</v>
      </c>
      <c r="BB18" s="348"/>
      <c r="BC18" s="348"/>
      <c r="BD18" s="348"/>
      <c r="BE18" s="348"/>
      <c r="BF18" s="352" t="s">
        <v>22</v>
      </c>
      <c r="BG18" s="352"/>
      <c r="BH18" s="352"/>
      <c r="BI18" s="352"/>
      <c r="BJ18" s="352"/>
      <c r="BK18" s="348">
        <v>1</v>
      </c>
      <c r="BL18" s="348"/>
      <c r="BM18" s="348">
        <v>5</v>
      </c>
      <c r="BN18" s="348"/>
      <c r="BO18" s="348"/>
      <c r="BP18" s="348"/>
      <c r="BQ18" s="348" t="s">
        <v>151</v>
      </c>
      <c r="BR18" s="348"/>
      <c r="BS18" s="348"/>
      <c r="BT18" s="348"/>
      <c r="BU18" s="348"/>
      <c r="BV18" s="348" t="s">
        <v>151</v>
      </c>
      <c r="BW18" s="348"/>
      <c r="BX18" s="348"/>
      <c r="BY18" s="348"/>
      <c r="BZ18" s="348"/>
      <c r="CA18" s="348" t="s">
        <v>151</v>
      </c>
      <c r="CB18" s="348"/>
      <c r="CC18" s="348"/>
      <c r="CD18" s="348"/>
      <c r="CE18" s="348"/>
      <c r="CF18" s="348">
        <v>2</v>
      </c>
      <c r="CG18" s="348"/>
      <c r="CH18" s="348">
        <v>16</v>
      </c>
      <c r="CI18" s="348"/>
      <c r="CJ18" s="348" t="s">
        <v>28</v>
      </c>
      <c r="CK18" s="348"/>
      <c r="CL18" s="348" t="s">
        <v>151</v>
      </c>
      <c r="CM18" s="348"/>
      <c r="CN18" s="348"/>
      <c r="CO18" s="348"/>
      <c r="CP18" s="348"/>
      <c r="CQ18" s="348" t="s">
        <v>151</v>
      </c>
      <c r="CR18" s="348"/>
      <c r="CS18" s="348"/>
      <c r="CT18" s="348"/>
      <c r="CU18" s="348"/>
      <c r="CV18" s="348" t="s">
        <v>151</v>
      </c>
      <c r="CW18" s="348"/>
      <c r="CX18" s="348"/>
      <c r="CY18" s="348"/>
      <c r="CZ18" s="348"/>
      <c r="DA18" s="348">
        <v>2</v>
      </c>
      <c r="DB18" s="348"/>
      <c r="DC18" s="348">
        <v>19</v>
      </c>
      <c r="DD18" s="348"/>
      <c r="DE18" s="348"/>
      <c r="DF18" s="348"/>
      <c r="DG18" s="348" t="s">
        <v>151</v>
      </c>
      <c r="DH18" s="348"/>
      <c r="DI18" s="348"/>
      <c r="DJ18" s="348"/>
      <c r="DK18" s="348"/>
      <c r="DL18" s="348" t="s">
        <v>151</v>
      </c>
      <c r="DM18" s="348"/>
      <c r="DN18" s="348"/>
      <c r="DO18" s="348"/>
      <c r="DP18" s="348"/>
      <c r="DQ18" s="348" t="s">
        <v>151</v>
      </c>
      <c r="DR18" s="348"/>
      <c r="DS18" s="348"/>
      <c r="DT18" s="348"/>
      <c r="DU18" s="348"/>
      <c r="DV18" s="349" t="s">
        <v>301</v>
      </c>
      <c r="DW18" s="350"/>
      <c r="DX18" s="350"/>
    </row>
    <row r="19" spans="1:128" ht="12.6" customHeight="1" x14ac:dyDescent="0.2">
      <c r="A19" s="149"/>
      <c r="B19" s="280">
        <v>264</v>
      </c>
      <c r="C19" s="280"/>
      <c r="D19" s="283" t="s">
        <v>302</v>
      </c>
      <c r="E19" s="283"/>
      <c r="F19" s="283"/>
      <c r="G19" s="283"/>
      <c r="H19" s="283"/>
      <c r="I19" s="283"/>
      <c r="J19" s="283"/>
      <c r="K19" s="283"/>
      <c r="L19" s="283"/>
      <c r="M19" s="283"/>
      <c r="N19" s="283"/>
      <c r="O19" s="283"/>
      <c r="P19" s="283"/>
      <c r="Q19" s="283"/>
      <c r="R19" s="283"/>
      <c r="S19" s="283"/>
      <c r="T19" s="284"/>
      <c r="U19" s="356">
        <v>9</v>
      </c>
      <c r="V19" s="356"/>
      <c r="W19" s="356">
        <v>143</v>
      </c>
      <c r="X19" s="356"/>
      <c r="Y19" s="356"/>
      <c r="Z19" s="356"/>
      <c r="AA19" s="356">
        <v>65238</v>
      </c>
      <c r="AB19" s="356"/>
      <c r="AC19" s="356"/>
      <c r="AD19" s="356"/>
      <c r="AE19" s="356"/>
      <c r="AF19" s="356">
        <v>180944</v>
      </c>
      <c r="AG19" s="356"/>
      <c r="AH19" s="356"/>
      <c r="AI19" s="356"/>
      <c r="AJ19" s="356"/>
      <c r="AK19" s="352">
        <v>93475</v>
      </c>
      <c r="AL19" s="352"/>
      <c r="AM19" s="352"/>
      <c r="AN19" s="352"/>
      <c r="AO19" s="352"/>
      <c r="AP19" s="348">
        <v>10</v>
      </c>
      <c r="AQ19" s="348"/>
      <c r="AR19" s="348">
        <v>143</v>
      </c>
      <c r="AS19" s="348"/>
      <c r="AT19" s="348"/>
      <c r="AU19" s="348"/>
      <c r="AV19" s="348">
        <v>66513</v>
      </c>
      <c r="AW19" s="348"/>
      <c r="AX19" s="348"/>
      <c r="AY19" s="348"/>
      <c r="AZ19" s="348"/>
      <c r="BA19" s="348">
        <v>211656</v>
      </c>
      <c r="BB19" s="348"/>
      <c r="BC19" s="348"/>
      <c r="BD19" s="348"/>
      <c r="BE19" s="348"/>
      <c r="BF19" s="352">
        <v>98674</v>
      </c>
      <c r="BG19" s="352"/>
      <c r="BH19" s="352"/>
      <c r="BI19" s="352"/>
      <c r="BJ19" s="352"/>
      <c r="BK19" s="348">
        <v>12</v>
      </c>
      <c r="BL19" s="348"/>
      <c r="BM19" s="348">
        <v>174</v>
      </c>
      <c r="BN19" s="348"/>
      <c r="BO19" s="348"/>
      <c r="BP19" s="348"/>
      <c r="BQ19" s="348">
        <v>81050</v>
      </c>
      <c r="BR19" s="348"/>
      <c r="BS19" s="348"/>
      <c r="BT19" s="348"/>
      <c r="BU19" s="348"/>
      <c r="BV19" s="348">
        <v>262780</v>
      </c>
      <c r="BW19" s="348"/>
      <c r="BX19" s="348"/>
      <c r="BY19" s="348"/>
      <c r="BZ19" s="348"/>
      <c r="CA19" s="348">
        <v>127047</v>
      </c>
      <c r="CB19" s="348"/>
      <c r="CC19" s="348"/>
      <c r="CD19" s="348"/>
      <c r="CE19" s="348"/>
      <c r="CF19" s="348">
        <v>10</v>
      </c>
      <c r="CG19" s="348"/>
      <c r="CH19" s="348">
        <v>153</v>
      </c>
      <c r="CI19" s="348"/>
      <c r="CJ19" s="348" t="s">
        <v>28</v>
      </c>
      <c r="CK19" s="348"/>
      <c r="CL19" s="348">
        <v>88695</v>
      </c>
      <c r="CM19" s="348"/>
      <c r="CN19" s="348"/>
      <c r="CO19" s="348"/>
      <c r="CP19" s="348"/>
      <c r="CQ19" s="348">
        <v>228619</v>
      </c>
      <c r="CR19" s="348"/>
      <c r="CS19" s="348"/>
      <c r="CT19" s="348"/>
      <c r="CU19" s="348"/>
      <c r="CV19" s="348">
        <v>111427</v>
      </c>
      <c r="CW19" s="348"/>
      <c r="CX19" s="348"/>
      <c r="CY19" s="348"/>
      <c r="CZ19" s="348"/>
      <c r="DA19" s="348">
        <f>IFERROR(VLOOKUP(DV19,'[2]H31　市町村還元データ'!F18:J872,5,0),"-")</f>
        <v>9</v>
      </c>
      <c r="DB19" s="348"/>
      <c r="DC19" s="348">
        <f>IFERROR(VLOOKUP(DV19,'[2]H31　市町村還元データ'!F18:K872,6,0),"-")</f>
        <v>146</v>
      </c>
      <c r="DD19" s="348"/>
      <c r="DE19" s="348"/>
      <c r="DF19" s="348"/>
      <c r="DG19" s="348">
        <f>IFERROR(VLOOKUP(DV19,'[2]H31　市町村還元データ'!F18:AA872,22,0),"-")</f>
        <v>72038</v>
      </c>
      <c r="DH19" s="348"/>
      <c r="DI19" s="348"/>
      <c r="DJ19" s="348"/>
      <c r="DK19" s="348"/>
      <c r="DL19" s="348">
        <f>IFERROR(VLOOKUP(DV19,'[2]H31　市町村還元データ'!F18:AJ872,31,0),"-")</f>
        <v>239854</v>
      </c>
      <c r="DM19" s="348"/>
      <c r="DN19" s="348"/>
      <c r="DO19" s="348"/>
      <c r="DP19" s="348"/>
      <c r="DQ19" s="348">
        <f>IFERROR(VLOOKUP(DV19,'[2]H31　市町村還元データ'!F18:AT872,39,0),"-")</f>
        <v>122305</v>
      </c>
      <c r="DR19" s="348"/>
      <c r="DS19" s="348"/>
      <c r="DT19" s="348"/>
      <c r="DU19" s="348"/>
      <c r="DV19" s="349" t="s">
        <v>303</v>
      </c>
      <c r="DW19" s="350"/>
      <c r="DX19" s="350"/>
    </row>
    <row r="20" spans="1:128" ht="12.6" customHeight="1" x14ac:dyDescent="0.2">
      <c r="A20" s="149"/>
      <c r="B20" s="280">
        <v>265</v>
      </c>
      <c r="C20" s="280"/>
      <c r="D20" s="283" t="s">
        <v>304</v>
      </c>
      <c r="E20" s="283"/>
      <c r="F20" s="283"/>
      <c r="G20" s="283"/>
      <c r="H20" s="283"/>
      <c r="I20" s="283"/>
      <c r="J20" s="283"/>
      <c r="K20" s="283"/>
      <c r="L20" s="283"/>
      <c r="M20" s="283"/>
      <c r="N20" s="283"/>
      <c r="O20" s="283"/>
      <c r="P20" s="283"/>
      <c r="Q20" s="283"/>
      <c r="R20" s="283"/>
      <c r="S20" s="283"/>
      <c r="T20" s="284"/>
      <c r="U20" s="356">
        <v>7</v>
      </c>
      <c r="V20" s="356"/>
      <c r="W20" s="356">
        <v>132</v>
      </c>
      <c r="X20" s="356"/>
      <c r="Y20" s="356"/>
      <c r="Z20" s="356"/>
      <c r="AA20" s="356">
        <v>64550</v>
      </c>
      <c r="AB20" s="356"/>
      <c r="AC20" s="356"/>
      <c r="AD20" s="356"/>
      <c r="AE20" s="356"/>
      <c r="AF20" s="356">
        <v>320136</v>
      </c>
      <c r="AG20" s="356"/>
      <c r="AH20" s="356"/>
      <c r="AI20" s="356"/>
      <c r="AJ20" s="356"/>
      <c r="AK20" s="352">
        <v>151705</v>
      </c>
      <c r="AL20" s="352"/>
      <c r="AM20" s="352"/>
      <c r="AN20" s="352"/>
      <c r="AO20" s="352"/>
      <c r="AP20" s="348">
        <v>8</v>
      </c>
      <c r="AQ20" s="348"/>
      <c r="AR20" s="348">
        <v>128</v>
      </c>
      <c r="AS20" s="348"/>
      <c r="AT20" s="348"/>
      <c r="AU20" s="348"/>
      <c r="AV20" s="348">
        <v>67085</v>
      </c>
      <c r="AW20" s="348"/>
      <c r="AX20" s="348"/>
      <c r="AY20" s="348"/>
      <c r="AZ20" s="348"/>
      <c r="BA20" s="348">
        <v>279910</v>
      </c>
      <c r="BB20" s="348"/>
      <c r="BC20" s="348"/>
      <c r="BD20" s="348"/>
      <c r="BE20" s="348"/>
      <c r="BF20" s="352">
        <v>122331</v>
      </c>
      <c r="BG20" s="352"/>
      <c r="BH20" s="352"/>
      <c r="BI20" s="352"/>
      <c r="BJ20" s="352"/>
      <c r="BK20" s="348">
        <v>9</v>
      </c>
      <c r="BL20" s="348"/>
      <c r="BM20" s="348">
        <v>153</v>
      </c>
      <c r="BN20" s="348"/>
      <c r="BO20" s="348"/>
      <c r="BP20" s="348"/>
      <c r="BQ20" s="348">
        <v>84657</v>
      </c>
      <c r="BR20" s="348"/>
      <c r="BS20" s="348"/>
      <c r="BT20" s="348"/>
      <c r="BU20" s="348"/>
      <c r="BV20" s="348">
        <v>363327</v>
      </c>
      <c r="BW20" s="348"/>
      <c r="BX20" s="348"/>
      <c r="BY20" s="348"/>
      <c r="BZ20" s="348"/>
      <c r="CA20" s="348">
        <v>170443</v>
      </c>
      <c r="CB20" s="348"/>
      <c r="CC20" s="348"/>
      <c r="CD20" s="348"/>
      <c r="CE20" s="348"/>
      <c r="CF20" s="348">
        <v>10</v>
      </c>
      <c r="CG20" s="348"/>
      <c r="CH20" s="348">
        <v>132</v>
      </c>
      <c r="CI20" s="348"/>
      <c r="CJ20" s="348" t="s">
        <v>28</v>
      </c>
      <c r="CK20" s="348"/>
      <c r="CL20" s="348">
        <v>84186</v>
      </c>
      <c r="CM20" s="348"/>
      <c r="CN20" s="348"/>
      <c r="CO20" s="348"/>
      <c r="CP20" s="348"/>
      <c r="CQ20" s="348">
        <v>347620</v>
      </c>
      <c r="CR20" s="348"/>
      <c r="CS20" s="348"/>
      <c r="CT20" s="348"/>
      <c r="CU20" s="348"/>
      <c r="CV20" s="348">
        <v>150380</v>
      </c>
      <c r="CW20" s="348"/>
      <c r="CX20" s="348"/>
      <c r="CY20" s="348"/>
      <c r="CZ20" s="348"/>
      <c r="DA20" s="348">
        <f>IFERROR(VLOOKUP(DV20,'[2]H31　市町村還元データ'!F19:J873,5,0),"-")</f>
        <v>11</v>
      </c>
      <c r="DB20" s="348"/>
      <c r="DC20" s="348">
        <f>IFERROR(VLOOKUP(DV20,'[2]H31　市町村還元データ'!F19:K873,6,0),"-")</f>
        <v>178</v>
      </c>
      <c r="DD20" s="348"/>
      <c r="DE20" s="348"/>
      <c r="DF20" s="348"/>
      <c r="DG20" s="348">
        <f>IFERROR(VLOOKUP(DV20,'[2]H31　市町村還元データ'!F19:AA873,22,0),"-")</f>
        <v>115849</v>
      </c>
      <c r="DH20" s="348"/>
      <c r="DI20" s="348"/>
      <c r="DJ20" s="348"/>
      <c r="DK20" s="348"/>
      <c r="DL20" s="348">
        <f>IFERROR(VLOOKUP(DV20,'[2]H31　市町村還元データ'!F19:AJ873,31,0),"-")</f>
        <v>480403</v>
      </c>
      <c r="DM20" s="348"/>
      <c r="DN20" s="348"/>
      <c r="DO20" s="348"/>
      <c r="DP20" s="348"/>
      <c r="DQ20" s="348">
        <f>IFERROR(VLOOKUP(DV20,'[2]H31　市町村還元データ'!F19:AT873,39,0),"-")</f>
        <v>180658</v>
      </c>
      <c r="DR20" s="348"/>
      <c r="DS20" s="348"/>
      <c r="DT20" s="348"/>
      <c r="DU20" s="348"/>
      <c r="DV20" s="349" t="s">
        <v>305</v>
      </c>
      <c r="DW20" s="350"/>
      <c r="DX20" s="350"/>
    </row>
    <row r="21" spans="1:128" ht="12.6" customHeight="1" x14ac:dyDescent="0.2">
      <c r="A21" s="149"/>
      <c r="B21" s="280">
        <v>266</v>
      </c>
      <c r="C21" s="280"/>
      <c r="D21" s="283" t="s">
        <v>306</v>
      </c>
      <c r="E21" s="283"/>
      <c r="F21" s="283"/>
      <c r="G21" s="283"/>
      <c r="H21" s="283"/>
      <c r="I21" s="283"/>
      <c r="J21" s="283"/>
      <c r="K21" s="283"/>
      <c r="L21" s="283"/>
      <c r="M21" s="283"/>
      <c r="N21" s="283"/>
      <c r="O21" s="283"/>
      <c r="P21" s="283"/>
      <c r="Q21" s="283"/>
      <c r="R21" s="283"/>
      <c r="S21" s="283"/>
      <c r="T21" s="284"/>
      <c r="U21" s="356">
        <v>27</v>
      </c>
      <c r="V21" s="356"/>
      <c r="W21" s="356">
        <v>308</v>
      </c>
      <c r="X21" s="356"/>
      <c r="Y21" s="356"/>
      <c r="Z21" s="356"/>
      <c r="AA21" s="356">
        <v>143650</v>
      </c>
      <c r="AB21" s="356"/>
      <c r="AC21" s="356"/>
      <c r="AD21" s="356"/>
      <c r="AE21" s="356"/>
      <c r="AF21" s="356">
        <v>558038</v>
      </c>
      <c r="AG21" s="356"/>
      <c r="AH21" s="356"/>
      <c r="AI21" s="356"/>
      <c r="AJ21" s="356"/>
      <c r="AK21" s="352">
        <v>288102</v>
      </c>
      <c r="AL21" s="352"/>
      <c r="AM21" s="352"/>
      <c r="AN21" s="352"/>
      <c r="AO21" s="352"/>
      <c r="AP21" s="348">
        <v>26</v>
      </c>
      <c r="AQ21" s="348"/>
      <c r="AR21" s="348">
        <v>356</v>
      </c>
      <c r="AS21" s="348"/>
      <c r="AT21" s="348"/>
      <c r="AU21" s="348"/>
      <c r="AV21" s="348">
        <v>155852</v>
      </c>
      <c r="AW21" s="348"/>
      <c r="AX21" s="348"/>
      <c r="AY21" s="348"/>
      <c r="AZ21" s="348"/>
      <c r="BA21" s="348">
        <v>770932</v>
      </c>
      <c r="BB21" s="348"/>
      <c r="BC21" s="348"/>
      <c r="BD21" s="348"/>
      <c r="BE21" s="348"/>
      <c r="BF21" s="352">
        <v>395530</v>
      </c>
      <c r="BG21" s="352"/>
      <c r="BH21" s="352"/>
      <c r="BI21" s="352"/>
      <c r="BJ21" s="352"/>
      <c r="BK21" s="348">
        <v>21</v>
      </c>
      <c r="BL21" s="348"/>
      <c r="BM21" s="348">
        <v>283</v>
      </c>
      <c r="BN21" s="348"/>
      <c r="BO21" s="348"/>
      <c r="BP21" s="348"/>
      <c r="BQ21" s="348">
        <v>131144</v>
      </c>
      <c r="BR21" s="348"/>
      <c r="BS21" s="348"/>
      <c r="BT21" s="348"/>
      <c r="BU21" s="348"/>
      <c r="BV21" s="348">
        <v>475247</v>
      </c>
      <c r="BW21" s="348"/>
      <c r="BX21" s="348"/>
      <c r="BY21" s="348"/>
      <c r="BZ21" s="348"/>
      <c r="CA21" s="348">
        <v>252274</v>
      </c>
      <c r="CB21" s="348"/>
      <c r="CC21" s="348"/>
      <c r="CD21" s="348"/>
      <c r="CE21" s="348"/>
      <c r="CF21" s="348">
        <v>21</v>
      </c>
      <c r="CG21" s="348"/>
      <c r="CH21" s="348">
        <v>296</v>
      </c>
      <c r="CI21" s="348"/>
      <c r="CJ21" s="348" t="s">
        <v>28</v>
      </c>
      <c r="CK21" s="348"/>
      <c r="CL21" s="348">
        <v>130549</v>
      </c>
      <c r="CM21" s="348"/>
      <c r="CN21" s="348"/>
      <c r="CO21" s="348"/>
      <c r="CP21" s="348"/>
      <c r="CQ21" s="348">
        <v>484147</v>
      </c>
      <c r="CR21" s="348"/>
      <c r="CS21" s="348"/>
      <c r="CT21" s="348"/>
      <c r="CU21" s="348"/>
      <c r="CV21" s="348">
        <v>234852</v>
      </c>
      <c r="CW21" s="348"/>
      <c r="CX21" s="348"/>
      <c r="CY21" s="348"/>
      <c r="CZ21" s="348"/>
      <c r="DA21" s="348">
        <f>IFERROR(VLOOKUP(DV21,'[2]H31　市町村還元データ'!F20:J874,5,0),"-")</f>
        <v>22</v>
      </c>
      <c r="DB21" s="348"/>
      <c r="DC21" s="348">
        <f>IFERROR(VLOOKUP(DV21,'[2]H31　市町村還元データ'!F20:K874,6,0),"-")</f>
        <v>306</v>
      </c>
      <c r="DD21" s="348"/>
      <c r="DE21" s="348"/>
      <c r="DF21" s="348"/>
      <c r="DG21" s="348">
        <f>IFERROR(VLOOKUP(DV21,'[2]H31　市町村還元データ'!F20:AA874,22,0),"-")</f>
        <v>132668</v>
      </c>
      <c r="DH21" s="348"/>
      <c r="DI21" s="348"/>
      <c r="DJ21" s="348"/>
      <c r="DK21" s="348"/>
      <c r="DL21" s="348">
        <f>IFERROR(VLOOKUP(DV21,'[2]H31　市町村還元データ'!F20:AJ874,31,0),"-")</f>
        <v>544402</v>
      </c>
      <c r="DM21" s="348"/>
      <c r="DN21" s="348"/>
      <c r="DO21" s="348"/>
      <c r="DP21" s="348"/>
      <c r="DQ21" s="348">
        <f>IFERROR(VLOOKUP(DV21,'[2]H31　市町村還元データ'!F20:AT874,39,0),"-")</f>
        <v>286306</v>
      </c>
      <c r="DR21" s="348"/>
      <c r="DS21" s="348"/>
      <c r="DT21" s="348"/>
      <c r="DU21" s="348"/>
      <c r="DV21" s="349" t="s">
        <v>307</v>
      </c>
      <c r="DW21" s="350"/>
      <c r="DX21" s="350"/>
    </row>
    <row r="22" spans="1:128" ht="12.6" customHeight="1" x14ac:dyDescent="0.2">
      <c r="A22" s="149"/>
      <c r="B22" s="280">
        <v>267</v>
      </c>
      <c r="C22" s="280"/>
      <c r="D22" s="285" t="s">
        <v>308</v>
      </c>
      <c r="E22" s="285"/>
      <c r="F22" s="285"/>
      <c r="G22" s="285"/>
      <c r="H22" s="285"/>
      <c r="I22" s="285"/>
      <c r="J22" s="285"/>
      <c r="K22" s="285"/>
      <c r="L22" s="285"/>
      <c r="M22" s="285"/>
      <c r="N22" s="285"/>
      <c r="O22" s="285"/>
      <c r="P22" s="285"/>
      <c r="Q22" s="285"/>
      <c r="R22" s="285"/>
      <c r="S22" s="285"/>
      <c r="T22" s="286"/>
      <c r="U22" s="356">
        <v>5</v>
      </c>
      <c r="V22" s="356"/>
      <c r="W22" s="356">
        <v>75</v>
      </c>
      <c r="X22" s="356"/>
      <c r="Y22" s="356"/>
      <c r="Z22" s="356"/>
      <c r="AA22" s="352">
        <v>27204</v>
      </c>
      <c r="AB22" s="352"/>
      <c r="AC22" s="352"/>
      <c r="AD22" s="352"/>
      <c r="AE22" s="352"/>
      <c r="AF22" s="352">
        <v>108984</v>
      </c>
      <c r="AG22" s="352"/>
      <c r="AH22" s="352"/>
      <c r="AI22" s="352"/>
      <c r="AJ22" s="352"/>
      <c r="AK22" s="352">
        <v>54485</v>
      </c>
      <c r="AL22" s="352"/>
      <c r="AM22" s="352"/>
      <c r="AN22" s="352"/>
      <c r="AO22" s="352"/>
      <c r="AP22" s="348">
        <v>4</v>
      </c>
      <c r="AQ22" s="348"/>
      <c r="AR22" s="348">
        <v>75</v>
      </c>
      <c r="AS22" s="348"/>
      <c r="AT22" s="348"/>
      <c r="AU22" s="348"/>
      <c r="AV22" s="348">
        <v>29147</v>
      </c>
      <c r="AW22" s="348"/>
      <c r="AX22" s="348"/>
      <c r="AY22" s="348"/>
      <c r="AZ22" s="348"/>
      <c r="BA22" s="348">
        <v>128272</v>
      </c>
      <c r="BB22" s="348"/>
      <c r="BC22" s="348"/>
      <c r="BD22" s="348"/>
      <c r="BE22" s="348"/>
      <c r="BF22" s="352">
        <v>61726</v>
      </c>
      <c r="BG22" s="352"/>
      <c r="BH22" s="352"/>
      <c r="BI22" s="352"/>
      <c r="BJ22" s="352"/>
      <c r="BK22" s="348">
        <v>5</v>
      </c>
      <c r="BL22" s="348"/>
      <c r="BM22" s="348">
        <v>68</v>
      </c>
      <c r="BN22" s="348"/>
      <c r="BO22" s="348"/>
      <c r="BP22" s="348"/>
      <c r="BQ22" s="348">
        <v>34895</v>
      </c>
      <c r="BR22" s="348"/>
      <c r="BS22" s="348"/>
      <c r="BT22" s="348"/>
      <c r="BU22" s="348"/>
      <c r="BV22" s="348">
        <v>151119</v>
      </c>
      <c r="BW22" s="348"/>
      <c r="BX22" s="348"/>
      <c r="BY22" s="348"/>
      <c r="BZ22" s="348"/>
      <c r="CA22" s="348">
        <v>66762</v>
      </c>
      <c r="CB22" s="348"/>
      <c r="CC22" s="348"/>
      <c r="CD22" s="348"/>
      <c r="CE22" s="348"/>
      <c r="CF22" s="348">
        <v>3</v>
      </c>
      <c r="CG22" s="348"/>
      <c r="CH22" s="348">
        <v>53</v>
      </c>
      <c r="CI22" s="348"/>
      <c r="CJ22" s="348" t="s">
        <v>28</v>
      </c>
      <c r="CK22" s="348"/>
      <c r="CL22" s="348">
        <v>27277</v>
      </c>
      <c r="CM22" s="348"/>
      <c r="CN22" s="348"/>
      <c r="CO22" s="348"/>
      <c r="CP22" s="348"/>
      <c r="CQ22" s="348">
        <v>133627</v>
      </c>
      <c r="CR22" s="348"/>
      <c r="CS22" s="348"/>
      <c r="CT22" s="348"/>
      <c r="CU22" s="348"/>
      <c r="CV22" s="348">
        <v>52087</v>
      </c>
      <c r="CW22" s="348"/>
      <c r="CX22" s="348"/>
      <c r="CY22" s="348"/>
      <c r="CZ22" s="348"/>
      <c r="DA22" s="348">
        <f>IFERROR(VLOOKUP(DV22,'[2]H31　市町村還元データ'!F21:J875,5,0),"-")</f>
        <v>5</v>
      </c>
      <c r="DB22" s="348"/>
      <c r="DC22" s="348">
        <f>IFERROR(VLOOKUP(DV22,'[2]H31　市町村還元データ'!F21:K875,6,0),"-")</f>
        <v>66</v>
      </c>
      <c r="DD22" s="348"/>
      <c r="DE22" s="348"/>
      <c r="DF22" s="348"/>
      <c r="DG22" s="348" t="s">
        <v>151</v>
      </c>
      <c r="DH22" s="348"/>
      <c r="DI22" s="348"/>
      <c r="DJ22" s="348"/>
      <c r="DK22" s="348"/>
      <c r="DL22" s="348" t="s">
        <v>151</v>
      </c>
      <c r="DM22" s="348"/>
      <c r="DN22" s="348"/>
      <c r="DO22" s="348"/>
      <c r="DP22" s="348"/>
      <c r="DQ22" s="348" t="s">
        <v>151</v>
      </c>
      <c r="DR22" s="348"/>
      <c r="DS22" s="348"/>
      <c r="DT22" s="348"/>
      <c r="DU22" s="348"/>
      <c r="DV22" s="349" t="s">
        <v>309</v>
      </c>
      <c r="DW22" s="350"/>
      <c r="DX22" s="350"/>
    </row>
    <row r="23" spans="1:128" ht="12.6" customHeight="1" x14ac:dyDescent="0.2">
      <c r="A23" s="149"/>
      <c r="B23" s="280">
        <v>269</v>
      </c>
      <c r="C23" s="280"/>
      <c r="D23" s="283" t="s">
        <v>310</v>
      </c>
      <c r="E23" s="283"/>
      <c r="F23" s="283"/>
      <c r="G23" s="283"/>
      <c r="H23" s="283"/>
      <c r="I23" s="283"/>
      <c r="J23" s="283"/>
      <c r="K23" s="283"/>
      <c r="L23" s="283"/>
      <c r="M23" s="283"/>
      <c r="N23" s="283"/>
      <c r="O23" s="283"/>
      <c r="P23" s="283"/>
      <c r="Q23" s="283"/>
      <c r="R23" s="283"/>
      <c r="S23" s="283"/>
      <c r="T23" s="284"/>
      <c r="U23" s="356">
        <v>44</v>
      </c>
      <c r="V23" s="356"/>
      <c r="W23" s="356">
        <v>410</v>
      </c>
      <c r="X23" s="356"/>
      <c r="Y23" s="356"/>
      <c r="Z23" s="356"/>
      <c r="AA23" s="352">
        <v>164768</v>
      </c>
      <c r="AB23" s="352"/>
      <c r="AC23" s="352"/>
      <c r="AD23" s="352"/>
      <c r="AE23" s="352"/>
      <c r="AF23" s="352">
        <v>571754</v>
      </c>
      <c r="AG23" s="352"/>
      <c r="AH23" s="352"/>
      <c r="AI23" s="352"/>
      <c r="AJ23" s="352"/>
      <c r="AK23" s="352">
        <v>285888</v>
      </c>
      <c r="AL23" s="352"/>
      <c r="AM23" s="352"/>
      <c r="AN23" s="352"/>
      <c r="AO23" s="352"/>
      <c r="AP23" s="348">
        <v>42</v>
      </c>
      <c r="AQ23" s="348"/>
      <c r="AR23" s="348">
        <v>455</v>
      </c>
      <c r="AS23" s="348"/>
      <c r="AT23" s="348"/>
      <c r="AU23" s="348"/>
      <c r="AV23" s="348">
        <v>172630</v>
      </c>
      <c r="AW23" s="348"/>
      <c r="AX23" s="348"/>
      <c r="AY23" s="348"/>
      <c r="AZ23" s="348"/>
      <c r="BA23" s="348">
        <v>615890</v>
      </c>
      <c r="BB23" s="348"/>
      <c r="BC23" s="348"/>
      <c r="BD23" s="348"/>
      <c r="BE23" s="348"/>
      <c r="BF23" s="352">
        <v>313991</v>
      </c>
      <c r="BG23" s="352"/>
      <c r="BH23" s="352"/>
      <c r="BI23" s="352"/>
      <c r="BJ23" s="352"/>
      <c r="BK23" s="348">
        <v>42</v>
      </c>
      <c r="BL23" s="348"/>
      <c r="BM23" s="348">
        <v>380</v>
      </c>
      <c r="BN23" s="348"/>
      <c r="BO23" s="348"/>
      <c r="BP23" s="348"/>
      <c r="BQ23" s="348" t="s">
        <v>151</v>
      </c>
      <c r="BR23" s="348"/>
      <c r="BS23" s="348"/>
      <c r="BT23" s="348"/>
      <c r="BU23" s="348"/>
      <c r="BV23" s="348" t="s">
        <v>151</v>
      </c>
      <c r="BW23" s="348"/>
      <c r="BX23" s="348"/>
      <c r="BY23" s="348"/>
      <c r="BZ23" s="348"/>
      <c r="CA23" s="348" t="s">
        <v>151</v>
      </c>
      <c r="CB23" s="348"/>
      <c r="CC23" s="348"/>
      <c r="CD23" s="348"/>
      <c r="CE23" s="348"/>
      <c r="CF23" s="348">
        <v>46</v>
      </c>
      <c r="CG23" s="348"/>
      <c r="CH23" s="348">
        <v>467</v>
      </c>
      <c r="CI23" s="348"/>
      <c r="CJ23" s="348" t="s">
        <v>28</v>
      </c>
      <c r="CK23" s="348"/>
      <c r="CL23" s="348" t="s">
        <v>151</v>
      </c>
      <c r="CM23" s="348"/>
      <c r="CN23" s="348"/>
      <c r="CO23" s="348"/>
      <c r="CP23" s="348"/>
      <c r="CQ23" s="348" t="s">
        <v>151</v>
      </c>
      <c r="CR23" s="348"/>
      <c r="CS23" s="348"/>
      <c r="CT23" s="348"/>
      <c r="CU23" s="348"/>
      <c r="CV23" s="348" t="s">
        <v>151</v>
      </c>
      <c r="CW23" s="348"/>
      <c r="CX23" s="348"/>
      <c r="CY23" s="348"/>
      <c r="CZ23" s="348"/>
      <c r="DA23" s="348">
        <f>IFERROR(VLOOKUP(DV23,'[2]H31　市町村還元データ'!F22:J876,5,0),"-")</f>
        <v>41</v>
      </c>
      <c r="DB23" s="348"/>
      <c r="DC23" s="348">
        <f>IFERROR(VLOOKUP(DV23,'[2]H31　市町村還元データ'!F22:K876,6,0),"-")</f>
        <v>376</v>
      </c>
      <c r="DD23" s="348"/>
      <c r="DE23" s="348"/>
      <c r="DF23" s="348"/>
      <c r="DG23" s="348">
        <f>IFERROR(VLOOKUP(DV23,'[2]H31　市町村還元データ'!F22:AA876,22,0),"-")</f>
        <v>160553</v>
      </c>
      <c r="DH23" s="348"/>
      <c r="DI23" s="348"/>
      <c r="DJ23" s="348"/>
      <c r="DK23" s="348"/>
      <c r="DL23" s="348">
        <f>IFERROR(VLOOKUP(DV23,'[2]H31　市町村還元データ'!F22:AJ876,31,0),"-")</f>
        <v>602066</v>
      </c>
      <c r="DM23" s="348"/>
      <c r="DN23" s="348"/>
      <c r="DO23" s="348"/>
      <c r="DP23" s="348"/>
      <c r="DQ23" s="348">
        <f>IFERROR(VLOOKUP(DV23,'[2]H31　市町村還元データ'!F22:AT876,39,0),"-")</f>
        <v>294076</v>
      </c>
      <c r="DR23" s="348"/>
      <c r="DS23" s="348"/>
      <c r="DT23" s="348"/>
      <c r="DU23" s="348"/>
      <c r="DV23" s="349" t="s">
        <v>311</v>
      </c>
      <c r="DW23" s="350"/>
      <c r="DX23" s="350"/>
    </row>
    <row r="24" spans="1:128" s="15" customFormat="1" ht="12.6" customHeight="1" x14ac:dyDescent="0.2">
      <c r="A24" s="290" t="s">
        <v>312</v>
      </c>
      <c r="B24" s="290"/>
      <c r="C24" s="291" t="s">
        <v>313</v>
      </c>
      <c r="D24" s="291"/>
      <c r="E24" s="291"/>
      <c r="F24" s="291"/>
      <c r="G24" s="291"/>
      <c r="H24" s="291"/>
      <c r="I24" s="291"/>
      <c r="J24" s="291"/>
      <c r="K24" s="291"/>
      <c r="L24" s="291"/>
      <c r="M24" s="291"/>
      <c r="N24" s="291"/>
      <c r="O24" s="291"/>
      <c r="P24" s="291"/>
      <c r="Q24" s="291"/>
      <c r="R24" s="291"/>
      <c r="S24" s="291"/>
      <c r="T24" s="292"/>
      <c r="U24" s="380">
        <v>17</v>
      </c>
      <c r="V24" s="380"/>
      <c r="W24" s="380">
        <v>208</v>
      </c>
      <c r="X24" s="380"/>
      <c r="Y24" s="380"/>
      <c r="Z24" s="380"/>
      <c r="AA24" s="380">
        <v>79822</v>
      </c>
      <c r="AB24" s="380"/>
      <c r="AC24" s="380"/>
      <c r="AD24" s="380"/>
      <c r="AE24" s="380"/>
      <c r="AF24" s="380">
        <v>369900</v>
      </c>
      <c r="AG24" s="380"/>
      <c r="AH24" s="380"/>
      <c r="AI24" s="380"/>
      <c r="AJ24" s="380"/>
      <c r="AK24" s="363">
        <v>167426</v>
      </c>
      <c r="AL24" s="363"/>
      <c r="AM24" s="363"/>
      <c r="AN24" s="363"/>
      <c r="AO24" s="363"/>
      <c r="AP24" s="360">
        <v>13</v>
      </c>
      <c r="AQ24" s="360"/>
      <c r="AR24" s="360">
        <v>119</v>
      </c>
      <c r="AS24" s="360"/>
      <c r="AT24" s="360"/>
      <c r="AU24" s="360"/>
      <c r="AV24" s="360">
        <v>50493</v>
      </c>
      <c r="AW24" s="360"/>
      <c r="AX24" s="360"/>
      <c r="AY24" s="360"/>
      <c r="AZ24" s="360"/>
      <c r="BA24" s="360">
        <v>197225</v>
      </c>
      <c r="BB24" s="360"/>
      <c r="BC24" s="360"/>
      <c r="BD24" s="360"/>
      <c r="BE24" s="360"/>
      <c r="BF24" s="363">
        <v>91313</v>
      </c>
      <c r="BG24" s="363"/>
      <c r="BH24" s="363"/>
      <c r="BI24" s="363"/>
      <c r="BJ24" s="363"/>
      <c r="BK24" s="360">
        <v>20</v>
      </c>
      <c r="BL24" s="360"/>
      <c r="BM24" s="360">
        <v>514</v>
      </c>
      <c r="BN24" s="360"/>
      <c r="BO24" s="360"/>
      <c r="BP24" s="360"/>
      <c r="BQ24" s="360">
        <v>278864</v>
      </c>
      <c r="BR24" s="360"/>
      <c r="BS24" s="360"/>
      <c r="BT24" s="360"/>
      <c r="BU24" s="360"/>
      <c r="BV24" s="360">
        <v>2589561</v>
      </c>
      <c r="BW24" s="360"/>
      <c r="BX24" s="360"/>
      <c r="BY24" s="360"/>
      <c r="BZ24" s="360"/>
      <c r="CA24" s="360">
        <v>865497</v>
      </c>
      <c r="CB24" s="360"/>
      <c r="CC24" s="360"/>
      <c r="CD24" s="360"/>
      <c r="CE24" s="360"/>
      <c r="CF24" s="360">
        <v>16</v>
      </c>
      <c r="CG24" s="360"/>
      <c r="CH24" s="360">
        <v>688</v>
      </c>
      <c r="CI24" s="360"/>
      <c r="CJ24" s="360" t="s">
        <v>28</v>
      </c>
      <c r="CK24" s="360"/>
      <c r="CL24" s="360">
        <v>305392</v>
      </c>
      <c r="CM24" s="360"/>
      <c r="CN24" s="360"/>
      <c r="CO24" s="360"/>
      <c r="CP24" s="360"/>
      <c r="CQ24" s="360">
        <v>2458490</v>
      </c>
      <c r="CR24" s="360"/>
      <c r="CS24" s="360"/>
      <c r="CT24" s="360"/>
      <c r="CU24" s="360"/>
      <c r="CV24" s="360">
        <v>898605</v>
      </c>
      <c r="CW24" s="360"/>
      <c r="CX24" s="360"/>
      <c r="CY24" s="360"/>
      <c r="CZ24" s="360"/>
      <c r="DA24" s="360">
        <f>IFERROR(VLOOKUP(DV24,'[2]H31　市町村還元データ'!F23:J877,5,0),"-")</f>
        <v>17</v>
      </c>
      <c r="DB24" s="360"/>
      <c r="DC24" s="360">
        <f>IFERROR(VLOOKUP(DV24,'[2]H31　市町村還元データ'!F23:K877,6,0),"-")</f>
        <v>702</v>
      </c>
      <c r="DD24" s="360"/>
      <c r="DE24" s="360"/>
      <c r="DF24" s="360"/>
      <c r="DG24" s="360">
        <f>IFERROR(VLOOKUP(DV24,'[2]H31　市町村還元データ'!F23:AA877,22,0),"-")</f>
        <v>323276</v>
      </c>
      <c r="DH24" s="360"/>
      <c r="DI24" s="360"/>
      <c r="DJ24" s="360"/>
      <c r="DK24" s="360"/>
      <c r="DL24" s="360">
        <f>IFERROR(VLOOKUP(DV24,'[2]H31　市町村還元データ'!F23:AJ877,31,0),"-")</f>
        <v>2589743</v>
      </c>
      <c r="DM24" s="360"/>
      <c r="DN24" s="360"/>
      <c r="DO24" s="360"/>
      <c r="DP24" s="360"/>
      <c r="DQ24" s="360">
        <f>IFERROR(VLOOKUP(DV24,'[2]H31　市町村還元データ'!F23:AT877,39,0),"-")</f>
        <v>722795</v>
      </c>
      <c r="DR24" s="360"/>
      <c r="DS24" s="360"/>
      <c r="DT24" s="360"/>
      <c r="DU24" s="360"/>
      <c r="DV24" s="358" t="s">
        <v>314</v>
      </c>
      <c r="DW24" s="359"/>
      <c r="DX24" s="359"/>
    </row>
    <row r="25" spans="1:128" ht="12.6" customHeight="1" x14ac:dyDescent="0.2">
      <c r="A25" s="149" t="s">
        <v>17</v>
      </c>
      <c r="B25" s="280">
        <v>271</v>
      </c>
      <c r="C25" s="280"/>
      <c r="D25" s="283" t="s">
        <v>315</v>
      </c>
      <c r="E25" s="283"/>
      <c r="F25" s="283"/>
      <c r="G25" s="283"/>
      <c r="H25" s="283"/>
      <c r="I25" s="283"/>
      <c r="J25" s="283"/>
      <c r="K25" s="283"/>
      <c r="L25" s="283"/>
      <c r="M25" s="283"/>
      <c r="N25" s="283"/>
      <c r="O25" s="283"/>
      <c r="P25" s="283"/>
      <c r="Q25" s="283"/>
      <c r="R25" s="283"/>
      <c r="S25" s="283"/>
      <c r="T25" s="284"/>
      <c r="U25" s="356" t="s">
        <v>28</v>
      </c>
      <c r="V25" s="356"/>
      <c r="W25" s="356" t="s">
        <v>28</v>
      </c>
      <c r="X25" s="356"/>
      <c r="Y25" s="356"/>
      <c r="Z25" s="356"/>
      <c r="AA25" s="356" t="s">
        <v>28</v>
      </c>
      <c r="AB25" s="356"/>
      <c r="AC25" s="356"/>
      <c r="AD25" s="356"/>
      <c r="AE25" s="356"/>
      <c r="AF25" s="356" t="s">
        <v>28</v>
      </c>
      <c r="AG25" s="356"/>
      <c r="AH25" s="356"/>
      <c r="AI25" s="356"/>
      <c r="AJ25" s="356"/>
      <c r="AK25" s="352" t="s">
        <v>28</v>
      </c>
      <c r="AL25" s="352"/>
      <c r="AM25" s="352"/>
      <c r="AN25" s="352"/>
      <c r="AO25" s="352"/>
      <c r="AP25" s="348" t="s">
        <v>28</v>
      </c>
      <c r="AQ25" s="348"/>
      <c r="AR25" s="348" t="s">
        <v>28</v>
      </c>
      <c r="AS25" s="348"/>
      <c r="AT25" s="348"/>
      <c r="AU25" s="348"/>
      <c r="AV25" s="348" t="s">
        <v>28</v>
      </c>
      <c r="AW25" s="348"/>
      <c r="AX25" s="348"/>
      <c r="AY25" s="348"/>
      <c r="AZ25" s="348"/>
      <c r="BA25" s="348" t="s">
        <v>28</v>
      </c>
      <c r="BB25" s="348"/>
      <c r="BC25" s="348"/>
      <c r="BD25" s="348"/>
      <c r="BE25" s="348"/>
      <c r="BF25" s="352" t="s">
        <v>28</v>
      </c>
      <c r="BG25" s="352"/>
      <c r="BH25" s="352"/>
      <c r="BI25" s="352"/>
      <c r="BJ25" s="352"/>
      <c r="BK25" s="348" t="s">
        <v>28</v>
      </c>
      <c r="BL25" s="348"/>
      <c r="BM25" s="348" t="s">
        <v>28</v>
      </c>
      <c r="BN25" s="348"/>
      <c r="BO25" s="348"/>
      <c r="BP25" s="348"/>
      <c r="BQ25" s="348" t="s">
        <v>28</v>
      </c>
      <c r="BR25" s="348"/>
      <c r="BS25" s="348"/>
      <c r="BT25" s="348"/>
      <c r="BU25" s="348"/>
      <c r="BV25" s="348" t="s">
        <v>28</v>
      </c>
      <c r="BW25" s="348"/>
      <c r="BX25" s="348"/>
      <c r="BY25" s="348"/>
      <c r="BZ25" s="348"/>
      <c r="CA25" s="348" t="s">
        <v>28</v>
      </c>
      <c r="CB25" s="348"/>
      <c r="CC25" s="348"/>
      <c r="CD25" s="348"/>
      <c r="CE25" s="348"/>
      <c r="CF25" s="348" t="s">
        <v>28</v>
      </c>
      <c r="CG25" s="348"/>
      <c r="CH25" s="348" t="s">
        <v>28</v>
      </c>
      <c r="CI25" s="348"/>
      <c r="CJ25" s="348" t="s">
        <v>28</v>
      </c>
      <c r="CK25" s="348"/>
      <c r="CL25" s="348" t="s">
        <v>28</v>
      </c>
      <c r="CM25" s="348"/>
      <c r="CN25" s="348"/>
      <c r="CO25" s="348"/>
      <c r="CP25" s="348"/>
      <c r="CQ25" s="348" t="s">
        <v>28</v>
      </c>
      <c r="CR25" s="348"/>
      <c r="CS25" s="348"/>
      <c r="CT25" s="348"/>
      <c r="CU25" s="348"/>
      <c r="CV25" s="348" t="s">
        <v>28</v>
      </c>
      <c r="CW25" s="348"/>
      <c r="CX25" s="348"/>
      <c r="CY25" s="348"/>
      <c r="CZ25" s="348"/>
      <c r="DA25" s="348" t="str">
        <f>IFERROR(VLOOKUP(DV25,'[2]H31　市町村還元データ'!F24:J878,5,0),"-")</f>
        <v>-</v>
      </c>
      <c r="DB25" s="348"/>
      <c r="DC25" s="348" t="str">
        <f>IFERROR(VLOOKUP(DV25,'[2]H31　市町村還元データ'!F24:K878,6,0),"-")</f>
        <v>-</v>
      </c>
      <c r="DD25" s="348"/>
      <c r="DE25" s="348"/>
      <c r="DF25" s="348"/>
      <c r="DG25" s="348" t="str">
        <f>IFERROR(VLOOKUP(DV25,'[2]H31　市町村還元データ'!F24:AA878,22,0),"-")</f>
        <v>-</v>
      </c>
      <c r="DH25" s="348"/>
      <c r="DI25" s="348"/>
      <c r="DJ25" s="348"/>
      <c r="DK25" s="348"/>
      <c r="DL25" s="348" t="str">
        <f>IFERROR(VLOOKUP(DV25,'[2]H31　市町村還元データ'!F24:AJ878,31,0),"-")</f>
        <v>-</v>
      </c>
      <c r="DM25" s="348"/>
      <c r="DN25" s="348"/>
      <c r="DO25" s="348"/>
      <c r="DP25" s="348"/>
      <c r="DQ25" s="348" t="str">
        <f>IFERROR(VLOOKUP(DV25,'[2]H31　市町村還元データ'!F24:AT878,39,0),"-")</f>
        <v>-</v>
      </c>
      <c r="DR25" s="348"/>
      <c r="DS25" s="348"/>
      <c r="DT25" s="348"/>
      <c r="DU25" s="348"/>
      <c r="DV25" s="349" t="s">
        <v>316</v>
      </c>
      <c r="DW25" s="350"/>
      <c r="DX25" s="350"/>
    </row>
    <row r="26" spans="1:128" ht="12.6" customHeight="1" x14ac:dyDescent="0.2">
      <c r="A26" s="149" t="s">
        <v>17</v>
      </c>
      <c r="B26" s="280">
        <v>272</v>
      </c>
      <c r="C26" s="280"/>
      <c r="D26" s="283" t="s">
        <v>317</v>
      </c>
      <c r="E26" s="283"/>
      <c r="F26" s="283"/>
      <c r="G26" s="283"/>
      <c r="H26" s="283"/>
      <c r="I26" s="283"/>
      <c r="J26" s="283"/>
      <c r="K26" s="283"/>
      <c r="L26" s="283"/>
      <c r="M26" s="283"/>
      <c r="N26" s="283"/>
      <c r="O26" s="283"/>
      <c r="P26" s="283"/>
      <c r="Q26" s="283"/>
      <c r="R26" s="283"/>
      <c r="S26" s="283"/>
      <c r="T26" s="284"/>
      <c r="U26" s="356">
        <v>2</v>
      </c>
      <c r="V26" s="356"/>
      <c r="W26" s="356">
        <v>14</v>
      </c>
      <c r="X26" s="356"/>
      <c r="Y26" s="356"/>
      <c r="Z26" s="356"/>
      <c r="AA26" s="352" t="s">
        <v>22</v>
      </c>
      <c r="AB26" s="352"/>
      <c r="AC26" s="352"/>
      <c r="AD26" s="352"/>
      <c r="AE26" s="352"/>
      <c r="AF26" s="352" t="s">
        <v>22</v>
      </c>
      <c r="AG26" s="352"/>
      <c r="AH26" s="352"/>
      <c r="AI26" s="352"/>
      <c r="AJ26" s="352"/>
      <c r="AK26" s="352" t="s">
        <v>22</v>
      </c>
      <c r="AL26" s="352"/>
      <c r="AM26" s="352"/>
      <c r="AN26" s="352"/>
      <c r="AO26" s="352"/>
      <c r="AP26" s="348">
        <v>2</v>
      </c>
      <c r="AQ26" s="348"/>
      <c r="AR26" s="348">
        <v>13</v>
      </c>
      <c r="AS26" s="348"/>
      <c r="AT26" s="348"/>
      <c r="AU26" s="348"/>
      <c r="AV26" s="348" t="s">
        <v>22</v>
      </c>
      <c r="AW26" s="348"/>
      <c r="AX26" s="348"/>
      <c r="AY26" s="348"/>
      <c r="AZ26" s="348"/>
      <c r="BA26" s="348" t="s">
        <v>22</v>
      </c>
      <c r="BB26" s="348"/>
      <c r="BC26" s="348"/>
      <c r="BD26" s="348"/>
      <c r="BE26" s="348"/>
      <c r="BF26" s="352" t="s">
        <v>22</v>
      </c>
      <c r="BG26" s="352"/>
      <c r="BH26" s="352"/>
      <c r="BI26" s="352"/>
      <c r="BJ26" s="352"/>
      <c r="BK26" s="348">
        <v>4</v>
      </c>
      <c r="BL26" s="348"/>
      <c r="BM26" s="348">
        <v>57</v>
      </c>
      <c r="BN26" s="348"/>
      <c r="BO26" s="348"/>
      <c r="BP26" s="348"/>
      <c r="BQ26" s="348">
        <v>25700</v>
      </c>
      <c r="BR26" s="348"/>
      <c r="BS26" s="348"/>
      <c r="BT26" s="348"/>
      <c r="BU26" s="348"/>
      <c r="BV26" s="348">
        <v>99206</v>
      </c>
      <c r="BW26" s="348"/>
      <c r="BX26" s="348"/>
      <c r="BY26" s="348"/>
      <c r="BZ26" s="348"/>
      <c r="CA26" s="348">
        <v>52630</v>
      </c>
      <c r="CB26" s="348"/>
      <c r="CC26" s="348"/>
      <c r="CD26" s="348"/>
      <c r="CE26" s="348"/>
      <c r="CF26" s="348">
        <v>3</v>
      </c>
      <c r="CG26" s="348"/>
      <c r="CH26" s="348">
        <v>35</v>
      </c>
      <c r="CI26" s="348"/>
      <c r="CJ26" s="348" t="s">
        <v>28</v>
      </c>
      <c r="CK26" s="348"/>
      <c r="CL26" s="348">
        <v>15718</v>
      </c>
      <c r="CM26" s="348"/>
      <c r="CN26" s="348"/>
      <c r="CO26" s="348"/>
      <c r="CP26" s="348"/>
      <c r="CQ26" s="348">
        <v>74467</v>
      </c>
      <c r="CR26" s="348"/>
      <c r="CS26" s="348"/>
      <c r="CT26" s="348"/>
      <c r="CU26" s="348"/>
      <c r="CV26" s="348">
        <v>26929</v>
      </c>
      <c r="CW26" s="348"/>
      <c r="CX26" s="348"/>
      <c r="CY26" s="348"/>
      <c r="CZ26" s="348"/>
      <c r="DA26" s="348">
        <v>2</v>
      </c>
      <c r="DB26" s="348"/>
      <c r="DC26" s="348">
        <v>25</v>
      </c>
      <c r="DD26" s="348"/>
      <c r="DE26" s="348"/>
      <c r="DF26" s="348"/>
      <c r="DG26" s="348" t="s">
        <v>151</v>
      </c>
      <c r="DH26" s="348"/>
      <c r="DI26" s="348"/>
      <c r="DJ26" s="348"/>
      <c r="DK26" s="348"/>
      <c r="DL26" s="348" t="s">
        <v>151</v>
      </c>
      <c r="DM26" s="348"/>
      <c r="DN26" s="348"/>
      <c r="DO26" s="348"/>
      <c r="DP26" s="348"/>
      <c r="DQ26" s="348" t="s">
        <v>151</v>
      </c>
      <c r="DR26" s="348"/>
      <c r="DS26" s="348"/>
      <c r="DT26" s="348"/>
      <c r="DU26" s="348"/>
      <c r="DV26" s="349" t="s">
        <v>318</v>
      </c>
      <c r="DW26" s="350"/>
      <c r="DX26" s="350"/>
    </row>
    <row r="27" spans="1:128" ht="12.6" customHeight="1" x14ac:dyDescent="0.2">
      <c r="A27" s="149" t="s">
        <v>17</v>
      </c>
      <c r="B27" s="280">
        <v>273</v>
      </c>
      <c r="C27" s="280"/>
      <c r="D27" s="285" t="s">
        <v>319</v>
      </c>
      <c r="E27" s="285"/>
      <c r="F27" s="285"/>
      <c r="G27" s="285"/>
      <c r="H27" s="285"/>
      <c r="I27" s="285"/>
      <c r="J27" s="285"/>
      <c r="K27" s="285"/>
      <c r="L27" s="285"/>
      <c r="M27" s="285"/>
      <c r="N27" s="285"/>
      <c r="O27" s="285"/>
      <c r="P27" s="285"/>
      <c r="Q27" s="285"/>
      <c r="R27" s="285"/>
      <c r="S27" s="285"/>
      <c r="T27" s="286"/>
      <c r="U27" s="356">
        <v>9</v>
      </c>
      <c r="V27" s="356"/>
      <c r="W27" s="356">
        <v>134</v>
      </c>
      <c r="X27" s="356"/>
      <c r="Y27" s="356"/>
      <c r="Z27" s="356"/>
      <c r="AA27" s="356">
        <v>56802</v>
      </c>
      <c r="AB27" s="356"/>
      <c r="AC27" s="356"/>
      <c r="AD27" s="356"/>
      <c r="AE27" s="356"/>
      <c r="AF27" s="356">
        <v>268434</v>
      </c>
      <c r="AG27" s="356"/>
      <c r="AH27" s="356"/>
      <c r="AI27" s="356"/>
      <c r="AJ27" s="356"/>
      <c r="AK27" s="352">
        <v>118683</v>
      </c>
      <c r="AL27" s="352"/>
      <c r="AM27" s="352"/>
      <c r="AN27" s="352"/>
      <c r="AO27" s="352"/>
      <c r="AP27" s="348">
        <v>7</v>
      </c>
      <c r="AQ27" s="348"/>
      <c r="AR27" s="348">
        <v>79</v>
      </c>
      <c r="AS27" s="348"/>
      <c r="AT27" s="348"/>
      <c r="AU27" s="348"/>
      <c r="AV27" s="348">
        <v>35688</v>
      </c>
      <c r="AW27" s="348"/>
      <c r="AX27" s="348"/>
      <c r="AY27" s="348"/>
      <c r="AZ27" s="348"/>
      <c r="BA27" s="348">
        <v>136427</v>
      </c>
      <c r="BB27" s="348"/>
      <c r="BC27" s="348"/>
      <c r="BD27" s="348"/>
      <c r="BE27" s="348"/>
      <c r="BF27" s="352">
        <v>59085</v>
      </c>
      <c r="BG27" s="352"/>
      <c r="BH27" s="352"/>
      <c r="BI27" s="352"/>
      <c r="BJ27" s="352"/>
      <c r="BK27" s="348">
        <v>10</v>
      </c>
      <c r="BL27" s="348"/>
      <c r="BM27" s="348">
        <v>152</v>
      </c>
      <c r="BN27" s="348"/>
      <c r="BO27" s="348"/>
      <c r="BP27" s="348"/>
      <c r="BQ27" s="348">
        <v>71938</v>
      </c>
      <c r="BR27" s="348"/>
      <c r="BS27" s="348"/>
      <c r="BT27" s="348"/>
      <c r="BU27" s="348"/>
      <c r="BV27" s="348">
        <v>353808</v>
      </c>
      <c r="BW27" s="348"/>
      <c r="BX27" s="348"/>
      <c r="BY27" s="348"/>
      <c r="BZ27" s="348"/>
      <c r="CA27" s="348">
        <v>134336</v>
      </c>
      <c r="CB27" s="348"/>
      <c r="CC27" s="348"/>
      <c r="CD27" s="348"/>
      <c r="CE27" s="348"/>
      <c r="CF27" s="348">
        <v>8</v>
      </c>
      <c r="CG27" s="348"/>
      <c r="CH27" s="348">
        <v>138</v>
      </c>
      <c r="CI27" s="348"/>
      <c r="CJ27" s="348" t="s">
        <v>28</v>
      </c>
      <c r="CK27" s="348"/>
      <c r="CL27" s="348">
        <v>64448</v>
      </c>
      <c r="CM27" s="348"/>
      <c r="CN27" s="348"/>
      <c r="CO27" s="348"/>
      <c r="CP27" s="348"/>
      <c r="CQ27" s="348">
        <v>269180</v>
      </c>
      <c r="CR27" s="348"/>
      <c r="CS27" s="348"/>
      <c r="CT27" s="348"/>
      <c r="CU27" s="348"/>
      <c r="CV27" s="348">
        <v>90362</v>
      </c>
      <c r="CW27" s="348"/>
      <c r="CX27" s="348"/>
      <c r="CY27" s="348"/>
      <c r="CZ27" s="348"/>
      <c r="DA27" s="348">
        <f>IFERROR(VLOOKUP(DV27,'[2]H31　市町村還元データ'!F26:J880,5,0),"-")</f>
        <v>8</v>
      </c>
      <c r="DB27" s="348"/>
      <c r="DC27" s="348">
        <f>IFERROR(VLOOKUP(DV27,'[2]H31　市町村還元データ'!F26:K880,6,0),"-")</f>
        <v>136</v>
      </c>
      <c r="DD27" s="348"/>
      <c r="DE27" s="348"/>
      <c r="DF27" s="348"/>
      <c r="DG27" s="348">
        <f>IFERROR(VLOOKUP(DV27,'[2]H31　市町村還元データ'!F26:AA880,22,0),"-")</f>
        <v>57999</v>
      </c>
      <c r="DH27" s="348"/>
      <c r="DI27" s="348"/>
      <c r="DJ27" s="348"/>
      <c r="DK27" s="348"/>
      <c r="DL27" s="348">
        <f>IFERROR(VLOOKUP(DV27,'[2]H31　市町村還元データ'!F26:AJ880,31,0),"-")</f>
        <v>264622</v>
      </c>
      <c r="DM27" s="348"/>
      <c r="DN27" s="348"/>
      <c r="DO27" s="348"/>
      <c r="DP27" s="348"/>
      <c r="DQ27" s="348">
        <f>IFERROR(VLOOKUP(DV27,'[2]H31　市町村還元データ'!F26:AT880,39,0),"-")</f>
        <v>52528</v>
      </c>
      <c r="DR27" s="348"/>
      <c r="DS27" s="348"/>
      <c r="DT27" s="348"/>
      <c r="DU27" s="348"/>
      <c r="DV27" s="349" t="s">
        <v>320</v>
      </c>
      <c r="DW27" s="350"/>
      <c r="DX27" s="350"/>
    </row>
    <row r="28" spans="1:128" ht="12.6" customHeight="1" x14ac:dyDescent="0.2">
      <c r="A28" s="149" t="s">
        <v>17</v>
      </c>
      <c r="B28" s="280">
        <v>274</v>
      </c>
      <c r="C28" s="280"/>
      <c r="D28" s="283" t="s">
        <v>321</v>
      </c>
      <c r="E28" s="283"/>
      <c r="F28" s="283"/>
      <c r="G28" s="283"/>
      <c r="H28" s="283"/>
      <c r="I28" s="283"/>
      <c r="J28" s="283"/>
      <c r="K28" s="283"/>
      <c r="L28" s="283"/>
      <c r="M28" s="283"/>
      <c r="N28" s="283"/>
      <c r="O28" s="283"/>
      <c r="P28" s="283"/>
      <c r="Q28" s="283"/>
      <c r="R28" s="283"/>
      <c r="S28" s="283"/>
      <c r="T28" s="284"/>
      <c r="U28" s="356">
        <v>6</v>
      </c>
      <c r="V28" s="356"/>
      <c r="W28" s="356">
        <v>60</v>
      </c>
      <c r="X28" s="356"/>
      <c r="Y28" s="356"/>
      <c r="Z28" s="356"/>
      <c r="AA28" s="356" t="s">
        <v>22</v>
      </c>
      <c r="AB28" s="356"/>
      <c r="AC28" s="356"/>
      <c r="AD28" s="356"/>
      <c r="AE28" s="356"/>
      <c r="AF28" s="356" t="s">
        <v>22</v>
      </c>
      <c r="AG28" s="356"/>
      <c r="AH28" s="356"/>
      <c r="AI28" s="356"/>
      <c r="AJ28" s="356"/>
      <c r="AK28" s="352" t="s">
        <v>22</v>
      </c>
      <c r="AL28" s="352"/>
      <c r="AM28" s="352"/>
      <c r="AN28" s="352"/>
      <c r="AO28" s="352"/>
      <c r="AP28" s="348">
        <v>4</v>
      </c>
      <c r="AQ28" s="348"/>
      <c r="AR28" s="348">
        <v>27</v>
      </c>
      <c r="AS28" s="348"/>
      <c r="AT28" s="348"/>
      <c r="AU28" s="348"/>
      <c r="AV28" s="348" t="s">
        <v>22</v>
      </c>
      <c r="AW28" s="348"/>
      <c r="AX28" s="348"/>
      <c r="AY28" s="348"/>
      <c r="AZ28" s="348"/>
      <c r="BA28" s="348" t="s">
        <v>22</v>
      </c>
      <c r="BB28" s="348"/>
      <c r="BC28" s="348"/>
      <c r="BD28" s="348"/>
      <c r="BE28" s="348"/>
      <c r="BF28" s="352" t="s">
        <v>22</v>
      </c>
      <c r="BG28" s="352"/>
      <c r="BH28" s="352"/>
      <c r="BI28" s="352"/>
      <c r="BJ28" s="352"/>
      <c r="BK28" s="348">
        <v>6</v>
      </c>
      <c r="BL28" s="348"/>
      <c r="BM28" s="348">
        <v>305</v>
      </c>
      <c r="BN28" s="348"/>
      <c r="BO28" s="348"/>
      <c r="BP28" s="348"/>
      <c r="BQ28" s="348">
        <v>181226</v>
      </c>
      <c r="BR28" s="348"/>
      <c r="BS28" s="348"/>
      <c r="BT28" s="348"/>
      <c r="BU28" s="348"/>
      <c r="BV28" s="348">
        <v>2136547</v>
      </c>
      <c r="BW28" s="348"/>
      <c r="BX28" s="348"/>
      <c r="BY28" s="348"/>
      <c r="BZ28" s="348"/>
      <c r="CA28" s="348">
        <v>678531</v>
      </c>
      <c r="CB28" s="348"/>
      <c r="CC28" s="348"/>
      <c r="CD28" s="348"/>
      <c r="CE28" s="348"/>
      <c r="CF28" s="348">
        <v>5</v>
      </c>
      <c r="CG28" s="348"/>
      <c r="CH28" s="348">
        <v>515</v>
      </c>
      <c r="CI28" s="348"/>
      <c r="CJ28" s="348" t="s">
        <v>28</v>
      </c>
      <c r="CK28" s="348"/>
      <c r="CL28" s="348">
        <v>225226</v>
      </c>
      <c r="CM28" s="348"/>
      <c r="CN28" s="348"/>
      <c r="CO28" s="348"/>
      <c r="CP28" s="348"/>
      <c r="CQ28" s="348">
        <v>2114843</v>
      </c>
      <c r="CR28" s="348"/>
      <c r="CS28" s="348"/>
      <c r="CT28" s="348"/>
      <c r="CU28" s="348"/>
      <c r="CV28" s="348">
        <v>781314</v>
      </c>
      <c r="CW28" s="348"/>
      <c r="CX28" s="348"/>
      <c r="CY28" s="348"/>
      <c r="CZ28" s="348"/>
      <c r="DA28" s="348">
        <f>IFERROR(VLOOKUP(DV28,'[2]H31　市町村還元データ'!F27:J881,5,0),"-")</f>
        <v>6</v>
      </c>
      <c r="DB28" s="348"/>
      <c r="DC28" s="348">
        <f>IFERROR(VLOOKUP(DV28,'[2]H31　市町村還元データ'!F27:K881,6,0),"-")</f>
        <v>537</v>
      </c>
      <c r="DD28" s="348"/>
      <c r="DE28" s="348"/>
      <c r="DF28" s="348"/>
      <c r="DG28" s="348">
        <f>IFERROR(VLOOKUP(DV28,'[2]H31　市町村還元データ'!F27:AA881,22,0),"-")</f>
        <v>248958</v>
      </c>
      <c r="DH28" s="348"/>
      <c r="DI28" s="348"/>
      <c r="DJ28" s="348"/>
      <c r="DK28" s="348"/>
      <c r="DL28" s="348">
        <f>IFERROR(VLOOKUP(DV28,'[2]H31　市町村還元データ'!F27:AJ881,31,0),"-")</f>
        <v>2257273</v>
      </c>
      <c r="DM28" s="348"/>
      <c r="DN28" s="348"/>
      <c r="DO28" s="348"/>
      <c r="DP28" s="348"/>
      <c r="DQ28" s="348">
        <f>IFERROR(VLOOKUP(DV28,'[2]H31　市町村還元データ'!F27:AT881,39,0),"-")</f>
        <v>634854</v>
      </c>
      <c r="DR28" s="348"/>
      <c r="DS28" s="348"/>
      <c r="DT28" s="348"/>
      <c r="DU28" s="348"/>
      <c r="DV28" s="349" t="s">
        <v>322</v>
      </c>
      <c r="DW28" s="350"/>
      <c r="DX28" s="350"/>
    </row>
    <row r="29" spans="1:128" ht="12.6" customHeight="1" x14ac:dyDescent="0.2">
      <c r="A29" s="149" t="s">
        <v>17</v>
      </c>
      <c r="B29" s="280">
        <v>275</v>
      </c>
      <c r="C29" s="280"/>
      <c r="D29" s="283" t="s">
        <v>323</v>
      </c>
      <c r="E29" s="283"/>
      <c r="F29" s="283"/>
      <c r="G29" s="283"/>
      <c r="H29" s="283"/>
      <c r="I29" s="283"/>
      <c r="J29" s="283"/>
      <c r="K29" s="283"/>
      <c r="L29" s="283"/>
      <c r="M29" s="283"/>
      <c r="N29" s="283"/>
      <c r="O29" s="283"/>
      <c r="P29" s="283"/>
      <c r="Q29" s="283"/>
      <c r="R29" s="283"/>
      <c r="S29" s="283"/>
      <c r="T29" s="284"/>
      <c r="U29" s="356" t="s">
        <v>28</v>
      </c>
      <c r="V29" s="356"/>
      <c r="W29" s="356" t="s">
        <v>28</v>
      </c>
      <c r="X29" s="356"/>
      <c r="Y29" s="356"/>
      <c r="Z29" s="356"/>
      <c r="AA29" s="352" t="s">
        <v>28</v>
      </c>
      <c r="AB29" s="352"/>
      <c r="AC29" s="352"/>
      <c r="AD29" s="352"/>
      <c r="AE29" s="352"/>
      <c r="AF29" s="352" t="s">
        <v>28</v>
      </c>
      <c r="AG29" s="352"/>
      <c r="AH29" s="352"/>
      <c r="AI29" s="352"/>
      <c r="AJ29" s="352"/>
      <c r="AK29" s="352" t="s">
        <v>28</v>
      </c>
      <c r="AL29" s="352"/>
      <c r="AM29" s="352"/>
      <c r="AN29" s="352"/>
      <c r="AO29" s="352"/>
      <c r="AP29" s="348" t="s">
        <v>28</v>
      </c>
      <c r="AQ29" s="348"/>
      <c r="AR29" s="348" t="s">
        <v>28</v>
      </c>
      <c r="AS29" s="348"/>
      <c r="AT29" s="348"/>
      <c r="AU29" s="348"/>
      <c r="AV29" s="348" t="s">
        <v>28</v>
      </c>
      <c r="AW29" s="348"/>
      <c r="AX29" s="348"/>
      <c r="AY29" s="348"/>
      <c r="AZ29" s="348"/>
      <c r="BA29" s="348" t="s">
        <v>28</v>
      </c>
      <c r="BB29" s="348"/>
      <c r="BC29" s="348"/>
      <c r="BD29" s="348"/>
      <c r="BE29" s="348"/>
      <c r="BF29" s="352" t="s">
        <v>28</v>
      </c>
      <c r="BG29" s="352"/>
      <c r="BH29" s="352"/>
      <c r="BI29" s="352"/>
      <c r="BJ29" s="352"/>
      <c r="BK29" s="348" t="s">
        <v>28</v>
      </c>
      <c r="BL29" s="348"/>
      <c r="BM29" s="348" t="s">
        <v>28</v>
      </c>
      <c r="BN29" s="348"/>
      <c r="BO29" s="348"/>
      <c r="BP29" s="348"/>
      <c r="BQ29" s="348" t="s">
        <v>28</v>
      </c>
      <c r="BR29" s="348"/>
      <c r="BS29" s="348"/>
      <c r="BT29" s="348"/>
      <c r="BU29" s="348"/>
      <c r="BV29" s="348" t="s">
        <v>28</v>
      </c>
      <c r="BW29" s="348"/>
      <c r="BX29" s="348"/>
      <c r="BY29" s="348"/>
      <c r="BZ29" s="348"/>
      <c r="CA29" s="348" t="s">
        <v>28</v>
      </c>
      <c r="CB29" s="348"/>
      <c r="CC29" s="348"/>
      <c r="CD29" s="348"/>
      <c r="CE29" s="348"/>
      <c r="CF29" s="348" t="s">
        <v>28</v>
      </c>
      <c r="CG29" s="348"/>
      <c r="CH29" s="348" t="s">
        <v>28</v>
      </c>
      <c r="CI29" s="348"/>
      <c r="CJ29" s="348" t="s">
        <v>28</v>
      </c>
      <c r="CK29" s="348"/>
      <c r="CL29" s="348" t="s">
        <v>28</v>
      </c>
      <c r="CM29" s="348"/>
      <c r="CN29" s="348"/>
      <c r="CO29" s="348"/>
      <c r="CP29" s="348"/>
      <c r="CQ29" s="348" t="s">
        <v>28</v>
      </c>
      <c r="CR29" s="348"/>
      <c r="CS29" s="348"/>
      <c r="CT29" s="348"/>
      <c r="CU29" s="348"/>
      <c r="CV29" s="348" t="s">
        <v>28</v>
      </c>
      <c r="CW29" s="348"/>
      <c r="CX29" s="348"/>
      <c r="CY29" s="348"/>
      <c r="CZ29" s="348"/>
      <c r="DA29" s="348">
        <v>1</v>
      </c>
      <c r="DB29" s="348"/>
      <c r="DC29" s="348">
        <v>4</v>
      </c>
      <c r="DD29" s="348"/>
      <c r="DE29" s="348"/>
      <c r="DF29" s="348"/>
      <c r="DG29" s="348" t="s">
        <v>151</v>
      </c>
      <c r="DH29" s="348"/>
      <c r="DI29" s="348"/>
      <c r="DJ29" s="348"/>
      <c r="DK29" s="348"/>
      <c r="DL29" s="348" t="s">
        <v>151</v>
      </c>
      <c r="DM29" s="348"/>
      <c r="DN29" s="348"/>
      <c r="DO29" s="348"/>
      <c r="DP29" s="348"/>
      <c r="DQ29" s="348" t="s">
        <v>151</v>
      </c>
      <c r="DR29" s="348"/>
      <c r="DS29" s="348"/>
      <c r="DT29" s="348"/>
      <c r="DU29" s="348"/>
      <c r="DV29" s="349" t="s">
        <v>324</v>
      </c>
      <c r="DW29" s="350"/>
      <c r="DX29" s="350"/>
    </row>
    <row r="30" spans="1:128" ht="12.6" customHeight="1" x14ac:dyDescent="0.2">
      <c r="A30" s="149" t="s">
        <v>17</v>
      </c>
      <c r="B30" s="280">
        <v>276</v>
      </c>
      <c r="C30" s="280"/>
      <c r="D30" s="283" t="s">
        <v>325</v>
      </c>
      <c r="E30" s="283"/>
      <c r="F30" s="283"/>
      <c r="G30" s="283"/>
      <c r="H30" s="283"/>
      <c r="I30" s="283"/>
      <c r="J30" s="283"/>
      <c r="K30" s="283"/>
      <c r="L30" s="283"/>
      <c r="M30" s="283"/>
      <c r="N30" s="283"/>
      <c r="O30" s="283"/>
      <c r="P30" s="283"/>
      <c r="Q30" s="283"/>
      <c r="R30" s="283"/>
      <c r="S30" s="283"/>
      <c r="T30" s="284"/>
      <c r="U30" s="356" t="s">
        <v>28</v>
      </c>
      <c r="V30" s="356"/>
      <c r="W30" s="352" t="s">
        <v>28</v>
      </c>
      <c r="X30" s="352"/>
      <c r="Y30" s="352"/>
      <c r="Z30" s="352"/>
      <c r="AA30" s="352" t="s">
        <v>28</v>
      </c>
      <c r="AB30" s="352"/>
      <c r="AC30" s="352"/>
      <c r="AD30" s="352"/>
      <c r="AE30" s="352"/>
      <c r="AF30" s="352" t="s">
        <v>28</v>
      </c>
      <c r="AG30" s="352"/>
      <c r="AH30" s="352"/>
      <c r="AI30" s="352"/>
      <c r="AJ30" s="352"/>
      <c r="AK30" s="352" t="s">
        <v>28</v>
      </c>
      <c r="AL30" s="352"/>
      <c r="AM30" s="352"/>
      <c r="AN30" s="352"/>
      <c r="AO30" s="352"/>
      <c r="AP30" s="348" t="s">
        <v>28</v>
      </c>
      <c r="AQ30" s="348"/>
      <c r="AR30" s="348" t="s">
        <v>28</v>
      </c>
      <c r="AS30" s="348"/>
      <c r="AT30" s="348"/>
      <c r="AU30" s="348"/>
      <c r="AV30" s="348" t="s">
        <v>28</v>
      </c>
      <c r="AW30" s="348"/>
      <c r="AX30" s="348"/>
      <c r="AY30" s="348"/>
      <c r="AZ30" s="348"/>
      <c r="BA30" s="348" t="s">
        <v>28</v>
      </c>
      <c r="BB30" s="348"/>
      <c r="BC30" s="348"/>
      <c r="BD30" s="348"/>
      <c r="BE30" s="348"/>
      <c r="BF30" s="352" t="s">
        <v>28</v>
      </c>
      <c r="BG30" s="352"/>
      <c r="BH30" s="352"/>
      <c r="BI30" s="352"/>
      <c r="BJ30" s="352"/>
      <c r="BK30" s="348" t="s">
        <v>28</v>
      </c>
      <c r="BL30" s="348"/>
      <c r="BM30" s="348" t="s">
        <v>28</v>
      </c>
      <c r="BN30" s="348"/>
      <c r="BO30" s="348"/>
      <c r="BP30" s="348"/>
      <c r="BQ30" s="348" t="s">
        <v>28</v>
      </c>
      <c r="BR30" s="348"/>
      <c r="BS30" s="348"/>
      <c r="BT30" s="348"/>
      <c r="BU30" s="348"/>
      <c r="BV30" s="348" t="s">
        <v>28</v>
      </c>
      <c r="BW30" s="348"/>
      <c r="BX30" s="348"/>
      <c r="BY30" s="348"/>
      <c r="BZ30" s="348"/>
      <c r="CA30" s="348" t="s">
        <v>28</v>
      </c>
      <c r="CB30" s="348"/>
      <c r="CC30" s="348"/>
      <c r="CD30" s="348"/>
      <c r="CE30" s="348"/>
      <c r="CF30" s="348" t="s">
        <v>28</v>
      </c>
      <c r="CG30" s="348"/>
      <c r="CH30" s="348" t="s">
        <v>28</v>
      </c>
      <c r="CI30" s="348"/>
      <c r="CJ30" s="348" t="s">
        <v>28</v>
      </c>
      <c r="CK30" s="348"/>
      <c r="CL30" s="348" t="s">
        <v>28</v>
      </c>
      <c r="CM30" s="348"/>
      <c r="CN30" s="348"/>
      <c r="CO30" s="348"/>
      <c r="CP30" s="348"/>
      <c r="CQ30" s="348" t="s">
        <v>28</v>
      </c>
      <c r="CR30" s="348"/>
      <c r="CS30" s="348"/>
      <c r="CT30" s="348"/>
      <c r="CU30" s="348"/>
      <c r="CV30" s="348" t="s">
        <v>28</v>
      </c>
      <c r="CW30" s="348"/>
      <c r="CX30" s="348"/>
      <c r="CY30" s="348"/>
      <c r="CZ30" s="348"/>
      <c r="DA30" s="348" t="str">
        <f>IFERROR(VLOOKUP(DV30,'[2]H31　市町村還元データ'!F29:J883,5,0),"-")</f>
        <v>-</v>
      </c>
      <c r="DB30" s="348"/>
      <c r="DC30" s="348" t="str">
        <f>IFERROR(VLOOKUP(DV30,'[2]H31　市町村還元データ'!F29:K883,6,0),"-")</f>
        <v>-</v>
      </c>
      <c r="DD30" s="348"/>
      <c r="DE30" s="348"/>
      <c r="DF30" s="348"/>
      <c r="DG30" s="348" t="str">
        <f>IFERROR(VLOOKUP(DV30,'[2]H31　市町村還元データ'!F29:AA883,22,0),"-")</f>
        <v>-</v>
      </c>
      <c r="DH30" s="348"/>
      <c r="DI30" s="348"/>
      <c r="DJ30" s="348"/>
      <c r="DK30" s="348"/>
      <c r="DL30" s="348" t="str">
        <f>IFERROR(VLOOKUP(DV30,'[2]H31　市町村還元データ'!F29:AJ883,31,0),"-")</f>
        <v>-</v>
      </c>
      <c r="DM30" s="348"/>
      <c r="DN30" s="348"/>
      <c r="DO30" s="348"/>
      <c r="DP30" s="348"/>
      <c r="DQ30" s="348" t="str">
        <f>IFERROR(VLOOKUP(DV30,'[2]H31　市町村還元データ'!F29:AT883,39,0),"-")</f>
        <v>-</v>
      </c>
      <c r="DR30" s="348"/>
      <c r="DS30" s="348"/>
      <c r="DT30" s="348"/>
      <c r="DU30" s="348"/>
      <c r="DV30" s="349" t="s">
        <v>326</v>
      </c>
      <c r="DW30" s="350"/>
      <c r="DX30" s="350"/>
    </row>
    <row r="31" spans="1:128" s="15" customFormat="1" ht="12.6" customHeight="1" x14ac:dyDescent="0.2">
      <c r="A31" s="290" t="s">
        <v>327</v>
      </c>
      <c r="B31" s="290"/>
      <c r="C31" s="291" t="s">
        <v>328</v>
      </c>
      <c r="D31" s="291"/>
      <c r="E31" s="291"/>
      <c r="F31" s="291"/>
      <c r="G31" s="291"/>
      <c r="H31" s="291"/>
      <c r="I31" s="291"/>
      <c r="J31" s="291"/>
      <c r="K31" s="291"/>
      <c r="L31" s="291"/>
      <c r="M31" s="291"/>
      <c r="N31" s="291"/>
      <c r="O31" s="291"/>
      <c r="P31" s="291"/>
      <c r="Q31" s="291"/>
      <c r="R31" s="291"/>
      <c r="S31" s="291"/>
      <c r="T31" s="292"/>
      <c r="U31" s="380">
        <v>6</v>
      </c>
      <c r="V31" s="380"/>
      <c r="W31" s="380">
        <v>239</v>
      </c>
      <c r="X31" s="380"/>
      <c r="Y31" s="380"/>
      <c r="Z31" s="380"/>
      <c r="AA31" s="380">
        <v>108129</v>
      </c>
      <c r="AB31" s="380"/>
      <c r="AC31" s="380"/>
      <c r="AD31" s="380"/>
      <c r="AE31" s="380"/>
      <c r="AF31" s="380">
        <v>145148</v>
      </c>
      <c r="AG31" s="380"/>
      <c r="AH31" s="380"/>
      <c r="AI31" s="380"/>
      <c r="AJ31" s="380"/>
      <c r="AK31" s="363">
        <v>65495</v>
      </c>
      <c r="AL31" s="363"/>
      <c r="AM31" s="363"/>
      <c r="AN31" s="363"/>
      <c r="AO31" s="363"/>
      <c r="AP31" s="360">
        <v>7</v>
      </c>
      <c r="AQ31" s="360"/>
      <c r="AR31" s="360">
        <v>268</v>
      </c>
      <c r="AS31" s="360"/>
      <c r="AT31" s="360"/>
      <c r="AU31" s="360"/>
      <c r="AV31" s="360">
        <v>121089</v>
      </c>
      <c r="AW31" s="360"/>
      <c r="AX31" s="360"/>
      <c r="AY31" s="360"/>
      <c r="AZ31" s="360"/>
      <c r="BA31" s="360">
        <v>423738</v>
      </c>
      <c r="BB31" s="360"/>
      <c r="BC31" s="360"/>
      <c r="BD31" s="360"/>
      <c r="BE31" s="360"/>
      <c r="BF31" s="363">
        <v>209796</v>
      </c>
      <c r="BG31" s="363"/>
      <c r="BH31" s="363"/>
      <c r="BI31" s="363"/>
      <c r="BJ31" s="363"/>
      <c r="BK31" s="360">
        <v>6</v>
      </c>
      <c r="BL31" s="360"/>
      <c r="BM31" s="360">
        <v>174</v>
      </c>
      <c r="BN31" s="360"/>
      <c r="BO31" s="360"/>
      <c r="BP31" s="360"/>
      <c r="BQ31" s="360">
        <v>105197</v>
      </c>
      <c r="BR31" s="360"/>
      <c r="BS31" s="360"/>
      <c r="BT31" s="360"/>
      <c r="BU31" s="360"/>
      <c r="BV31" s="360">
        <v>345958</v>
      </c>
      <c r="BW31" s="360"/>
      <c r="BX31" s="360"/>
      <c r="BY31" s="360"/>
      <c r="BZ31" s="360"/>
      <c r="CA31" s="360">
        <v>82399</v>
      </c>
      <c r="CB31" s="360"/>
      <c r="CC31" s="360"/>
      <c r="CD31" s="360"/>
      <c r="CE31" s="360"/>
      <c r="CF31" s="360">
        <v>8</v>
      </c>
      <c r="CG31" s="360"/>
      <c r="CH31" s="360">
        <v>197</v>
      </c>
      <c r="CI31" s="360"/>
      <c r="CJ31" s="360" t="s">
        <v>28</v>
      </c>
      <c r="CK31" s="360"/>
      <c r="CL31" s="360">
        <v>125514</v>
      </c>
      <c r="CM31" s="360"/>
      <c r="CN31" s="360"/>
      <c r="CO31" s="360"/>
      <c r="CP31" s="360"/>
      <c r="CQ31" s="360">
        <v>352322</v>
      </c>
      <c r="CR31" s="360"/>
      <c r="CS31" s="360"/>
      <c r="CT31" s="360"/>
      <c r="CU31" s="360"/>
      <c r="CV31" s="360">
        <v>78789</v>
      </c>
      <c r="CW31" s="360"/>
      <c r="CX31" s="360"/>
      <c r="CY31" s="360"/>
      <c r="CZ31" s="360"/>
      <c r="DA31" s="360">
        <f>IFERROR(VLOOKUP(DV31,'[2]H31　市町村還元データ'!F30:J884,5,0),"-")</f>
        <v>8</v>
      </c>
      <c r="DB31" s="360"/>
      <c r="DC31" s="360">
        <f>IFERROR(VLOOKUP(DV31,'[2]H31　市町村還元データ'!F30:K884,6,0),"-")</f>
        <v>227</v>
      </c>
      <c r="DD31" s="360"/>
      <c r="DE31" s="360"/>
      <c r="DF31" s="360"/>
      <c r="DG31" s="360">
        <f>IFERROR(VLOOKUP(DV31,'[2]H31　市町村還元データ'!F30:AA884,22,0),"-")</f>
        <v>101843</v>
      </c>
      <c r="DH31" s="360"/>
      <c r="DI31" s="360"/>
      <c r="DJ31" s="360"/>
      <c r="DK31" s="360"/>
      <c r="DL31" s="360">
        <f>IFERROR(VLOOKUP(DV31,'[2]H31　市町村還元データ'!F30:AJ884,31,0),"-")</f>
        <v>368077</v>
      </c>
      <c r="DM31" s="360"/>
      <c r="DN31" s="360"/>
      <c r="DO31" s="360"/>
      <c r="DP31" s="360"/>
      <c r="DQ31" s="360">
        <f>IFERROR(VLOOKUP(DV31,'[2]H31　市町村還元データ'!F30:AT884,39,0),"-")</f>
        <v>84895</v>
      </c>
      <c r="DR31" s="360"/>
      <c r="DS31" s="360"/>
      <c r="DT31" s="360"/>
      <c r="DU31" s="360"/>
      <c r="DV31" s="358" t="s">
        <v>329</v>
      </c>
      <c r="DW31" s="359"/>
      <c r="DX31" s="359"/>
    </row>
    <row r="32" spans="1:128" ht="12.6" customHeight="1" x14ac:dyDescent="0.2">
      <c r="A32" s="149" t="s">
        <v>17</v>
      </c>
      <c r="B32" s="280">
        <v>281</v>
      </c>
      <c r="C32" s="280"/>
      <c r="D32" s="283" t="s">
        <v>330</v>
      </c>
      <c r="E32" s="283"/>
      <c r="F32" s="283"/>
      <c r="G32" s="283"/>
      <c r="H32" s="283"/>
      <c r="I32" s="283"/>
      <c r="J32" s="283"/>
      <c r="K32" s="283"/>
      <c r="L32" s="283"/>
      <c r="M32" s="283"/>
      <c r="N32" s="283"/>
      <c r="O32" s="283"/>
      <c r="P32" s="283"/>
      <c r="Q32" s="283"/>
      <c r="R32" s="283"/>
      <c r="S32" s="283"/>
      <c r="T32" s="284"/>
      <c r="U32" s="356" t="s">
        <v>28</v>
      </c>
      <c r="V32" s="356"/>
      <c r="W32" s="356" t="s">
        <v>28</v>
      </c>
      <c r="X32" s="356"/>
      <c r="Y32" s="356"/>
      <c r="Z32" s="356"/>
      <c r="AA32" s="352" t="s">
        <v>28</v>
      </c>
      <c r="AB32" s="352"/>
      <c r="AC32" s="352"/>
      <c r="AD32" s="352"/>
      <c r="AE32" s="352"/>
      <c r="AF32" s="352" t="s">
        <v>28</v>
      </c>
      <c r="AG32" s="352"/>
      <c r="AH32" s="352"/>
      <c r="AI32" s="352"/>
      <c r="AJ32" s="352"/>
      <c r="AK32" s="352" t="s">
        <v>28</v>
      </c>
      <c r="AL32" s="352"/>
      <c r="AM32" s="352"/>
      <c r="AN32" s="352"/>
      <c r="AO32" s="352"/>
      <c r="AP32" s="348" t="s">
        <v>28</v>
      </c>
      <c r="AQ32" s="348"/>
      <c r="AR32" s="348" t="s">
        <v>28</v>
      </c>
      <c r="AS32" s="348"/>
      <c r="AT32" s="348"/>
      <c r="AU32" s="348"/>
      <c r="AV32" s="348" t="s">
        <v>28</v>
      </c>
      <c r="AW32" s="348"/>
      <c r="AX32" s="348"/>
      <c r="AY32" s="348"/>
      <c r="AZ32" s="348"/>
      <c r="BA32" s="348" t="s">
        <v>28</v>
      </c>
      <c r="BB32" s="348"/>
      <c r="BC32" s="348"/>
      <c r="BD32" s="348"/>
      <c r="BE32" s="348"/>
      <c r="BF32" s="352" t="s">
        <v>28</v>
      </c>
      <c r="BG32" s="352"/>
      <c r="BH32" s="352"/>
      <c r="BI32" s="352"/>
      <c r="BJ32" s="352"/>
      <c r="BK32" s="348">
        <v>1</v>
      </c>
      <c r="BL32" s="348"/>
      <c r="BM32" s="348">
        <v>15</v>
      </c>
      <c r="BN32" s="348"/>
      <c r="BO32" s="348"/>
      <c r="BP32" s="348"/>
      <c r="BQ32" s="348" t="s">
        <v>151</v>
      </c>
      <c r="BR32" s="348"/>
      <c r="BS32" s="348"/>
      <c r="BT32" s="348"/>
      <c r="BU32" s="348"/>
      <c r="BV32" s="348" t="s">
        <v>151</v>
      </c>
      <c r="BW32" s="348"/>
      <c r="BX32" s="348"/>
      <c r="BY32" s="348"/>
      <c r="BZ32" s="348"/>
      <c r="CA32" s="348" t="s">
        <v>151</v>
      </c>
      <c r="CB32" s="348"/>
      <c r="CC32" s="348"/>
      <c r="CD32" s="348"/>
      <c r="CE32" s="348"/>
      <c r="CF32" s="348">
        <v>1</v>
      </c>
      <c r="CG32" s="348"/>
      <c r="CH32" s="348">
        <v>14</v>
      </c>
      <c r="CI32" s="348"/>
      <c r="CJ32" s="348" t="s">
        <v>28</v>
      </c>
      <c r="CK32" s="348"/>
      <c r="CL32" s="348" t="s">
        <v>151</v>
      </c>
      <c r="CM32" s="348"/>
      <c r="CN32" s="348"/>
      <c r="CO32" s="348"/>
      <c r="CP32" s="348"/>
      <c r="CQ32" s="348" t="s">
        <v>151</v>
      </c>
      <c r="CR32" s="348"/>
      <c r="CS32" s="348"/>
      <c r="CT32" s="348"/>
      <c r="CU32" s="348"/>
      <c r="CV32" s="348" t="s">
        <v>151</v>
      </c>
      <c r="CW32" s="348"/>
      <c r="CX32" s="348"/>
      <c r="CY32" s="348"/>
      <c r="CZ32" s="348"/>
      <c r="DA32" s="348">
        <v>1</v>
      </c>
      <c r="DB32" s="348"/>
      <c r="DC32" s="348">
        <v>11</v>
      </c>
      <c r="DD32" s="348"/>
      <c r="DE32" s="348"/>
      <c r="DF32" s="348"/>
      <c r="DG32" s="348" t="s">
        <v>151</v>
      </c>
      <c r="DH32" s="348"/>
      <c r="DI32" s="348"/>
      <c r="DJ32" s="348"/>
      <c r="DK32" s="348"/>
      <c r="DL32" s="348" t="s">
        <v>151</v>
      </c>
      <c r="DM32" s="348"/>
      <c r="DN32" s="348"/>
      <c r="DO32" s="348"/>
      <c r="DP32" s="348"/>
      <c r="DQ32" s="348" t="s">
        <v>151</v>
      </c>
      <c r="DR32" s="348"/>
      <c r="DS32" s="348"/>
      <c r="DT32" s="348"/>
      <c r="DU32" s="348"/>
      <c r="DV32" s="349" t="s">
        <v>331</v>
      </c>
      <c r="DW32" s="350"/>
      <c r="DX32" s="350"/>
    </row>
    <row r="33" spans="1:128" ht="12.6" customHeight="1" x14ac:dyDescent="0.2">
      <c r="A33" s="149" t="s">
        <v>17</v>
      </c>
      <c r="B33" s="280">
        <v>282</v>
      </c>
      <c r="C33" s="280"/>
      <c r="D33" s="283" t="s">
        <v>332</v>
      </c>
      <c r="E33" s="283"/>
      <c r="F33" s="283"/>
      <c r="G33" s="283"/>
      <c r="H33" s="283"/>
      <c r="I33" s="283"/>
      <c r="J33" s="283"/>
      <c r="K33" s="283"/>
      <c r="L33" s="283"/>
      <c r="M33" s="283"/>
      <c r="N33" s="283"/>
      <c r="O33" s="283"/>
      <c r="P33" s="283"/>
      <c r="Q33" s="283"/>
      <c r="R33" s="283"/>
      <c r="S33" s="283"/>
      <c r="T33" s="284"/>
      <c r="U33" s="356">
        <v>3</v>
      </c>
      <c r="V33" s="356"/>
      <c r="W33" s="356">
        <v>198</v>
      </c>
      <c r="X33" s="356"/>
      <c r="Y33" s="356"/>
      <c r="Z33" s="356"/>
      <c r="AA33" s="356">
        <v>95705</v>
      </c>
      <c r="AB33" s="356"/>
      <c r="AC33" s="356"/>
      <c r="AD33" s="356"/>
      <c r="AE33" s="356"/>
      <c r="AF33" s="356">
        <v>94420</v>
      </c>
      <c r="AG33" s="356"/>
      <c r="AH33" s="356"/>
      <c r="AI33" s="356"/>
      <c r="AJ33" s="356"/>
      <c r="AK33" s="352">
        <v>47974</v>
      </c>
      <c r="AL33" s="352"/>
      <c r="AM33" s="352"/>
      <c r="AN33" s="352"/>
      <c r="AO33" s="352"/>
      <c r="AP33" s="348">
        <v>3</v>
      </c>
      <c r="AQ33" s="348"/>
      <c r="AR33" s="348">
        <v>189</v>
      </c>
      <c r="AS33" s="348"/>
      <c r="AT33" s="348"/>
      <c r="AU33" s="348"/>
      <c r="AV33" s="348">
        <v>93488</v>
      </c>
      <c r="AW33" s="348"/>
      <c r="AX33" s="348"/>
      <c r="AY33" s="348"/>
      <c r="AZ33" s="348"/>
      <c r="BA33" s="348">
        <v>177372</v>
      </c>
      <c r="BB33" s="348"/>
      <c r="BC33" s="348"/>
      <c r="BD33" s="348"/>
      <c r="BE33" s="348"/>
      <c r="BF33" s="352">
        <v>129157</v>
      </c>
      <c r="BG33" s="352"/>
      <c r="BH33" s="352"/>
      <c r="BI33" s="352"/>
      <c r="BJ33" s="352"/>
      <c r="BK33" s="348">
        <v>2</v>
      </c>
      <c r="BL33" s="348"/>
      <c r="BM33" s="348">
        <v>100</v>
      </c>
      <c r="BN33" s="348"/>
      <c r="BO33" s="348"/>
      <c r="BP33" s="348"/>
      <c r="BQ33" s="348" t="s">
        <v>151</v>
      </c>
      <c r="BR33" s="348"/>
      <c r="BS33" s="348"/>
      <c r="BT33" s="348"/>
      <c r="BU33" s="348"/>
      <c r="BV33" s="348" t="s">
        <v>151</v>
      </c>
      <c r="BW33" s="348"/>
      <c r="BX33" s="348"/>
      <c r="BY33" s="348"/>
      <c r="BZ33" s="348"/>
      <c r="CA33" s="348" t="s">
        <v>151</v>
      </c>
      <c r="CB33" s="348"/>
      <c r="CC33" s="348"/>
      <c r="CD33" s="348"/>
      <c r="CE33" s="348"/>
      <c r="CF33" s="348">
        <v>2</v>
      </c>
      <c r="CG33" s="348"/>
      <c r="CH33" s="348">
        <v>96</v>
      </c>
      <c r="CI33" s="348"/>
      <c r="CJ33" s="348" t="s">
        <v>28</v>
      </c>
      <c r="CK33" s="348"/>
      <c r="CL33" s="348" t="s">
        <v>151</v>
      </c>
      <c r="CM33" s="348"/>
      <c r="CN33" s="348"/>
      <c r="CO33" s="348"/>
      <c r="CP33" s="348"/>
      <c r="CQ33" s="348" t="s">
        <v>151</v>
      </c>
      <c r="CR33" s="348"/>
      <c r="CS33" s="348"/>
      <c r="CT33" s="348"/>
      <c r="CU33" s="348"/>
      <c r="CV33" s="348" t="s">
        <v>151</v>
      </c>
      <c r="CW33" s="348"/>
      <c r="CX33" s="348"/>
      <c r="CY33" s="348"/>
      <c r="CZ33" s="348"/>
      <c r="DA33" s="348">
        <v>2</v>
      </c>
      <c r="DB33" s="348"/>
      <c r="DC33" s="348">
        <v>128</v>
      </c>
      <c r="DD33" s="348"/>
      <c r="DE33" s="348"/>
      <c r="DF33" s="348"/>
      <c r="DG33" s="348" t="s">
        <v>151</v>
      </c>
      <c r="DH33" s="348"/>
      <c r="DI33" s="348"/>
      <c r="DJ33" s="348"/>
      <c r="DK33" s="348"/>
      <c r="DL33" s="348" t="s">
        <v>151</v>
      </c>
      <c r="DM33" s="348"/>
      <c r="DN33" s="348"/>
      <c r="DO33" s="348"/>
      <c r="DP33" s="348"/>
      <c r="DQ33" s="348" t="s">
        <v>151</v>
      </c>
      <c r="DR33" s="348"/>
      <c r="DS33" s="348"/>
      <c r="DT33" s="348"/>
      <c r="DU33" s="348"/>
      <c r="DV33" s="349" t="s">
        <v>333</v>
      </c>
      <c r="DW33" s="350"/>
      <c r="DX33" s="350"/>
    </row>
    <row r="34" spans="1:128" ht="12.6" customHeight="1" x14ac:dyDescent="0.2">
      <c r="A34" s="149" t="s">
        <v>17</v>
      </c>
      <c r="B34" s="280">
        <v>283</v>
      </c>
      <c r="C34" s="280"/>
      <c r="D34" s="283" t="s">
        <v>334</v>
      </c>
      <c r="E34" s="283"/>
      <c r="F34" s="283"/>
      <c r="G34" s="283"/>
      <c r="H34" s="283"/>
      <c r="I34" s="283"/>
      <c r="J34" s="283"/>
      <c r="K34" s="283"/>
      <c r="L34" s="283"/>
      <c r="M34" s="283"/>
      <c r="N34" s="283"/>
      <c r="O34" s="283"/>
      <c r="P34" s="283"/>
      <c r="Q34" s="283"/>
      <c r="R34" s="283"/>
      <c r="S34" s="283"/>
      <c r="T34" s="284"/>
      <c r="U34" s="356" t="s">
        <v>28</v>
      </c>
      <c r="V34" s="356"/>
      <c r="W34" s="356" t="s">
        <v>28</v>
      </c>
      <c r="X34" s="356"/>
      <c r="Y34" s="356"/>
      <c r="Z34" s="356"/>
      <c r="AA34" s="356" t="s">
        <v>28</v>
      </c>
      <c r="AB34" s="356"/>
      <c r="AC34" s="356"/>
      <c r="AD34" s="356"/>
      <c r="AE34" s="356"/>
      <c r="AF34" s="356" t="s">
        <v>28</v>
      </c>
      <c r="AG34" s="356"/>
      <c r="AH34" s="356"/>
      <c r="AI34" s="356"/>
      <c r="AJ34" s="356"/>
      <c r="AK34" s="352" t="s">
        <v>28</v>
      </c>
      <c r="AL34" s="352"/>
      <c r="AM34" s="352"/>
      <c r="AN34" s="352"/>
      <c r="AO34" s="352"/>
      <c r="AP34" s="348" t="s">
        <v>28</v>
      </c>
      <c r="AQ34" s="348"/>
      <c r="AR34" s="348" t="s">
        <v>28</v>
      </c>
      <c r="AS34" s="348"/>
      <c r="AT34" s="348"/>
      <c r="AU34" s="348"/>
      <c r="AV34" s="348" t="s">
        <v>28</v>
      </c>
      <c r="AW34" s="348"/>
      <c r="AX34" s="348"/>
      <c r="AY34" s="348"/>
      <c r="AZ34" s="348"/>
      <c r="BA34" s="348" t="s">
        <v>28</v>
      </c>
      <c r="BB34" s="348"/>
      <c r="BC34" s="348"/>
      <c r="BD34" s="348"/>
      <c r="BE34" s="348"/>
      <c r="BF34" s="352" t="s">
        <v>28</v>
      </c>
      <c r="BG34" s="352"/>
      <c r="BH34" s="352"/>
      <c r="BI34" s="352"/>
      <c r="BJ34" s="352"/>
      <c r="BK34" s="348" t="s">
        <v>28</v>
      </c>
      <c r="BL34" s="348"/>
      <c r="BM34" s="348" t="s">
        <v>28</v>
      </c>
      <c r="BN34" s="348"/>
      <c r="BO34" s="348"/>
      <c r="BP34" s="348"/>
      <c r="BQ34" s="348" t="s">
        <v>28</v>
      </c>
      <c r="BR34" s="348"/>
      <c r="BS34" s="348"/>
      <c r="BT34" s="348"/>
      <c r="BU34" s="348"/>
      <c r="BV34" s="348" t="s">
        <v>28</v>
      </c>
      <c r="BW34" s="348"/>
      <c r="BX34" s="348"/>
      <c r="BY34" s="348"/>
      <c r="BZ34" s="348"/>
      <c r="CA34" s="348" t="s">
        <v>28</v>
      </c>
      <c r="CB34" s="348"/>
      <c r="CC34" s="348"/>
      <c r="CD34" s="348"/>
      <c r="CE34" s="348"/>
      <c r="CF34" s="348" t="s">
        <v>28</v>
      </c>
      <c r="CG34" s="348"/>
      <c r="CH34" s="348" t="s">
        <v>28</v>
      </c>
      <c r="CI34" s="348"/>
      <c r="CJ34" s="348" t="s">
        <v>28</v>
      </c>
      <c r="CK34" s="348"/>
      <c r="CL34" s="348" t="s">
        <v>28</v>
      </c>
      <c r="CM34" s="348"/>
      <c r="CN34" s="348"/>
      <c r="CO34" s="348"/>
      <c r="CP34" s="348"/>
      <c r="CQ34" s="348" t="s">
        <v>28</v>
      </c>
      <c r="CR34" s="348"/>
      <c r="CS34" s="348"/>
      <c r="CT34" s="348"/>
      <c r="CU34" s="348"/>
      <c r="CV34" s="348" t="s">
        <v>28</v>
      </c>
      <c r="CW34" s="348"/>
      <c r="CX34" s="348"/>
      <c r="CY34" s="348"/>
      <c r="CZ34" s="348"/>
      <c r="DA34" s="348" t="str">
        <f>IFERROR(VLOOKUP(DV34,'[2]H31　市町村還元データ'!F33:J887,5,0),"-")</f>
        <v>-</v>
      </c>
      <c r="DB34" s="348"/>
      <c r="DC34" s="348" t="str">
        <f>IFERROR(VLOOKUP(DV34,'[2]H31　市町村還元データ'!F33:K887,6,0),"-")</f>
        <v>-</v>
      </c>
      <c r="DD34" s="348"/>
      <c r="DE34" s="348"/>
      <c r="DF34" s="348"/>
      <c r="DG34" s="348" t="str">
        <f>IFERROR(VLOOKUP(DV34,'[2]H31　市町村還元データ'!F33:AA887,22,0),"-")</f>
        <v>-</v>
      </c>
      <c r="DH34" s="348"/>
      <c r="DI34" s="348"/>
      <c r="DJ34" s="348"/>
      <c r="DK34" s="348"/>
      <c r="DL34" s="348" t="str">
        <f>IFERROR(VLOOKUP(DV34,'[2]H31　市町村還元データ'!F33:AJ887,31,0),"-")</f>
        <v>-</v>
      </c>
      <c r="DM34" s="348"/>
      <c r="DN34" s="348"/>
      <c r="DO34" s="348"/>
      <c r="DP34" s="348"/>
      <c r="DQ34" s="348" t="str">
        <f>IFERROR(VLOOKUP(DV34,'[2]H31　市町村還元データ'!F33:AT887,39,0),"-")</f>
        <v>-</v>
      </c>
      <c r="DR34" s="348"/>
      <c r="DS34" s="348"/>
      <c r="DT34" s="348"/>
      <c r="DU34" s="348"/>
      <c r="DV34" s="349" t="s">
        <v>335</v>
      </c>
      <c r="DW34" s="350"/>
      <c r="DX34" s="350"/>
    </row>
    <row r="35" spans="1:128" ht="12.6" customHeight="1" x14ac:dyDescent="0.2">
      <c r="A35" s="149" t="s">
        <v>17</v>
      </c>
      <c r="B35" s="280">
        <v>284</v>
      </c>
      <c r="C35" s="280"/>
      <c r="D35" s="283" t="s">
        <v>336</v>
      </c>
      <c r="E35" s="283"/>
      <c r="F35" s="283"/>
      <c r="G35" s="283"/>
      <c r="H35" s="283"/>
      <c r="I35" s="283"/>
      <c r="J35" s="283"/>
      <c r="K35" s="283"/>
      <c r="L35" s="283"/>
      <c r="M35" s="283"/>
      <c r="N35" s="283"/>
      <c r="O35" s="283"/>
      <c r="P35" s="283"/>
      <c r="Q35" s="283"/>
      <c r="R35" s="283"/>
      <c r="S35" s="283"/>
      <c r="T35" s="284"/>
      <c r="U35" s="356">
        <v>2</v>
      </c>
      <c r="V35" s="356"/>
      <c r="W35" s="356">
        <v>23</v>
      </c>
      <c r="X35" s="356"/>
      <c r="Y35" s="356"/>
      <c r="Z35" s="356"/>
      <c r="AA35" s="352" t="s">
        <v>22</v>
      </c>
      <c r="AB35" s="352"/>
      <c r="AC35" s="352"/>
      <c r="AD35" s="352"/>
      <c r="AE35" s="352"/>
      <c r="AF35" s="352" t="s">
        <v>22</v>
      </c>
      <c r="AG35" s="352"/>
      <c r="AH35" s="352"/>
      <c r="AI35" s="352"/>
      <c r="AJ35" s="352"/>
      <c r="AK35" s="352" t="s">
        <v>22</v>
      </c>
      <c r="AL35" s="352"/>
      <c r="AM35" s="352"/>
      <c r="AN35" s="352"/>
      <c r="AO35" s="352"/>
      <c r="AP35" s="348">
        <v>2</v>
      </c>
      <c r="AQ35" s="348"/>
      <c r="AR35" s="348">
        <v>20</v>
      </c>
      <c r="AS35" s="348"/>
      <c r="AT35" s="348"/>
      <c r="AU35" s="348"/>
      <c r="AV35" s="348" t="s">
        <v>22</v>
      </c>
      <c r="AW35" s="348"/>
      <c r="AX35" s="348"/>
      <c r="AY35" s="348"/>
      <c r="AZ35" s="348"/>
      <c r="BA35" s="348" t="s">
        <v>22</v>
      </c>
      <c r="BB35" s="348"/>
      <c r="BC35" s="348"/>
      <c r="BD35" s="348"/>
      <c r="BE35" s="348"/>
      <c r="BF35" s="352" t="s">
        <v>22</v>
      </c>
      <c r="BG35" s="352"/>
      <c r="BH35" s="352"/>
      <c r="BI35" s="352"/>
      <c r="BJ35" s="352"/>
      <c r="BK35" s="348">
        <v>2</v>
      </c>
      <c r="BL35" s="348"/>
      <c r="BM35" s="348">
        <v>19</v>
      </c>
      <c r="BN35" s="348"/>
      <c r="BO35" s="348"/>
      <c r="BP35" s="348"/>
      <c r="BQ35" s="348" t="s">
        <v>151</v>
      </c>
      <c r="BR35" s="348"/>
      <c r="BS35" s="348"/>
      <c r="BT35" s="348"/>
      <c r="BU35" s="348"/>
      <c r="BV35" s="348" t="s">
        <v>151</v>
      </c>
      <c r="BW35" s="348"/>
      <c r="BX35" s="348"/>
      <c r="BY35" s="348"/>
      <c r="BZ35" s="348"/>
      <c r="CA35" s="348" t="s">
        <v>151</v>
      </c>
      <c r="CB35" s="348"/>
      <c r="CC35" s="348"/>
      <c r="CD35" s="348"/>
      <c r="CE35" s="348"/>
      <c r="CF35" s="348">
        <v>2</v>
      </c>
      <c r="CG35" s="348"/>
      <c r="CH35" s="348">
        <v>18</v>
      </c>
      <c r="CI35" s="348"/>
      <c r="CJ35" s="348" t="s">
        <v>28</v>
      </c>
      <c r="CK35" s="348"/>
      <c r="CL35" s="348" t="s">
        <v>151</v>
      </c>
      <c r="CM35" s="348"/>
      <c r="CN35" s="348"/>
      <c r="CO35" s="348"/>
      <c r="CP35" s="348"/>
      <c r="CQ35" s="348" t="s">
        <v>151</v>
      </c>
      <c r="CR35" s="348"/>
      <c r="CS35" s="348"/>
      <c r="CT35" s="348"/>
      <c r="CU35" s="348"/>
      <c r="CV35" s="348" t="s">
        <v>151</v>
      </c>
      <c r="CW35" s="348"/>
      <c r="CX35" s="348"/>
      <c r="CY35" s="348"/>
      <c r="CZ35" s="348"/>
      <c r="DA35" s="348">
        <v>2</v>
      </c>
      <c r="DB35" s="348"/>
      <c r="DC35" s="348">
        <v>19</v>
      </c>
      <c r="DD35" s="348"/>
      <c r="DE35" s="348"/>
      <c r="DF35" s="348"/>
      <c r="DG35" s="348" t="s">
        <v>151</v>
      </c>
      <c r="DH35" s="348"/>
      <c r="DI35" s="348"/>
      <c r="DJ35" s="348"/>
      <c r="DK35" s="348"/>
      <c r="DL35" s="348" t="s">
        <v>151</v>
      </c>
      <c r="DM35" s="348"/>
      <c r="DN35" s="348"/>
      <c r="DO35" s="348"/>
      <c r="DP35" s="348"/>
      <c r="DQ35" s="348" t="s">
        <v>151</v>
      </c>
      <c r="DR35" s="348"/>
      <c r="DS35" s="348"/>
      <c r="DT35" s="348"/>
      <c r="DU35" s="348"/>
      <c r="DV35" s="349" t="s">
        <v>337</v>
      </c>
      <c r="DW35" s="350"/>
      <c r="DX35" s="350"/>
    </row>
    <row r="36" spans="1:128" ht="12.6" customHeight="1" x14ac:dyDescent="0.2">
      <c r="A36" s="149" t="s">
        <v>17</v>
      </c>
      <c r="B36" s="280">
        <v>285</v>
      </c>
      <c r="C36" s="280"/>
      <c r="D36" s="283" t="s">
        <v>338</v>
      </c>
      <c r="E36" s="283"/>
      <c r="F36" s="283"/>
      <c r="G36" s="283"/>
      <c r="H36" s="283"/>
      <c r="I36" s="283"/>
      <c r="J36" s="283"/>
      <c r="K36" s="283"/>
      <c r="L36" s="283"/>
      <c r="M36" s="283"/>
      <c r="N36" s="283"/>
      <c r="O36" s="283"/>
      <c r="P36" s="283"/>
      <c r="Q36" s="283"/>
      <c r="R36" s="283"/>
      <c r="S36" s="283"/>
      <c r="T36" s="284"/>
      <c r="U36" s="356" t="s">
        <v>28</v>
      </c>
      <c r="V36" s="356"/>
      <c r="W36" s="356" t="s">
        <v>28</v>
      </c>
      <c r="X36" s="356"/>
      <c r="Y36" s="356"/>
      <c r="Z36" s="356"/>
      <c r="AA36" s="356" t="s">
        <v>28</v>
      </c>
      <c r="AB36" s="356"/>
      <c r="AC36" s="356"/>
      <c r="AD36" s="356"/>
      <c r="AE36" s="356"/>
      <c r="AF36" s="356" t="s">
        <v>28</v>
      </c>
      <c r="AG36" s="356"/>
      <c r="AH36" s="356"/>
      <c r="AI36" s="356"/>
      <c r="AJ36" s="356"/>
      <c r="AK36" s="352" t="s">
        <v>28</v>
      </c>
      <c r="AL36" s="352"/>
      <c r="AM36" s="352"/>
      <c r="AN36" s="352"/>
      <c r="AO36" s="352"/>
      <c r="AP36" s="348" t="s">
        <v>28</v>
      </c>
      <c r="AQ36" s="348"/>
      <c r="AR36" s="348" t="s">
        <v>28</v>
      </c>
      <c r="AS36" s="348"/>
      <c r="AT36" s="348"/>
      <c r="AU36" s="348"/>
      <c r="AV36" s="348" t="s">
        <v>28</v>
      </c>
      <c r="AW36" s="348"/>
      <c r="AX36" s="348"/>
      <c r="AY36" s="348"/>
      <c r="AZ36" s="348"/>
      <c r="BA36" s="348" t="s">
        <v>28</v>
      </c>
      <c r="BB36" s="348"/>
      <c r="BC36" s="348"/>
      <c r="BD36" s="348"/>
      <c r="BE36" s="348"/>
      <c r="BF36" s="352" t="s">
        <v>28</v>
      </c>
      <c r="BG36" s="352"/>
      <c r="BH36" s="352"/>
      <c r="BI36" s="352"/>
      <c r="BJ36" s="352"/>
      <c r="BK36" s="348" t="s">
        <v>28</v>
      </c>
      <c r="BL36" s="348"/>
      <c r="BM36" s="348" t="s">
        <v>28</v>
      </c>
      <c r="BN36" s="348"/>
      <c r="BO36" s="348"/>
      <c r="BP36" s="348"/>
      <c r="BQ36" s="348" t="s">
        <v>28</v>
      </c>
      <c r="BR36" s="348"/>
      <c r="BS36" s="348"/>
      <c r="BT36" s="348"/>
      <c r="BU36" s="348"/>
      <c r="BV36" s="348" t="s">
        <v>28</v>
      </c>
      <c r="BW36" s="348"/>
      <c r="BX36" s="348"/>
      <c r="BY36" s="348"/>
      <c r="BZ36" s="348"/>
      <c r="CA36" s="348" t="s">
        <v>28</v>
      </c>
      <c r="CB36" s="348"/>
      <c r="CC36" s="348"/>
      <c r="CD36" s="348"/>
      <c r="CE36" s="348"/>
      <c r="CF36" s="348" t="s">
        <v>28</v>
      </c>
      <c r="CG36" s="348"/>
      <c r="CH36" s="348" t="s">
        <v>28</v>
      </c>
      <c r="CI36" s="348"/>
      <c r="CJ36" s="348" t="s">
        <v>28</v>
      </c>
      <c r="CK36" s="348"/>
      <c r="CL36" s="348" t="s">
        <v>28</v>
      </c>
      <c r="CM36" s="348"/>
      <c r="CN36" s="348"/>
      <c r="CO36" s="348"/>
      <c r="CP36" s="348"/>
      <c r="CQ36" s="348" t="s">
        <v>28</v>
      </c>
      <c r="CR36" s="348"/>
      <c r="CS36" s="348"/>
      <c r="CT36" s="348"/>
      <c r="CU36" s="348"/>
      <c r="CV36" s="348" t="s">
        <v>28</v>
      </c>
      <c r="CW36" s="348"/>
      <c r="CX36" s="348"/>
      <c r="CY36" s="348"/>
      <c r="CZ36" s="348"/>
      <c r="DA36" s="348" t="str">
        <f>IFERROR(VLOOKUP(DV36,'[2]H31　市町村還元データ'!F35:J889,5,0),"-")</f>
        <v>-</v>
      </c>
      <c r="DB36" s="348"/>
      <c r="DC36" s="348" t="str">
        <f>IFERROR(VLOOKUP(DV36,'[2]H31　市町村還元データ'!F35:K889,6,0),"-")</f>
        <v>-</v>
      </c>
      <c r="DD36" s="348"/>
      <c r="DE36" s="348"/>
      <c r="DF36" s="348"/>
      <c r="DG36" s="348" t="str">
        <f>IFERROR(VLOOKUP(DV36,'[2]H31　市町村還元データ'!F35:AA889,22,0),"-")</f>
        <v>-</v>
      </c>
      <c r="DH36" s="348"/>
      <c r="DI36" s="348"/>
      <c r="DJ36" s="348"/>
      <c r="DK36" s="348"/>
      <c r="DL36" s="348" t="str">
        <f>IFERROR(VLOOKUP(DV36,'[2]H31　市町村還元データ'!F35:AJ889,31,0),"-")</f>
        <v>-</v>
      </c>
      <c r="DM36" s="348"/>
      <c r="DN36" s="348"/>
      <c r="DO36" s="348"/>
      <c r="DP36" s="348"/>
      <c r="DQ36" s="348" t="str">
        <f>IFERROR(VLOOKUP(DV36,'[2]H31　市町村還元データ'!F35:AT889,39,0),"-")</f>
        <v>-</v>
      </c>
      <c r="DR36" s="348"/>
      <c r="DS36" s="348"/>
      <c r="DT36" s="348"/>
      <c r="DU36" s="348"/>
      <c r="DV36" s="349" t="s">
        <v>339</v>
      </c>
      <c r="DW36" s="350"/>
      <c r="DX36" s="350"/>
    </row>
    <row r="37" spans="1:128" ht="12.6" customHeight="1" x14ac:dyDescent="0.2">
      <c r="A37" s="149" t="s">
        <v>17</v>
      </c>
      <c r="B37" s="280">
        <v>289</v>
      </c>
      <c r="C37" s="280"/>
      <c r="D37" s="285" t="s">
        <v>340</v>
      </c>
      <c r="E37" s="285"/>
      <c r="F37" s="285"/>
      <c r="G37" s="285"/>
      <c r="H37" s="285"/>
      <c r="I37" s="285"/>
      <c r="J37" s="285"/>
      <c r="K37" s="285"/>
      <c r="L37" s="285"/>
      <c r="M37" s="285"/>
      <c r="N37" s="285"/>
      <c r="O37" s="285"/>
      <c r="P37" s="285"/>
      <c r="Q37" s="285"/>
      <c r="R37" s="285"/>
      <c r="S37" s="285"/>
      <c r="T37" s="286"/>
      <c r="U37" s="356">
        <v>1</v>
      </c>
      <c r="V37" s="356"/>
      <c r="W37" s="356">
        <v>18</v>
      </c>
      <c r="X37" s="356"/>
      <c r="Y37" s="356"/>
      <c r="Z37" s="356"/>
      <c r="AA37" s="352" t="s">
        <v>22</v>
      </c>
      <c r="AB37" s="352"/>
      <c r="AC37" s="352"/>
      <c r="AD37" s="352"/>
      <c r="AE37" s="352"/>
      <c r="AF37" s="352" t="s">
        <v>22</v>
      </c>
      <c r="AG37" s="352"/>
      <c r="AH37" s="352"/>
      <c r="AI37" s="352"/>
      <c r="AJ37" s="352"/>
      <c r="AK37" s="352" t="s">
        <v>22</v>
      </c>
      <c r="AL37" s="352"/>
      <c r="AM37" s="352"/>
      <c r="AN37" s="352"/>
      <c r="AO37" s="352"/>
      <c r="AP37" s="348">
        <v>2</v>
      </c>
      <c r="AQ37" s="348"/>
      <c r="AR37" s="348">
        <v>59</v>
      </c>
      <c r="AS37" s="348"/>
      <c r="AT37" s="348"/>
      <c r="AU37" s="348"/>
      <c r="AV37" s="348" t="s">
        <v>22</v>
      </c>
      <c r="AW37" s="348"/>
      <c r="AX37" s="348"/>
      <c r="AY37" s="348"/>
      <c r="AZ37" s="348"/>
      <c r="BA37" s="348" t="s">
        <v>22</v>
      </c>
      <c r="BB37" s="348"/>
      <c r="BC37" s="348"/>
      <c r="BD37" s="348"/>
      <c r="BE37" s="348"/>
      <c r="BF37" s="352" t="s">
        <v>22</v>
      </c>
      <c r="BG37" s="352"/>
      <c r="BH37" s="352"/>
      <c r="BI37" s="352"/>
      <c r="BJ37" s="352"/>
      <c r="BK37" s="348">
        <v>1</v>
      </c>
      <c r="BL37" s="348"/>
      <c r="BM37" s="348">
        <v>40</v>
      </c>
      <c r="BN37" s="348"/>
      <c r="BO37" s="348"/>
      <c r="BP37" s="348"/>
      <c r="BQ37" s="348" t="s">
        <v>151</v>
      </c>
      <c r="BR37" s="348"/>
      <c r="BS37" s="348"/>
      <c r="BT37" s="348"/>
      <c r="BU37" s="348"/>
      <c r="BV37" s="348" t="s">
        <v>151</v>
      </c>
      <c r="BW37" s="348"/>
      <c r="BX37" s="348"/>
      <c r="BY37" s="348"/>
      <c r="BZ37" s="348"/>
      <c r="CA37" s="348" t="s">
        <v>151</v>
      </c>
      <c r="CB37" s="348"/>
      <c r="CC37" s="348"/>
      <c r="CD37" s="348"/>
      <c r="CE37" s="348"/>
      <c r="CF37" s="348">
        <v>3</v>
      </c>
      <c r="CG37" s="348"/>
      <c r="CH37" s="348">
        <v>69</v>
      </c>
      <c r="CI37" s="348"/>
      <c r="CJ37" s="348" t="s">
        <v>28</v>
      </c>
      <c r="CK37" s="348"/>
      <c r="CL37" s="348">
        <v>45044</v>
      </c>
      <c r="CM37" s="348"/>
      <c r="CN37" s="348"/>
      <c r="CO37" s="348"/>
      <c r="CP37" s="348"/>
      <c r="CQ37" s="348">
        <v>222408</v>
      </c>
      <c r="CR37" s="348"/>
      <c r="CS37" s="348"/>
      <c r="CT37" s="348"/>
      <c r="CU37" s="348"/>
      <c r="CV37" s="381">
        <v>10899</v>
      </c>
      <c r="CW37" s="381"/>
      <c r="CX37" s="381"/>
      <c r="CY37" s="381"/>
      <c r="CZ37" s="381"/>
      <c r="DA37" s="348">
        <f>IFERROR(VLOOKUP(DV37,'[2]H31　市町村還元データ'!F36:J890,5,0),"-")</f>
        <v>3</v>
      </c>
      <c r="DB37" s="348"/>
      <c r="DC37" s="348">
        <f>IFERROR(VLOOKUP(DV37,'[2]H31　市町村還元データ'!F36:K890,6,0),"-")</f>
        <v>69</v>
      </c>
      <c r="DD37" s="348"/>
      <c r="DE37" s="348"/>
      <c r="DF37" s="348"/>
      <c r="DG37" s="348">
        <f>IFERROR(VLOOKUP(DV37,'[2]H31　市町村還元データ'!F36:AA890,22,0),"-")</f>
        <v>45523</v>
      </c>
      <c r="DH37" s="348"/>
      <c r="DI37" s="348"/>
      <c r="DJ37" s="348"/>
      <c r="DK37" s="348"/>
      <c r="DL37" s="348">
        <f>IFERROR(VLOOKUP(DV37,'[2]H31　市町村還元データ'!F36:AJ890,31,0),"-")</f>
        <v>240350</v>
      </c>
      <c r="DM37" s="348"/>
      <c r="DN37" s="348"/>
      <c r="DO37" s="348"/>
      <c r="DP37" s="348"/>
      <c r="DQ37" s="348">
        <f>IFERROR(VLOOKUP(DV37,'[2]H31　市町村還元データ'!F36:AT890,39,0),"-")</f>
        <v>23905</v>
      </c>
      <c r="DR37" s="348"/>
      <c r="DS37" s="348"/>
      <c r="DT37" s="348"/>
      <c r="DU37" s="348"/>
      <c r="DV37" s="349" t="s">
        <v>341</v>
      </c>
      <c r="DW37" s="350"/>
      <c r="DX37" s="350"/>
    </row>
    <row r="38" spans="1:128" s="15" customFormat="1" ht="12.6" customHeight="1" x14ac:dyDescent="0.2">
      <c r="A38" s="290" t="s">
        <v>342</v>
      </c>
      <c r="B38" s="290"/>
      <c r="C38" s="291" t="s">
        <v>343</v>
      </c>
      <c r="D38" s="291"/>
      <c r="E38" s="291"/>
      <c r="F38" s="291"/>
      <c r="G38" s="291"/>
      <c r="H38" s="291"/>
      <c r="I38" s="291"/>
      <c r="J38" s="291"/>
      <c r="K38" s="291"/>
      <c r="L38" s="291"/>
      <c r="M38" s="291"/>
      <c r="N38" s="291"/>
      <c r="O38" s="291"/>
      <c r="P38" s="291"/>
      <c r="Q38" s="291"/>
      <c r="R38" s="291"/>
      <c r="S38" s="291"/>
      <c r="T38" s="292"/>
      <c r="U38" s="380">
        <v>54</v>
      </c>
      <c r="V38" s="380"/>
      <c r="W38" s="380">
        <v>1275</v>
      </c>
      <c r="X38" s="380"/>
      <c r="Y38" s="380"/>
      <c r="Z38" s="380"/>
      <c r="AA38" s="380">
        <v>690269</v>
      </c>
      <c r="AB38" s="380"/>
      <c r="AC38" s="380"/>
      <c r="AD38" s="380"/>
      <c r="AE38" s="380"/>
      <c r="AF38" s="380">
        <v>3361860</v>
      </c>
      <c r="AG38" s="380"/>
      <c r="AH38" s="380"/>
      <c r="AI38" s="380"/>
      <c r="AJ38" s="380"/>
      <c r="AK38" s="363">
        <v>1524462</v>
      </c>
      <c r="AL38" s="363"/>
      <c r="AM38" s="363"/>
      <c r="AN38" s="363"/>
      <c r="AO38" s="363"/>
      <c r="AP38" s="360">
        <v>48</v>
      </c>
      <c r="AQ38" s="360"/>
      <c r="AR38" s="360">
        <v>1160</v>
      </c>
      <c r="AS38" s="360"/>
      <c r="AT38" s="360"/>
      <c r="AU38" s="360"/>
      <c r="AV38" s="360">
        <v>689765</v>
      </c>
      <c r="AW38" s="360"/>
      <c r="AX38" s="360"/>
      <c r="AY38" s="360"/>
      <c r="AZ38" s="360"/>
      <c r="BA38" s="360">
        <v>3204839</v>
      </c>
      <c r="BB38" s="360"/>
      <c r="BC38" s="360"/>
      <c r="BD38" s="360"/>
      <c r="BE38" s="360"/>
      <c r="BF38" s="363">
        <v>1624472</v>
      </c>
      <c r="BG38" s="363"/>
      <c r="BH38" s="363"/>
      <c r="BI38" s="363"/>
      <c r="BJ38" s="363"/>
      <c r="BK38" s="360">
        <v>53</v>
      </c>
      <c r="BL38" s="360"/>
      <c r="BM38" s="360">
        <v>954</v>
      </c>
      <c r="BN38" s="360"/>
      <c r="BO38" s="360"/>
      <c r="BP38" s="360"/>
      <c r="BQ38" s="360">
        <v>525712</v>
      </c>
      <c r="BR38" s="360"/>
      <c r="BS38" s="360"/>
      <c r="BT38" s="360"/>
      <c r="BU38" s="360"/>
      <c r="BV38" s="360">
        <v>3418153</v>
      </c>
      <c r="BW38" s="360"/>
      <c r="BX38" s="360"/>
      <c r="BY38" s="360"/>
      <c r="BZ38" s="360"/>
      <c r="CA38" s="360">
        <v>1935837</v>
      </c>
      <c r="CB38" s="360"/>
      <c r="CC38" s="360"/>
      <c r="CD38" s="360"/>
      <c r="CE38" s="360"/>
      <c r="CF38" s="360">
        <v>50</v>
      </c>
      <c r="CG38" s="360"/>
      <c r="CH38" s="360">
        <v>1068</v>
      </c>
      <c r="CI38" s="360"/>
      <c r="CJ38" s="360" t="s">
        <v>28</v>
      </c>
      <c r="CK38" s="360"/>
      <c r="CL38" s="360">
        <v>538316</v>
      </c>
      <c r="CM38" s="360"/>
      <c r="CN38" s="360"/>
      <c r="CO38" s="360"/>
      <c r="CP38" s="360"/>
      <c r="CQ38" s="360">
        <v>3726270</v>
      </c>
      <c r="CR38" s="360"/>
      <c r="CS38" s="360"/>
      <c r="CT38" s="360"/>
      <c r="CU38" s="360"/>
      <c r="CV38" s="360">
        <v>2007622</v>
      </c>
      <c r="CW38" s="360"/>
      <c r="CX38" s="360"/>
      <c r="CY38" s="360"/>
      <c r="CZ38" s="360"/>
      <c r="DA38" s="360">
        <f>IFERROR(VLOOKUP(DV38,'[2]H31　市町村還元データ'!F37:J891,5,0),"-")</f>
        <v>53</v>
      </c>
      <c r="DB38" s="360"/>
      <c r="DC38" s="360">
        <f>IFERROR(VLOOKUP(DV38,'[2]H31　市町村還元データ'!F37:K891,6,0),"-")</f>
        <v>1142</v>
      </c>
      <c r="DD38" s="360"/>
      <c r="DE38" s="360"/>
      <c r="DF38" s="360"/>
      <c r="DG38" s="360">
        <f>IFERROR(VLOOKUP(DV38,'[2]H31　市町村還元データ'!F37:AA891,22,0),"-")</f>
        <v>532818</v>
      </c>
      <c r="DH38" s="360"/>
      <c r="DI38" s="360"/>
      <c r="DJ38" s="360"/>
      <c r="DK38" s="360"/>
      <c r="DL38" s="360">
        <f>IFERROR(VLOOKUP(DV38,'[2]H31　市町村還元データ'!F37:AJ891,31,0),"-")</f>
        <v>4168828</v>
      </c>
      <c r="DM38" s="360"/>
      <c r="DN38" s="360"/>
      <c r="DO38" s="360"/>
      <c r="DP38" s="360"/>
      <c r="DQ38" s="360">
        <f>IFERROR(VLOOKUP(DV38,'[2]H31　市町村還元データ'!F37:AT891,39,0),"-")</f>
        <v>1987589</v>
      </c>
      <c r="DR38" s="360"/>
      <c r="DS38" s="360"/>
      <c r="DT38" s="360"/>
      <c r="DU38" s="360"/>
      <c r="DV38" s="358" t="s">
        <v>344</v>
      </c>
      <c r="DW38" s="359"/>
      <c r="DX38" s="359"/>
    </row>
    <row r="39" spans="1:128" ht="12.6" customHeight="1" x14ac:dyDescent="0.2">
      <c r="A39" s="149" t="s">
        <v>17</v>
      </c>
      <c r="B39" s="280">
        <v>291</v>
      </c>
      <c r="C39" s="280"/>
      <c r="D39" s="281" t="s">
        <v>345</v>
      </c>
      <c r="E39" s="281"/>
      <c r="F39" s="281"/>
      <c r="G39" s="281"/>
      <c r="H39" s="281"/>
      <c r="I39" s="281"/>
      <c r="J39" s="281"/>
      <c r="K39" s="281"/>
      <c r="L39" s="281"/>
      <c r="M39" s="281"/>
      <c r="N39" s="281"/>
      <c r="O39" s="281"/>
      <c r="P39" s="281"/>
      <c r="Q39" s="281"/>
      <c r="R39" s="281"/>
      <c r="S39" s="281"/>
      <c r="T39" s="282"/>
      <c r="U39" s="356">
        <v>33</v>
      </c>
      <c r="V39" s="356"/>
      <c r="W39" s="356">
        <v>312</v>
      </c>
      <c r="X39" s="356"/>
      <c r="Y39" s="356"/>
      <c r="Z39" s="356"/>
      <c r="AA39" s="356">
        <v>128435</v>
      </c>
      <c r="AB39" s="356"/>
      <c r="AC39" s="356"/>
      <c r="AD39" s="356"/>
      <c r="AE39" s="356"/>
      <c r="AF39" s="356">
        <v>460187</v>
      </c>
      <c r="AG39" s="356"/>
      <c r="AH39" s="356"/>
      <c r="AI39" s="356"/>
      <c r="AJ39" s="356"/>
      <c r="AK39" s="352">
        <v>227149</v>
      </c>
      <c r="AL39" s="352"/>
      <c r="AM39" s="352"/>
      <c r="AN39" s="352"/>
      <c r="AO39" s="352"/>
      <c r="AP39" s="348">
        <v>29</v>
      </c>
      <c r="AQ39" s="348"/>
      <c r="AR39" s="348">
        <v>275</v>
      </c>
      <c r="AS39" s="348"/>
      <c r="AT39" s="348"/>
      <c r="AU39" s="348"/>
      <c r="AV39" s="348">
        <v>129551</v>
      </c>
      <c r="AW39" s="348"/>
      <c r="AX39" s="348"/>
      <c r="AY39" s="348"/>
      <c r="AZ39" s="348"/>
      <c r="BA39" s="348">
        <v>447130</v>
      </c>
      <c r="BB39" s="348"/>
      <c r="BC39" s="348"/>
      <c r="BD39" s="348"/>
      <c r="BE39" s="348"/>
      <c r="BF39" s="352">
        <v>237445</v>
      </c>
      <c r="BG39" s="352"/>
      <c r="BH39" s="352"/>
      <c r="BI39" s="352"/>
      <c r="BJ39" s="352"/>
      <c r="BK39" s="348">
        <v>29</v>
      </c>
      <c r="BL39" s="348"/>
      <c r="BM39" s="348">
        <v>317</v>
      </c>
      <c r="BN39" s="348"/>
      <c r="BO39" s="348"/>
      <c r="BP39" s="348"/>
      <c r="BQ39" s="348">
        <v>130435</v>
      </c>
      <c r="BR39" s="348"/>
      <c r="BS39" s="348"/>
      <c r="BT39" s="348"/>
      <c r="BU39" s="348"/>
      <c r="BV39" s="348">
        <v>437790</v>
      </c>
      <c r="BW39" s="348"/>
      <c r="BX39" s="348"/>
      <c r="BY39" s="348"/>
      <c r="BZ39" s="348"/>
      <c r="CA39" s="348">
        <v>245026</v>
      </c>
      <c r="CB39" s="348"/>
      <c r="CC39" s="348"/>
      <c r="CD39" s="348"/>
      <c r="CE39" s="348"/>
      <c r="CF39" s="348">
        <v>27</v>
      </c>
      <c r="CG39" s="348"/>
      <c r="CH39" s="348">
        <v>318</v>
      </c>
      <c r="CI39" s="348"/>
      <c r="CJ39" s="348" t="s">
        <v>28</v>
      </c>
      <c r="CK39" s="348"/>
      <c r="CL39" s="348">
        <v>126000</v>
      </c>
      <c r="CM39" s="348"/>
      <c r="CN39" s="348"/>
      <c r="CO39" s="348"/>
      <c r="CP39" s="348"/>
      <c r="CQ39" s="348">
        <v>454378</v>
      </c>
      <c r="CR39" s="348"/>
      <c r="CS39" s="348"/>
      <c r="CT39" s="348"/>
      <c r="CU39" s="348"/>
      <c r="CV39" s="348">
        <v>229485</v>
      </c>
      <c r="CW39" s="348"/>
      <c r="CX39" s="348"/>
      <c r="CY39" s="348"/>
      <c r="CZ39" s="348"/>
      <c r="DA39" s="348">
        <f>IFERROR(VLOOKUP(DV39,'[2]H31　市町村還元データ'!F38:J892,5,0),"-")</f>
        <v>29</v>
      </c>
      <c r="DB39" s="348"/>
      <c r="DC39" s="348">
        <f>IFERROR(VLOOKUP(DV39,'[2]H31　市町村還元データ'!F38:K892,6,0),"-")</f>
        <v>332</v>
      </c>
      <c r="DD39" s="348"/>
      <c r="DE39" s="348"/>
      <c r="DF39" s="348"/>
      <c r="DG39" s="348">
        <f>IFERROR(VLOOKUP(DV39,'[2]H31　市町村還元データ'!F38:AA892,22,0),"-")</f>
        <v>132439</v>
      </c>
      <c r="DH39" s="348"/>
      <c r="DI39" s="348"/>
      <c r="DJ39" s="348"/>
      <c r="DK39" s="348"/>
      <c r="DL39" s="348">
        <f>IFERROR(VLOOKUP(DV39,'[2]H31　市町村還元データ'!F38:AJ892,31,0),"-")</f>
        <v>478784</v>
      </c>
      <c r="DM39" s="348"/>
      <c r="DN39" s="348"/>
      <c r="DO39" s="348"/>
      <c r="DP39" s="348"/>
      <c r="DQ39" s="348">
        <f>IFERROR(VLOOKUP(DV39,'[2]H31　市町村還元データ'!F38:AT892,39,0),"-")</f>
        <v>253141</v>
      </c>
      <c r="DR39" s="348"/>
      <c r="DS39" s="348"/>
      <c r="DT39" s="348"/>
      <c r="DU39" s="348"/>
      <c r="DV39" s="349" t="s">
        <v>346</v>
      </c>
      <c r="DW39" s="350"/>
      <c r="DX39" s="350"/>
    </row>
    <row r="40" spans="1:128" ht="12.6" customHeight="1" x14ac:dyDescent="0.2">
      <c r="A40" s="149" t="s">
        <v>17</v>
      </c>
      <c r="B40" s="280">
        <v>292</v>
      </c>
      <c r="C40" s="280"/>
      <c r="D40" s="283" t="s">
        <v>347</v>
      </c>
      <c r="E40" s="283"/>
      <c r="F40" s="283"/>
      <c r="G40" s="283"/>
      <c r="H40" s="283"/>
      <c r="I40" s="283"/>
      <c r="J40" s="283"/>
      <c r="K40" s="283"/>
      <c r="L40" s="283"/>
      <c r="M40" s="283"/>
      <c r="N40" s="283"/>
      <c r="O40" s="283"/>
      <c r="P40" s="283"/>
      <c r="Q40" s="283"/>
      <c r="R40" s="283"/>
      <c r="S40" s="283"/>
      <c r="T40" s="284"/>
      <c r="U40" s="356">
        <v>7</v>
      </c>
      <c r="V40" s="356"/>
      <c r="W40" s="356">
        <v>674</v>
      </c>
      <c r="X40" s="356"/>
      <c r="Y40" s="356"/>
      <c r="Z40" s="356"/>
      <c r="AA40" s="356">
        <v>428523</v>
      </c>
      <c r="AB40" s="356"/>
      <c r="AC40" s="356"/>
      <c r="AD40" s="356"/>
      <c r="AE40" s="356"/>
      <c r="AF40" s="356">
        <v>2217087</v>
      </c>
      <c r="AG40" s="356"/>
      <c r="AH40" s="356"/>
      <c r="AI40" s="356"/>
      <c r="AJ40" s="356"/>
      <c r="AK40" s="352">
        <v>1085897</v>
      </c>
      <c r="AL40" s="352"/>
      <c r="AM40" s="352"/>
      <c r="AN40" s="352"/>
      <c r="AO40" s="352"/>
      <c r="AP40" s="348">
        <v>7</v>
      </c>
      <c r="AQ40" s="348"/>
      <c r="AR40" s="348">
        <v>676</v>
      </c>
      <c r="AS40" s="348"/>
      <c r="AT40" s="348"/>
      <c r="AU40" s="348"/>
      <c r="AV40" s="348">
        <v>472282</v>
      </c>
      <c r="AW40" s="348"/>
      <c r="AX40" s="348"/>
      <c r="AY40" s="348"/>
      <c r="AZ40" s="348"/>
      <c r="BA40" s="348">
        <v>2391263</v>
      </c>
      <c r="BB40" s="348"/>
      <c r="BC40" s="348"/>
      <c r="BD40" s="348"/>
      <c r="BE40" s="348"/>
      <c r="BF40" s="352">
        <v>1188615</v>
      </c>
      <c r="BG40" s="352"/>
      <c r="BH40" s="352"/>
      <c r="BI40" s="352"/>
      <c r="BJ40" s="352"/>
      <c r="BK40" s="348">
        <v>10</v>
      </c>
      <c r="BL40" s="348"/>
      <c r="BM40" s="348">
        <v>383</v>
      </c>
      <c r="BN40" s="348"/>
      <c r="BO40" s="348"/>
      <c r="BP40" s="348"/>
      <c r="BQ40" s="348">
        <v>303025</v>
      </c>
      <c r="BR40" s="348"/>
      <c r="BS40" s="348"/>
      <c r="BT40" s="348"/>
      <c r="BU40" s="348"/>
      <c r="BV40" s="348">
        <v>2535916</v>
      </c>
      <c r="BW40" s="348"/>
      <c r="BX40" s="348"/>
      <c r="BY40" s="348"/>
      <c r="BZ40" s="348"/>
      <c r="CA40" s="348">
        <v>1482087</v>
      </c>
      <c r="CB40" s="348"/>
      <c r="CC40" s="348"/>
      <c r="CD40" s="348"/>
      <c r="CE40" s="348"/>
      <c r="CF40" s="348">
        <v>10</v>
      </c>
      <c r="CG40" s="348"/>
      <c r="CH40" s="348">
        <v>425</v>
      </c>
      <c r="CI40" s="348"/>
      <c r="CJ40" s="348" t="s">
        <v>28</v>
      </c>
      <c r="CK40" s="348"/>
      <c r="CL40" s="348">
        <v>274545</v>
      </c>
      <c r="CM40" s="348"/>
      <c r="CN40" s="348"/>
      <c r="CO40" s="348"/>
      <c r="CP40" s="348"/>
      <c r="CQ40" s="348">
        <v>2676499</v>
      </c>
      <c r="CR40" s="348"/>
      <c r="CS40" s="348"/>
      <c r="CT40" s="348"/>
      <c r="CU40" s="348"/>
      <c r="CV40" s="348">
        <v>1478253</v>
      </c>
      <c r="CW40" s="348"/>
      <c r="CX40" s="348"/>
      <c r="CY40" s="348"/>
      <c r="CZ40" s="348"/>
      <c r="DA40" s="348">
        <f>IFERROR(VLOOKUP(DV40,'[2]H31　市町村還元データ'!F39:J893,5,0),"-")</f>
        <v>10</v>
      </c>
      <c r="DB40" s="348"/>
      <c r="DC40" s="348">
        <f>IFERROR(VLOOKUP(DV40,'[2]H31　市町村還元データ'!F39:K893,6,0),"-")</f>
        <v>492</v>
      </c>
      <c r="DD40" s="348"/>
      <c r="DE40" s="348"/>
      <c r="DF40" s="348"/>
      <c r="DG40" s="348">
        <f>IFERROR(VLOOKUP(DV40,'[2]H31　市町村還元データ'!F39:AA893,22,0),"-")</f>
        <v>264390</v>
      </c>
      <c r="DH40" s="348"/>
      <c r="DI40" s="348"/>
      <c r="DJ40" s="348"/>
      <c r="DK40" s="348"/>
      <c r="DL40" s="348">
        <f>IFERROR(VLOOKUP(DV40,'[2]H31　市町村還元データ'!F39:AJ893,31,0),"-")</f>
        <v>3045634</v>
      </c>
      <c r="DM40" s="348"/>
      <c r="DN40" s="348"/>
      <c r="DO40" s="348"/>
      <c r="DP40" s="348"/>
      <c r="DQ40" s="348">
        <f>IFERROR(VLOOKUP(DV40,'[2]H31　市町村還元データ'!F39:AT893,39,0),"-")</f>
        <v>1427591</v>
      </c>
      <c r="DR40" s="348"/>
      <c r="DS40" s="348"/>
      <c r="DT40" s="348"/>
      <c r="DU40" s="348"/>
      <c r="DV40" s="349" t="s">
        <v>348</v>
      </c>
      <c r="DW40" s="350"/>
      <c r="DX40" s="350"/>
    </row>
    <row r="41" spans="1:128" ht="12.6" customHeight="1" x14ac:dyDescent="0.2">
      <c r="A41" s="149" t="s">
        <v>17</v>
      </c>
      <c r="B41" s="280">
        <v>293</v>
      </c>
      <c r="C41" s="280"/>
      <c r="D41" s="283" t="s">
        <v>349</v>
      </c>
      <c r="E41" s="283"/>
      <c r="F41" s="283"/>
      <c r="G41" s="283"/>
      <c r="H41" s="283"/>
      <c r="I41" s="283"/>
      <c r="J41" s="283"/>
      <c r="K41" s="283"/>
      <c r="L41" s="283"/>
      <c r="M41" s="283"/>
      <c r="N41" s="283"/>
      <c r="O41" s="283"/>
      <c r="P41" s="283"/>
      <c r="Q41" s="283"/>
      <c r="R41" s="283"/>
      <c r="S41" s="283"/>
      <c r="T41" s="284"/>
      <c r="U41" s="356">
        <v>3</v>
      </c>
      <c r="V41" s="356"/>
      <c r="W41" s="356">
        <v>64</v>
      </c>
      <c r="X41" s="356"/>
      <c r="Y41" s="356"/>
      <c r="Z41" s="356"/>
      <c r="AA41" s="356">
        <v>30151</v>
      </c>
      <c r="AB41" s="356"/>
      <c r="AC41" s="356"/>
      <c r="AD41" s="356"/>
      <c r="AE41" s="356"/>
      <c r="AF41" s="356">
        <v>164862</v>
      </c>
      <c r="AG41" s="356"/>
      <c r="AH41" s="356"/>
      <c r="AI41" s="356"/>
      <c r="AJ41" s="356"/>
      <c r="AK41" s="352">
        <v>49643</v>
      </c>
      <c r="AL41" s="352"/>
      <c r="AM41" s="352"/>
      <c r="AN41" s="352"/>
      <c r="AO41" s="352"/>
      <c r="AP41" s="348">
        <v>1</v>
      </c>
      <c r="AQ41" s="348"/>
      <c r="AR41" s="348">
        <v>10</v>
      </c>
      <c r="AS41" s="348"/>
      <c r="AT41" s="348"/>
      <c r="AU41" s="348"/>
      <c r="AV41" s="348" t="s">
        <v>22</v>
      </c>
      <c r="AW41" s="348"/>
      <c r="AX41" s="348"/>
      <c r="AY41" s="348"/>
      <c r="AZ41" s="348"/>
      <c r="BA41" s="348" t="s">
        <v>22</v>
      </c>
      <c r="BB41" s="348"/>
      <c r="BC41" s="348"/>
      <c r="BD41" s="348"/>
      <c r="BE41" s="348"/>
      <c r="BF41" s="352" t="s">
        <v>22</v>
      </c>
      <c r="BG41" s="352"/>
      <c r="BH41" s="352"/>
      <c r="BI41" s="352"/>
      <c r="BJ41" s="352"/>
      <c r="BK41" s="348">
        <v>5</v>
      </c>
      <c r="BL41" s="348"/>
      <c r="BM41" s="348">
        <v>111</v>
      </c>
      <c r="BN41" s="348"/>
      <c r="BO41" s="348"/>
      <c r="BP41" s="348"/>
      <c r="BQ41" s="348">
        <v>39632</v>
      </c>
      <c r="BR41" s="348"/>
      <c r="BS41" s="348"/>
      <c r="BT41" s="348"/>
      <c r="BU41" s="348"/>
      <c r="BV41" s="348">
        <v>221530</v>
      </c>
      <c r="BW41" s="348"/>
      <c r="BX41" s="348"/>
      <c r="BY41" s="348"/>
      <c r="BZ41" s="348"/>
      <c r="CA41" s="348">
        <v>95352</v>
      </c>
      <c r="CB41" s="348"/>
      <c r="CC41" s="348"/>
      <c r="CD41" s="348"/>
      <c r="CE41" s="348"/>
      <c r="CF41" s="348">
        <v>4</v>
      </c>
      <c r="CG41" s="348"/>
      <c r="CH41" s="348">
        <v>102</v>
      </c>
      <c r="CI41" s="348"/>
      <c r="CJ41" s="348" t="s">
        <v>28</v>
      </c>
      <c r="CK41" s="348"/>
      <c r="CL41" s="348">
        <v>42294</v>
      </c>
      <c r="CM41" s="348"/>
      <c r="CN41" s="348"/>
      <c r="CO41" s="348"/>
      <c r="CP41" s="348"/>
      <c r="CQ41" s="348">
        <v>210401</v>
      </c>
      <c r="CR41" s="348"/>
      <c r="CS41" s="348"/>
      <c r="CT41" s="348"/>
      <c r="CU41" s="348"/>
      <c r="CV41" s="348">
        <v>105802</v>
      </c>
      <c r="CW41" s="348"/>
      <c r="CX41" s="348"/>
      <c r="CY41" s="348"/>
      <c r="CZ41" s="348"/>
      <c r="DA41" s="348">
        <f>IFERROR(VLOOKUP(DV41,'[2]H31　市町村還元データ'!F40:J894,5,0),"-")</f>
        <v>4</v>
      </c>
      <c r="DB41" s="348"/>
      <c r="DC41" s="348">
        <f>IFERROR(VLOOKUP(DV41,'[2]H31　市町村還元データ'!F40:K894,6,0),"-")</f>
        <v>91</v>
      </c>
      <c r="DD41" s="348"/>
      <c r="DE41" s="348"/>
      <c r="DF41" s="348"/>
      <c r="DG41" s="348">
        <f>IFERROR(VLOOKUP(DV41,'[2]H31　市町村還元データ'!F40:AA894,22,0),"-")</f>
        <v>39761</v>
      </c>
      <c r="DH41" s="348"/>
      <c r="DI41" s="348"/>
      <c r="DJ41" s="348"/>
      <c r="DK41" s="348"/>
      <c r="DL41" s="348">
        <f>IFERROR(VLOOKUP(DV41,'[2]H31　市町村還元データ'!F40:AJ894,31,0),"-")</f>
        <v>205860</v>
      </c>
      <c r="DM41" s="348"/>
      <c r="DN41" s="348"/>
      <c r="DO41" s="348"/>
      <c r="DP41" s="348"/>
      <c r="DQ41" s="348">
        <f>IFERROR(VLOOKUP(DV41,'[2]H31　市町村還元データ'!F40:AT894,39,0),"-")</f>
        <v>96324</v>
      </c>
      <c r="DR41" s="348"/>
      <c r="DS41" s="348"/>
      <c r="DT41" s="348"/>
      <c r="DU41" s="348"/>
      <c r="DV41" s="349" t="s">
        <v>350</v>
      </c>
      <c r="DW41" s="350"/>
      <c r="DX41" s="350"/>
    </row>
    <row r="42" spans="1:128" ht="12.6" customHeight="1" x14ac:dyDescent="0.2">
      <c r="A42" s="149" t="s">
        <v>17</v>
      </c>
      <c r="B42" s="280">
        <v>294</v>
      </c>
      <c r="C42" s="280"/>
      <c r="D42" s="283" t="s">
        <v>351</v>
      </c>
      <c r="E42" s="283"/>
      <c r="F42" s="283"/>
      <c r="G42" s="283"/>
      <c r="H42" s="283"/>
      <c r="I42" s="283"/>
      <c r="J42" s="283"/>
      <c r="K42" s="283"/>
      <c r="L42" s="283"/>
      <c r="M42" s="283"/>
      <c r="N42" s="283"/>
      <c r="O42" s="283"/>
      <c r="P42" s="283"/>
      <c r="Q42" s="283"/>
      <c r="R42" s="283"/>
      <c r="S42" s="283"/>
      <c r="T42" s="284"/>
      <c r="U42" s="356">
        <v>3</v>
      </c>
      <c r="V42" s="356"/>
      <c r="W42" s="356">
        <v>43</v>
      </c>
      <c r="X42" s="356"/>
      <c r="Y42" s="356"/>
      <c r="Z42" s="356"/>
      <c r="AA42" s="352">
        <v>9270</v>
      </c>
      <c r="AB42" s="352"/>
      <c r="AC42" s="352"/>
      <c r="AD42" s="352"/>
      <c r="AE42" s="352"/>
      <c r="AF42" s="352">
        <v>46212</v>
      </c>
      <c r="AG42" s="352"/>
      <c r="AH42" s="352"/>
      <c r="AI42" s="352"/>
      <c r="AJ42" s="352"/>
      <c r="AK42" s="352">
        <v>17803</v>
      </c>
      <c r="AL42" s="352"/>
      <c r="AM42" s="352"/>
      <c r="AN42" s="352"/>
      <c r="AO42" s="352"/>
      <c r="AP42" s="348">
        <v>4</v>
      </c>
      <c r="AQ42" s="348"/>
      <c r="AR42" s="348">
        <v>43</v>
      </c>
      <c r="AS42" s="348"/>
      <c r="AT42" s="348"/>
      <c r="AU42" s="348"/>
      <c r="AV42" s="348">
        <v>9259</v>
      </c>
      <c r="AW42" s="348"/>
      <c r="AX42" s="348"/>
      <c r="AY42" s="348"/>
      <c r="AZ42" s="348"/>
      <c r="BA42" s="348">
        <v>35522</v>
      </c>
      <c r="BB42" s="348"/>
      <c r="BC42" s="348"/>
      <c r="BD42" s="348"/>
      <c r="BE42" s="348"/>
      <c r="BF42" s="352">
        <v>12723</v>
      </c>
      <c r="BG42" s="352"/>
      <c r="BH42" s="352"/>
      <c r="BI42" s="352"/>
      <c r="BJ42" s="352"/>
      <c r="BK42" s="348">
        <v>3</v>
      </c>
      <c r="BL42" s="348"/>
      <c r="BM42" s="348">
        <v>39</v>
      </c>
      <c r="BN42" s="348"/>
      <c r="BO42" s="348"/>
      <c r="BP42" s="348"/>
      <c r="BQ42" s="348" t="s">
        <v>151</v>
      </c>
      <c r="BR42" s="348"/>
      <c r="BS42" s="348"/>
      <c r="BT42" s="348"/>
      <c r="BU42" s="348"/>
      <c r="BV42" s="348" t="s">
        <v>151</v>
      </c>
      <c r="BW42" s="348"/>
      <c r="BX42" s="348"/>
      <c r="BY42" s="348"/>
      <c r="BZ42" s="348"/>
      <c r="CA42" s="348" t="s">
        <v>151</v>
      </c>
      <c r="CB42" s="348"/>
      <c r="CC42" s="348"/>
      <c r="CD42" s="348"/>
      <c r="CE42" s="348"/>
      <c r="CF42" s="348">
        <v>3</v>
      </c>
      <c r="CG42" s="348"/>
      <c r="CH42" s="348">
        <v>40</v>
      </c>
      <c r="CI42" s="348"/>
      <c r="CJ42" s="348" t="s">
        <v>28</v>
      </c>
      <c r="CK42" s="348"/>
      <c r="CL42" s="348">
        <v>9823</v>
      </c>
      <c r="CM42" s="348"/>
      <c r="CN42" s="348"/>
      <c r="CO42" s="348"/>
      <c r="CP42" s="348"/>
      <c r="CQ42" s="348">
        <v>28681</v>
      </c>
      <c r="CR42" s="348"/>
      <c r="CS42" s="348"/>
      <c r="CT42" s="348"/>
      <c r="CU42" s="348"/>
      <c r="CV42" s="348">
        <v>10960</v>
      </c>
      <c r="CW42" s="348"/>
      <c r="CX42" s="348"/>
      <c r="CY42" s="348"/>
      <c r="CZ42" s="348"/>
      <c r="DA42" s="348">
        <f>IFERROR(VLOOKUP(DV42,'[2]H31　市町村還元データ'!F41:J895,5,0),"-")</f>
        <v>3</v>
      </c>
      <c r="DB42" s="348"/>
      <c r="DC42" s="348">
        <f>IFERROR(VLOOKUP(DV42,'[2]H31　市町村還元データ'!F41:K895,6,0),"-")</f>
        <v>36</v>
      </c>
      <c r="DD42" s="348"/>
      <c r="DE42" s="348"/>
      <c r="DF42" s="348"/>
      <c r="DG42" s="348">
        <f>IFERROR(VLOOKUP(DV42,'[2]H31　市町村還元データ'!F41:AA895,22,0),"-")</f>
        <v>8948</v>
      </c>
      <c r="DH42" s="348"/>
      <c r="DI42" s="348"/>
      <c r="DJ42" s="348"/>
      <c r="DK42" s="348"/>
      <c r="DL42" s="348">
        <f>IFERROR(VLOOKUP(DV42,'[2]H31　市町村還元データ'!F41:AJ895,31,0),"-")</f>
        <v>28779</v>
      </c>
      <c r="DM42" s="348"/>
      <c r="DN42" s="348"/>
      <c r="DO42" s="348"/>
      <c r="DP42" s="348"/>
      <c r="DQ42" s="348">
        <f>IFERROR(VLOOKUP(DV42,'[2]H31　市町村還元データ'!F41:AT895,39,0),"-")</f>
        <v>11784</v>
      </c>
      <c r="DR42" s="348"/>
      <c r="DS42" s="348"/>
      <c r="DT42" s="348"/>
      <c r="DU42" s="348"/>
      <c r="DV42" s="349" t="s">
        <v>352</v>
      </c>
      <c r="DW42" s="350"/>
      <c r="DX42" s="350"/>
    </row>
    <row r="43" spans="1:128" ht="12.6" customHeight="1" x14ac:dyDescent="0.2">
      <c r="A43" s="149" t="s">
        <v>17</v>
      </c>
      <c r="B43" s="280">
        <v>295</v>
      </c>
      <c r="C43" s="280"/>
      <c r="D43" s="283" t="s">
        <v>353</v>
      </c>
      <c r="E43" s="283"/>
      <c r="F43" s="283"/>
      <c r="G43" s="283"/>
      <c r="H43" s="283"/>
      <c r="I43" s="283"/>
      <c r="J43" s="283"/>
      <c r="K43" s="283"/>
      <c r="L43" s="283"/>
      <c r="M43" s="283"/>
      <c r="N43" s="283"/>
      <c r="O43" s="283"/>
      <c r="P43" s="283"/>
      <c r="Q43" s="283"/>
      <c r="R43" s="283"/>
      <c r="S43" s="283"/>
      <c r="T43" s="284"/>
      <c r="U43" s="356" t="s">
        <v>28</v>
      </c>
      <c r="V43" s="356"/>
      <c r="W43" s="356" t="s">
        <v>28</v>
      </c>
      <c r="X43" s="356"/>
      <c r="Y43" s="356"/>
      <c r="Z43" s="356"/>
      <c r="AA43" s="356" t="s">
        <v>28</v>
      </c>
      <c r="AB43" s="356"/>
      <c r="AC43" s="356"/>
      <c r="AD43" s="356"/>
      <c r="AE43" s="356"/>
      <c r="AF43" s="356" t="s">
        <v>28</v>
      </c>
      <c r="AG43" s="356"/>
      <c r="AH43" s="356"/>
      <c r="AI43" s="356"/>
      <c r="AJ43" s="356"/>
      <c r="AK43" s="352" t="s">
        <v>28</v>
      </c>
      <c r="AL43" s="352"/>
      <c r="AM43" s="352"/>
      <c r="AN43" s="352"/>
      <c r="AO43" s="352"/>
      <c r="AP43" s="348" t="s">
        <v>28</v>
      </c>
      <c r="AQ43" s="348"/>
      <c r="AR43" s="348" t="s">
        <v>28</v>
      </c>
      <c r="AS43" s="348"/>
      <c r="AT43" s="348"/>
      <c r="AU43" s="348"/>
      <c r="AV43" s="348" t="s">
        <v>28</v>
      </c>
      <c r="AW43" s="348"/>
      <c r="AX43" s="348"/>
      <c r="AY43" s="348"/>
      <c r="AZ43" s="348"/>
      <c r="BA43" s="348" t="s">
        <v>28</v>
      </c>
      <c r="BB43" s="348"/>
      <c r="BC43" s="348"/>
      <c r="BD43" s="348"/>
      <c r="BE43" s="348"/>
      <c r="BF43" s="352" t="s">
        <v>28</v>
      </c>
      <c r="BG43" s="352"/>
      <c r="BH43" s="352"/>
      <c r="BI43" s="352"/>
      <c r="BJ43" s="352"/>
      <c r="BK43" s="348" t="s">
        <v>28</v>
      </c>
      <c r="BL43" s="348"/>
      <c r="BM43" s="348" t="s">
        <v>28</v>
      </c>
      <c r="BN43" s="348"/>
      <c r="BO43" s="348"/>
      <c r="BP43" s="348"/>
      <c r="BQ43" s="348" t="s">
        <v>28</v>
      </c>
      <c r="BR43" s="348"/>
      <c r="BS43" s="348"/>
      <c r="BT43" s="348"/>
      <c r="BU43" s="348"/>
      <c r="BV43" s="348" t="s">
        <v>28</v>
      </c>
      <c r="BW43" s="348"/>
      <c r="BX43" s="348"/>
      <c r="BY43" s="348"/>
      <c r="BZ43" s="348"/>
      <c r="CA43" s="348" t="s">
        <v>28</v>
      </c>
      <c r="CB43" s="348"/>
      <c r="CC43" s="348"/>
      <c r="CD43" s="348"/>
      <c r="CE43" s="348"/>
      <c r="CF43" s="348" t="s">
        <v>28</v>
      </c>
      <c r="CG43" s="348"/>
      <c r="CH43" s="348" t="s">
        <v>28</v>
      </c>
      <c r="CI43" s="348"/>
      <c r="CJ43" s="348" t="s">
        <v>28</v>
      </c>
      <c r="CK43" s="348"/>
      <c r="CL43" s="348" t="s">
        <v>28</v>
      </c>
      <c r="CM43" s="348"/>
      <c r="CN43" s="348"/>
      <c r="CO43" s="348"/>
      <c r="CP43" s="348"/>
      <c r="CQ43" s="348" t="s">
        <v>28</v>
      </c>
      <c r="CR43" s="348"/>
      <c r="CS43" s="348"/>
      <c r="CT43" s="348"/>
      <c r="CU43" s="348"/>
      <c r="CV43" s="348" t="s">
        <v>28</v>
      </c>
      <c r="CW43" s="348"/>
      <c r="CX43" s="348"/>
      <c r="CY43" s="348"/>
      <c r="CZ43" s="348"/>
      <c r="DA43" s="348" t="str">
        <f>IFERROR(VLOOKUP(DV43,'[2]H31　市町村還元データ'!F42:J896,5,0),"-")</f>
        <v>-</v>
      </c>
      <c r="DB43" s="348"/>
      <c r="DC43" s="348" t="str">
        <f>IFERROR(VLOOKUP(DV43,'[2]H31　市町村還元データ'!F42:K896,6,0),"-")</f>
        <v>-</v>
      </c>
      <c r="DD43" s="348"/>
      <c r="DE43" s="348"/>
      <c r="DF43" s="348"/>
      <c r="DG43" s="348" t="str">
        <f>IFERROR(VLOOKUP(DV43,'[2]H31　市町村還元データ'!F42:AA896,22,0),"-")</f>
        <v>-</v>
      </c>
      <c r="DH43" s="348"/>
      <c r="DI43" s="348"/>
      <c r="DJ43" s="348"/>
      <c r="DK43" s="348"/>
      <c r="DL43" s="348" t="str">
        <f>IFERROR(VLOOKUP(DV43,'[2]H31　市町村還元データ'!F42:AJ896,31,0),"-")</f>
        <v>-</v>
      </c>
      <c r="DM43" s="348"/>
      <c r="DN43" s="348"/>
      <c r="DO43" s="348"/>
      <c r="DP43" s="348"/>
      <c r="DQ43" s="348" t="str">
        <f>IFERROR(VLOOKUP(DV43,'[2]H31　市町村還元データ'!F42:AT896,39,0),"-")</f>
        <v>-</v>
      </c>
      <c r="DR43" s="348"/>
      <c r="DS43" s="348"/>
      <c r="DT43" s="348"/>
      <c r="DU43" s="348"/>
      <c r="DV43" s="349" t="s">
        <v>354</v>
      </c>
      <c r="DW43" s="350"/>
      <c r="DX43" s="350"/>
    </row>
    <row r="44" spans="1:128" ht="12.6" customHeight="1" x14ac:dyDescent="0.2">
      <c r="A44" s="149" t="s">
        <v>17</v>
      </c>
      <c r="B44" s="280">
        <v>296</v>
      </c>
      <c r="C44" s="280"/>
      <c r="D44" s="283" t="s">
        <v>355</v>
      </c>
      <c r="E44" s="283"/>
      <c r="F44" s="283"/>
      <c r="G44" s="283"/>
      <c r="H44" s="283"/>
      <c r="I44" s="283"/>
      <c r="J44" s="283"/>
      <c r="K44" s="283"/>
      <c r="L44" s="283"/>
      <c r="M44" s="283"/>
      <c r="N44" s="283"/>
      <c r="O44" s="283"/>
      <c r="P44" s="283"/>
      <c r="Q44" s="283"/>
      <c r="R44" s="283"/>
      <c r="S44" s="283"/>
      <c r="T44" s="284"/>
      <c r="U44" s="356">
        <v>4</v>
      </c>
      <c r="V44" s="356"/>
      <c r="W44" s="356">
        <v>68</v>
      </c>
      <c r="X44" s="356"/>
      <c r="Y44" s="356"/>
      <c r="Z44" s="356"/>
      <c r="AA44" s="356">
        <v>20994</v>
      </c>
      <c r="AB44" s="356"/>
      <c r="AC44" s="356"/>
      <c r="AD44" s="356"/>
      <c r="AE44" s="356"/>
      <c r="AF44" s="356">
        <v>74148</v>
      </c>
      <c r="AG44" s="356"/>
      <c r="AH44" s="356"/>
      <c r="AI44" s="356"/>
      <c r="AJ44" s="356"/>
      <c r="AK44" s="352">
        <v>36587</v>
      </c>
      <c r="AL44" s="352"/>
      <c r="AM44" s="352"/>
      <c r="AN44" s="352"/>
      <c r="AO44" s="352"/>
      <c r="AP44" s="348">
        <v>4</v>
      </c>
      <c r="AQ44" s="348"/>
      <c r="AR44" s="348">
        <v>69</v>
      </c>
      <c r="AS44" s="348"/>
      <c r="AT44" s="348"/>
      <c r="AU44" s="348"/>
      <c r="AV44" s="348">
        <v>22178</v>
      </c>
      <c r="AW44" s="348"/>
      <c r="AX44" s="348"/>
      <c r="AY44" s="348"/>
      <c r="AZ44" s="348"/>
      <c r="BA44" s="348">
        <v>75131</v>
      </c>
      <c r="BB44" s="348"/>
      <c r="BC44" s="348"/>
      <c r="BD44" s="348"/>
      <c r="BE44" s="348"/>
      <c r="BF44" s="352">
        <v>37150</v>
      </c>
      <c r="BG44" s="352"/>
      <c r="BH44" s="352"/>
      <c r="BI44" s="352"/>
      <c r="BJ44" s="352"/>
      <c r="BK44" s="348">
        <v>4</v>
      </c>
      <c r="BL44" s="348"/>
      <c r="BM44" s="348">
        <v>70</v>
      </c>
      <c r="BN44" s="348"/>
      <c r="BO44" s="348"/>
      <c r="BP44" s="348"/>
      <c r="BQ44" s="348">
        <v>25185</v>
      </c>
      <c r="BR44" s="348"/>
      <c r="BS44" s="348"/>
      <c r="BT44" s="348"/>
      <c r="BU44" s="348"/>
      <c r="BV44" s="348">
        <v>73492</v>
      </c>
      <c r="BW44" s="348"/>
      <c r="BX44" s="348"/>
      <c r="BY44" s="348"/>
      <c r="BZ44" s="348"/>
      <c r="CA44" s="348">
        <v>34182</v>
      </c>
      <c r="CB44" s="348"/>
      <c r="CC44" s="348"/>
      <c r="CD44" s="348"/>
      <c r="CE44" s="348"/>
      <c r="CF44" s="348">
        <v>3</v>
      </c>
      <c r="CG44" s="348"/>
      <c r="CH44" s="348">
        <v>61</v>
      </c>
      <c r="CI44" s="348"/>
      <c r="CJ44" s="348" t="s">
        <v>28</v>
      </c>
      <c r="CK44" s="348"/>
      <c r="CL44" s="348">
        <v>23526</v>
      </c>
      <c r="CM44" s="348"/>
      <c r="CN44" s="348"/>
      <c r="CO44" s="348"/>
      <c r="CP44" s="348"/>
      <c r="CQ44" s="348">
        <v>62703</v>
      </c>
      <c r="CR44" s="348"/>
      <c r="CS44" s="348"/>
      <c r="CT44" s="348"/>
      <c r="CU44" s="348"/>
      <c r="CV44" s="348">
        <v>37094</v>
      </c>
      <c r="CW44" s="348"/>
      <c r="CX44" s="348"/>
      <c r="CY44" s="348"/>
      <c r="CZ44" s="348"/>
      <c r="DA44" s="348">
        <f>IFERROR(VLOOKUP(DV44,'[2]H31　市町村還元データ'!F43:J897,5,0),"-")</f>
        <v>3</v>
      </c>
      <c r="DB44" s="348"/>
      <c r="DC44" s="348">
        <f>IFERROR(VLOOKUP(DV44,'[2]H31　市町村還元データ'!F43:K897,6,0),"-")</f>
        <v>59</v>
      </c>
      <c r="DD44" s="348"/>
      <c r="DE44" s="348"/>
      <c r="DF44" s="348"/>
      <c r="DG44" s="348">
        <f>IFERROR(VLOOKUP(DV44,'[2]H31　市町村還元データ'!F43:AA897,22,0),"-")</f>
        <v>22169</v>
      </c>
      <c r="DH44" s="348"/>
      <c r="DI44" s="348"/>
      <c r="DJ44" s="348"/>
      <c r="DK44" s="348"/>
      <c r="DL44" s="348">
        <f>IFERROR(VLOOKUP(DV44,'[2]H31　市町村還元データ'!F43:AJ897,31,0),"-")</f>
        <v>71571</v>
      </c>
      <c r="DM44" s="348"/>
      <c r="DN44" s="348"/>
      <c r="DO44" s="348"/>
      <c r="DP44" s="348"/>
      <c r="DQ44" s="348">
        <f>IFERROR(VLOOKUP(DV44,'[2]H31　市町村還元データ'!F43:AT897,39,0),"-")</f>
        <v>35551</v>
      </c>
      <c r="DR44" s="348"/>
      <c r="DS44" s="348"/>
      <c r="DT44" s="348"/>
      <c r="DU44" s="348"/>
      <c r="DV44" s="349" t="s">
        <v>356</v>
      </c>
      <c r="DW44" s="350"/>
      <c r="DX44" s="350"/>
    </row>
    <row r="45" spans="1:128" ht="12.6" customHeight="1" x14ac:dyDescent="0.2">
      <c r="A45" s="149" t="s">
        <v>17</v>
      </c>
      <c r="B45" s="280">
        <v>297</v>
      </c>
      <c r="C45" s="280"/>
      <c r="D45" s="283" t="s">
        <v>357</v>
      </c>
      <c r="E45" s="283"/>
      <c r="F45" s="283"/>
      <c r="G45" s="283"/>
      <c r="H45" s="283"/>
      <c r="I45" s="283"/>
      <c r="J45" s="283"/>
      <c r="K45" s="283"/>
      <c r="L45" s="283"/>
      <c r="M45" s="283"/>
      <c r="N45" s="283"/>
      <c r="O45" s="283"/>
      <c r="P45" s="283"/>
      <c r="Q45" s="283"/>
      <c r="R45" s="283"/>
      <c r="S45" s="283"/>
      <c r="T45" s="284"/>
      <c r="U45" s="356">
        <v>4</v>
      </c>
      <c r="V45" s="356"/>
      <c r="W45" s="356">
        <v>114</v>
      </c>
      <c r="X45" s="356"/>
      <c r="Y45" s="356"/>
      <c r="Z45" s="356"/>
      <c r="AA45" s="356">
        <v>72896</v>
      </c>
      <c r="AB45" s="356"/>
      <c r="AC45" s="356"/>
      <c r="AD45" s="356"/>
      <c r="AE45" s="356"/>
      <c r="AF45" s="356">
        <v>399364</v>
      </c>
      <c r="AG45" s="356"/>
      <c r="AH45" s="356"/>
      <c r="AI45" s="356"/>
      <c r="AJ45" s="356"/>
      <c r="AK45" s="352">
        <v>107383</v>
      </c>
      <c r="AL45" s="352"/>
      <c r="AM45" s="352"/>
      <c r="AN45" s="352"/>
      <c r="AO45" s="352"/>
      <c r="AP45" s="348">
        <v>3</v>
      </c>
      <c r="AQ45" s="348"/>
      <c r="AR45" s="348">
        <v>87</v>
      </c>
      <c r="AS45" s="348"/>
      <c r="AT45" s="348"/>
      <c r="AU45" s="348"/>
      <c r="AV45" s="348" t="s">
        <v>22</v>
      </c>
      <c r="AW45" s="348"/>
      <c r="AX45" s="348"/>
      <c r="AY45" s="348"/>
      <c r="AZ45" s="348"/>
      <c r="BA45" s="348" t="s">
        <v>22</v>
      </c>
      <c r="BB45" s="348"/>
      <c r="BC45" s="348"/>
      <c r="BD45" s="348"/>
      <c r="BE45" s="348"/>
      <c r="BF45" s="352" t="s">
        <v>22</v>
      </c>
      <c r="BG45" s="352"/>
      <c r="BH45" s="352"/>
      <c r="BI45" s="352"/>
      <c r="BJ45" s="352"/>
      <c r="BK45" s="348">
        <v>2</v>
      </c>
      <c r="BL45" s="348"/>
      <c r="BM45" s="348">
        <v>34</v>
      </c>
      <c r="BN45" s="348"/>
      <c r="BO45" s="348"/>
      <c r="BP45" s="348"/>
      <c r="BQ45" s="348" t="s">
        <v>151</v>
      </c>
      <c r="BR45" s="348"/>
      <c r="BS45" s="348"/>
      <c r="BT45" s="348"/>
      <c r="BU45" s="348"/>
      <c r="BV45" s="348" t="s">
        <v>151</v>
      </c>
      <c r="BW45" s="348"/>
      <c r="BX45" s="348"/>
      <c r="BY45" s="348"/>
      <c r="BZ45" s="348"/>
      <c r="CA45" s="348" t="s">
        <v>151</v>
      </c>
      <c r="CB45" s="348"/>
      <c r="CC45" s="348"/>
      <c r="CD45" s="348"/>
      <c r="CE45" s="348"/>
      <c r="CF45" s="348">
        <v>3</v>
      </c>
      <c r="CG45" s="348"/>
      <c r="CH45" s="348">
        <v>122</v>
      </c>
      <c r="CI45" s="348"/>
      <c r="CJ45" s="348" t="s">
        <v>28</v>
      </c>
      <c r="CK45" s="348"/>
      <c r="CL45" s="348">
        <v>62128</v>
      </c>
      <c r="CM45" s="348"/>
      <c r="CN45" s="348"/>
      <c r="CO45" s="348"/>
      <c r="CP45" s="348"/>
      <c r="CQ45" s="348">
        <v>293608</v>
      </c>
      <c r="CR45" s="348"/>
      <c r="CS45" s="348"/>
      <c r="CT45" s="348"/>
      <c r="CU45" s="348"/>
      <c r="CV45" s="348">
        <v>146028</v>
      </c>
      <c r="CW45" s="348"/>
      <c r="CX45" s="348"/>
      <c r="CY45" s="348"/>
      <c r="CZ45" s="348"/>
      <c r="DA45" s="348">
        <f>IFERROR(VLOOKUP(DV45,'[2]H31　市町村還元データ'!F44:J898,5,0),"-")</f>
        <v>4</v>
      </c>
      <c r="DB45" s="348"/>
      <c r="DC45" s="348">
        <f>IFERROR(VLOOKUP(DV45,'[2]H31　市町村還元データ'!F44:K898,6,0),"-")</f>
        <v>132</v>
      </c>
      <c r="DD45" s="348"/>
      <c r="DE45" s="348"/>
      <c r="DF45" s="348"/>
      <c r="DG45" s="348">
        <f>IFERROR(VLOOKUP(DV45,'[2]H31　市町村還元データ'!F44:AA898,22,0),"-")</f>
        <v>65111</v>
      </c>
      <c r="DH45" s="348"/>
      <c r="DI45" s="348"/>
      <c r="DJ45" s="348"/>
      <c r="DK45" s="348"/>
      <c r="DL45" s="348">
        <f>IFERROR(VLOOKUP(DV45,'[2]H31　市町村還元データ'!F44:AJ898,31,0),"-")</f>
        <v>338200</v>
      </c>
      <c r="DM45" s="348"/>
      <c r="DN45" s="348"/>
      <c r="DO45" s="348"/>
      <c r="DP45" s="348"/>
      <c r="DQ45" s="348">
        <f>IFERROR(VLOOKUP(DV45,'[2]H31　市町村還元データ'!F44:AT898,39,0),"-")</f>
        <v>163198</v>
      </c>
      <c r="DR45" s="348"/>
      <c r="DS45" s="348"/>
      <c r="DT45" s="348"/>
      <c r="DU45" s="348"/>
      <c r="DV45" s="349" t="s">
        <v>358</v>
      </c>
      <c r="DW45" s="350"/>
      <c r="DX45" s="350"/>
    </row>
    <row r="46" spans="1:128" ht="12.6" customHeight="1" x14ac:dyDescent="0.2">
      <c r="A46" s="149" t="s">
        <v>17</v>
      </c>
      <c r="B46" s="280">
        <v>299</v>
      </c>
      <c r="C46" s="280"/>
      <c r="D46" s="283" t="s">
        <v>359</v>
      </c>
      <c r="E46" s="283"/>
      <c r="F46" s="283"/>
      <c r="G46" s="283"/>
      <c r="H46" s="283"/>
      <c r="I46" s="283"/>
      <c r="J46" s="283"/>
      <c r="K46" s="283"/>
      <c r="L46" s="283"/>
      <c r="M46" s="283"/>
      <c r="N46" s="283"/>
      <c r="O46" s="283"/>
      <c r="P46" s="283"/>
      <c r="Q46" s="283"/>
      <c r="R46" s="283"/>
      <c r="S46" s="283"/>
      <c r="T46" s="284"/>
      <c r="U46" s="356" t="s">
        <v>28</v>
      </c>
      <c r="V46" s="356"/>
      <c r="W46" s="356" t="s">
        <v>28</v>
      </c>
      <c r="X46" s="356"/>
      <c r="Y46" s="356"/>
      <c r="Z46" s="356"/>
      <c r="AA46" s="352" t="s">
        <v>28</v>
      </c>
      <c r="AB46" s="352"/>
      <c r="AC46" s="352"/>
      <c r="AD46" s="352"/>
      <c r="AE46" s="352"/>
      <c r="AF46" s="352" t="s">
        <v>28</v>
      </c>
      <c r="AG46" s="352"/>
      <c r="AH46" s="352"/>
      <c r="AI46" s="352"/>
      <c r="AJ46" s="352"/>
      <c r="AK46" s="352" t="s">
        <v>28</v>
      </c>
      <c r="AL46" s="352"/>
      <c r="AM46" s="352"/>
      <c r="AN46" s="352"/>
      <c r="AO46" s="352"/>
      <c r="AP46" s="348" t="s">
        <v>28</v>
      </c>
      <c r="AQ46" s="348"/>
      <c r="AR46" s="348" t="s">
        <v>28</v>
      </c>
      <c r="AS46" s="348"/>
      <c r="AT46" s="348"/>
      <c r="AU46" s="348"/>
      <c r="AV46" s="348" t="s">
        <v>28</v>
      </c>
      <c r="AW46" s="348"/>
      <c r="AX46" s="348"/>
      <c r="AY46" s="348"/>
      <c r="AZ46" s="348"/>
      <c r="BA46" s="348" t="s">
        <v>28</v>
      </c>
      <c r="BB46" s="348"/>
      <c r="BC46" s="348"/>
      <c r="BD46" s="348"/>
      <c r="BE46" s="348"/>
      <c r="BF46" s="352" t="s">
        <v>28</v>
      </c>
      <c r="BG46" s="352"/>
      <c r="BH46" s="352"/>
      <c r="BI46" s="352"/>
      <c r="BJ46" s="352"/>
      <c r="BK46" s="348" t="s">
        <v>28</v>
      </c>
      <c r="BL46" s="348"/>
      <c r="BM46" s="348" t="s">
        <v>28</v>
      </c>
      <c r="BN46" s="348"/>
      <c r="BO46" s="348"/>
      <c r="BP46" s="348"/>
      <c r="BQ46" s="348" t="s">
        <v>28</v>
      </c>
      <c r="BR46" s="348"/>
      <c r="BS46" s="348"/>
      <c r="BT46" s="348"/>
      <c r="BU46" s="348"/>
      <c r="BV46" s="348" t="s">
        <v>28</v>
      </c>
      <c r="BW46" s="348"/>
      <c r="BX46" s="348"/>
      <c r="BY46" s="348"/>
      <c r="BZ46" s="348"/>
      <c r="CA46" s="348" t="s">
        <v>28</v>
      </c>
      <c r="CB46" s="348"/>
      <c r="CC46" s="348"/>
      <c r="CD46" s="348"/>
      <c r="CE46" s="348"/>
      <c r="CF46" s="348" t="s">
        <v>28</v>
      </c>
      <c r="CG46" s="348"/>
      <c r="CH46" s="348" t="s">
        <v>28</v>
      </c>
      <c r="CI46" s="348"/>
      <c r="CJ46" s="348" t="s">
        <v>28</v>
      </c>
      <c r="CK46" s="348"/>
      <c r="CL46" s="348" t="s">
        <v>28</v>
      </c>
      <c r="CM46" s="348"/>
      <c r="CN46" s="348"/>
      <c r="CO46" s="348"/>
      <c r="CP46" s="348"/>
      <c r="CQ46" s="348" t="s">
        <v>28</v>
      </c>
      <c r="CR46" s="348"/>
      <c r="CS46" s="348"/>
      <c r="CT46" s="348"/>
      <c r="CU46" s="348"/>
      <c r="CV46" s="348" t="s">
        <v>28</v>
      </c>
      <c r="CW46" s="348"/>
      <c r="CX46" s="348"/>
      <c r="CY46" s="348"/>
      <c r="CZ46" s="348"/>
      <c r="DA46" s="348" t="str">
        <f>IFERROR(VLOOKUP(DV46,'[2]H31　市町村還元データ'!F45:J899,5,0),"-")</f>
        <v>-</v>
      </c>
      <c r="DB46" s="348"/>
      <c r="DC46" s="348" t="str">
        <f>IFERROR(VLOOKUP(DV46,'[2]H31　市町村還元データ'!F45:K899,6,0),"-")</f>
        <v>-</v>
      </c>
      <c r="DD46" s="348"/>
      <c r="DE46" s="348"/>
      <c r="DF46" s="348"/>
      <c r="DG46" s="348" t="str">
        <f>IFERROR(VLOOKUP(DV46,'[2]H31　市町村還元データ'!F45:AA899,22,0),"-")</f>
        <v>-</v>
      </c>
      <c r="DH46" s="348"/>
      <c r="DI46" s="348"/>
      <c r="DJ46" s="348"/>
      <c r="DK46" s="348"/>
      <c r="DL46" s="348" t="str">
        <f>IFERROR(VLOOKUP(DV46,'[2]H31　市町村還元データ'!F45:AJ899,31,0),"-")</f>
        <v>-</v>
      </c>
      <c r="DM46" s="348"/>
      <c r="DN46" s="348"/>
      <c r="DO46" s="348"/>
      <c r="DP46" s="348"/>
      <c r="DQ46" s="348" t="str">
        <f>IFERROR(VLOOKUP(DV46,'[2]H31　市町村還元データ'!F45:AT899,39,0),"-")</f>
        <v>-</v>
      </c>
      <c r="DR46" s="348"/>
      <c r="DS46" s="348"/>
      <c r="DT46" s="348"/>
      <c r="DU46" s="348"/>
      <c r="DV46" s="349" t="s">
        <v>360</v>
      </c>
      <c r="DW46" s="350"/>
      <c r="DX46" s="350"/>
    </row>
    <row r="47" spans="1:128" s="15" customFormat="1" ht="12.6" customHeight="1" x14ac:dyDescent="0.2">
      <c r="A47" s="290" t="s">
        <v>361</v>
      </c>
      <c r="B47" s="290"/>
      <c r="C47" s="291" t="s">
        <v>362</v>
      </c>
      <c r="D47" s="291"/>
      <c r="E47" s="291"/>
      <c r="F47" s="291"/>
      <c r="G47" s="291"/>
      <c r="H47" s="291"/>
      <c r="I47" s="291"/>
      <c r="J47" s="291"/>
      <c r="K47" s="291"/>
      <c r="L47" s="291"/>
      <c r="M47" s="291"/>
      <c r="N47" s="291"/>
      <c r="O47" s="291"/>
      <c r="P47" s="291"/>
      <c r="Q47" s="291"/>
      <c r="R47" s="291"/>
      <c r="S47" s="291"/>
      <c r="T47" s="292"/>
      <c r="U47" s="380">
        <v>3</v>
      </c>
      <c r="V47" s="380"/>
      <c r="W47" s="380">
        <v>168</v>
      </c>
      <c r="X47" s="380"/>
      <c r="Y47" s="380"/>
      <c r="Z47" s="380"/>
      <c r="AA47" s="380">
        <v>87739</v>
      </c>
      <c r="AB47" s="380"/>
      <c r="AC47" s="380"/>
      <c r="AD47" s="380"/>
      <c r="AE47" s="380"/>
      <c r="AF47" s="380">
        <v>598403</v>
      </c>
      <c r="AG47" s="380"/>
      <c r="AH47" s="380"/>
      <c r="AI47" s="380"/>
      <c r="AJ47" s="380"/>
      <c r="AK47" s="363">
        <v>154725</v>
      </c>
      <c r="AL47" s="363"/>
      <c r="AM47" s="363"/>
      <c r="AN47" s="363"/>
      <c r="AO47" s="363"/>
      <c r="AP47" s="360">
        <v>3</v>
      </c>
      <c r="AQ47" s="360"/>
      <c r="AR47" s="360">
        <v>77</v>
      </c>
      <c r="AS47" s="360"/>
      <c r="AT47" s="360"/>
      <c r="AU47" s="360"/>
      <c r="AV47" s="360">
        <v>67298</v>
      </c>
      <c r="AW47" s="360"/>
      <c r="AX47" s="360"/>
      <c r="AY47" s="360"/>
      <c r="AZ47" s="360"/>
      <c r="BA47" s="360">
        <v>663779</v>
      </c>
      <c r="BB47" s="360"/>
      <c r="BC47" s="360"/>
      <c r="BD47" s="360"/>
      <c r="BE47" s="360"/>
      <c r="BF47" s="363">
        <v>169866</v>
      </c>
      <c r="BG47" s="363"/>
      <c r="BH47" s="363"/>
      <c r="BI47" s="363"/>
      <c r="BJ47" s="363"/>
      <c r="BK47" s="360">
        <v>2</v>
      </c>
      <c r="BL47" s="360"/>
      <c r="BM47" s="360">
        <v>71</v>
      </c>
      <c r="BN47" s="360"/>
      <c r="BO47" s="360"/>
      <c r="BP47" s="360"/>
      <c r="BQ47" s="360" t="s">
        <v>151</v>
      </c>
      <c r="BR47" s="360"/>
      <c r="BS47" s="360"/>
      <c r="BT47" s="360"/>
      <c r="BU47" s="360"/>
      <c r="BV47" s="360" t="s">
        <v>151</v>
      </c>
      <c r="BW47" s="360"/>
      <c r="BX47" s="360"/>
      <c r="BY47" s="360"/>
      <c r="BZ47" s="360"/>
      <c r="CA47" s="360" t="s">
        <v>151</v>
      </c>
      <c r="CB47" s="360"/>
      <c r="CC47" s="360"/>
      <c r="CD47" s="360"/>
      <c r="CE47" s="360"/>
      <c r="CF47" s="360">
        <v>2</v>
      </c>
      <c r="CG47" s="360"/>
      <c r="CH47" s="360">
        <v>83</v>
      </c>
      <c r="CI47" s="360"/>
      <c r="CJ47" s="360" t="s">
        <v>28</v>
      </c>
      <c r="CK47" s="360"/>
      <c r="CL47" s="360" t="s">
        <v>151</v>
      </c>
      <c r="CM47" s="360"/>
      <c r="CN47" s="360"/>
      <c r="CO47" s="360"/>
      <c r="CP47" s="360"/>
      <c r="CQ47" s="360" t="s">
        <v>151</v>
      </c>
      <c r="CR47" s="360"/>
      <c r="CS47" s="360"/>
      <c r="CT47" s="360"/>
      <c r="CU47" s="360"/>
      <c r="CV47" s="360" t="s">
        <v>151</v>
      </c>
      <c r="CW47" s="360"/>
      <c r="CX47" s="360"/>
      <c r="CY47" s="360"/>
      <c r="CZ47" s="360"/>
      <c r="DA47" s="360">
        <v>2</v>
      </c>
      <c r="DB47" s="360"/>
      <c r="DC47" s="360">
        <v>84</v>
      </c>
      <c r="DD47" s="360"/>
      <c r="DE47" s="360"/>
      <c r="DF47" s="360"/>
      <c r="DG47" s="360" t="s">
        <v>151</v>
      </c>
      <c r="DH47" s="360"/>
      <c r="DI47" s="360"/>
      <c r="DJ47" s="360"/>
      <c r="DK47" s="360"/>
      <c r="DL47" s="360" t="s">
        <v>151</v>
      </c>
      <c r="DM47" s="360"/>
      <c r="DN47" s="360"/>
      <c r="DO47" s="360"/>
      <c r="DP47" s="360"/>
      <c r="DQ47" s="360" t="s">
        <v>151</v>
      </c>
      <c r="DR47" s="360"/>
      <c r="DS47" s="360"/>
      <c r="DT47" s="360"/>
      <c r="DU47" s="360"/>
      <c r="DV47" s="358" t="s">
        <v>363</v>
      </c>
      <c r="DW47" s="359"/>
      <c r="DX47" s="359"/>
    </row>
    <row r="48" spans="1:128" ht="12.6" customHeight="1" x14ac:dyDescent="0.2">
      <c r="A48" s="149" t="s">
        <v>17</v>
      </c>
      <c r="B48" s="280">
        <v>301</v>
      </c>
      <c r="C48" s="280"/>
      <c r="D48" s="283" t="s">
        <v>364</v>
      </c>
      <c r="E48" s="283"/>
      <c r="F48" s="283"/>
      <c r="G48" s="283"/>
      <c r="H48" s="283"/>
      <c r="I48" s="283"/>
      <c r="J48" s="283"/>
      <c r="K48" s="283"/>
      <c r="L48" s="283"/>
      <c r="M48" s="283"/>
      <c r="N48" s="283"/>
      <c r="O48" s="283"/>
      <c r="P48" s="283"/>
      <c r="Q48" s="283"/>
      <c r="R48" s="283"/>
      <c r="S48" s="283"/>
      <c r="T48" s="284"/>
      <c r="U48" s="356">
        <v>2</v>
      </c>
      <c r="V48" s="356"/>
      <c r="W48" s="356">
        <v>160</v>
      </c>
      <c r="X48" s="356"/>
      <c r="Y48" s="356"/>
      <c r="Z48" s="356"/>
      <c r="AA48" s="352" t="s">
        <v>22</v>
      </c>
      <c r="AB48" s="352"/>
      <c r="AC48" s="352"/>
      <c r="AD48" s="352"/>
      <c r="AE48" s="352"/>
      <c r="AF48" s="352" t="s">
        <v>22</v>
      </c>
      <c r="AG48" s="352"/>
      <c r="AH48" s="352"/>
      <c r="AI48" s="352"/>
      <c r="AJ48" s="352"/>
      <c r="AK48" s="352" t="s">
        <v>22</v>
      </c>
      <c r="AL48" s="352"/>
      <c r="AM48" s="352"/>
      <c r="AN48" s="352"/>
      <c r="AO48" s="352"/>
      <c r="AP48" s="348">
        <v>2</v>
      </c>
      <c r="AQ48" s="348"/>
      <c r="AR48" s="348">
        <v>69</v>
      </c>
      <c r="AS48" s="348"/>
      <c r="AT48" s="348"/>
      <c r="AU48" s="348"/>
      <c r="AV48" s="348" t="s">
        <v>22</v>
      </c>
      <c r="AW48" s="348"/>
      <c r="AX48" s="348"/>
      <c r="AY48" s="348"/>
      <c r="AZ48" s="348"/>
      <c r="BA48" s="348" t="s">
        <v>22</v>
      </c>
      <c r="BB48" s="348"/>
      <c r="BC48" s="348"/>
      <c r="BD48" s="348"/>
      <c r="BE48" s="348"/>
      <c r="BF48" s="352" t="s">
        <v>22</v>
      </c>
      <c r="BG48" s="352"/>
      <c r="BH48" s="352"/>
      <c r="BI48" s="352"/>
      <c r="BJ48" s="352"/>
      <c r="BK48" s="348">
        <v>1</v>
      </c>
      <c r="BL48" s="348"/>
      <c r="BM48" s="348">
        <v>57</v>
      </c>
      <c r="BN48" s="348"/>
      <c r="BO48" s="348"/>
      <c r="BP48" s="348"/>
      <c r="BQ48" s="348" t="s">
        <v>151</v>
      </c>
      <c r="BR48" s="348"/>
      <c r="BS48" s="348"/>
      <c r="BT48" s="348"/>
      <c r="BU48" s="348"/>
      <c r="BV48" s="348" t="s">
        <v>151</v>
      </c>
      <c r="BW48" s="348"/>
      <c r="BX48" s="348"/>
      <c r="BY48" s="348"/>
      <c r="BZ48" s="348"/>
      <c r="CA48" s="348" t="s">
        <v>151</v>
      </c>
      <c r="CB48" s="348"/>
      <c r="CC48" s="348"/>
      <c r="CD48" s="348"/>
      <c r="CE48" s="348"/>
      <c r="CF48" s="348">
        <v>1</v>
      </c>
      <c r="CG48" s="348"/>
      <c r="CH48" s="348">
        <v>66</v>
      </c>
      <c r="CI48" s="348"/>
      <c r="CJ48" s="348" t="s">
        <v>28</v>
      </c>
      <c r="CK48" s="348"/>
      <c r="CL48" s="348" t="s">
        <v>151</v>
      </c>
      <c r="CM48" s="348"/>
      <c r="CN48" s="348"/>
      <c r="CO48" s="348"/>
      <c r="CP48" s="348"/>
      <c r="CQ48" s="348" t="s">
        <v>151</v>
      </c>
      <c r="CR48" s="348"/>
      <c r="CS48" s="348"/>
      <c r="CT48" s="348"/>
      <c r="CU48" s="348"/>
      <c r="CV48" s="348" t="s">
        <v>151</v>
      </c>
      <c r="CW48" s="348"/>
      <c r="CX48" s="348"/>
      <c r="CY48" s="348"/>
      <c r="CZ48" s="348"/>
      <c r="DA48" s="348">
        <v>1</v>
      </c>
      <c r="DB48" s="348"/>
      <c r="DC48" s="348">
        <v>67</v>
      </c>
      <c r="DD48" s="348"/>
      <c r="DE48" s="348"/>
      <c r="DF48" s="348"/>
      <c r="DG48" s="348" t="s">
        <v>151</v>
      </c>
      <c r="DH48" s="348"/>
      <c r="DI48" s="348"/>
      <c r="DJ48" s="348"/>
      <c r="DK48" s="348"/>
      <c r="DL48" s="348" t="s">
        <v>151</v>
      </c>
      <c r="DM48" s="348"/>
      <c r="DN48" s="348"/>
      <c r="DO48" s="348"/>
      <c r="DP48" s="348"/>
      <c r="DQ48" s="348" t="s">
        <v>151</v>
      </c>
      <c r="DR48" s="348"/>
      <c r="DS48" s="348"/>
      <c r="DT48" s="348"/>
      <c r="DU48" s="348"/>
      <c r="DV48" s="349" t="s">
        <v>365</v>
      </c>
      <c r="DW48" s="350"/>
      <c r="DX48" s="350"/>
    </row>
    <row r="49" spans="1:128" ht="12.6" customHeight="1" x14ac:dyDescent="0.2">
      <c r="A49" s="149" t="s">
        <v>17</v>
      </c>
      <c r="B49" s="280">
        <v>302</v>
      </c>
      <c r="C49" s="280"/>
      <c r="D49" s="283" t="s">
        <v>366</v>
      </c>
      <c r="E49" s="283"/>
      <c r="F49" s="283"/>
      <c r="G49" s="283"/>
      <c r="H49" s="283"/>
      <c r="I49" s="283"/>
      <c r="J49" s="283"/>
      <c r="K49" s="283"/>
      <c r="L49" s="283"/>
      <c r="M49" s="283"/>
      <c r="N49" s="283"/>
      <c r="O49" s="283"/>
      <c r="P49" s="283"/>
      <c r="Q49" s="283"/>
      <c r="R49" s="283"/>
      <c r="S49" s="283"/>
      <c r="T49" s="284"/>
      <c r="U49" s="356">
        <v>1</v>
      </c>
      <c r="V49" s="356"/>
      <c r="W49" s="356">
        <v>8</v>
      </c>
      <c r="X49" s="356"/>
      <c r="Y49" s="356"/>
      <c r="Z49" s="356"/>
      <c r="AA49" s="352" t="s">
        <v>22</v>
      </c>
      <c r="AB49" s="352"/>
      <c r="AC49" s="352"/>
      <c r="AD49" s="352"/>
      <c r="AE49" s="352"/>
      <c r="AF49" s="352" t="s">
        <v>22</v>
      </c>
      <c r="AG49" s="352"/>
      <c r="AH49" s="352"/>
      <c r="AI49" s="352"/>
      <c r="AJ49" s="352"/>
      <c r="AK49" s="352" t="s">
        <v>22</v>
      </c>
      <c r="AL49" s="352"/>
      <c r="AM49" s="352"/>
      <c r="AN49" s="352"/>
      <c r="AO49" s="352"/>
      <c r="AP49" s="348">
        <v>1</v>
      </c>
      <c r="AQ49" s="348"/>
      <c r="AR49" s="348">
        <v>8</v>
      </c>
      <c r="AS49" s="348"/>
      <c r="AT49" s="348"/>
      <c r="AU49" s="348"/>
      <c r="AV49" s="348" t="s">
        <v>22</v>
      </c>
      <c r="AW49" s="348"/>
      <c r="AX49" s="348"/>
      <c r="AY49" s="348"/>
      <c r="AZ49" s="348"/>
      <c r="BA49" s="348" t="s">
        <v>22</v>
      </c>
      <c r="BB49" s="348"/>
      <c r="BC49" s="348"/>
      <c r="BD49" s="348"/>
      <c r="BE49" s="348"/>
      <c r="BF49" s="352" t="s">
        <v>22</v>
      </c>
      <c r="BG49" s="352"/>
      <c r="BH49" s="352"/>
      <c r="BI49" s="352"/>
      <c r="BJ49" s="352"/>
      <c r="BK49" s="348">
        <v>1</v>
      </c>
      <c r="BL49" s="348"/>
      <c r="BM49" s="348">
        <v>14</v>
      </c>
      <c r="BN49" s="348"/>
      <c r="BO49" s="348"/>
      <c r="BP49" s="348"/>
      <c r="BQ49" s="348" t="s">
        <v>151</v>
      </c>
      <c r="BR49" s="348"/>
      <c r="BS49" s="348"/>
      <c r="BT49" s="348"/>
      <c r="BU49" s="348"/>
      <c r="BV49" s="348" t="s">
        <v>151</v>
      </c>
      <c r="BW49" s="348"/>
      <c r="BX49" s="348"/>
      <c r="BY49" s="348"/>
      <c r="BZ49" s="348"/>
      <c r="CA49" s="348" t="s">
        <v>151</v>
      </c>
      <c r="CB49" s="348"/>
      <c r="CC49" s="348"/>
      <c r="CD49" s="348"/>
      <c r="CE49" s="348"/>
      <c r="CF49" s="348">
        <v>1</v>
      </c>
      <c r="CG49" s="348"/>
      <c r="CH49" s="348">
        <v>17</v>
      </c>
      <c r="CI49" s="348"/>
      <c r="CJ49" s="348" t="s">
        <v>28</v>
      </c>
      <c r="CK49" s="348"/>
      <c r="CL49" s="348" t="s">
        <v>151</v>
      </c>
      <c r="CM49" s="348"/>
      <c r="CN49" s="348"/>
      <c r="CO49" s="348"/>
      <c r="CP49" s="348"/>
      <c r="CQ49" s="348" t="s">
        <v>151</v>
      </c>
      <c r="CR49" s="348"/>
      <c r="CS49" s="348"/>
      <c r="CT49" s="348"/>
      <c r="CU49" s="348"/>
      <c r="CV49" s="348" t="s">
        <v>151</v>
      </c>
      <c r="CW49" s="348"/>
      <c r="CX49" s="348"/>
      <c r="CY49" s="348"/>
      <c r="CZ49" s="348"/>
      <c r="DA49" s="348">
        <v>1</v>
      </c>
      <c r="DB49" s="348"/>
      <c r="DC49" s="348">
        <v>17</v>
      </c>
      <c r="DD49" s="348"/>
      <c r="DE49" s="348"/>
      <c r="DF49" s="348"/>
      <c r="DG49" s="348" t="s">
        <v>151</v>
      </c>
      <c r="DH49" s="348"/>
      <c r="DI49" s="348"/>
      <c r="DJ49" s="348"/>
      <c r="DK49" s="348"/>
      <c r="DL49" s="348" t="s">
        <v>151</v>
      </c>
      <c r="DM49" s="348"/>
      <c r="DN49" s="348"/>
      <c r="DO49" s="348"/>
      <c r="DP49" s="348"/>
      <c r="DQ49" s="348" t="s">
        <v>151</v>
      </c>
      <c r="DR49" s="348"/>
      <c r="DS49" s="348"/>
      <c r="DT49" s="348"/>
      <c r="DU49" s="348"/>
      <c r="DV49" s="349" t="s">
        <v>367</v>
      </c>
      <c r="DW49" s="350"/>
      <c r="DX49" s="350"/>
    </row>
    <row r="50" spans="1:128" ht="12.6" customHeight="1" x14ac:dyDescent="0.2">
      <c r="A50" s="149" t="s">
        <v>17</v>
      </c>
      <c r="B50" s="280">
        <v>303</v>
      </c>
      <c r="C50" s="280"/>
      <c r="D50" s="283" t="s">
        <v>368</v>
      </c>
      <c r="E50" s="283"/>
      <c r="F50" s="283"/>
      <c r="G50" s="283"/>
      <c r="H50" s="283"/>
      <c r="I50" s="283"/>
      <c r="J50" s="283"/>
      <c r="K50" s="283"/>
      <c r="L50" s="283"/>
      <c r="M50" s="283"/>
      <c r="N50" s="283"/>
      <c r="O50" s="283"/>
      <c r="P50" s="283"/>
      <c r="Q50" s="283"/>
      <c r="R50" s="283"/>
      <c r="S50" s="283"/>
      <c r="T50" s="284"/>
      <c r="U50" s="356" t="s">
        <v>28</v>
      </c>
      <c r="V50" s="356"/>
      <c r="W50" s="356" t="s">
        <v>28</v>
      </c>
      <c r="X50" s="356"/>
      <c r="Y50" s="356"/>
      <c r="Z50" s="356"/>
      <c r="AA50" s="352" t="s">
        <v>28</v>
      </c>
      <c r="AB50" s="352"/>
      <c r="AC50" s="352"/>
      <c r="AD50" s="352"/>
      <c r="AE50" s="352"/>
      <c r="AF50" s="352" t="s">
        <v>28</v>
      </c>
      <c r="AG50" s="352"/>
      <c r="AH50" s="352"/>
      <c r="AI50" s="352"/>
      <c r="AJ50" s="352"/>
      <c r="AK50" s="352" t="s">
        <v>28</v>
      </c>
      <c r="AL50" s="352"/>
      <c r="AM50" s="352"/>
      <c r="AN50" s="352"/>
      <c r="AO50" s="352"/>
      <c r="AP50" s="348" t="s">
        <v>28</v>
      </c>
      <c r="AQ50" s="348"/>
      <c r="AR50" s="348" t="s">
        <v>28</v>
      </c>
      <c r="AS50" s="348"/>
      <c r="AT50" s="348"/>
      <c r="AU50" s="348"/>
      <c r="AV50" s="348" t="s">
        <v>28</v>
      </c>
      <c r="AW50" s="348"/>
      <c r="AX50" s="348"/>
      <c r="AY50" s="348"/>
      <c r="AZ50" s="348"/>
      <c r="BA50" s="348" t="s">
        <v>28</v>
      </c>
      <c r="BB50" s="348"/>
      <c r="BC50" s="348"/>
      <c r="BD50" s="348"/>
      <c r="BE50" s="348"/>
      <c r="BF50" s="352" t="s">
        <v>28</v>
      </c>
      <c r="BG50" s="352"/>
      <c r="BH50" s="352"/>
      <c r="BI50" s="352"/>
      <c r="BJ50" s="352"/>
      <c r="BK50" s="348" t="s">
        <v>28</v>
      </c>
      <c r="BL50" s="348"/>
      <c r="BM50" s="348" t="s">
        <v>28</v>
      </c>
      <c r="BN50" s="348"/>
      <c r="BO50" s="348"/>
      <c r="BP50" s="348"/>
      <c r="BQ50" s="348" t="s">
        <v>28</v>
      </c>
      <c r="BR50" s="348"/>
      <c r="BS50" s="348"/>
      <c r="BT50" s="348"/>
      <c r="BU50" s="348"/>
      <c r="BV50" s="348" t="s">
        <v>28</v>
      </c>
      <c r="BW50" s="348"/>
      <c r="BX50" s="348"/>
      <c r="BY50" s="348"/>
      <c r="BZ50" s="348"/>
      <c r="CA50" s="348" t="s">
        <v>28</v>
      </c>
      <c r="CB50" s="348"/>
      <c r="CC50" s="348"/>
      <c r="CD50" s="348"/>
      <c r="CE50" s="348"/>
      <c r="CF50" s="348" t="s">
        <v>28</v>
      </c>
      <c r="CG50" s="348"/>
      <c r="CH50" s="348" t="s">
        <v>28</v>
      </c>
      <c r="CI50" s="348"/>
      <c r="CJ50" s="348" t="s">
        <v>28</v>
      </c>
      <c r="CK50" s="348"/>
      <c r="CL50" s="348" t="s">
        <v>28</v>
      </c>
      <c r="CM50" s="348"/>
      <c r="CN50" s="348"/>
      <c r="CO50" s="348"/>
      <c r="CP50" s="348"/>
      <c r="CQ50" s="348" t="s">
        <v>28</v>
      </c>
      <c r="CR50" s="348"/>
      <c r="CS50" s="348"/>
      <c r="CT50" s="348"/>
      <c r="CU50" s="348"/>
      <c r="CV50" s="348" t="s">
        <v>28</v>
      </c>
      <c r="CW50" s="348"/>
      <c r="CX50" s="348"/>
      <c r="CY50" s="348"/>
      <c r="CZ50" s="348"/>
      <c r="DA50" s="348" t="str">
        <f>IFERROR(VLOOKUP(DV50,'[2]H31　市町村還元データ'!F49:J903,5,0),"-")</f>
        <v>-</v>
      </c>
      <c r="DB50" s="348"/>
      <c r="DC50" s="348" t="str">
        <f>IFERROR(VLOOKUP(DV50,'[2]H31　市町村還元データ'!F49:K903,6,0),"-")</f>
        <v>-</v>
      </c>
      <c r="DD50" s="348"/>
      <c r="DE50" s="348"/>
      <c r="DF50" s="348"/>
      <c r="DG50" s="348" t="str">
        <f>IFERROR(VLOOKUP(DV50,'[2]H31　市町村還元データ'!F49:AA903,22,0),"-")</f>
        <v>-</v>
      </c>
      <c r="DH50" s="348"/>
      <c r="DI50" s="348"/>
      <c r="DJ50" s="348"/>
      <c r="DK50" s="348"/>
      <c r="DL50" s="348" t="str">
        <f>IFERROR(VLOOKUP(DV50,'[2]H31　市町村還元データ'!F49:AJ903,31,0),"-")</f>
        <v>-</v>
      </c>
      <c r="DM50" s="348"/>
      <c r="DN50" s="348"/>
      <c r="DO50" s="348"/>
      <c r="DP50" s="348"/>
      <c r="DQ50" s="348" t="str">
        <f>IFERROR(VLOOKUP(DV50,'[2]H31　市町村還元データ'!F49:AT903,39,0),"-")</f>
        <v>-</v>
      </c>
      <c r="DR50" s="348"/>
      <c r="DS50" s="348"/>
      <c r="DT50" s="348"/>
      <c r="DU50" s="348"/>
      <c r="DV50" s="349" t="s">
        <v>369</v>
      </c>
      <c r="DW50" s="350"/>
      <c r="DX50" s="350"/>
    </row>
    <row r="51" spans="1:128" s="17" customFormat="1" ht="12.6" customHeight="1" x14ac:dyDescent="0.2">
      <c r="A51" s="290" t="s">
        <v>370</v>
      </c>
      <c r="B51" s="290"/>
      <c r="C51" s="291" t="s">
        <v>371</v>
      </c>
      <c r="D51" s="291"/>
      <c r="E51" s="291"/>
      <c r="F51" s="291"/>
      <c r="G51" s="291"/>
      <c r="H51" s="291"/>
      <c r="I51" s="291"/>
      <c r="J51" s="291"/>
      <c r="K51" s="291"/>
      <c r="L51" s="291"/>
      <c r="M51" s="291"/>
      <c r="N51" s="291"/>
      <c r="O51" s="291"/>
      <c r="P51" s="291"/>
      <c r="Q51" s="291"/>
      <c r="R51" s="291"/>
      <c r="S51" s="291"/>
      <c r="T51" s="292"/>
      <c r="U51" s="380">
        <v>17</v>
      </c>
      <c r="V51" s="380"/>
      <c r="W51" s="380">
        <v>287</v>
      </c>
      <c r="X51" s="380"/>
      <c r="Y51" s="380"/>
      <c r="Z51" s="380"/>
      <c r="AA51" s="380">
        <v>120357</v>
      </c>
      <c r="AB51" s="380"/>
      <c r="AC51" s="380"/>
      <c r="AD51" s="380"/>
      <c r="AE51" s="380"/>
      <c r="AF51" s="380">
        <v>669550</v>
      </c>
      <c r="AG51" s="380"/>
      <c r="AH51" s="380"/>
      <c r="AI51" s="380"/>
      <c r="AJ51" s="380"/>
      <c r="AK51" s="363">
        <v>260229</v>
      </c>
      <c r="AL51" s="363"/>
      <c r="AM51" s="363"/>
      <c r="AN51" s="363"/>
      <c r="AO51" s="363"/>
      <c r="AP51" s="360">
        <v>15</v>
      </c>
      <c r="AQ51" s="360"/>
      <c r="AR51" s="360">
        <v>268</v>
      </c>
      <c r="AS51" s="360"/>
      <c r="AT51" s="360"/>
      <c r="AU51" s="360"/>
      <c r="AV51" s="360">
        <v>112884</v>
      </c>
      <c r="AW51" s="360"/>
      <c r="AX51" s="360"/>
      <c r="AY51" s="360"/>
      <c r="AZ51" s="360"/>
      <c r="BA51" s="360">
        <v>623344</v>
      </c>
      <c r="BB51" s="360"/>
      <c r="BC51" s="360"/>
      <c r="BD51" s="360"/>
      <c r="BE51" s="360"/>
      <c r="BF51" s="363">
        <v>197506</v>
      </c>
      <c r="BG51" s="363"/>
      <c r="BH51" s="363"/>
      <c r="BI51" s="363"/>
      <c r="BJ51" s="363"/>
      <c r="BK51" s="360">
        <v>16</v>
      </c>
      <c r="BL51" s="360"/>
      <c r="BM51" s="360">
        <v>712</v>
      </c>
      <c r="BN51" s="360"/>
      <c r="BO51" s="360"/>
      <c r="BP51" s="360"/>
      <c r="BQ51" s="360">
        <v>322836</v>
      </c>
      <c r="BR51" s="360"/>
      <c r="BS51" s="360"/>
      <c r="BT51" s="360"/>
      <c r="BU51" s="360"/>
      <c r="BV51" s="360">
        <v>2671948</v>
      </c>
      <c r="BW51" s="360"/>
      <c r="BX51" s="360"/>
      <c r="BY51" s="360"/>
      <c r="BZ51" s="360"/>
      <c r="CA51" s="360">
        <v>747076</v>
      </c>
      <c r="CB51" s="360"/>
      <c r="CC51" s="360"/>
      <c r="CD51" s="360"/>
      <c r="CE51" s="360"/>
      <c r="CF51" s="360">
        <v>14</v>
      </c>
      <c r="CG51" s="360"/>
      <c r="CH51" s="360">
        <v>822</v>
      </c>
      <c r="CI51" s="360"/>
      <c r="CJ51" s="360" t="s">
        <v>28</v>
      </c>
      <c r="CK51" s="360"/>
      <c r="CL51" s="360">
        <v>378831</v>
      </c>
      <c r="CM51" s="360"/>
      <c r="CN51" s="360"/>
      <c r="CO51" s="360"/>
      <c r="CP51" s="360"/>
      <c r="CQ51" s="360">
        <v>3394375</v>
      </c>
      <c r="CR51" s="360"/>
      <c r="CS51" s="360"/>
      <c r="CT51" s="360"/>
      <c r="CU51" s="360"/>
      <c r="CV51" s="360">
        <v>805650</v>
      </c>
      <c r="CW51" s="360"/>
      <c r="CX51" s="360"/>
      <c r="CY51" s="360"/>
      <c r="CZ51" s="360"/>
      <c r="DA51" s="360">
        <f>IFERROR(VLOOKUP(DV51,'[2]H31　市町村還元データ'!F50:J904,5,0),"-")</f>
        <v>17</v>
      </c>
      <c r="DB51" s="360"/>
      <c r="DC51" s="360">
        <f>IFERROR(VLOOKUP(DV51,'[2]H31　市町村還元データ'!F50:K904,6,0),"-")</f>
        <v>888</v>
      </c>
      <c r="DD51" s="360"/>
      <c r="DE51" s="360"/>
      <c r="DF51" s="360"/>
      <c r="DG51" s="360">
        <f>IFERROR(VLOOKUP(DV51,'[2]H31　市町村還元データ'!F50:AA904,22,0),"-")</f>
        <v>426811</v>
      </c>
      <c r="DH51" s="360"/>
      <c r="DI51" s="360"/>
      <c r="DJ51" s="360"/>
      <c r="DK51" s="360"/>
      <c r="DL51" s="360">
        <f>IFERROR(VLOOKUP(DV51,'[2]H31　市町村還元データ'!F50:AJ904,31,0),"-")</f>
        <v>3570014</v>
      </c>
      <c r="DM51" s="360"/>
      <c r="DN51" s="360"/>
      <c r="DO51" s="360"/>
      <c r="DP51" s="360"/>
      <c r="DQ51" s="360">
        <f>IFERROR(VLOOKUP(DV51,'[2]H31　市町村還元データ'!F50:AT904,39,0),"-")</f>
        <v>849837</v>
      </c>
      <c r="DR51" s="360"/>
      <c r="DS51" s="360"/>
      <c r="DT51" s="360"/>
      <c r="DU51" s="360"/>
      <c r="DV51" s="358" t="s">
        <v>372</v>
      </c>
      <c r="DW51" s="359"/>
      <c r="DX51" s="359"/>
    </row>
    <row r="52" spans="1:128" ht="12.6" customHeight="1" x14ac:dyDescent="0.2">
      <c r="A52" s="149" t="s">
        <v>17</v>
      </c>
      <c r="B52" s="280">
        <v>311</v>
      </c>
      <c r="C52" s="280"/>
      <c r="D52" s="283" t="s">
        <v>373</v>
      </c>
      <c r="E52" s="283"/>
      <c r="F52" s="283"/>
      <c r="G52" s="283"/>
      <c r="H52" s="283"/>
      <c r="I52" s="283"/>
      <c r="J52" s="283"/>
      <c r="K52" s="283"/>
      <c r="L52" s="283"/>
      <c r="M52" s="283"/>
      <c r="N52" s="283"/>
      <c r="O52" s="283"/>
      <c r="P52" s="283"/>
      <c r="Q52" s="283"/>
      <c r="R52" s="283"/>
      <c r="S52" s="283"/>
      <c r="T52" s="284"/>
      <c r="U52" s="356">
        <v>9</v>
      </c>
      <c r="V52" s="356"/>
      <c r="W52" s="356">
        <v>178</v>
      </c>
      <c r="X52" s="356"/>
      <c r="Y52" s="356"/>
      <c r="Z52" s="356"/>
      <c r="AA52" s="356">
        <v>74303</v>
      </c>
      <c r="AB52" s="356"/>
      <c r="AC52" s="356"/>
      <c r="AD52" s="356"/>
      <c r="AE52" s="356"/>
      <c r="AF52" s="356">
        <v>476483</v>
      </c>
      <c r="AG52" s="356"/>
      <c r="AH52" s="356"/>
      <c r="AI52" s="356"/>
      <c r="AJ52" s="356"/>
      <c r="AK52" s="352">
        <v>169329</v>
      </c>
      <c r="AL52" s="352"/>
      <c r="AM52" s="352"/>
      <c r="AN52" s="352"/>
      <c r="AO52" s="352"/>
      <c r="AP52" s="348">
        <v>8</v>
      </c>
      <c r="AQ52" s="348"/>
      <c r="AR52" s="348">
        <v>168</v>
      </c>
      <c r="AS52" s="348"/>
      <c r="AT52" s="348"/>
      <c r="AU52" s="348"/>
      <c r="AV52" s="348">
        <v>68511</v>
      </c>
      <c r="AW52" s="348"/>
      <c r="AX52" s="348"/>
      <c r="AY52" s="348"/>
      <c r="AZ52" s="348"/>
      <c r="BA52" s="348">
        <v>418849</v>
      </c>
      <c r="BB52" s="348"/>
      <c r="BC52" s="348"/>
      <c r="BD52" s="348"/>
      <c r="BE52" s="348"/>
      <c r="BF52" s="352">
        <v>128648</v>
      </c>
      <c r="BG52" s="352"/>
      <c r="BH52" s="352"/>
      <c r="BI52" s="352"/>
      <c r="BJ52" s="352"/>
      <c r="BK52" s="348">
        <v>8</v>
      </c>
      <c r="BL52" s="348"/>
      <c r="BM52" s="348">
        <v>622</v>
      </c>
      <c r="BN52" s="348"/>
      <c r="BO52" s="348"/>
      <c r="BP52" s="348"/>
      <c r="BQ52" s="348">
        <v>281323</v>
      </c>
      <c r="BR52" s="348"/>
      <c r="BS52" s="348"/>
      <c r="BT52" s="348"/>
      <c r="BU52" s="348"/>
      <c r="BV52" s="348">
        <v>2533518</v>
      </c>
      <c r="BW52" s="348"/>
      <c r="BX52" s="348"/>
      <c r="BY52" s="348"/>
      <c r="BZ52" s="348"/>
      <c r="CA52" s="348">
        <v>677947</v>
      </c>
      <c r="CB52" s="348"/>
      <c r="CC52" s="348"/>
      <c r="CD52" s="348"/>
      <c r="CE52" s="348"/>
      <c r="CF52" s="348">
        <v>8</v>
      </c>
      <c r="CG52" s="348"/>
      <c r="CH52" s="348">
        <v>747</v>
      </c>
      <c r="CI52" s="348"/>
      <c r="CJ52" s="348" t="s">
        <v>28</v>
      </c>
      <c r="CK52" s="348"/>
      <c r="CL52" s="348">
        <v>343114</v>
      </c>
      <c r="CM52" s="348"/>
      <c r="CN52" s="348"/>
      <c r="CO52" s="348"/>
      <c r="CP52" s="348"/>
      <c r="CQ52" s="348">
        <v>3248785</v>
      </c>
      <c r="CR52" s="348"/>
      <c r="CS52" s="348"/>
      <c r="CT52" s="348"/>
      <c r="CU52" s="348"/>
      <c r="CV52" s="348">
        <v>727282</v>
      </c>
      <c r="CW52" s="348"/>
      <c r="CX52" s="348"/>
      <c r="CY52" s="348"/>
      <c r="CZ52" s="348"/>
      <c r="DA52" s="348">
        <f>IFERROR(VLOOKUP(DV52,'[2]H31　市町村還元データ'!F51:J905,5,0),"-")</f>
        <v>10</v>
      </c>
      <c r="DB52" s="348"/>
      <c r="DC52" s="348">
        <f>IFERROR(VLOOKUP(DV52,'[2]H31　市町村還元データ'!F51:K905,6,0),"-")</f>
        <v>752</v>
      </c>
      <c r="DD52" s="348"/>
      <c r="DE52" s="348"/>
      <c r="DF52" s="348"/>
      <c r="DG52" s="348">
        <f>IFERROR(VLOOKUP(DV52,'[2]H31　市町村還元データ'!F51:AA905,22,0),"-")</f>
        <v>364192</v>
      </c>
      <c r="DH52" s="348"/>
      <c r="DI52" s="348"/>
      <c r="DJ52" s="348"/>
      <c r="DK52" s="348"/>
      <c r="DL52" s="348">
        <f>IFERROR(VLOOKUP(DV52,'[2]H31　市町村還元データ'!F51:AJ905,31,0),"-")</f>
        <v>3298590</v>
      </c>
      <c r="DM52" s="348"/>
      <c r="DN52" s="348"/>
      <c r="DO52" s="348"/>
      <c r="DP52" s="348"/>
      <c r="DQ52" s="348">
        <f>IFERROR(VLOOKUP(DV52,'[2]H31　市町村還元データ'!F51:AT905,39,0),"-")</f>
        <v>711038</v>
      </c>
      <c r="DR52" s="348"/>
      <c r="DS52" s="348"/>
      <c r="DT52" s="348"/>
      <c r="DU52" s="348"/>
      <c r="DV52" s="349" t="s">
        <v>374</v>
      </c>
      <c r="DW52" s="350"/>
      <c r="DX52" s="350"/>
    </row>
    <row r="53" spans="1:128" ht="12.6" customHeight="1" x14ac:dyDescent="0.2">
      <c r="A53" s="149" t="s">
        <v>17</v>
      </c>
      <c r="B53" s="280">
        <v>312</v>
      </c>
      <c r="C53" s="280"/>
      <c r="D53" s="283" t="s">
        <v>375</v>
      </c>
      <c r="E53" s="283"/>
      <c r="F53" s="283"/>
      <c r="G53" s="283"/>
      <c r="H53" s="283"/>
      <c r="I53" s="283"/>
      <c r="J53" s="283"/>
      <c r="K53" s="283"/>
      <c r="L53" s="283"/>
      <c r="M53" s="283"/>
      <c r="N53" s="283"/>
      <c r="O53" s="283"/>
      <c r="P53" s="283"/>
      <c r="Q53" s="283"/>
      <c r="R53" s="283"/>
      <c r="S53" s="283"/>
      <c r="T53" s="284"/>
      <c r="U53" s="356">
        <v>1</v>
      </c>
      <c r="V53" s="356"/>
      <c r="W53" s="356">
        <v>8</v>
      </c>
      <c r="X53" s="356"/>
      <c r="Y53" s="356"/>
      <c r="Z53" s="356"/>
      <c r="AA53" s="352" t="s">
        <v>22</v>
      </c>
      <c r="AB53" s="352"/>
      <c r="AC53" s="352"/>
      <c r="AD53" s="352"/>
      <c r="AE53" s="352"/>
      <c r="AF53" s="352" t="s">
        <v>22</v>
      </c>
      <c r="AG53" s="352"/>
      <c r="AH53" s="352"/>
      <c r="AI53" s="352"/>
      <c r="AJ53" s="352"/>
      <c r="AK53" s="352" t="s">
        <v>22</v>
      </c>
      <c r="AL53" s="352"/>
      <c r="AM53" s="352"/>
      <c r="AN53" s="352"/>
      <c r="AO53" s="352"/>
      <c r="AP53" s="348">
        <v>1</v>
      </c>
      <c r="AQ53" s="348"/>
      <c r="AR53" s="348">
        <v>9</v>
      </c>
      <c r="AS53" s="348"/>
      <c r="AT53" s="348"/>
      <c r="AU53" s="348"/>
      <c r="AV53" s="348" t="s">
        <v>22</v>
      </c>
      <c r="AW53" s="348"/>
      <c r="AX53" s="348"/>
      <c r="AY53" s="348"/>
      <c r="AZ53" s="348"/>
      <c r="BA53" s="348" t="s">
        <v>22</v>
      </c>
      <c r="BB53" s="348"/>
      <c r="BC53" s="348"/>
      <c r="BD53" s="348"/>
      <c r="BE53" s="348"/>
      <c r="BF53" s="352" t="s">
        <v>22</v>
      </c>
      <c r="BG53" s="352"/>
      <c r="BH53" s="352"/>
      <c r="BI53" s="352"/>
      <c r="BJ53" s="352"/>
      <c r="BK53" s="348">
        <v>3</v>
      </c>
      <c r="BL53" s="348"/>
      <c r="BM53" s="348">
        <v>23</v>
      </c>
      <c r="BN53" s="348"/>
      <c r="BO53" s="348"/>
      <c r="BP53" s="348"/>
      <c r="BQ53" s="348">
        <v>6806</v>
      </c>
      <c r="BR53" s="348"/>
      <c r="BS53" s="348"/>
      <c r="BT53" s="348"/>
      <c r="BU53" s="348"/>
      <c r="BV53" s="348">
        <v>13575</v>
      </c>
      <c r="BW53" s="348"/>
      <c r="BX53" s="348"/>
      <c r="BY53" s="348"/>
      <c r="BZ53" s="348"/>
      <c r="CA53" s="348">
        <v>5024</v>
      </c>
      <c r="CB53" s="348"/>
      <c r="CC53" s="348"/>
      <c r="CD53" s="348"/>
      <c r="CE53" s="348"/>
      <c r="CF53" s="348">
        <v>1</v>
      </c>
      <c r="CG53" s="348"/>
      <c r="CH53" s="348">
        <v>7</v>
      </c>
      <c r="CI53" s="348"/>
      <c r="CJ53" s="348" t="s">
        <v>28</v>
      </c>
      <c r="CK53" s="348"/>
      <c r="CL53" s="348" t="s">
        <v>151</v>
      </c>
      <c r="CM53" s="348"/>
      <c r="CN53" s="348"/>
      <c r="CO53" s="348"/>
      <c r="CP53" s="348"/>
      <c r="CQ53" s="348" t="s">
        <v>151</v>
      </c>
      <c r="CR53" s="348"/>
      <c r="CS53" s="348"/>
      <c r="CT53" s="348"/>
      <c r="CU53" s="348"/>
      <c r="CV53" s="348" t="s">
        <v>151</v>
      </c>
      <c r="CW53" s="348"/>
      <c r="CX53" s="348"/>
      <c r="CY53" s="348"/>
      <c r="CZ53" s="348"/>
      <c r="DA53" s="348">
        <v>2</v>
      </c>
      <c r="DB53" s="348"/>
      <c r="DC53" s="348">
        <v>13</v>
      </c>
      <c r="DD53" s="348"/>
      <c r="DE53" s="348"/>
      <c r="DF53" s="348"/>
      <c r="DG53" s="348" t="s">
        <v>151</v>
      </c>
      <c r="DH53" s="348"/>
      <c r="DI53" s="348"/>
      <c r="DJ53" s="348"/>
      <c r="DK53" s="348"/>
      <c r="DL53" s="348" t="s">
        <v>151</v>
      </c>
      <c r="DM53" s="348"/>
      <c r="DN53" s="348"/>
      <c r="DO53" s="348"/>
      <c r="DP53" s="348"/>
      <c r="DQ53" s="348" t="s">
        <v>151</v>
      </c>
      <c r="DR53" s="348"/>
      <c r="DS53" s="348"/>
      <c r="DT53" s="348"/>
      <c r="DU53" s="348"/>
      <c r="DV53" s="349" t="s">
        <v>376</v>
      </c>
      <c r="DW53" s="350"/>
      <c r="DX53" s="350"/>
    </row>
    <row r="54" spans="1:128" ht="12.6" customHeight="1" x14ac:dyDescent="0.2">
      <c r="A54" s="149" t="s">
        <v>17</v>
      </c>
      <c r="B54" s="280">
        <v>313</v>
      </c>
      <c r="C54" s="280"/>
      <c r="D54" s="283" t="s">
        <v>377</v>
      </c>
      <c r="E54" s="283"/>
      <c r="F54" s="283"/>
      <c r="G54" s="283"/>
      <c r="H54" s="283"/>
      <c r="I54" s="283"/>
      <c r="J54" s="283"/>
      <c r="K54" s="283"/>
      <c r="L54" s="283"/>
      <c r="M54" s="283"/>
      <c r="N54" s="283"/>
      <c r="O54" s="283"/>
      <c r="P54" s="283"/>
      <c r="Q54" s="283"/>
      <c r="R54" s="283"/>
      <c r="S54" s="283"/>
      <c r="T54" s="284"/>
      <c r="U54" s="356">
        <v>1</v>
      </c>
      <c r="V54" s="356"/>
      <c r="W54" s="356">
        <v>8</v>
      </c>
      <c r="X54" s="356"/>
      <c r="Y54" s="356"/>
      <c r="Z54" s="356"/>
      <c r="AA54" s="356" t="s">
        <v>22</v>
      </c>
      <c r="AB54" s="356"/>
      <c r="AC54" s="356"/>
      <c r="AD54" s="356"/>
      <c r="AE54" s="356"/>
      <c r="AF54" s="356" t="s">
        <v>22</v>
      </c>
      <c r="AG54" s="356"/>
      <c r="AH54" s="356"/>
      <c r="AI54" s="356"/>
      <c r="AJ54" s="356"/>
      <c r="AK54" s="352" t="s">
        <v>22</v>
      </c>
      <c r="AL54" s="352"/>
      <c r="AM54" s="352"/>
      <c r="AN54" s="352"/>
      <c r="AO54" s="352"/>
      <c r="AP54" s="348">
        <v>2</v>
      </c>
      <c r="AQ54" s="348"/>
      <c r="AR54" s="348">
        <v>13</v>
      </c>
      <c r="AS54" s="348"/>
      <c r="AT54" s="348"/>
      <c r="AU54" s="348"/>
      <c r="AV54" s="348" t="s">
        <v>22</v>
      </c>
      <c r="AW54" s="348"/>
      <c r="AX54" s="348"/>
      <c r="AY54" s="348"/>
      <c r="AZ54" s="348"/>
      <c r="BA54" s="348" t="s">
        <v>22</v>
      </c>
      <c r="BB54" s="348"/>
      <c r="BC54" s="348"/>
      <c r="BD54" s="348"/>
      <c r="BE54" s="348"/>
      <c r="BF54" s="352" t="s">
        <v>22</v>
      </c>
      <c r="BG54" s="352"/>
      <c r="BH54" s="352"/>
      <c r="BI54" s="352"/>
      <c r="BJ54" s="352"/>
      <c r="BK54" s="348">
        <v>2</v>
      </c>
      <c r="BL54" s="348"/>
      <c r="BM54" s="348">
        <v>13</v>
      </c>
      <c r="BN54" s="348"/>
      <c r="BO54" s="348"/>
      <c r="BP54" s="348"/>
      <c r="BQ54" s="348" t="s">
        <v>151</v>
      </c>
      <c r="BR54" s="348"/>
      <c r="BS54" s="348"/>
      <c r="BT54" s="348"/>
      <c r="BU54" s="348"/>
      <c r="BV54" s="348" t="s">
        <v>151</v>
      </c>
      <c r="BW54" s="348"/>
      <c r="BX54" s="348"/>
      <c r="BY54" s="348"/>
      <c r="BZ54" s="348"/>
      <c r="CA54" s="348" t="s">
        <v>151</v>
      </c>
      <c r="CB54" s="348"/>
      <c r="CC54" s="348"/>
      <c r="CD54" s="348"/>
      <c r="CE54" s="348"/>
      <c r="CF54" s="348">
        <v>2</v>
      </c>
      <c r="CG54" s="348"/>
      <c r="CH54" s="348">
        <v>12</v>
      </c>
      <c r="CI54" s="348"/>
      <c r="CJ54" s="348" t="s">
        <v>28</v>
      </c>
      <c r="CK54" s="348"/>
      <c r="CL54" s="348" t="s">
        <v>151</v>
      </c>
      <c r="CM54" s="348"/>
      <c r="CN54" s="348"/>
      <c r="CO54" s="348"/>
      <c r="CP54" s="348"/>
      <c r="CQ54" s="348" t="s">
        <v>151</v>
      </c>
      <c r="CR54" s="348"/>
      <c r="CS54" s="348"/>
      <c r="CT54" s="348"/>
      <c r="CU54" s="348"/>
      <c r="CV54" s="348" t="s">
        <v>151</v>
      </c>
      <c r="CW54" s="348"/>
      <c r="CX54" s="348"/>
      <c r="CY54" s="348"/>
      <c r="CZ54" s="348"/>
      <c r="DA54" s="348">
        <v>1</v>
      </c>
      <c r="DB54" s="348"/>
      <c r="DC54" s="348">
        <v>8</v>
      </c>
      <c r="DD54" s="348"/>
      <c r="DE54" s="348"/>
      <c r="DF54" s="348"/>
      <c r="DG54" s="348" t="s">
        <v>151</v>
      </c>
      <c r="DH54" s="348"/>
      <c r="DI54" s="348"/>
      <c r="DJ54" s="348"/>
      <c r="DK54" s="348"/>
      <c r="DL54" s="348" t="s">
        <v>151</v>
      </c>
      <c r="DM54" s="348"/>
      <c r="DN54" s="348"/>
      <c r="DO54" s="348"/>
      <c r="DP54" s="348"/>
      <c r="DQ54" s="348" t="s">
        <v>151</v>
      </c>
      <c r="DR54" s="348"/>
      <c r="DS54" s="348"/>
      <c r="DT54" s="348"/>
      <c r="DU54" s="348"/>
      <c r="DV54" s="349" t="s">
        <v>378</v>
      </c>
      <c r="DW54" s="350"/>
      <c r="DX54" s="350"/>
    </row>
    <row r="55" spans="1:128" ht="12.6" customHeight="1" x14ac:dyDescent="0.2">
      <c r="A55" s="149" t="s">
        <v>17</v>
      </c>
      <c r="B55" s="280">
        <v>314</v>
      </c>
      <c r="C55" s="280"/>
      <c r="D55" s="283" t="s">
        <v>379</v>
      </c>
      <c r="E55" s="283"/>
      <c r="F55" s="283"/>
      <c r="G55" s="283"/>
      <c r="H55" s="283"/>
      <c r="I55" s="283"/>
      <c r="J55" s="283"/>
      <c r="K55" s="283"/>
      <c r="L55" s="283"/>
      <c r="M55" s="283"/>
      <c r="N55" s="283"/>
      <c r="O55" s="283"/>
      <c r="P55" s="283"/>
      <c r="Q55" s="283"/>
      <c r="R55" s="283"/>
      <c r="S55" s="283"/>
      <c r="T55" s="284"/>
      <c r="U55" s="356">
        <v>1</v>
      </c>
      <c r="V55" s="356"/>
      <c r="W55" s="356">
        <v>6</v>
      </c>
      <c r="X55" s="356"/>
      <c r="Y55" s="356"/>
      <c r="Z55" s="356"/>
      <c r="AA55" s="352" t="s">
        <v>22</v>
      </c>
      <c r="AB55" s="352"/>
      <c r="AC55" s="352"/>
      <c r="AD55" s="352"/>
      <c r="AE55" s="352"/>
      <c r="AF55" s="352" t="s">
        <v>22</v>
      </c>
      <c r="AG55" s="352"/>
      <c r="AH55" s="352"/>
      <c r="AI55" s="352"/>
      <c r="AJ55" s="352"/>
      <c r="AK55" s="352" t="s">
        <v>22</v>
      </c>
      <c r="AL55" s="352"/>
      <c r="AM55" s="352"/>
      <c r="AN55" s="352"/>
      <c r="AO55" s="352"/>
      <c r="AP55" s="348" t="s">
        <v>28</v>
      </c>
      <c r="AQ55" s="348"/>
      <c r="AR55" s="348" t="s">
        <v>28</v>
      </c>
      <c r="AS55" s="348"/>
      <c r="AT55" s="348"/>
      <c r="AU55" s="348"/>
      <c r="AV55" s="348" t="s">
        <v>28</v>
      </c>
      <c r="AW55" s="348"/>
      <c r="AX55" s="348"/>
      <c r="AY55" s="348"/>
      <c r="AZ55" s="348"/>
      <c r="BA55" s="348" t="s">
        <v>28</v>
      </c>
      <c r="BB55" s="348"/>
      <c r="BC55" s="348"/>
      <c r="BD55" s="348"/>
      <c r="BE55" s="348"/>
      <c r="BF55" s="352" t="s">
        <v>28</v>
      </c>
      <c r="BG55" s="352"/>
      <c r="BH55" s="352"/>
      <c r="BI55" s="352"/>
      <c r="BJ55" s="352"/>
      <c r="BK55" s="348" t="s">
        <v>28</v>
      </c>
      <c r="BL55" s="348"/>
      <c r="BM55" s="348" t="s">
        <v>28</v>
      </c>
      <c r="BN55" s="348"/>
      <c r="BO55" s="348"/>
      <c r="BP55" s="348"/>
      <c r="BQ55" s="348" t="s">
        <v>28</v>
      </c>
      <c r="BR55" s="348"/>
      <c r="BS55" s="348"/>
      <c r="BT55" s="348"/>
      <c r="BU55" s="348"/>
      <c r="BV55" s="348" t="s">
        <v>28</v>
      </c>
      <c r="BW55" s="348"/>
      <c r="BX55" s="348"/>
      <c r="BY55" s="348"/>
      <c r="BZ55" s="348"/>
      <c r="CA55" s="348" t="s">
        <v>28</v>
      </c>
      <c r="CB55" s="348"/>
      <c r="CC55" s="348"/>
      <c r="CD55" s="348"/>
      <c r="CE55" s="348"/>
      <c r="CF55" s="348" t="s">
        <v>28</v>
      </c>
      <c r="CG55" s="348"/>
      <c r="CH55" s="348" t="s">
        <v>28</v>
      </c>
      <c r="CI55" s="348"/>
      <c r="CJ55" s="348" t="s">
        <v>28</v>
      </c>
      <c r="CK55" s="348"/>
      <c r="CL55" s="348" t="s">
        <v>28</v>
      </c>
      <c r="CM55" s="348"/>
      <c r="CN55" s="348"/>
      <c r="CO55" s="348"/>
      <c r="CP55" s="348"/>
      <c r="CQ55" s="348" t="s">
        <v>28</v>
      </c>
      <c r="CR55" s="348"/>
      <c r="CS55" s="348"/>
      <c r="CT55" s="348"/>
      <c r="CU55" s="348"/>
      <c r="CV55" s="348" t="s">
        <v>28</v>
      </c>
      <c r="CW55" s="348"/>
      <c r="CX55" s="348"/>
      <c r="CY55" s="348"/>
      <c r="CZ55" s="348"/>
      <c r="DA55" s="348" t="str">
        <f>IFERROR(VLOOKUP(DV55,'[2]H31　市町村還元データ'!F54:J908,5,0),"-")</f>
        <v>-</v>
      </c>
      <c r="DB55" s="348"/>
      <c r="DC55" s="348" t="str">
        <f>IFERROR(VLOOKUP(DV55,'[2]H31　市町村還元データ'!F54:K908,6,0),"-")</f>
        <v>-</v>
      </c>
      <c r="DD55" s="348"/>
      <c r="DE55" s="348"/>
      <c r="DF55" s="348"/>
      <c r="DG55" s="348" t="str">
        <f>IFERROR(VLOOKUP(DV55,'[2]H31　市町村還元データ'!F54:AA908,22,0),"-")</f>
        <v>-</v>
      </c>
      <c r="DH55" s="348"/>
      <c r="DI55" s="348"/>
      <c r="DJ55" s="348"/>
      <c r="DK55" s="348"/>
      <c r="DL55" s="348" t="str">
        <f>IFERROR(VLOOKUP(DV55,'[2]H31　市町村還元データ'!F54:AJ908,31,0),"-")</f>
        <v>-</v>
      </c>
      <c r="DM55" s="348"/>
      <c r="DN55" s="348"/>
      <c r="DO55" s="348"/>
      <c r="DP55" s="348"/>
      <c r="DQ55" s="348" t="str">
        <f>IFERROR(VLOOKUP(DV55,'[2]H31　市町村還元データ'!F54:AT908,39,0),"-")</f>
        <v>-</v>
      </c>
      <c r="DR55" s="348"/>
      <c r="DS55" s="348"/>
      <c r="DT55" s="348"/>
      <c r="DU55" s="348"/>
      <c r="DV55" s="349" t="s">
        <v>380</v>
      </c>
      <c r="DW55" s="350"/>
      <c r="DX55" s="350"/>
    </row>
    <row r="56" spans="1:128" ht="12.6" customHeight="1" x14ac:dyDescent="0.2">
      <c r="A56" s="149" t="s">
        <v>17</v>
      </c>
      <c r="B56" s="280">
        <v>315</v>
      </c>
      <c r="C56" s="280"/>
      <c r="D56" s="283" t="s">
        <v>381</v>
      </c>
      <c r="E56" s="283"/>
      <c r="F56" s="283"/>
      <c r="G56" s="283"/>
      <c r="H56" s="283"/>
      <c r="I56" s="283"/>
      <c r="J56" s="283"/>
      <c r="K56" s="283"/>
      <c r="L56" s="283"/>
      <c r="M56" s="283"/>
      <c r="N56" s="283"/>
      <c r="O56" s="283"/>
      <c r="P56" s="283"/>
      <c r="Q56" s="283"/>
      <c r="R56" s="283"/>
      <c r="S56" s="283"/>
      <c r="T56" s="284"/>
      <c r="U56" s="356">
        <v>5</v>
      </c>
      <c r="V56" s="356"/>
      <c r="W56" s="356">
        <v>87</v>
      </c>
      <c r="X56" s="356"/>
      <c r="Y56" s="356"/>
      <c r="Z56" s="356"/>
      <c r="AA56" s="356">
        <v>36084</v>
      </c>
      <c r="AB56" s="356"/>
      <c r="AC56" s="356"/>
      <c r="AD56" s="356"/>
      <c r="AE56" s="356"/>
      <c r="AF56" s="356">
        <v>157602</v>
      </c>
      <c r="AG56" s="356"/>
      <c r="AH56" s="356"/>
      <c r="AI56" s="356"/>
      <c r="AJ56" s="356"/>
      <c r="AK56" s="352">
        <v>73071</v>
      </c>
      <c r="AL56" s="352"/>
      <c r="AM56" s="352"/>
      <c r="AN56" s="352"/>
      <c r="AO56" s="352"/>
      <c r="AP56" s="348">
        <v>3</v>
      </c>
      <c r="AQ56" s="348"/>
      <c r="AR56" s="348">
        <v>70</v>
      </c>
      <c r="AS56" s="348"/>
      <c r="AT56" s="348"/>
      <c r="AU56" s="348"/>
      <c r="AV56" s="348">
        <v>31122</v>
      </c>
      <c r="AW56" s="348"/>
      <c r="AX56" s="348"/>
      <c r="AY56" s="348"/>
      <c r="AZ56" s="348"/>
      <c r="BA56" s="348">
        <v>152492</v>
      </c>
      <c r="BB56" s="348"/>
      <c r="BC56" s="348"/>
      <c r="BD56" s="348"/>
      <c r="BE56" s="348"/>
      <c r="BF56" s="352">
        <v>46585</v>
      </c>
      <c r="BG56" s="352"/>
      <c r="BH56" s="352"/>
      <c r="BI56" s="352"/>
      <c r="BJ56" s="352"/>
      <c r="BK56" s="348">
        <v>3</v>
      </c>
      <c r="BL56" s="348"/>
      <c r="BM56" s="348">
        <v>54</v>
      </c>
      <c r="BN56" s="348"/>
      <c r="BO56" s="348"/>
      <c r="BP56" s="348"/>
      <c r="BQ56" s="348" t="s">
        <v>151</v>
      </c>
      <c r="BR56" s="348"/>
      <c r="BS56" s="348"/>
      <c r="BT56" s="348"/>
      <c r="BU56" s="348"/>
      <c r="BV56" s="348" t="s">
        <v>151</v>
      </c>
      <c r="BW56" s="348"/>
      <c r="BX56" s="348"/>
      <c r="BY56" s="348"/>
      <c r="BZ56" s="348"/>
      <c r="CA56" s="348" t="s">
        <v>151</v>
      </c>
      <c r="CB56" s="348"/>
      <c r="CC56" s="348"/>
      <c r="CD56" s="348"/>
      <c r="CE56" s="348"/>
      <c r="CF56" s="348">
        <v>3</v>
      </c>
      <c r="CG56" s="348"/>
      <c r="CH56" s="348">
        <v>56</v>
      </c>
      <c r="CI56" s="348"/>
      <c r="CJ56" s="348" t="s">
        <v>28</v>
      </c>
      <c r="CK56" s="348"/>
      <c r="CL56" s="348">
        <v>27618</v>
      </c>
      <c r="CM56" s="348"/>
      <c r="CN56" s="348"/>
      <c r="CO56" s="348"/>
      <c r="CP56" s="348"/>
      <c r="CQ56" s="348">
        <v>119353</v>
      </c>
      <c r="CR56" s="348"/>
      <c r="CS56" s="348"/>
      <c r="CT56" s="348"/>
      <c r="CU56" s="348"/>
      <c r="CV56" s="348">
        <v>65235</v>
      </c>
      <c r="CW56" s="348"/>
      <c r="CX56" s="348"/>
      <c r="CY56" s="348"/>
      <c r="CZ56" s="348"/>
      <c r="DA56" s="348">
        <f>IFERROR(VLOOKUP(DV56,'[2]H31　市町村還元データ'!F55:J909,5,0),"-")</f>
        <v>4</v>
      </c>
      <c r="DB56" s="348"/>
      <c r="DC56" s="348">
        <f>IFERROR(VLOOKUP(DV56,'[2]H31　市町村還元データ'!F55:K909,6,0),"-")</f>
        <v>115</v>
      </c>
      <c r="DD56" s="348"/>
      <c r="DE56" s="348"/>
      <c r="DF56" s="348"/>
      <c r="DG56" s="348">
        <f>IFERROR(VLOOKUP(DV56,'[2]H31　市町村還元データ'!F55:AA909,22,0),"-")</f>
        <v>54467</v>
      </c>
      <c r="DH56" s="348"/>
      <c r="DI56" s="348"/>
      <c r="DJ56" s="348"/>
      <c r="DK56" s="348"/>
      <c r="DL56" s="348">
        <f>IFERROR(VLOOKUP(DV56,'[2]H31　市町村還元データ'!F55:AJ909,31,0),"-")</f>
        <v>244515</v>
      </c>
      <c r="DM56" s="348"/>
      <c r="DN56" s="348"/>
      <c r="DO56" s="348"/>
      <c r="DP56" s="348"/>
      <c r="DQ56" s="348">
        <f>IFERROR(VLOOKUP(DV56,'[2]H31　市町村還元データ'!F55:AT909,39,0),"-")</f>
        <v>125389</v>
      </c>
      <c r="DR56" s="348"/>
      <c r="DS56" s="348"/>
      <c r="DT56" s="348"/>
      <c r="DU56" s="348"/>
      <c r="DV56" s="349" t="s">
        <v>382</v>
      </c>
      <c r="DW56" s="350"/>
      <c r="DX56" s="350"/>
    </row>
    <row r="57" spans="1:128" ht="12.6" customHeight="1" x14ac:dyDescent="0.2">
      <c r="A57" s="149" t="s">
        <v>17</v>
      </c>
      <c r="B57" s="280">
        <v>319</v>
      </c>
      <c r="C57" s="280"/>
      <c r="D57" s="283" t="s">
        <v>383</v>
      </c>
      <c r="E57" s="283"/>
      <c r="F57" s="283"/>
      <c r="G57" s="283"/>
      <c r="H57" s="283"/>
      <c r="I57" s="283"/>
      <c r="J57" s="283"/>
      <c r="K57" s="283"/>
      <c r="L57" s="283"/>
      <c r="M57" s="283"/>
      <c r="N57" s="283"/>
      <c r="O57" s="283"/>
      <c r="P57" s="283"/>
      <c r="Q57" s="283"/>
      <c r="R57" s="283"/>
      <c r="S57" s="283"/>
      <c r="T57" s="284"/>
      <c r="U57" s="356" t="s">
        <v>28</v>
      </c>
      <c r="V57" s="356"/>
      <c r="W57" s="356" t="s">
        <v>28</v>
      </c>
      <c r="X57" s="356"/>
      <c r="Y57" s="356"/>
      <c r="Z57" s="356"/>
      <c r="AA57" s="356" t="s">
        <v>28</v>
      </c>
      <c r="AB57" s="356"/>
      <c r="AC57" s="356"/>
      <c r="AD57" s="356"/>
      <c r="AE57" s="356"/>
      <c r="AF57" s="356" t="s">
        <v>28</v>
      </c>
      <c r="AG57" s="356"/>
      <c r="AH57" s="356"/>
      <c r="AI57" s="356"/>
      <c r="AJ57" s="356"/>
      <c r="AK57" s="352" t="s">
        <v>28</v>
      </c>
      <c r="AL57" s="352"/>
      <c r="AM57" s="352"/>
      <c r="AN57" s="352"/>
      <c r="AO57" s="352"/>
      <c r="AP57" s="348">
        <v>1</v>
      </c>
      <c r="AQ57" s="348"/>
      <c r="AR57" s="348">
        <v>8</v>
      </c>
      <c r="AS57" s="348"/>
      <c r="AT57" s="348"/>
      <c r="AU57" s="348"/>
      <c r="AV57" s="348" t="s">
        <v>22</v>
      </c>
      <c r="AW57" s="348"/>
      <c r="AX57" s="348"/>
      <c r="AY57" s="348"/>
      <c r="AZ57" s="348"/>
      <c r="BA57" s="348" t="s">
        <v>22</v>
      </c>
      <c r="BB57" s="348"/>
      <c r="BC57" s="348"/>
      <c r="BD57" s="348"/>
      <c r="BE57" s="348"/>
      <c r="BF57" s="352" t="s">
        <v>22</v>
      </c>
      <c r="BG57" s="352"/>
      <c r="BH57" s="352"/>
      <c r="BI57" s="352"/>
      <c r="BJ57" s="352"/>
      <c r="BK57" s="348" t="s">
        <v>28</v>
      </c>
      <c r="BL57" s="348"/>
      <c r="BM57" s="348" t="s">
        <v>28</v>
      </c>
      <c r="BN57" s="348"/>
      <c r="BO57" s="348"/>
      <c r="BP57" s="348"/>
      <c r="BQ57" s="348" t="s">
        <v>28</v>
      </c>
      <c r="BR57" s="348"/>
      <c r="BS57" s="348"/>
      <c r="BT57" s="348"/>
      <c r="BU57" s="348"/>
      <c r="BV57" s="348" t="s">
        <v>28</v>
      </c>
      <c r="BW57" s="348"/>
      <c r="BX57" s="348"/>
      <c r="BY57" s="348"/>
      <c r="BZ57" s="348"/>
      <c r="CA57" s="348" t="s">
        <v>28</v>
      </c>
      <c r="CB57" s="348"/>
      <c r="CC57" s="348"/>
      <c r="CD57" s="348"/>
      <c r="CE57" s="348"/>
      <c r="CF57" s="348" t="s">
        <v>28</v>
      </c>
      <c r="CG57" s="348"/>
      <c r="CH57" s="348" t="s">
        <v>28</v>
      </c>
      <c r="CI57" s="348"/>
      <c r="CJ57" s="348" t="s">
        <v>28</v>
      </c>
      <c r="CK57" s="348"/>
      <c r="CL57" s="348" t="s">
        <v>28</v>
      </c>
      <c r="CM57" s="348"/>
      <c r="CN57" s="348"/>
      <c r="CO57" s="348"/>
      <c r="CP57" s="348"/>
      <c r="CQ57" s="348" t="s">
        <v>28</v>
      </c>
      <c r="CR57" s="348"/>
      <c r="CS57" s="348"/>
      <c r="CT57" s="348"/>
      <c r="CU57" s="348"/>
      <c r="CV57" s="348" t="s">
        <v>28</v>
      </c>
      <c r="CW57" s="348"/>
      <c r="CX57" s="348"/>
      <c r="CY57" s="348"/>
      <c r="CZ57" s="348"/>
      <c r="DA57" s="348" t="str">
        <f>IFERROR(VLOOKUP(DV57,'[2]H31　市町村還元データ'!F56:J910,5,0),"-")</f>
        <v>-</v>
      </c>
      <c r="DB57" s="348"/>
      <c r="DC57" s="348" t="str">
        <f>IFERROR(VLOOKUP(DV57,'[2]H31　市町村還元データ'!F56:K910,6,0),"-")</f>
        <v>-</v>
      </c>
      <c r="DD57" s="348"/>
      <c r="DE57" s="348"/>
      <c r="DF57" s="348"/>
      <c r="DG57" s="348" t="str">
        <f>IFERROR(VLOOKUP(DV57,'[2]H31　市町村還元データ'!F56:AA910,22,0),"-")</f>
        <v>-</v>
      </c>
      <c r="DH57" s="348"/>
      <c r="DI57" s="348"/>
      <c r="DJ57" s="348"/>
      <c r="DK57" s="348"/>
      <c r="DL57" s="348" t="str">
        <f>IFERROR(VLOOKUP(DV57,'[2]H31　市町村還元データ'!F56:AJ910,31,0),"-")</f>
        <v>-</v>
      </c>
      <c r="DM57" s="348"/>
      <c r="DN57" s="348"/>
      <c r="DO57" s="348"/>
      <c r="DP57" s="348"/>
      <c r="DQ57" s="348" t="str">
        <f>IFERROR(VLOOKUP(DV57,'[2]H31　市町村還元データ'!F56:AT910,39,0),"-")</f>
        <v>-</v>
      </c>
      <c r="DR57" s="348"/>
      <c r="DS57" s="348"/>
      <c r="DT57" s="348"/>
      <c r="DU57" s="348"/>
      <c r="DV57" s="297" t="s">
        <v>384</v>
      </c>
      <c r="DW57" s="298"/>
      <c r="DX57" s="298"/>
    </row>
    <row r="58" spans="1:128" s="15" customFormat="1" ht="12.6" customHeight="1" x14ac:dyDescent="0.2">
      <c r="A58" s="290" t="s">
        <v>385</v>
      </c>
      <c r="B58" s="290"/>
      <c r="C58" s="378" t="s">
        <v>386</v>
      </c>
      <c r="D58" s="378"/>
      <c r="E58" s="378"/>
      <c r="F58" s="378"/>
      <c r="G58" s="378"/>
      <c r="H58" s="378"/>
      <c r="I58" s="378"/>
      <c r="J58" s="378"/>
      <c r="K58" s="378"/>
      <c r="L58" s="378"/>
      <c r="M58" s="378"/>
      <c r="N58" s="378"/>
      <c r="O58" s="378"/>
      <c r="P58" s="378"/>
      <c r="Q58" s="378"/>
      <c r="R58" s="378"/>
      <c r="S58" s="378"/>
      <c r="T58" s="379"/>
      <c r="U58" s="380">
        <v>16</v>
      </c>
      <c r="V58" s="380"/>
      <c r="W58" s="380">
        <v>200</v>
      </c>
      <c r="X58" s="380"/>
      <c r="Y58" s="380"/>
      <c r="Z58" s="380"/>
      <c r="AA58" s="363">
        <v>80761</v>
      </c>
      <c r="AB58" s="363"/>
      <c r="AC58" s="363"/>
      <c r="AD58" s="363"/>
      <c r="AE58" s="363"/>
      <c r="AF58" s="363">
        <v>311687</v>
      </c>
      <c r="AG58" s="363"/>
      <c r="AH58" s="363"/>
      <c r="AI58" s="363"/>
      <c r="AJ58" s="363"/>
      <c r="AK58" s="363">
        <v>134273</v>
      </c>
      <c r="AL58" s="363"/>
      <c r="AM58" s="363"/>
      <c r="AN58" s="363"/>
      <c r="AO58" s="363"/>
      <c r="AP58" s="360">
        <v>16</v>
      </c>
      <c r="AQ58" s="360"/>
      <c r="AR58" s="360">
        <v>197</v>
      </c>
      <c r="AS58" s="360"/>
      <c r="AT58" s="360"/>
      <c r="AU58" s="360"/>
      <c r="AV58" s="360">
        <v>85928</v>
      </c>
      <c r="AW58" s="360"/>
      <c r="AX58" s="360"/>
      <c r="AY58" s="360"/>
      <c r="AZ58" s="360"/>
      <c r="BA58" s="360">
        <v>336218</v>
      </c>
      <c r="BB58" s="360"/>
      <c r="BC58" s="360"/>
      <c r="BD58" s="360"/>
      <c r="BE58" s="360"/>
      <c r="BF58" s="363">
        <v>177369</v>
      </c>
      <c r="BG58" s="363"/>
      <c r="BH58" s="363"/>
      <c r="BI58" s="363"/>
      <c r="BJ58" s="363"/>
      <c r="BK58" s="360">
        <v>15</v>
      </c>
      <c r="BL58" s="360"/>
      <c r="BM58" s="360">
        <v>210</v>
      </c>
      <c r="BN58" s="360"/>
      <c r="BO58" s="360"/>
      <c r="BP58" s="360"/>
      <c r="BQ58" s="360">
        <v>119835</v>
      </c>
      <c r="BR58" s="360"/>
      <c r="BS58" s="360"/>
      <c r="BT58" s="360"/>
      <c r="BU58" s="360"/>
      <c r="BV58" s="360">
        <v>521530</v>
      </c>
      <c r="BW58" s="360"/>
      <c r="BX58" s="360"/>
      <c r="BY58" s="360"/>
      <c r="BZ58" s="360"/>
      <c r="CA58" s="360">
        <v>232274</v>
      </c>
      <c r="CB58" s="360"/>
      <c r="CC58" s="360"/>
      <c r="CD58" s="360"/>
      <c r="CE58" s="360"/>
      <c r="CF58" s="360">
        <v>17</v>
      </c>
      <c r="CG58" s="360"/>
      <c r="CH58" s="360">
        <v>234</v>
      </c>
      <c r="CI58" s="360"/>
      <c r="CJ58" s="360" t="s">
        <v>28</v>
      </c>
      <c r="CK58" s="360"/>
      <c r="CL58" s="360">
        <v>106207</v>
      </c>
      <c r="CM58" s="360"/>
      <c r="CN58" s="360"/>
      <c r="CO58" s="360"/>
      <c r="CP58" s="360"/>
      <c r="CQ58" s="360">
        <v>433901</v>
      </c>
      <c r="CR58" s="360"/>
      <c r="CS58" s="360"/>
      <c r="CT58" s="360"/>
      <c r="CU58" s="360"/>
      <c r="CV58" s="360">
        <v>191683</v>
      </c>
      <c r="CW58" s="360"/>
      <c r="CX58" s="360"/>
      <c r="CY58" s="360"/>
      <c r="CZ58" s="360"/>
      <c r="DA58" s="360">
        <f>IFERROR(VLOOKUP(DV58,'[2]H31　市町村還元データ'!F57:J911,5,0),"-")</f>
        <v>15</v>
      </c>
      <c r="DB58" s="360"/>
      <c r="DC58" s="360">
        <f>IFERROR(VLOOKUP(DV58,'[2]H31　市町村還元データ'!F57:K911,6,0),"-")</f>
        <v>234</v>
      </c>
      <c r="DD58" s="360"/>
      <c r="DE58" s="360"/>
      <c r="DF58" s="360"/>
      <c r="DG58" s="360">
        <f>IFERROR(VLOOKUP(DV58,'[2]H31　市町村還元データ'!F57:AA911,22,0),"-")</f>
        <v>104425</v>
      </c>
      <c r="DH58" s="360"/>
      <c r="DI58" s="360"/>
      <c r="DJ58" s="360"/>
      <c r="DK58" s="360"/>
      <c r="DL58" s="360">
        <f>IFERROR(VLOOKUP(DV58,'[2]H31　市町村還元データ'!F57:AJ911,31,0),"-")</f>
        <v>301026</v>
      </c>
      <c r="DM58" s="360"/>
      <c r="DN58" s="360"/>
      <c r="DO58" s="360"/>
      <c r="DP58" s="360"/>
      <c r="DQ58" s="360">
        <f>IFERROR(VLOOKUP(DV58,'[2]H31　市町村還元データ'!F57:AT911,39,0),"-")</f>
        <v>169878</v>
      </c>
      <c r="DR58" s="360"/>
      <c r="DS58" s="360"/>
      <c r="DT58" s="360"/>
      <c r="DU58" s="360"/>
      <c r="DV58" s="358" t="s">
        <v>387</v>
      </c>
      <c r="DW58" s="359"/>
      <c r="DX58" s="359"/>
    </row>
    <row r="59" spans="1:128" ht="12.6" customHeight="1" x14ac:dyDescent="0.2">
      <c r="A59" s="149" t="s">
        <v>17</v>
      </c>
      <c r="B59" s="280" t="s">
        <v>388</v>
      </c>
      <c r="C59" s="280"/>
      <c r="D59" s="283" t="s">
        <v>389</v>
      </c>
      <c r="E59" s="283"/>
      <c r="F59" s="283"/>
      <c r="G59" s="283"/>
      <c r="H59" s="283"/>
      <c r="I59" s="283"/>
      <c r="J59" s="283"/>
      <c r="K59" s="283"/>
      <c r="L59" s="283"/>
      <c r="M59" s="283"/>
      <c r="N59" s="283"/>
      <c r="O59" s="283"/>
      <c r="P59" s="283"/>
      <c r="Q59" s="283"/>
      <c r="R59" s="283"/>
      <c r="S59" s="283"/>
      <c r="T59" s="284"/>
      <c r="U59" s="356" t="s">
        <v>28</v>
      </c>
      <c r="V59" s="356"/>
      <c r="W59" s="352" t="s">
        <v>28</v>
      </c>
      <c r="X59" s="352"/>
      <c r="Y59" s="352"/>
      <c r="Z59" s="352"/>
      <c r="AA59" s="352" t="s">
        <v>28</v>
      </c>
      <c r="AB59" s="352"/>
      <c r="AC59" s="352"/>
      <c r="AD59" s="352"/>
      <c r="AE59" s="352"/>
      <c r="AF59" s="352" t="s">
        <v>28</v>
      </c>
      <c r="AG59" s="352"/>
      <c r="AH59" s="352"/>
      <c r="AI59" s="352"/>
      <c r="AJ59" s="352"/>
      <c r="AK59" s="352" t="s">
        <v>28</v>
      </c>
      <c r="AL59" s="352"/>
      <c r="AM59" s="352"/>
      <c r="AN59" s="352"/>
      <c r="AO59" s="352"/>
      <c r="AP59" s="348" t="s">
        <v>28</v>
      </c>
      <c r="AQ59" s="348"/>
      <c r="AR59" s="348" t="s">
        <v>28</v>
      </c>
      <c r="AS59" s="348"/>
      <c r="AT59" s="348"/>
      <c r="AU59" s="348"/>
      <c r="AV59" s="348" t="s">
        <v>28</v>
      </c>
      <c r="AW59" s="348"/>
      <c r="AX59" s="348"/>
      <c r="AY59" s="348"/>
      <c r="AZ59" s="348"/>
      <c r="BA59" s="348" t="s">
        <v>28</v>
      </c>
      <c r="BB59" s="348"/>
      <c r="BC59" s="348"/>
      <c r="BD59" s="348"/>
      <c r="BE59" s="348"/>
      <c r="BF59" s="352" t="s">
        <v>28</v>
      </c>
      <c r="BG59" s="352"/>
      <c r="BH59" s="352"/>
      <c r="BI59" s="352"/>
      <c r="BJ59" s="352"/>
      <c r="BK59" s="348" t="s">
        <v>28</v>
      </c>
      <c r="BL59" s="348"/>
      <c r="BM59" s="348" t="s">
        <v>28</v>
      </c>
      <c r="BN59" s="348"/>
      <c r="BO59" s="348"/>
      <c r="BP59" s="348"/>
      <c r="BQ59" s="348" t="s">
        <v>28</v>
      </c>
      <c r="BR59" s="348"/>
      <c r="BS59" s="348"/>
      <c r="BT59" s="348"/>
      <c r="BU59" s="348"/>
      <c r="BV59" s="348" t="s">
        <v>28</v>
      </c>
      <c r="BW59" s="348"/>
      <c r="BX59" s="348"/>
      <c r="BY59" s="348"/>
      <c r="BZ59" s="348"/>
      <c r="CA59" s="348" t="s">
        <v>28</v>
      </c>
      <c r="CB59" s="348"/>
      <c r="CC59" s="348"/>
      <c r="CD59" s="348"/>
      <c r="CE59" s="348"/>
      <c r="CF59" s="348" t="s">
        <v>28</v>
      </c>
      <c r="CG59" s="348"/>
      <c r="CH59" s="348" t="s">
        <v>28</v>
      </c>
      <c r="CI59" s="348"/>
      <c r="CJ59" s="348" t="s">
        <v>28</v>
      </c>
      <c r="CK59" s="348"/>
      <c r="CL59" s="348" t="s">
        <v>28</v>
      </c>
      <c r="CM59" s="348"/>
      <c r="CN59" s="348"/>
      <c r="CO59" s="348"/>
      <c r="CP59" s="348"/>
      <c r="CQ59" s="348" t="s">
        <v>28</v>
      </c>
      <c r="CR59" s="348"/>
      <c r="CS59" s="348"/>
      <c r="CT59" s="348"/>
      <c r="CU59" s="348"/>
      <c r="CV59" s="348" t="s">
        <v>28</v>
      </c>
      <c r="CW59" s="348"/>
      <c r="CX59" s="348"/>
      <c r="CY59" s="348"/>
      <c r="CZ59" s="348"/>
      <c r="DA59" s="348" t="str">
        <f>IFERROR(VLOOKUP(DV59,'[2]H31　市町村還元データ'!F58:J912,5,0),"-")</f>
        <v>-</v>
      </c>
      <c r="DB59" s="348"/>
      <c r="DC59" s="348" t="str">
        <f>IFERROR(VLOOKUP(DV59,'[2]H31　市町村還元データ'!F58:K912,6,0),"-")</f>
        <v>-</v>
      </c>
      <c r="DD59" s="348"/>
      <c r="DE59" s="348"/>
      <c r="DF59" s="348"/>
      <c r="DG59" s="348" t="str">
        <f>IFERROR(VLOOKUP(DV59,'[2]H31　市町村還元データ'!F58:AA912,22,0),"-")</f>
        <v>-</v>
      </c>
      <c r="DH59" s="348"/>
      <c r="DI59" s="348"/>
      <c r="DJ59" s="348"/>
      <c r="DK59" s="348"/>
      <c r="DL59" s="348" t="str">
        <f>IFERROR(VLOOKUP(DV59,'[2]H31　市町村還元データ'!F58:AJ912,31,0),"-")</f>
        <v>-</v>
      </c>
      <c r="DM59" s="348"/>
      <c r="DN59" s="348"/>
      <c r="DO59" s="348"/>
      <c r="DP59" s="348"/>
      <c r="DQ59" s="348" t="str">
        <f>IFERROR(VLOOKUP(DV59,'[2]H31　市町村還元データ'!F58:AT912,39,0),"-")</f>
        <v>-</v>
      </c>
      <c r="DR59" s="348"/>
      <c r="DS59" s="348"/>
      <c r="DT59" s="348"/>
      <c r="DU59" s="348"/>
      <c r="DV59" s="349" t="s">
        <v>388</v>
      </c>
      <c r="DW59" s="350"/>
      <c r="DX59" s="350"/>
    </row>
    <row r="60" spans="1:128" ht="12.6" customHeight="1" x14ac:dyDescent="0.2">
      <c r="A60" s="149" t="s">
        <v>17</v>
      </c>
      <c r="B60" s="280" t="s">
        <v>390</v>
      </c>
      <c r="C60" s="280"/>
      <c r="D60" s="281" t="s">
        <v>391</v>
      </c>
      <c r="E60" s="281"/>
      <c r="F60" s="281"/>
      <c r="G60" s="281"/>
      <c r="H60" s="281"/>
      <c r="I60" s="281"/>
      <c r="J60" s="281"/>
      <c r="K60" s="281"/>
      <c r="L60" s="281"/>
      <c r="M60" s="281"/>
      <c r="N60" s="281"/>
      <c r="O60" s="281"/>
      <c r="P60" s="281"/>
      <c r="Q60" s="281"/>
      <c r="R60" s="281"/>
      <c r="S60" s="281"/>
      <c r="T60" s="282"/>
      <c r="U60" s="356" t="s">
        <v>28</v>
      </c>
      <c r="V60" s="356"/>
      <c r="W60" s="356" t="s">
        <v>28</v>
      </c>
      <c r="X60" s="356"/>
      <c r="Y60" s="356"/>
      <c r="Z60" s="356"/>
      <c r="AA60" s="352" t="s">
        <v>28</v>
      </c>
      <c r="AB60" s="352"/>
      <c r="AC60" s="352"/>
      <c r="AD60" s="352"/>
      <c r="AE60" s="352"/>
      <c r="AF60" s="352" t="s">
        <v>28</v>
      </c>
      <c r="AG60" s="352"/>
      <c r="AH60" s="352"/>
      <c r="AI60" s="352"/>
      <c r="AJ60" s="352"/>
      <c r="AK60" s="352" t="s">
        <v>28</v>
      </c>
      <c r="AL60" s="352"/>
      <c r="AM60" s="352"/>
      <c r="AN60" s="352"/>
      <c r="AO60" s="352"/>
      <c r="AP60" s="348" t="s">
        <v>28</v>
      </c>
      <c r="AQ60" s="348"/>
      <c r="AR60" s="348" t="s">
        <v>28</v>
      </c>
      <c r="AS60" s="348"/>
      <c r="AT60" s="348"/>
      <c r="AU60" s="348"/>
      <c r="AV60" s="348" t="s">
        <v>28</v>
      </c>
      <c r="AW60" s="348"/>
      <c r="AX60" s="348"/>
      <c r="AY60" s="348"/>
      <c r="AZ60" s="348"/>
      <c r="BA60" s="348" t="s">
        <v>28</v>
      </c>
      <c r="BB60" s="348"/>
      <c r="BC60" s="348"/>
      <c r="BD60" s="348"/>
      <c r="BE60" s="348"/>
      <c r="BF60" s="352" t="s">
        <v>28</v>
      </c>
      <c r="BG60" s="352"/>
      <c r="BH60" s="352"/>
      <c r="BI60" s="352"/>
      <c r="BJ60" s="352"/>
      <c r="BK60" s="348" t="s">
        <v>28</v>
      </c>
      <c r="BL60" s="348"/>
      <c r="BM60" s="348" t="s">
        <v>28</v>
      </c>
      <c r="BN60" s="348"/>
      <c r="BO60" s="348"/>
      <c r="BP60" s="348"/>
      <c r="BQ60" s="348" t="s">
        <v>28</v>
      </c>
      <c r="BR60" s="348"/>
      <c r="BS60" s="348"/>
      <c r="BT60" s="348"/>
      <c r="BU60" s="348"/>
      <c r="BV60" s="348" t="s">
        <v>28</v>
      </c>
      <c r="BW60" s="348"/>
      <c r="BX60" s="348"/>
      <c r="BY60" s="348"/>
      <c r="BZ60" s="348"/>
      <c r="CA60" s="348" t="s">
        <v>28</v>
      </c>
      <c r="CB60" s="348"/>
      <c r="CC60" s="348"/>
      <c r="CD60" s="348"/>
      <c r="CE60" s="348"/>
      <c r="CF60" s="348" t="s">
        <v>28</v>
      </c>
      <c r="CG60" s="348"/>
      <c r="CH60" s="348" t="s">
        <v>28</v>
      </c>
      <c r="CI60" s="348"/>
      <c r="CJ60" s="348" t="s">
        <v>28</v>
      </c>
      <c r="CK60" s="348"/>
      <c r="CL60" s="348" t="s">
        <v>28</v>
      </c>
      <c r="CM60" s="348"/>
      <c r="CN60" s="348"/>
      <c r="CO60" s="348"/>
      <c r="CP60" s="348"/>
      <c r="CQ60" s="348" t="s">
        <v>28</v>
      </c>
      <c r="CR60" s="348"/>
      <c r="CS60" s="348"/>
      <c r="CT60" s="348"/>
      <c r="CU60" s="348"/>
      <c r="CV60" s="348" t="s">
        <v>28</v>
      </c>
      <c r="CW60" s="348"/>
      <c r="CX60" s="348"/>
      <c r="CY60" s="348"/>
      <c r="CZ60" s="348"/>
      <c r="DA60" s="348">
        <v>1</v>
      </c>
      <c r="DB60" s="348"/>
      <c r="DC60" s="348">
        <v>8</v>
      </c>
      <c r="DD60" s="348"/>
      <c r="DE60" s="348"/>
      <c r="DF60" s="348"/>
      <c r="DG60" s="348" t="s">
        <v>151</v>
      </c>
      <c r="DH60" s="348"/>
      <c r="DI60" s="348"/>
      <c r="DJ60" s="348"/>
      <c r="DK60" s="348"/>
      <c r="DL60" s="348" t="s">
        <v>151</v>
      </c>
      <c r="DM60" s="348"/>
      <c r="DN60" s="348"/>
      <c r="DO60" s="348"/>
      <c r="DP60" s="348"/>
      <c r="DQ60" s="348" t="s">
        <v>151</v>
      </c>
      <c r="DR60" s="348"/>
      <c r="DS60" s="348"/>
      <c r="DT60" s="348"/>
      <c r="DU60" s="348"/>
      <c r="DV60" s="349" t="s">
        <v>390</v>
      </c>
      <c r="DW60" s="350"/>
      <c r="DX60" s="350"/>
    </row>
    <row r="61" spans="1:128" ht="12.6" customHeight="1" x14ac:dyDescent="0.2">
      <c r="A61" s="149" t="s">
        <v>17</v>
      </c>
      <c r="B61" s="280" t="s">
        <v>392</v>
      </c>
      <c r="C61" s="280"/>
      <c r="D61" s="283" t="s">
        <v>393</v>
      </c>
      <c r="E61" s="283"/>
      <c r="F61" s="283"/>
      <c r="G61" s="283"/>
      <c r="H61" s="283"/>
      <c r="I61" s="283"/>
      <c r="J61" s="283"/>
      <c r="K61" s="283"/>
      <c r="L61" s="283"/>
      <c r="M61" s="283"/>
      <c r="N61" s="283"/>
      <c r="O61" s="283"/>
      <c r="P61" s="283"/>
      <c r="Q61" s="283"/>
      <c r="R61" s="283"/>
      <c r="S61" s="283"/>
      <c r="T61" s="284"/>
      <c r="U61" s="356" t="s">
        <v>28</v>
      </c>
      <c r="V61" s="356"/>
      <c r="W61" s="356" t="s">
        <v>28</v>
      </c>
      <c r="X61" s="356"/>
      <c r="Y61" s="356"/>
      <c r="Z61" s="356"/>
      <c r="AA61" s="356" t="s">
        <v>28</v>
      </c>
      <c r="AB61" s="356"/>
      <c r="AC61" s="356"/>
      <c r="AD61" s="356"/>
      <c r="AE61" s="356"/>
      <c r="AF61" s="356" t="s">
        <v>28</v>
      </c>
      <c r="AG61" s="356"/>
      <c r="AH61" s="356"/>
      <c r="AI61" s="356"/>
      <c r="AJ61" s="356"/>
      <c r="AK61" s="352" t="s">
        <v>28</v>
      </c>
      <c r="AL61" s="352"/>
      <c r="AM61" s="352"/>
      <c r="AN61" s="352"/>
      <c r="AO61" s="352"/>
      <c r="AP61" s="348" t="s">
        <v>28</v>
      </c>
      <c r="AQ61" s="348"/>
      <c r="AR61" s="348" t="s">
        <v>28</v>
      </c>
      <c r="AS61" s="348"/>
      <c r="AT61" s="348"/>
      <c r="AU61" s="348"/>
      <c r="AV61" s="348" t="s">
        <v>28</v>
      </c>
      <c r="AW61" s="348"/>
      <c r="AX61" s="348"/>
      <c r="AY61" s="348"/>
      <c r="AZ61" s="348"/>
      <c r="BA61" s="348" t="s">
        <v>28</v>
      </c>
      <c r="BB61" s="348"/>
      <c r="BC61" s="348"/>
      <c r="BD61" s="348"/>
      <c r="BE61" s="348"/>
      <c r="BF61" s="352" t="s">
        <v>28</v>
      </c>
      <c r="BG61" s="352"/>
      <c r="BH61" s="352"/>
      <c r="BI61" s="352"/>
      <c r="BJ61" s="352"/>
      <c r="BK61" s="348" t="s">
        <v>28</v>
      </c>
      <c r="BL61" s="348"/>
      <c r="BM61" s="348" t="s">
        <v>28</v>
      </c>
      <c r="BN61" s="348"/>
      <c r="BO61" s="348"/>
      <c r="BP61" s="348"/>
      <c r="BQ61" s="348" t="s">
        <v>28</v>
      </c>
      <c r="BR61" s="348"/>
      <c r="BS61" s="348"/>
      <c r="BT61" s="348"/>
      <c r="BU61" s="348"/>
      <c r="BV61" s="348" t="s">
        <v>28</v>
      </c>
      <c r="BW61" s="348"/>
      <c r="BX61" s="348"/>
      <c r="BY61" s="348"/>
      <c r="BZ61" s="348"/>
      <c r="CA61" s="348" t="s">
        <v>28</v>
      </c>
      <c r="CB61" s="348"/>
      <c r="CC61" s="348"/>
      <c r="CD61" s="348"/>
      <c r="CE61" s="348"/>
      <c r="CF61" s="348" t="s">
        <v>28</v>
      </c>
      <c r="CG61" s="348"/>
      <c r="CH61" s="348" t="s">
        <v>28</v>
      </c>
      <c r="CI61" s="348"/>
      <c r="CJ61" s="348" t="s">
        <v>28</v>
      </c>
      <c r="CK61" s="348"/>
      <c r="CL61" s="348" t="s">
        <v>28</v>
      </c>
      <c r="CM61" s="348"/>
      <c r="CN61" s="348"/>
      <c r="CO61" s="348"/>
      <c r="CP61" s="348"/>
      <c r="CQ61" s="348" t="s">
        <v>28</v>
      </c>
      <c r="CR61" s="348"/>
      <c r="CS61" s="348"/>
      <c r="CT61" s="348"/>
      <c r="CU61" s="348"/>
      <c r="CV61" s="348" t="s">
        <v>28</v>
      </c>
      <c r="CW61" s="348"/>
      <c r="CX61" s="348"/>
      <c r="CY61" s="348"/>
      <c r="CZ61" s="348"/>
      <c r="DA61" s="348" t="str">
        <f>IFERROR(VLOOKUP(DV61,'[2]H31　市町村還元データ'!F60:J914,5,0),"-")</f>
        <v>-</v>
      </c>
      <c r="DB61" s="348"/>
      <c r="DC61" s="348" t="str">
        <f>IFERROR(VLOOKUP(DV61,'[2]H31　市町村還元データ'!F60:K914,6,0),"-")</f>
        <v>-</v>
      </c>
      <c r="DD61" s="348"/>
      <c r="DE61" s="348"/>
      <c r="DF61" s="348"/>
      <c r="DG61" s="348" t="str">
        <f>IFERROR(VLOOKUP(DV61,'[2]H31　市町村還元データ'!F60:AA914,22,0),"-")</f>
        <v>-</v>
      </c>
      <c r="DH61" s="348"/>
      <c r="DI61" s="348"/>
      <c r="DJ61" s="348"/>
      <c r="DK61" s="348"/>
      <c r="DL61" s="348" t="str">
        <f>IFERROR(VLOOKUP(DV61,'[2]H31　市町村還元データ'!F60:AJ914,31,0),"-")</f>
        <v>-</v>
      </c>
      <c r="DM61" s="348"/>
      <c r="DN61" s="348"/>
      <c r="DO61" s="348"/>
      <c r="DP61" s="348"/>
      <c r="DQ61" s="348" t="str">
        <f>IFERROR(VLOOKUP(DV61,'[2]H31　市町村還元データ'!F60:AT914,39,0),"-")</f>
        <v>-</v>
      </c>
      <c r="DR61" s="348"/>
      <c r="DS61" s="348"/>
      <c r="DT61" s="348"/>
      <c r="DU61" s="348"/>
      <c r="DV61" s="349" t="s">
        <v>392</v>
      </c>
      <c r="DW61" s="350"/>
      <c r="DX61" s="350"/>
    </row>
    <row r="62" spans="1:128" ht="12.6" customHeight="1" x14ac:dyDescent="0.2">
      <c r="A62" s="149" t="s">
        <v>17</v>
      </c>
      <c r="B62" s="280" t="s">
        <v>394</v>
      </c>
      <c r="C62" s="280"/>
      <c r="D62" s="283" t="s">
        <v>395</v>
      </c>
      <c r="E62" s="283"/>
      <c r="F62" s="283"/>
      <c r="G62" s="283"/>
      <c r="H62" s="283"/>
      <c r="I62" s="283"/>
      <c r="J62" s="283"/>
      <c r="K62" s="283"/>
      <c r="L62" s="283"/>
      <c r="M62" s="283"/>
      <c r="N62" s="283"/>
      <c r="O62" s="283"/>
      <c r="P62" s="283"/>
      <c r="Q62" s="283"/>
      <c r="R62" s="283"/>
      <c r="S62" s="283"/>
      <c r="T62" s="284"/>
      <c r="U62" s="356" t="s">
        <v>28</v>
      </c>
      <c r="V62" s="356"/>
      <c r="W62" s="356" t="s">
        <v>28</v>
      </c>
      <c r="X62" s="356"/>
      <c r="Y62" s="356"/>
      <c r="Z62" s="356"/>
      <c r="AA62" s="356" t="s">
        <v>28</v>
      </c>
      <c r="AB62" s="356"/>
      <c r="AC62" s="356"/>
      <c r="AD62" s="356"/>
      <c r="AE62" s="356"/>
      <c r="AF62" s="356" t="s">
        <v>28</v>
      </c>
      <c r="AG62" s="356"/>
      <c r="AH62" s="356"/>
      <c r="AI62" s="356"/>
      <c r="AJ62" s="356"/>
      <c r="AK62" s="352" t="s">
        <v>28</v>
      </c>
      <c r="AL62" s="352"/>
      <c r="AM62" s="352"/>
      <c r="AN62" s="352"/>
      <c r="AO62" s="352"/>
      <c r="AP62" s="348" t="s">
        <v>28</v>
      </c>
      <c r="AQ62" s="348"/>
      <c r="AR62" s="348" t="s">
        <v>28</v>
      </c>
      <c r="AS62" s="348"/>
      <c r="AT62" s="348"/>
      <c r="AU62" s="348"/>
      <c r="AV62" s="348" t="s">
        <v>28</v>
      </c>
      <c r="AW62" s="348"/>
      <c r="AX62" s="348"/>
      <c r="AY62" s="348"/>
      <c r="AZ62" s="348"/>
      <c r="BA62" s="348" t="s">
        <v>28</v>
      </c>
      <c r="BB62" s="348"/>
      <c r="BC62" s="348"/>
      <c r="BD62" s="348"/>
      <c r="BE62" s="348"/>
      <c r="BF62" s="352" t="s">
        <v>28</v>
      </c>
      <c r="BG62" s="352"/>
      <c r="BH62" s="352"/>
      <c r="BI62" s="352"/>
      <c r="BJ62" s="352"/>
      <c r="BK62" s="348" t="s">
        <v>28</v>
      </c>
      <c r="BL62" s="348"/>
      <c r="BM62" s="348" t="s">
        <v>28</v>
      </c>
      <c r="BN62" s="348"/>
      <c r="BO62" s="348"/>
      <c r="BP62" s="348"/>
      <c r="BQ62" s="348" t="s">
        <v>28</v>
      </c>
      <c r="BR62" s="348"/>
      <c r="BS62" s="348"/>
      <c r="BT62" s="348"/>
      <c r="BU62" s="348"/>
      <c r="BV62" s="348" t="s">
        <v>28</v>
      </c>
      <c r="BW62" s="348"/>
      <c r="BX62" s="348"/>
      <c r="BY62" s="348"/>
      <c r="BZ62" s="348"/>
      <c r="CA62" s="348" t="s">
        <v>28</v>
      </c>
      <c r="CB62" s="348"/>
      <c r="CC62" s="348"/>
      <c r="CD62" s="348"/>
      <c r="CE62" s="348"/>
      <c r="CF62" s="348" t="s">
        <v>28</v>
      </c>
      <c r="CG62" s="348"/>
      <c r="CH62" s="348" t="s">
        <v>28</v>
      </c>
      <c r="CI62" s="348"/>
      <c r="CJ62" s="348" t="s">
        <v>28</v>
      </c>
      <c r="CK62" s="348"/>
      <c r="CL62" s="348" t="s">
        <v>28</v>
      </c>
      <c r="CM62" s="348"/>
      <c r="CN62" s="348"/>
      <c r="CO62" s="348"/>
      <c r="CP62" s="348"/>
      <c r="CQ62" s="348" t="s">
        <v>28</v>
      </c>
      <c r="CR62" s="348"/>
      <c r="CS62" s="348"/>
      <c r="CT62" s="348"/>
      <c r="CU62" s="348"/>
      <c r="CV62" s="348" t="s">
        <v>28</v>
      </c>
      <c r="CW62" s="348"/>
      <c r="CX62" s="348"/>
      <c r="CY62" s="348"/>
      <c r="CZ62" s="348"/>
      <c r="DA62" s="348" t="str">
        <f>IFERROR(VLOOKUP(DV62,'[2]H31　市町村還元データ'!F61:J915,5,0),"-")</f>
        <v>-</v>
      </c>
      <c r="DB62" s="348"/>
      <c r="DC62" s="348" t="str">
        <f>IFERROR(VLOOKUP(DV62,'[2]H31　市町村還元データ'!F61:K915,6,0),"-")</f>
        <v>-</v>
      </c>
      <c r="DD62" s="348"/>
      <c r="DE62" s="348"/>
      <c r="DF62" s="348"/>
      <c r="DG62" s="348" t="str">
        <f>IFERROR(VLOOKUP(DV62,'[2]H31　市町村還元データ'!F61:AA915,22,0),"-")</f>
        <v>-</v>
      </c>
      <c r="DH62" s="348"/>
      <c r="DI62" s="348"/>
      <c r="DJ62" s="348"/>
      <c r="DK62" s="348"/>
      <c r="DL62" s="348" t="str">
        <f>IFERROR(VLOOKUP(DV62,'[2]H31　市町村還元データ'!F61:AJ915,31,0),"-")</f>
        <v>-</v>
      </c>
      <c r="DM62" s="348"/>
      <c r="DN62" s="348"/>
      <c r="DO62" s="348"/>
      <c r="DP62" s="348"/>
      <c r="DQ62" s="348" t="str">
        <f>IFERROR(VLOOKUP(DV62,'[2]H31　市町村還元データ'!F61:AT915,39,0),"-")</f>
        <v>-</v>
      </c>
      <c r="DR62" s="348"/>
      <c r="DS62" s="348"/>
      <c r="DT62" s="348"/>
      <c r="DU62" s="348"/>
      <c r="DV62" s="349" t="s">
        <v>394</v>
      </c>
      <c r="DW62" s="350"/>
      <c r="DX62" s="350"/>
    </row>
    <row r="63" spans="1:128" ht="12.6" customHeight="1" x14ac:dyDescent="0.2">
      <c r="A63" s="149" t="s">
        <v>17</v>
      </c>
      <c r="B63" s="280" t="s">
        <v>396</v>
      </c>
      <c r="C63" s="280"/>
      <c r="D63" s="283" t="s">
        <v>397</v>
      </c>
      <c r="E63" s="283"/>
      <c r="F63" s="283"/>
      <c r="G63" s="283"/>
      <c r="H63" s="283"/>
      <c r="I63" s="283"/>
      <c r="J63" s="283"/>
      <c r="K63" s="283"/>
      <c r="L63" s="283"/>
      <c r="M63" s="283"/>
      <c r="N63" s="283"/>
      <c r="O63" s="283"/>
      <c r="P63" s="283"/>
      <c r="Q63" s="283"/>
      <c r="R63" s="283"/>
      <c r="S63" s="283"/>
      <c r="T63" s="284"/>
      <c r="U63" s="356">
        <v>1</v>
      </c>
      <c r="V63" s="356"/>
      <c r="W63" s="352">
        <v>7</v>
      </c>
      <c r="X63" s="352"/>
      <c r="Y63" s="352"/>
      <c r="Z63" s="352"/>
      <c r="AA63" s="352" t="s">
        <v>22</v>
      </c>
      <c r="AB63" s="352"/>
      <c r="AC63" s="352"/>
      <c r="AD63" s="352"/>
      <c r="AE63" s="352"/>
      <c r="AF63" s="352" t="s">
        <v>22</v>
      </c>
      <c r="AG63" s="352"/>
      <c r="AH63" s="352"/>
      <c r="AI63" s="352"/>
      <c r="AJ63" s="352"/>
      <c r="AK63" s="352" t="s">
        <v>22</v>
      </c>
      <c r="AL63" s="352"/>
      <c r="AM63" s="352"/>
      <c r="AN63" s="352"/>
      <c r="AO63" s="352"/>
      <c r="AP63" s="348">
        <v>1</v>
      </c>
      <c r="AQ63" s="348"/>
      <c r="AR63" s="348">
        <v>7</v>
      </c>
      <c r="AS63" s="348"/>
      <c r="AT63" s="348"/>
      <c r="AU63" s="348"/>
      <c r="AV63" s="348" t="s">
        <v>22</v>
      </c>
      <c r="AW63" s="348"/>
      <c r="AX63" s="348"/>
      <c r="AY63" s="348"/>
      <c r="AZ63" s="348"/>
      <c r="BA63" s="348" t="s">
        <v>22</v>
      </c>
      <c r="BB63" s="348"/>
      <c r="BC63" s="348"/>
      <c r="BD63" s="348"/>
      <c r="BE63" s="348"/>
      <c r="BF63" s="352" t="s">
        <v>22</v>
      </c>
      <c r="BG63" s="352"/>
      <c r="BH63" s="352"/>
      <c r="BI63" s="352"/>
      <c r="BJ63" s="352"/>
      <c r="BK63" s="348">
        <v>1</v>
      </c>
      <c r="BL63" s="348"/>
      <c r="BM63" s="348">
        <v>8</v>
      </c>
      <c r="BN63" s="348"/>
      <c r="BO63" s="348"/>
      <c r="BP63" s="348"/>
      <c r="BQ63" s="348" t="s">
        <v>151</v>
      </c>
      <c r="BR63" s="348"/>
      <c r="BS63" s="348"/>
      <c r="BT63" s="348"/>
      <c r="BU63" s="348"/>
      <c r="BV63" s="348" t="s">
        <v>151</v>
      </c>
      <c r="BW63" s="348"/>
      <c r="BX63" s="348"/>
      <c r="BY63" s="348"/>
      <c r="BZ63" s="348"/>
      <c r="CA63" s="348" t="s">
        <v>151</v>
      </c>
      <c r="CB63" s="348"/>
      <c r="CC63" s="348"/>
      <c r="CD63" s="348"/>
      <c r="CE63" s="348"/>
      <c r="CF63" s="348">
        <v>1</v>
      </c>
      <c r="CG63" s="348"/>
      <c r="CH63" s="348">
        <v>8</v>
      </c>
      <c r="CI63" s="348"/>
      <c r="CJ63" s="348" t="s">
        <v>28</v>
      </c>
      <c r="CK63" s="348"/>
      <c r="CL63" s="348" t="s">
        <v>151</v>
      </c>
      <c r="CM63" s="348"/>
      <c r="CN63" s="348"/>
      <c r="CO63" s="348"/>
      <c r="CP63" s="348"/>
      <c r="CQ63" s="348" t="s">
        <v>151</v>
      </c>
      <c r="CR63" s="348"/>
      <c r="CS63" s="348"/>
      <c r="CT63" s="348"/>
      <c r="CU63" s="348"/>
      <c r="CV63" s="348" t="s">
        <v>151</v>
      </c>
      <c r="CW63" s="348"/>
      <c r="CX63" s="348"/>
      <c r="CY63" s="348"/>
      <c r="CZ63" s="348"/>
      <c r="DA63" s="348">
        <v>1</v>
      </c>
      <c r="DB63" s="348"/>
      <c r="DC63" s="348">
        <v>6</v>
      </c>
      <c r="DD63" s="348"/>
      <c r="DE63" s="348"/>
      <c r="DF63" s="348"/>
      <c r="DG63" s="348" t="s">
        <v>151</v>
      </c>
      <c r="DH63" s="348"/>
      <c r="DI63" s="348"/>
      <c r="DJ63" s="348"/>
      <c r="DK63" s="348"/>
      <c r="DL63" s="348" t="s">
        <v>151</v>
      </c>
      <c r="DM63" s="348"/>
      <c r="DN63" s="348"/>
      <c r="DO63" s="348"/>
      <c r="DP63" s="348"/>
      <c r="DQ63" s="348" t="s">
        <v>151</v>
      </c>
      <c r="DR63" s="348"/>
      <c r="DS63" s="348"/>
      <c r="DT63" s="348"/>
      <c r="DU63" s="348"/>
      <c r="DV63" s="349" t="s">
        <v>396</v>
      </c>
      <c r="DW63" s="350"/>
      <c r="DX63" s="350"/>
    </row>
    <row r="64" spans="1:128" ht="12.6" customHeight="1" x14ac:dyDescent="0.2">
      <c r="A64" s="149" t="s">
        <v>17</v>
      </c>
      <c r="B64" s="280" t="s">
        <v>398</v>
      </c>
      <c r="C64" s="280"/>
      <c r="D64" s="285" t="s">
        <v>399</v>
      </c>
      <c r="E64" s="285"/>
      <c r="F64" s="285"/>
      <c r="G64" s="285"/>
      <c r="H64" s="285"/>
      <c r="I64" s="285"/>
      <c r="J64" s="285"/>
      <c r="K64" s="285"/>
      <c r="L64" s="285"/>
      <c r="M64" s="285"/>
      <c r="N64" s="285"/>
      <c r="O64" s="285"/>
      <c r="P64" s="285"/>
      <c r="Q64" s="285"/>
      <c r="R64" s="285"/>
      <c r="S64" s="285"/>
      <c r="T64" s="286"/>
      <c r="U64" s="356">
        <v>1</v>
      </c>
      <c r="V64" s="356"/>
      <c r="W64" s="356">
        <v>4</v>
      </c>
      <c r="X64" s="356"/>
      <c r="Y64" s="356"/>
      <c r="Z64" s="356"/>
      <c r="AA64" s="352" t="s">
        <v>22</v>
      </c>
      <c r="AB64" s="352"/>
      <c r="AC64" s="352"/>
      <c r="AD64" s="352"/>
      <c r="AE64" s="352"/>
      <c r="AF64" s="352" t="s">
        <v>22</v>
      </c>
      <c r="AG64" s="352"/>
      <c r="AH64" s="352"/>
      <c r="AI64" s="352"/>
      <c r="AJ64" s="352"/>
      <c r="AK64" s="352" t="s">
        <v>22</v>
      </c>
      <c r="AL64" s="352"/>
      <c r="AM64" s="352"/>
      <c r="AN64" s="352"/>
      <c r="AO64" s="352"/>
      <c r="AP64" s="348">
        <v>1</v>
      </c>
      <c r="AQ64" s="348"/>
      <c r="AR64" s="348">
        <v>4</v>
      </c>
      <c r="AS64" s="348"/>
      <c r="AT64" s="348"/>
      <c r="AU64" s="348"/>
      <c r="AV64" s="348" t="s">
        <v>22</v>
      </c>
      <c r="AW64" s="348"/>
      <c r="AX64" s="348"/>
      <c r="AY64" s="348"/>
      <c r="AZ64" s="348"/>
      <c r="BA64" s="348" t="s">
        <v>22</v>
      </c>
      <c r="BB64" s="348"/>
      <c r="BC64" s="348"/>
      <c r="BD64" s="348"/>
      <c r="BE64" s="348"/>
      <c r="BF64" s="352" t="s">
        <v>22</v>
      </c>
      <c r="BG64" s="352"/>
      <c r="BH64" s="352"/>
      <c r="BI64" s="352"/>
      <c r="BJ64" s="352"/>
      <c r="BK64" s="348" t="s">
        <v>28</v>
      </c>
      <c r="BL64" s="348"/>
      <c r="BM64" s="348" t="s">
        <v>28</v>
      </c>
      <c r="BN64" s="348"/>
      <c r="BO64" s="348"/>
      <c r="BP64" s="348"/>
      <c r="BQ64" s="348" t="s">
        <v>28</v>
      </c>
      <c r="BR64" s="348"/>
      <c r="BS64" s="348"/>
      <c r="BT64" s="348"/>
      <c r="BU64" s="348"/>
      <c r="BV64" s="348" t="s">
        <v>28</v>
      </c>
      <c r="BW64" s="348"/>
      <c r="BX64" s="348"/>
      <c r="BY64" s="348"/>
      <c r="BZ64" s="348"/>
      <c r="CA64" s="348" t="s">
        <v>28</v>
      </c>
      <c r="CB64" s="348"/>
      <c r="CC64" s="348"/>
      <c r="CD64" s="348"/>
      <c r="CE64" s="348"/>
      <c r="CF64" s="348" t="s">
        <v>28</v>
      </c>
      <c r="CG64" s="348"/>
      <c r="CH64" s="348" t="s">
        <v>28</v>
      </c>
      <c r="CI64" s="348"/>
      <c r="CJ64" s="348" t="s">
        <v>28</v>
      </c>
      <c r="CK64" s="348"/>
      <c r="CL64" s="348" t="s">
        <v>28</v>
      </c>
      <c r="CM64" s="348"/>
      <c r="CN64" s="348"/>
      <c r="CO64" s="348"/>
      <c r="CP64" s="348"/>
      <c r="CQ64" s="348" t="s">
        <v>28</v>
      </c>
      <c r="CR64" s="348"/>
      <c r="CS64" s="348"/>
      <c r="CT64" s="348"/>
      <c r="CU64" s="348"/>
      <c r="CV64" s="348" t="s">
        <v>28</v>
      </c>
      <c r="CW64" s="348"/>
      <c r="CX64" s="348"/>
      <c r="CY64" s="348"/>
      <c r="CZ64" s="348"/>
      <c r="DA64" s="348" t="str">
        <f>IFERROR(VLOOKUP(DV64,'[2]H31　市町村還元データ'!F63:J917,5,0),"-")</f>
        <v>-</v>
      </c>
      <c r="DB64" s="348"/>
      <c r="DC64" s="348" t="str">
        <f>IFERROR(VLOOKUP(DV64,'[2]H31　市町村還元データ'!F63:K917,6,0),"-")</f>
        <v>-</v>
      </c>
      <c r="DD64" s="348"/>
      <c r="DE64" s="348"/>
      <c r="DF64" s="348"/>
      <c r="DG64" s="348" t="str">
        <f>IFERROR(VLOOKUP(DV64,'[2]H31　市町村還元データ'!F63:AA917,22,0),"-")</f>
        <v>-</v>
      </c>
      <c r="DH64" s="348"/>
      <c r="DI64" s="348"/>
      <c r="DJ64" s="348"/>
      <c r="DK64" s="348"/>
      <c r="DL64" s="348" t="str">
        <f>IFERROR(VLOOKUP(DV64,'[2]H31　市町村還元データ'!F63:AJ917,31,0),"-")</f>
        <v>-</v>
      </c>
      <c r="DM64" s="348"/>
      <c r="DN64" s="348"/>
      <c r="DO64" s="348"/>
      <c r="DP64" s="348"/>
      <c r="DQ64" s="348" t="str">
        <f>IFERROR(VLOOKUP(DV64,'[2]H31　市町村還元データ'!F63:AT917,39,0),"-")</f>
        <v>-</v>
      </c>
      <c r="DR64" s="348"/>
      <c r="DS64" s="348"/>
      <c r="DT64" s="348"/>
      <c r="DU64" s="348"/>
      <c r="DV64" s="349" t="s">
        <v>398</v>
      </c>
      <c r="DW64" s="350"/>
      <c r="DX64" s="350"/>
    </row>
    <row r="65" spans="1:128" ht="12.6" customHeight="1" x14ac:dyDescent="0.2">
      <c r="A65" s="149" t="s">
        <v>17</v>
      </c>
      <c r="B65" s="280" t="s">
        <v>400</v>
      </c>
      <c r="C65" s="280"/>
      <c r="D65" s="283" t="s">
        <v>401</v>
      </c>
      <c r="E65" s="283"/>
      <c r="F65" s="283"/>
      <c r="G65" s="283"/>
      <c r="H65" s="283"/>
      <c r="I65" s="283"/>
      <c r="J65" s="283"/>
      <c r="K65" s="283"/>
      <c r="L65" s="283"/>
      <c r="M65" s="283"/>
      <c r="N65" s="283"/>
      <c r="O65" s="283"/>
      <c r="P65" s="283"/>
      <c r="Q65" s="283"/>
      <c r="R65" s="283"/>
      <c r="S65" s="283"/>
      <c r="T65" s="284"/>
      <c r="U65" s="356" t="s">
        <v>28</v>
      </c>
      <c r="V65" s="356"/>
      <c r="W65" s="352" t="s">
        <v>28</v>
      </c>
      <c r="X65" s="352"/>
      <c r="Y65" s="352"/>
      <c r="Z65" s="352"/>
      <c r="AA65" s="352" t="s">
        <v>28</v>
      </c>
      <c r="AB65" s="352"/>
      <c r="AC65" s="352"/>
      <c r="AD65" s="352"/>
      <c r="AE65" s="352"/>
      <c r="AF65" s="352" t="s">
        <v>28</v>
      </c>
      <c r="AG65" s="352"/>
      <c r="AH65" s="352"/>
      <c r="AI65" s="352"/>
      <c r="AJ65" s="352"/>
      <c r="AK65" s="352" t="s">
        <v>28</v>
      </c>
      <c r="AL65" s="352"/>
      <c r="AM65" s="352"/>
      <c r="AN65" s="352"/>
      <c r="AO65" s="352"/>
      <c r="AP65" s="348" t="s">
        <v>28</v>
      </c>
      <c r="AQ65" s="348"/>
      <c r="AR65" s="348" t="s">
        <v>28</v>
      </c>
      <c r="AS65" s="348"/>
      <c r="AT65" s="348"/>
      <c r="AU65" s="348"/>
      <c r="AV65" s="348" t="s">
        <v>28</v>
      </c>
      <c r="AW65" s="348"/>
      <c r="AX65" s="348"/>
      <c r="AY65" s="348"/>
      <c r="AZ65" s="348"/>
      <c r="BA65" s="348" t="s">
        <v>28</v>
      </c>
      <c r="BB65" s="348"/>
      <c r="BC65" s="348"/>
      <c r="BD65" s="348"/>
      <c r="BE65" s="348"/>
      <c r="BF65" s="352" t="s">
        <v>28</v>
      </c>
      <c r="BG65" s="352"/>
      <c r="BH65" s="352"/>
      <c r="BI65" s="352"/>
      <c r="BJ65" s="352"/>
      <c r="BK65" s="348" t="s">
        <v>28</v>
      </c>
      <c r="BL65" s="348"/>
      <c r="BM65" s="348" t="s">
        <v>28</v>
      </c>
      <c r="BN65" s="348"/>
      <c r="BO65" s="348"/>
      <c r="BP65" s="348"/>
      <c r="BQ65" s="348" t="s">
        <v>28</v>
      </c>
      <c r="BR65" s="348"/>
      <c r="BS65" s="348"/>
      <c r="BT65" s="348"/>
      <c r="BU65" s="348"/>
      <c r="BV65" s="348" t="s">
        <v>28</v>
      </c>
      <c r="BW65" s="348"/>
      <c r="BX65" s="348"/>
      <c r="BY65" s="348"/>
      <c r="BZ65" s="348"/>
      <c r="CA65" s="348" t="s">
        <v>28</v>
      </c>
      <c r="CB65" s="348"/>
      <c r="CC65" s="348"/>
      <c r="CD65" s="348"/>
      <c r="CE65" s="348"/>
      <c r="CF65" s="348" t="s">
        <v>28</v>
      </c>
      <c r="CG65" s="348"/>
      <c r="CH65" s="348" t="s">
        <v>28</v>
      </c>
      <c r="CI65" s="348"/>
      <c r="CJ65" s="348" t="s">
        <v>28</v>
      </c>
      <c r="CK65" s="348"/>
      <c r="CL65" s="348" t="s">
        <v>28</v>
      </c>
      <c r="CM65" s="348"/>
      <c r="CN65" s="348"/>
      <c r="CO65" s="348"/>
      <c r="CP65" s="348"/>
      <c r="CQ65" s="348" t="s">
        <v>28</v>
      </c>
      <c r="CR65" s="348"/>
      <c r="CS65" s="348"/>
      <c r="CT65" s="348"/>
      <c r="CU65" s="348"/>
      <c r="CV65" s="348" t="s">
        <v>28</v>
      </c>
      <c r="CW65" s="348"/>
      <c r="CX65" s="348"/>
      <c r="CY65" s="348"/>
      <c r="CZ65" s="348"/>
      <c r="DA65" s="348" t="str">
        <f>IFERROR(VLOOKUP(DV65,'[2]H31　市町村還元データ'!F64:J918,5,0),"-")</f>
        <v>-</v>
      </c>
      <c r="DB65" s="348"/>
      <c r="DC65" s="348" t="str">
        <f>IFERROR(VLOOKUP(DV65,'[2]H31　市町村還元データ'!F64:K918,6,0),"-")</f>
        <v>-</v>
      </c>
      <c r="DD65" s="348"/>
      <c r="DE65" s="348"/>
      <c r="DF65" s="348"/>
      <c r="DG65" s="348" t="str">
        <f>IFERROR(VLOOKUP(DV65,'[2]H31　市町村還元データ'!F64:AA918,22,0),"-")</f>
        <v>-</v>
      </c>
      <c r="DH65" s="348"/>
      <c r="DI65" s="348"/>
      <c r="DJ65" s="348"/>
      <c r="DK65" s="348"/>
      <c r="DL65" s="348" t="str">
        <f>IFERROR(VLOOKUP(DV65,'[2]H31　市町村還元データ'!F64:AJ918,31,0),"-")</f>
        <v>-</v>
      </c>
      <c r="DM65" s="348"/>
      <c r="DN65" s="348"/>
      <c r="DO65" s="348"/>
      <c r="DP65" s="348"/>
      <c r="DQ65" s="348" t="str">
        <f>IFERROR(VLOOKUP(DV65,'[2]H31　市町村還元データ'!F64:AT918,39,0),"-")</f>
        <v>-</v>
      </c>
      <c r="DR65" s="348"/>
      <c r="DS65" s="348"/>
      <c r="DT65" s="348"/>
      <c r="DU65" s="348"/>
      <c r="DV65" s="349" t="s">
        <v>400</v>
      </c>
      <c r="DW65" s="350"/>
      <c r="DX65" s="350"/>
    </row>
    <row r="66" spans="1:128" ht="12.6" customHeight="1" x14ac:dyDescent="0.2">
      <c r="A66" s="149" t="s">
        <v>17</v>
      </c>
      <c r="B66" s="280" t="s">
        <v>402</v>
      </c>
      <c r="C66" s="280"/>
      <c r="D66" s="283" t="s">
        <v>403</v>
      </c>
      <c r="E66" s="283"/>
      <c r="F66" s="283"/>
      <c r="G66" s="283"/>
      <c r="H66" s="283"/>
      <c r="I66" s="283"/>
      <c r="J66" s="283"/>
      <c r="K66" s="283"/>
      <c r="L66" s="283"/>
      <c r="M66" s="283"/>
      <c r="N66" s="283"/>
      <c r="O66" s="283"/>
      <c r="P66" s="283"/>
      <c r="Q66" s="283"/>
      <c r="R66" s="283"/>
      <c r="S66" s="283"/>
      <c r="T66" s="284"/>
      <c r="U66" s="356">
        <v>1</v>
      </c>
      <c r="V66" s="356"/>
      <c r="W66" s="356">
        <v>5</v>
      </c>
      <c r="X66" s="356"/>
      <c r="Y66" s="356"/>
      <c r="Z66" s="356"/>
      <c r="AA66" s="356" t="s">
        <v>22</v>
      </c>
      <c r="AB66" s="356"/>
      <c r="AC66" s="356"/>
      <c r="AD66" s="356"/>
      <c r="AE66" s="356"/>
      <c r="AF66" s="356" t="s">
        <v>22</v>
      </c>
      <c r="AG66" s="356"/>
      <c r="AH66" s="356"/>
      <c r="AI66" s="356"/>
      <c r="AJ66" s="356"/>
      <c r="AK66" s="352" t="s">
        <v>22</v>
      </c>
      <c r="AL66" s="352"/>
      <c r="AM66" s="352"/>
      <c r="AN66" s="352"/>
      <c r="AO66" s="352"/>
      <c r="AP66" s="348">
        <v>2</v>
      </c>
      <c r="AQ66" s="348"/>
      <c r="AR66" s="348">
        <v>9</v>
      </c>
      <c r="AS66" s="348"/>
      <c r="AT66" s="348"/>
      <c r="AU66" s="348"/>
      <c r="AV66" s="348" t="s">
        <v>22</v>
      </c>
      <c r="AW66" s="348"/>
      <c r="AX66" s="348"/>
      <c r="AY66" s="348"/>
      <c r="AZ66" s="348"/>
      <c r="BA66" s="348" t="s">
        <v>22</v>
      </c>
      <c r="BB66" s="348"/>
      <c r="BC66" s="348"/>
      <c r="BD66" s="348"/>
      <c r="BE66" s="348"/>
      <c r="BF66" s="352" t="s">
        <v>22</v>
      </c>
      <c r="BG66" s="352"/>
      <c r="BH66" s="352"/>
      <c r="BI66" s="352"/>
      <c r="BJ66" s="352"/>
      <c r="BK66" s="348">
        <v>1</v>
      </c>
      <c r="BL66" s="348"/>
      <c r="BM66" s="348">
        <v>7</v>
      </c>
      <c r="BN66" s="348"/>
      <c r="BO66" s="348"/>
      <c r="BP66" s="348"/>
      <c r="BQ66" s="348" t="s">
        <v>151</v>
      </c>
      <c r="BR66" s="348"/>
      <c r="BS66" s="348"/>
      <c r="BT66" s="348"/>
      <c r="BU66" s="348"/>
      <c r="BV66" s="348" t="s">
        <v>151</v>
      </c>
      <c r="BW66" s="348"/>
      <c r="BX66" s="348"/>
      <c r="BY66" s="348"/>
      <c r="BZ66" s="348"/>
      <c r="CA66" s="348" t="s">
        <v>151</v>
      </c>
      <c r="CB66" s="348"/>
      <c r="CC66" s="348"/>
      <c r="CD66" s="348"/>
      <c r="CE66" s="348"/>
      <c r="CF66" s="348">
        <v>1</v>
      </c>
      <c r="CG66" s="348"/>
      <c r="CH66" s="348">
        <v>13</v>
      </c>
      <c r="CI66" s="348"/>
      <c r="CJ66" s="348" t="s">
        <v>28</v>
      </c>
      <c r="CK66" s="348"/>
      <c r="CL66" s="348" t="s">
        <v>151</v>
      </c>
      <c r="CM66" s="348"/>
      <c r="CN66" s="348"/>
      <c r="CO66" s="348"/>
      <c r="CP66" s="348"/>
      <c r="CQ66" s="348" t="s">
        <v>151</v>
      </c>
      <c r="CR66" s="348"/>
      <c r="CS66" s="348"/>
      <c r="CT66" s="348"/>
      <c r="CU66" s="348"/>
      <c r="CV66" s="348" t="s">
        <v>151</v>
      </c>
      <c r="CW66" s="348"/>
      <c r="CX66" s="348"/>
      <c r="CY66" s="348"/>
      <c r="CZ66" s="348"/>
      <c r="DA66" s="348">
        <v>1</v>
      </c>
      <c r="DB66" s="348"/>
      <c r="DC66" s="348">
        <v>6</v>
      </c>
      <c r="DD66" s="348"/>
      <c r="DE66" s="348"/>
      <c r="DF66" s="348"/>
      <c r="DG66" s="348" t="s">
        <v>151</v>
      </c>
      <c r="DH66" s="348"/>
      <c r="DI66" s="348"/>
      <c r="DJ66" s="348"/>
      <c r="DK66" s="348"/>
      <c r="DL66" s="348" t="s">
        <v>151</v>
      </c>
      <c r="DM66" s="348"/>
      <c r="DN66" s="348"/>
      <c r="DO66" s="348"/>
      <c r="DP66" s="348"/>
      <c r="DQ66" s="348" t="s">
        <v>151</v>
      </c>
      <c r="DR66" s="348"/>
      <c r="DS66" s="348"/>
      <c r="DT66" s="348"/>
      <c r="DU66" s="348"/>
      <c r="DV66" s="349" t="s">
        <v>402</v>
      </c>
      <c r="DW66" s="350"/>
      <c r="DX66" s="350"/>
    </row>
    <row r="67" spans="1:128" ht="12.6" customHeight="1" x14ac:dyDescent="0.2">
      <c r="A67" s="150" t="s">
        <v>17</v>
      </c>
      <c r="B67" s="276" t="s">
        <v>404</v>
      </c>
      <c r="C67" s="276"/>
      <c r="D67" s="277" t="s">
        <v>405</v>
      </c>
      <c r="E67" s="277"/>
      <c r="F67" s="277"/>
      <c r="G67" s="277"/>
      <c r="H67" s="277"/>
      <c r="I67" s="277"/>
      <c r="J67" s="277"/>
      <c r="K67" s="277"/>
      <c r="L67" s="277"/>
      <c r="M67" s="277"/>
      <c r="N67" s="277"/>
      <c r="O67" s="277"/>
      <c r="P67" s="277"/>
      <c r="Q67" s="277"/>
      <c r="R67" s="277"/>
      <c r="S67" s="277"/>
      <c r="T67" s="278"/>
      <c r="U67" s="351">
        <v>13</v>
      </c>
      <c r="V67" s="351"/>
      <c r="W67" s="351">
        <v>184</v>
      </c>
      <c r="X67" s="351"/>
      <c r="Y67" s="351"/>
      <c r="Z67" s="351"/>
      <c r="AA67" s="377">
        <v>75601</v>
      </c>
      <c r="AB67" s="377"/>
      <c r="AC67" s="377"/>
      <c r="AD67" s="377"/>
      <c r="AE67" s="377"/>
      <c r="AF67" s="377">
        <v>299659</v>
      </c>
      <c r="AG67" s="377"/>
      <c r="AH67" s="377"/>
      <c r="AI67" s="377"/>
      <c r="AJ67" s="377"/>
      <c r="AK67" s="377">
        <v>126677</v>
      </c>
      <c r="AL67" s="377"/>
      <c r="AM67" s="377"/>
      <c r="AN67" s="377"/>
      <c r="AO67" s="377"/>
      <c r="AP67" s="346">
        <v>12</v>
      </c>
      <c r="AQ67" s="346"/>
      <c r="AR67" s="346">
        <v>177</v>
      </c>
      <c r="AS67" s="346"/>
      <c r="AT67" s="346"/>
      <c r="AU67" s="346"/>
      <c r="AV67" s="346">
        <v>81653</v>
      </c>
      <c r="AW67" s="346"/>
      <c r="AX67" s="346"/>
      <c r="AY67" s="346"/>
      <c r="AZ67" s="346"/>
      <c r="BA67" s="346">
        <v>315642</v>
      </c>
      <c r="BB67" s="346"/>
      <c r="BC67" s="346"/>
      <c r="BD67" s="346"/>
      <c r="BE67" s="346"/>
      <c r="BF67" s="377">
        <v>165770</v>
      </c>
      <c r="BG67" s="377"/>
      <c r="BH67" s="377"/>
      <c r="BI67" s="377"/>
      <c r="BJ67" s="377"/>
      <c r="BK67" s="346">
        <v>13</v>
      </c>
      <c r="BL67" s="346"/>
      <c r="BM67" s="346">
        <v>195</v>
      </c>
      <c r="BN67" s="346"/>
      <c r="BO67" s="346"/>
      <c r="BP67" s="346"/>
      <c r="BQ67" s="346" t="s">
        <v>151</v>
      </c>
      <c r="BR67" s="346"/>
      <c r="BS67" s="346"/>
      <c r="BT67" s="346"/>
      <c r="BU67" s="346"/>
      <c r="BV67" s="346" t="s">
        <v>151</v>
      </c>
      <c r="BW67" s="346"/>
      <c r="BX67" s="346"/>
      <c r="BY67" s="346"/>
      <c r="BZ67" s="346"/>
      <c r="CA67" s="346" t="s">
        <v>151</v>
      </c>
      <c r="CB67" s="346"/>
      <c r="CC67" s="346"/>
      <c r="CD67" s="346"/>
      <c r="CE67" s="346"/>
      <c r="CF67" s="348">
        <v>15</v>
      </c>
      <c r="CG67" s="348"/>
      <c r="CH67" s="348">
        <v>213</v>
      </c>
      <c r="CI67" s="348"/>
      <c r="CJ67" s="348" t="s">
        <v>28</v>
      </c>
      <c r="CK67" s="348"/>
      <c r="CL67" s="348" t="s">
        <v>151</v>
      </c>
      <c r="CM67" s="348"/>
      <c r="CN67" s="348"/>
      <c r="CO67" s="348"/>
      <c r="CP67" s="348"/>
      <c r="CQ67" s="348" t="s">
        <v>151</v>
      </c>
      <c r="CR67" s="348"/>
      <c r="CS67" s="348"/>
      <c r="CT67" s="348"/>
      <c r="CU67" s="348"/>
      <c r="CV67" s="346" t="s">
        <v>151</v>
      </c>
      <c r="CW67" s="346"/>
      <c r="CX67" s="346"/>
      <c r="CY67" s="346"/>
      <c r="CZ67" s="346"/>
      <c r="DA67" s="346">
        <f>IFERROR(VLOOKUP(DV67,'[2]H31　市町村還元データ'!F66:J920,5,0),"-")</f>
        <v>12</v>
      </c>
      <c r="DB67" s="346"/>
      <c r="DC67" s="346">
        <f>IFERROR(VLOOKUP(DV67,'[2]H31　市町村還元データ'!F66:K920,6,0),"-")</f>
        <v>214</v>
      </c>
      <c r="DD67" s="346"/>
      <c r="DE67" s="346"/>
      <c r="DF67" s="346"/>
      <c r="DG67" s="346">
        <f>IFERROR(VLOOKUP(DV67,'[2]H31　市町村還元データ'!F66:AA920,22,0),"-")</f>
        <v>96319</v>
      </c>
      <c r="DH67" s="346"/>
      <c r="DI67" s="346"/>
      <c r="DJ67" s="346"/>
      <c r="DK67" s="346"/>
      <c r="DL67" s="346">
        <f>IFERROR(VLOOKUP(DV67,'[2]H31　市町村還元データ'!F66:AJ920,31,0),"-")</f>
        <v>279170</v>
      </c>
      <c r="DM67" s="346"/>
      <c r="DN67" s="346"/>
      <c r="DO67" s="346"/>
      <c r="DP67" s="346"/>
      <c r="DQ67" s="346">
        <f>IFERROR(VLOOKUP(DV67,'[2]H31　市町村還元データ'!F66:AT920,39,0),"-")</f>
        <v>157936</v>
      </c>
      <c r="DR67" s="346"/>
      <c r="DS67" s="346"/>
      <c r="DT67" s="346"/>
      <c r="DU67" s="376"/>
      <c r="DV67" s="354" t="s">
        <v>404</v>
      </c>
      <c r="DW67" s="355"/>
      <c r="DX67" s="355"/>
    </row>
    <row r="68" spans="1:128" s="8" customFormat="1" ht="9.6" customHeight="1" x14ac:dyDescent="0.2">
      <c r="A68" s="268" t="s">
        <v>97</v>
      </c>
      <c r="B68" s="268"/>
      <c r="C68" s="268"/>
      <c r="D68" s="166" t="s">
        <v>281</v>
      </c>
      <c r="E68" s="167"/>
      <c r="F68" s="167"/>
      <c r="G68" s="167"/>
      <c r="H68" s="167"/>
      <c r="I68" s="167"/>
      <c r="J68" s="167"/>
      <c r="K68" s="167"/>
      <c r="L68" s="167"/>
      <c r="M68" s="167"/>
      <c r="N68" s="167"/>
      <c r="O68" s="167"/>
      <c r="P68" s="168"/>
      <c r="Q68" s="168"/>
      <c r="R68" s="168"/>
      <c r="S68" s="168"/>
      <c r="T68" s="168"/>
      <c r="U68" s="154"/>
      <c r="V68" s="154"/>
      <c r="W68" s="21"/>
      <c r="X68" s="21"/>
      <c r="Y68" s="21"/>
      <c r="Z68" s="21"/>
      <c r="AA68" s="21"/>
      <c r="AB68" s="21"/>
      <c r="AC68" s="21"/>
      <c r="AD68" s="21"/>
      <c r="AE68" s="21"/>
      <c r="AF68" s="21"/>
      <c r="AG68" s="21"/>
      <c r="AH68" s="21"/>
      <c r="AI68" s="21"/>
      <c r="AJ68" s="21"/>
      <c r="AK68" s="21"/>
      <c r="AL68" s="21"/>
      <c r="AM68" s="21"/>
      <c r="AN68" s="21"/>
      <c r="AO68" s="21"/>
      <c r="AP68" s="154"/>
      <c r="AQ68" s="154"/>
      <c r="AR68" s="21"/>
      <c r="AS68" s="21"/>
      <c r="AT68" s="21"/>
      <c r="AU68" s="21"/>
      <c r="AV68" s="21"/>
      <c r="AW68" s="21"/>
      <c r="AX68" s="21"/>
      <c r="AY68" s="21"/>
      <c r="AZ68" s="21"/>
      <c r="BA68" s="21"/>
      <c r="BB68" s="21"/>
      <c r="BC68" s="22"/>
      <c r="BD68" s="22"/>
      <c r="BE68" s="22"/>
      <c r="BF68" s="21"/>
      <c r="BG68" s="21"/>
      <c r="BH68" s="21"/>
      <c r="BI68" s="21"/>
      <c r="BJ68" s="21"/>
      <c r="BK68" s="269"/>
      <c r="BL68" s="269"/>
      <c r="BM68" s="269"/>
      <c r="BN68" s="23"/>
      <c r="BO68" s="21"/>
      <c r="BP68" s="21"/>
      <c r="BQ68" s="21"/>
      <c r="BR68" s="21"/>
      <c r="BS68" s="21"/>
      <c r="BT68" s="21"/>
      <c r="BU68" s="21"/>
      <c r="BV68" s="21"/>
      <c r="BW68" s="21"/>
      <c r="BX68" s="21"/>
      <c r="BY68" s="21"/>
      <c r="BZ68" s="21"/>
      <c r="CA68" s="21"/>
      <c r="CB68" s="21"/>
      <c r="CC68" s="21"/>
      <c r="CD68" s="21"/>
      <c r="CE68" s="21"/>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9"/>
      <c r="DB68" s="159"/>
      <c r="DC68" s="25"/>
      <c r="DD68" s="25"/>
      <c r="DE68" s="25"/>
      <c r="DF68" s="25"/>
      <c r="DG68" s="25"/>
      <c r="DH68" s="25"/>
      <c r="DI68" s="25"/>
      <c r="DJ68" s="25"/>
      <c r="DK68" s="25"/>
      <c r="DL68" s="25"/>
      <c r="DM68" s="25"/>
      <c r="DN68" s="25"/>
      <c r="DO68" s="25"/>
      <c r="DP68" s="25"/>
      <c r="DQ68" s="25"/>
      <c r="DR68" s="25"/>
      <c r="DS68" s="25"/>
      <c r="DT68" s="25"/>
      <c r="DU68" s="25"/>
      <c r="DV68" s="157"/>
      <c r="DW68" s="157"/>
      <c r="DX68" s="157"/>
    </row>
    <row r="69" spans="1:128" s="8" customFormat="1" ht="9.6" x14ac:dyDescent="0.2">
      <c r="A69" s="158" t="s">
        <v>145</v>
      </c>
      <c r="B69" s="174"/>
      <c r="C69" s="174"/>
      <c r="D69" s="132" t="s">
        <v>98</v>
      </c>
      <c r="E69" s="153"/>
      <c r="F69" s="153"/>
      <c r="G69" s="153"/>
      <c r="H69" s="153"/>
      <c r="I69" s="153"/>
      <c r="J69" s="153"/>
      <c r="K69" s="153"/>
      <c r="L69" s="153"/>
      <c r="M69" s="153"/>
      <c r="N69" s="153"/>
      <c r="O69" s="153"/>
      <c r="P69" s="153"/>
      <c r="Q69" s="153"/>
      <c r="R69" s="153"/>
      <c r="S69" s="153"/>
      <c r="T69" s="153"/>
      <c r="U69" s="170"/>
      <c r="V69" s="170"/>
      <c r="W69" s="128"/>
      <c r="X69" s="128"/>
      <c r="Y69" s="128"/>
      <c r="Z69" s="128"/>
      <c r="AA69" s="128"/>
      <c r="AB69" s="128"/>
      <c r="AC69" s="128"/>
      <c r="AD69" s="128"/>
      <c r="AE69" s="128"/>
      <c r="AF69" s="128"/>
      <c r="AG69" s="128"/>
      <c r="AH69" s="128"/>
      <c r="AI69" s="128"/>
      <c r="AJ69" s="128"/>
      <c r="AK69" s="128"/>
      <c r="AL69" s="128"/>
      <c r="AM69" s="128"/>
      <c r="AN69" s="128"/>
      <c r="AO69" s="128"/>
      <c r="AP69" s="170"/>
      <c r="AQ69" s="170"/>
      <c r="AR69" s="128"/>
      <c r="AS69" s="128"/>
      <c r="AT69" s="128"/>
      <c r="AU69" s="128"/>
      <c r="AV69" s="128"/>
      <c r="AW69" s="128"/>
      <c r="AX69" s="128"/>
      <c r="AY69" s="128"/>
      <c r="AZ69" s="128"/>
      <c r="BA69" s="128"/>
      <c r="BB69" s="128"/>
      <c r="BC69" s="128"/>
      <c r="BD69" s="128"/>
      <c r="BE69" s="128"/>
      <c r="BF69" s="128"/>
      <c r="BG69" s="128"/>
      <c r="BH69" s="128"/>
      <c r="BI69" s="128"/>
      <c r="BJ69" s="128"/>
      <c r="BK69" s="170"/>
      <c r="BL69" s="170"/>
      <c r="BM69" s="128"/>
      <c r="BN69" s="128"/>
      <c r="BO69" s="128"/>
      <c r="BP69" s="128"/>
      <c r="BQ69" s="128"/>
      <c r="BR69" s="128"/>
      <c r="BS69" s="128"/>
      <c r="BT69" s="128"/>
      <c r="BU69" s="128"/>
      <c r="BV69" s="128"/>
      <c r="BW69" s="128"/>
      <c r="BX69" s="128"/>
      <c r="BY69" s="128"/>
      <c r="BZ69" s="128"/>
      <c r="CA69" s="128"/>
      <c r="CB69" s="128"/>
      <c r="CC69" s="128"/>
      <c r="CD69" s="128"/>
      <c r="CE69" s="128"/>
      <c r="CF69" s="171"/>
      <c r="CG69" s="171"/>
      <c r="CH69" s="171"/>
      <c r="CI69" s="171"/>
      <c r="CJ69" s="171"/>
      <c r="CK69" s="171"/>
      <c r="CL69" s="171"/>
      <c r="CM69" s="171"/>
      <c r="CN69" s="171"/>
      <c r="CO69" s="171"/>
      <c r="CP69" s="171"/>
      <c r="CQ69" s="171"/>
      <c r="CR69" s="171"/>
      <c r="CS69" s="171"/>
      <c r="CT69" s="171"/>
      <c r="CU69" s="171"/>
      <c r="CV69" s="171"/>
      <c r="CW69" s="171"/>
      <c r="CX69" s="171"/>
      <c r="CY69" s="171"/>
      <c r="CZ69" s="171"/>
      <c r="DA69" s="170"/>
      <c r="DB69" s="170"/>
      <c r="DC69" s="170"/>
      <c r="DD69" s="170"/>
      <c r="DE69" s="170"/>
      <c r="DF69" s="170"/>
      <c r="DG69" s="170"/>
      <c r="DH69" s="170"/>
      <c r="DI69" s="170"/>
      <c r="DJ69" s="170"/>
      <c r="DK69" s="170"/>
      <c r="DL69" s="170"/>
      <c r="DM69" s="170"/>
      <c r="DN69" s="170"/>
      <c r="DO69" s="170"/>
      <c r="DP69" s="170"/>
      <c r="DQ69" s="170"/>
      <c r="DR69" s="170"/>
      <c r="DS69" s="170"/>
      <c r="DT69" s="170"/>
      <c r="DU69" s="170"/>
      <c r="DV69" s="172"/>
      <c r="DW69" s="172"/>
      <c r="DX69" s="172"/>
    </row>
    <row r="70" spans="1:128" ht="10.5" customHeight="1" x14ac:dyDescent="0.2">
      <c r="DA70" s="8"/>
      <c r="DB70" s="8"/>
      <c r="DC70" s="8"/>
      <c r="DD70" s="8"/>
      <c r="DE70" s="8"/>
      <c r="DF70" s="8"/>
      <c r="DG70" s="8"/>
      <c r="DH70" s="8"/>
      <c r="DI70" s="8"/>
      <c r="DJ70" s="8"/>
      <c r="DK70" s="8"/>
      <c r="DL70" s="8"/>
      <c r="DM70" s="8"/>
      <c r="DN70" s="8"/>
      <c r="DO70" s="8"/>
      <c r="DP70" s="8"/>
      <c r="DQ70" s="8"/>
      <c r="DR70" s="8"/>
      <c r="DS70" s="8"/>
      <c r="DT70" s="8"/>
      <c r="DU70" s="8"/>
    </row>
  </sheetData>
  <mergeCells count="1666">
    <mergeCell ref="CO7:CQ7"/>
    <mergeCell ref="CR7:CT7"/>
    <mergeCell ref="DV7:DX9"/>
    <mergeCell ref="CQ8:CU9"/>
    <mergeCell ref="CV8:CZ9"/>
    <mergeCell ref="DA8:DB9"/>
    <mergeCell ref="DC8:DF9"/>
    <mergeCell ref="A1:C1"/>
    <mergeCell ref="DV1:DX1"/>
    <mergeCell ref="A5:DX5"/>
    <mergeCell ref="A6:J6"/>
    <mergeCell ref="F7:O9"/>
    <mergeCell ref="AD7:AF7"/>
    <mergeCell ref="AG7:AI7"/>
    <mergeCell ref="AY7:BA7"/>
    <mergeCell ref="BT7:BV7"/>
    <mergeCell ref="DG8:DK9"/>
    <mergeCell ref="DL8:DP9"/>
    <mergeCell ref="DQ8:DU9"/>
    <mergeCell ref="BC7:BD7"/>
    <mergeCell ref="BX7:BY7"/>
    <mergeCell ref="DH7:DN7"/>
    <mergeCell ref="C10:T10"/>
    <mergeCell ref="U10:V10"/>
    <mergeCell ref="W10:Z10"/>
    <mergeCell ref="AA10:AE10"/>
    <mergeCell ref="AF10:AJ10"/>
    <mergeCell ref="AK10:AO10"/>
    <mergeCell ref="BQ8:BU9"/>
    <mergeCell ref="BV8:BZ9"/>
    <mergeCell ref="CA8:CE9"/>
    <mergeCell ref="CF8:CG9"/>
    <mergeCell ref="CH8:CK9"/>
    <mergeCell ref="CL8:CP9"/>
    <mergeCell ref="AR8:AU9"/>
    <mergeCell ref="AV8:AZ9"/>
    <mergeCell ref="BA8:BE9"/>
    <mergeCell ref="BF8:BJ9"/>
    <mergeCell ref="BK8:BL9"/>
    <mergeCell ref="BM8:BP9"/>
    <mergeCell ref="U8:V9"/>
    <mergeCell ref="W8:Z9"/>
    <mergeCell ref="AA8:AE9"/>
    <mergeCell ref="AF8:AJ9"/>
    <mergeCell ref="AK8:AO9"/>
    <mergeCell ref="AP8:AQ9"/>
    <mergeCell ref="DL10:DP10"/>
    <mergeCell ref="DQ10:DU10"/>
    <mergeCell ref="DV10:DX10"/>
    <mergeCell ref="B11:C11"/>
    <mergeCell ref="D11:T11"/>
    <mergeCell ref="U11:V11"/>
    <mergeCell ref="W11:Z11"/>
    <mergeCell ref="AA11:AE11"/>
    <mergeCell ref="AF11:AJ11"/>
    <mergeCell ref="AK11:AO11"/>
    <mergeCell ref="CL10:CP10"/>
    <mergeCell ref="CQ10:CU10"/>
    <mergeCell ref="CV10:CZ10"/>
    <mergeCell ref="DA10:DB10"/>
    <mergeCell ref="DC10:DF10"/>
    <mergeCell ref="DG10:DK10"/>
    <mergeCell ref="BM10:BP10"/>
    <mergeCell ref="BQ10:BU10"/>
    <mergeCell ref="BV10:BZ10"/>
    <mergeCell ref="CA10:CE10"/>
    <mergeCell ref="CF10:CG10"/>
    <mergeCell ref="CH10:CK10"/>
    <mergeCell ref="AP10:AQ10"/>
    <mergeCell ref="AR10:AU10"/>
    <mergeCell ref="AV10:AZ10"/>
    <mergeCell ref="BA10:BE10"/>
    <mergeCell ref="BF10:BJ10"/>
    <mergeCell ref="BK10:BL10"/>
    <mergeCell ref="DL11:DP11"/>
    <mergeCell ref="DQ11:DU11"/>
    <mergeCell ref="DV11:DX11"/>
    <mergeCell ref="A10:B10"/>
    <mergeCell ref="D12:T12"/>
    <mergeCell ref="U12:V12"/>
    <mergeCell ref="W12:Z12"/>
    <mergeCell ref="AA12:AE12"/>
    <mergeCell ref="AF12:AJ12"/>
    <mergeCell ref="AK12:AO12"/>
    <mergeCell ref="CL11:CP11"/>
    <mergeCell ref="CQ11:CU11"/>
    <mergeCell ref="CV11:CZ11"/>
    <mergeCell ref="DA11:DB11"/>
    <mergeCell ref="DC11:DF11"/>
    <mergeCell ref="DG11:DK11"/>
    <mergeCell ref="BM11:BP11"/>
    <mergeCell ref="BQ11:BU11"/>
    <mergeCell ref="BV11:BZ11"/>
    <mergeCell ref="CA11:CE11"/>
    <mergeCell ref="CF11:CG11"/>
    <mergeCell ref="CH11:CK11"/>
    <mergeCell ref="AP11:AQ11"/>
    <mergeCell ref="AR11:AU11"/>
    <mergeCell ref="AV11:AZ11"/>
    <mergeCell ref="BA11:BE11"/>
    <mergeCell ref="BF11:BJ11"/>
    <mergeCell ref="BK11:BL11"/>
    <mergeCell ref="DL12:DP12"/>
    <mergeCell ref="DQ12:DU12"/>
    <mergeCell ref="DV12:DX12"/>
    <mergeCell ref="B13:C13"/>
    <mergeCell ref="D13:T13"/>
    <mergeCell ref="U13:V13"/>
    <mergeCell ref="W13:Z13"/>
    <mergeCell ref="AA13:AE13"/>
    <mergeCell ref="AF13:AJ13"/>
    <mergeCell ref="AK13:AO13"/>
    <mergeCell ref="CL12:CP12"/>
    <mergeCell ref="CQ12:CU12"/>
    <mergeCell ref="CV12:CZ12"/>
    <mergeCell ref="DA12:DB12"/>
    <mergeCell ref="DC12:DF12"/>
    <mergeCell ref="DG12:DK12"/>
    <mergeCell ref="BM12:BP12"/>
    <mergeCell ref="BQ12:BU12"/>
    <mergeCell ref="BV12:BZ12"/>
    <mergeCell ref="CA12:CE12"/>
    <mergeCell ref="CF12:CG12"/>
    <mergeCell ref="CH12:CK12"/>
    <mergeCell ref="AP12:AQ12"/>
    <mergeCell ref="AR12:AU12"/>
    <mergeCell ref="AV12:AZ12"/>
    <mergeCell ref="BA12:BE12"/>
    <mergeCell ref="BF12:BJ12"/>
    <mergeCell ref="BK12:BL12"/>
    <mergeCell ref="DL13:DP13"/>
    <mergeCell ref="DQ13:DU13"/>
    <mergeCell ref="DV13:DX13"/>
    <mergeCell ref="B12:C12"/>
    <mergeCell ref="D14:T14"/>
    <mergeCell ref="U14:V14"/>
    <mergeCell ref="W14:Z14"/>
    <mergeCell ref="AA14:AE14"/>
    <mergeCell ref="AF14:AJ14"/>
    <mergeCell ref="AK14:AO14"/>
    <mergeCell ref="CL13:CP13"/>
    <mergeCell ref="CQ13:CU13"/>
    <mergeCell ref="CV13:CZ13"/>
    <mergeCell ref="DA13:DB13"/>
    <mergeCell ref="DC13:DF13"/>
    <mergeCell ref="DG13:DK13"/>
    <mergeCell ref="BM13:BP13"/>
    <mergeCell ref="BQ13:BU13"/>
    <mergeCell ref="BV13:BZ13"/>
    <mergeCell ref="CA13:CE13"/>
    <mergeCell ref="CF13:CG13"/>
    <mergeCell ref="CH13:CK13"/>
    <mergeCell ref="AP13:AQ13"/>
    <mergeCell ref="AR13:AU13"/>
    <mergeCell ref="AV13:AZ13"/>
    <mergeCell ref="BA13:BE13"/>
    <mergeCell ref="BF13:BJ13"/>
    <mergeCell ref="BK13:BL13"/>
    <mergeCell ref="DL14:DP14"/>
    <mergeCell ref="DQ14:DU14"/>
    <mergeCell ref="DV14:DX14"/>
    <mergeCell ref="A15:B15"/>
    <mergeCell ref="C15:T15"/>
    <mergeCell ref="U15:V15"/>
    <mergeCell ref="W15:Z15"/>
    <mergeCell ref="AA15:AE15"/>
    <mergeCell ref="AF15:AJ15"/>
    <mergeCell ref="AK15:AO15"/>
    <mergeCell ref="CL14:CP14"/>
    <mergeCell ref="CQ14:CU14"/>
    <mergeCell ref="CV14:CZ14"/>
    <mergeCell ref="DA14:DB14"/>
    <mergeCell ref="DC14:DF14"/>
    <mergeCell ref="DG14:DK14"/>
    <mergeCell ref="BM14:BP14"/>
    <mergeCell ref="BQ14:BU14"/>
    <mergeCell ref="BV14:BZ14"/>
    <mergeCell ref="CA14:CE14"/>
    <mergeCell ref="CF14:CG14"/>
    <mergeCell ref="CH14:CK14"/>
    <mergeCell ref="AP14:AQ14"/>
    <mergeCell ref="AR14:AU14"/>
    <mergeCell ref="AV14:AZ14"/>
    <mergeCell ref="BA14:BE14"/>
    <mergeCell ref="BF14:BJ14"/>
    <mergeCell ref="BK14:BL14"/>
    <mergeCell ref="DL15:DP15"/>
    <mergeCell ref="DQ15:DU15"/>
    <mergeCell ref="DV15:DX15"/>
    <mergeCell ref="B14:C14"/>
    <mergeCell ref="D16:T16"/>
    <mergeCell ref="U16:V16"/>
    <mergeCell ref="W16:Z16"/>
    <mergeCell ref="AA16:AE16"/>
    <mergeCell ref="AF16:AJ16"/>
    <mergeCell ref="AK16:AO16"/>
    <mergeCell ref="CL15:CP15"/>
    <mergeCell ref="CQ15:CU15"/>
    <mergeCell ref="CV15:CZ15"/>
    <mergeCell ref="DA15:DB15"/>
    <mergeCell ref="DC15:DF15"/>
    <mergeCell ref="DG15:DK15"/>
    <mergeCell ref="BM15:BP15"/>
    <mergeCell ref="BQ15:BU15"/>
    <mergeCell ref="BV15:BZ15"/>
    <mergeCell ref="CA15:CE15"/>
    <mergeCell ref="CF15:CG15"/>
    <mergeCell ref="CH15:CK15"/>
    <mergeCell ref="AP15:AQ15"/>
    <mergeCell ref="AR15:AU15"/>
    <mergeCell ref="AV15:AZ15"/>
    <mergeCell ref="BA15:BE15"/>
    <mergeCell ref="BF15:BJ15"/>
    <mergeCell ref="BK15:BL15"/>
    <mergeCell ref="DL16:DP16"/>
    <mergeCell ref="DQ16:DU16"/>
    <mergeCell ref="DV16:DX16"/>
    <mergeCell ref="B17:C17"/>
    <mergeCell ref="D17:T17"/>
    <mergeCell ref="U17:V17"/>
    <mergeCell ref="W17:Z17"/>
    <mergeCell ref="AA17:AE17"/>
    <mergeCell ref="AF17:AJ17"/>
    <mergeCell ref="AK17:AO17"/>
    <mergeCell ref="CL16:CP16"/>
    <mergeCell ref="CQ16:CU16"/>
    <mergeCell ref="CV16:CZ16"/>
    <mergeCell ref="DA16:DB16"/>
    <mergeCell ref="DC16:DF16"/>
    <mergeCell ref="DG16:DK16"/>
    <mergeCell ref="BM16:BP16"/>
    <mergeCell ref="BQ16:BU16"/>
    <mergeCell ref="BV16:BZ16"/>
    <mergeCell ref="CA16:CE16"/>
    <mergeCell ref="CF16:CG16"/>
    <mergeCell ref="CH16:CK16"/>
    <mergeCell ref="AP16:AQ16"/>
    <mergeCell ref="AR16:AU16"/>
    <mergeCell ref="AV16:AZ16"/>
    <mergeCell ref="BA16:BE16"/>
    <mergeCell ref="BF16:BJ16"/>
    <mergeCell ref="BK16:BL16"/>
    <mergeCell ref="DL17:DP17"/>
    <mergeCell ref="DQ17:DU17"/>
    <mergeCell ref="DV17:DX17"/>
    <mergeCell ref="B16:C16"/>
    <mergeCell ref="D18:T18"/>
    <mergeCell ref="U18:V18"/>
    <mergeCell ref="W18:Z18"/>
    <mergeCell ref="AA18:AE18"/>
    <mergeCell ref="AF18:AJ18"/>
    <mergeCell ref="AK18:AO18"/>
    <mergeCell ref="CL17:CP17"/>
    <mergeCell ref="CQ17:CU17"/>
    <mergeCell ref="CV17:CZ17"/>
    <mergeCell ref="DA17:DB17"/>
    <mergeCell ref="DC17:DF17"/>
    <mergeCell ref="DG17:DK17"/>
    <mergeCell ref="BM17:BP17"/>
    <mergeCell ref="BQ17:BU17"/>
    <mergeCell ref="BV17:BZ17"/>
    <mergeCell ref="CA17:CE17"/>
    <mergeCell ref="CF17:CG17"/>
    <mergeCell ref="CH17:CK17"/>
    <mergeCell ref="AP17:AQ17"/>
    <mergeCell ref="AR17:AU17"/>
    <mergeCell ref="AV17:AZ17"/>
    <mergeCell ref="BA17:BE17"/>
    <mergeCell ref="BF17:BJ17"/>
    <mergeCell ref="BK17:BL17"/>
    <mergeCell ref="DL18:DP18"/>
    <mergeCell ref="DQ18:DU18"/>
    <mergeCell ref="DV18:DX18"/>
    <mergeCell ref="B19:C19"/>
    <mergeCell ref="D19:T19"/>
    <mergeCell ref="U19:V19"/>
    <mergeCell ref="W19:Z19"/>
    <mergeCell ref="AA19:AE19"/>
    <mergeCell ref="AF19:AJ19"/>
    <mergeCell ref="AK19:AO19"/>
    <mergeCell ref="CL18:CP18"/>
    <mergeCell ref="CQ18:CU18"/>
    <mergeCell ref="CV18:CZ18"/>
    <mergeCell ref="DA18:DB18"/>
    <mergeCell ref="DC18:DF18"/>
    <mergeCell ref="DG18:DK18"/>
    <mergeCell ref="BM18:BP18"/>
    <mergeCell ref="BQ18:BU18"/>
    <mergeCell ref="BV18:BZ18"/>
    <mergeCell ref="CA18:CE18"/>
    <mergeCell ref="CF18:CG18"/>
    <mergeCell ref="CH18:CK18"/>
    <mergeCell ref="AP18:AQ18"/>
    <mergeCell ref="AR18:AU18"/>
    <mergeCell ref="AV18:AZ18"/>
    <mergeCell ref="BA18:BE18"/>
    <mergeCell ref="BF18:BJ18"/>
    <mergeCell ref="BK18:BL18"/>
    <mergeCell ref="DL19:DP19"/>
    <mergeCell ref="DQ19:DU19"/>
    <mergeCell ref="DV19:DX19"/>
    <mergeCell ref="B18:C18"/>
    <mergeCell ref="D20:T20"/>
    <mergeCell ref="U20:V20"/>
    <mergeCell ref="W20:Z20"/>
    <mergeCell ref="AA20:AE20"/>
    <mergeCell ref="AF20:AJ20"/>
    <mergeCell ref="AK20:AO20"/>
    <mergeCell ref="CL19:CP19"/>
    <mergeCell ref="CQ19:CU19"/>
    <mergeCell ref="CV19:CZ19"/>
    <mergeCell ref="DA19:DB19"/>
    <mergeCell ref="DC19:DF19"/>
    <mergeCell ref="DG19:DK19"/>
    <mergeCell ref="BM19:BP19"/>
    <mergeCell ref="BQ19:BU19"/>
    <mergeCell ref="BV19:BZ19"/>
    <mergeCell ref="CA19:CE19"/>
    <mergeCell ref="CF19:CG19"/>
    <mergeCell ref="CH19:CK19"/>
    <mergeCell ref="AP19:AQ19"/>
    <mergeCell ref="AR19:AU19"/>
    <mergeCell ref="AV19:AZ19"/>
    <mergeCell ref="BA19:BE19"/>
    <mergeCell ref="BF19:BJ19"/>
    <mergeCell ref="BK19:BL19"/>
    <mergeCell ref="DL20:DP20"/>
    <mergeCell ref="DQ20:DU20"/>
    <mergeCell ref="DV20:DX20"/>
    <mergeCell ref="B21:C21"/>
    <mergeCell ref="D21:T21"/>
    <mergeCell ref="U21:V21"/>
    <mergeCell ref="W21:Z21"/>
    <mergeCell ref="AA21:AE21"/>
    <mergeCell ref="AF21:AJ21"/>
    <mergeCell ref="AK21:AO21"/>
    <mergeCell ref="CL20:CP20"/>
    <mergeCell ref="CQ20:CU20"/>
    <mergeCell ref="CV20:CZ20"/>
    <mergeCell ref="DA20:DB20"/>
    <mergeCell ref="DC20:DF20"/>
    <mergeCell ref="DG20:DK20"/>
    <mergeCell ref="BM20:BP20"/>
    <mergeCell ref="BQ20:BU20"/>
    <mergeCell ref="BV20:BZ20"/>
    <mergeCell ref="CA20:CE20"/>
    <mergeCell ref="CF20:CG20"/>
    <mergeCell ref="CH20:CK20"/>
    <mergeCell ref="AP20:AQ20"/>
    <mergeCell ref="AR20:AU20"/>
    <mergeCell ref="AV20:AZ20"/>
    <mergeCell ref="BA20:BE20"/>
    <mergeCell ref="BF20:BJ20"/>
    <mergeCell ref="BK20:BL20"/>
    <mergeCell ref="DL21:DP21"/>
    <mergeCell ref="DQ21:DU21"/>
    <mergeCell ref="DV21:DX21"/>
    <mergeCell ref="B20:C20"/>
    <mergeCell ref="D22:T22"/>
    <mergeCell ref="U22:V22"/>
    <mergeCell ref="W22:Z22"/>
    <mergeCell ref="AA22:AE22"/>
    <mergeCell ref="AF22:AJ22"/>
    <mergeCell ref="AK22:AO22"/>
    <mergeCell ref="CL21:CP21"/>
    <mergeCell ref="CQ21:CU21"/>
    <mergeCell ref="CV21:CZ21"/>
    <mergeCell ref="DA21:DB21"/>
    <mergeCell ref="DC21:DF21"/>
    <mergeCell ref="DG21:DK21"/>
    <mergeCell ref="BM21:BP21"/>
    <mergeCell ref="BQ21:BU21"/>
    <mergeCell ref="BV21:BZ21"/>
    <mergeCell ref="CA21:CE21"/>
    <mergeCell ref="CF21:CG21"/>
    <mergeCell ref="CH21:CK21"/>
    <mergeCell ref="AP21:AQ21"/>
    <mergeCell ref="AR21:AU21"/>
    <mergeCell ref="AV21:AZ21"/>
    <mergeCell ref="BA21:BE21"/>
    <mergeCell ref="BF21:BJ21"/>
    <mergeCell ref="BK21:BL21"/>
    <mergeCell ref="DL22:DP22"/>
    <mergeCell ref="DQ22:DU22"/>
    <mergeCell ref="DV22:DX22"/>
    <mergeCell ref="B23:C23"/>
    <mergeCell ref="D23:T23"/>
    <mergeCell ref="U23:V23"/>
    <mergeCell ref="W23:Z23"/>
    <mergeCell ref="AA23:AE23"/>
    <mergeCell ref="AF23:AJ23"/>
    <mergeCell ref="AK23:AO23"/>
    <mergeCell ref="CL22:CP22"/>
    <mergeCell ref="CQ22:CU22"/>
    <mergeCell ref="CV22:CZ22"/>
    <mergeCell ref="DA22:DB22"/>
    <mergeCell ref="DC22:DF22"/>
    <mergeCell ref="DG22:DK22"/>
    <mergeCell ref="BM22:BP22"/>
    <mergeCell ref="BQ22:BU22"/>
    <mergeCell ref="BV22:BZ22"/>
    <mergeCell ref="CA22:CE22"/>
    <mergeCell ref="CF22:CG22"/>
    <mergeCell ref="CH22:CK22"/>
    <mergeCell ref="AP22:AQ22"/>
    <mergeCell ref="AR22:AU22"/>
    <mergeCell ref="AV22:AZ22"/>
    <mergeCell ref="BA22:BE22"/>
    <mergeCell ref="BF22:BJ22"/>
    <mergeCell ref="BK22:BL22"/>
    <mergeCell ref="DL23:DP23"/>
    <mergeCell ref="DQ23:DU23"/>
    <mergeCell ref="DV23:DX23"/>
    <mergeCell ref="B22:C22"/>
    <mergeCell ref="C24:T24"/>
    <mergeCell ref="U24:V24"/>
    <mergeCell ref="W24:Z24"/>
    <mergeCell ref="AA24:AE24"/>
    <mergeCell ref="AF24:AJ24"/>
    <mergeCell ref="AK24:AO24"/>
    <mergeCell ref="CL23:CP23"/>
    <mergeCell ref="CQ23:CU23"/>
    <mergeCell ref="CV23:CZ23"/>
    <mergeCell ref="DA23:DB23"/>
    <mergeCell ref="DC23:DF23"/>
    <mergeCell ref="DG23:DK23"/>
    <mergeCell ref="BM23:BP23"/>
    <mergeCell ref="BQ23:BU23"/>
    <mergeCell ref="BV23:BZ23"/>
    <mergeCell ref="CA23:CE23"/>
    <mergeCell ref="CF23:CG23"/>
    <mergeCell ref="CH23:CK23"/>
    <mergeCell ref="AP23:AQ23"/>
    <mergeCell ref="AR23:AU23"/>
    <mergeCell ref="AV23:AZ23"/>
    <mergeCell ref="BA23:BE23"/>
    <mergeCell ref="BF23:BJ23"/>
    <mergeCell ref="BK23:BL23"/>
    <mergeCell ref="DL24:DP24"/>
    <mergeCell ref="DQ24:DU24"/>
    <mergeCell ref="DV24:DX24"/>
    <mergeCell ref="B25:C25"/>
    <mergeCell ref="D25:T25"/>
    <mergeCell ref="U25:V25"/>
    <mergeCell ref="W25:Z25"/>
    <mergeCell ref="AA25:AE25"/>
    <mergeCell ref="AF25:AJ25"/>
    <mergeCell ref="AK25:AO25"/>
    <mergeCell ref="CL24:CP24"/>
    <mergeCell ref="CQ24:CU24"/>
    <mergeCell ref="CV24:CZ24"/>
    <mergeCell ref="DA24:DB24"/>
    <mergeCell ref="DC24:DF24"/>
    <mergeCell ref="DG24:DK24"/>
    <mergeCell ref="BM24:BP24"/>
    <mergeCell ref="BQ24:BU24"/>
    <mergeCell ref="BV24:BZ24"/>
    <mergeCell ref="CA24:CE24"/>
    <mergeCell ref="CF24:CG24"/>
    <mergeCell ref="CH24:CK24"/>
    <mergeCell ref="AP24:AQ24"/>
    <mergeCell ref="AR24:AU24"/>
    <mergeCell ref="AV24:AZ24"/>
    <mergeCell ref="BA24:BE24"/>
    <mergeCell ref="BF24:BJ24"/>
    <mergeCell ref="BK24:BL24"/>
    <mergeCell ref="DL25:DP25"/>
    <mergeCell ref="DQ25:DU25"/>
    <mergeCell ref="DV25:DX25"/>
    <mergeCell ref="A24:B24"/>
    <mergeCell ref="D26:T26"/>
    <mergeCell ref="U26:V26"/>
    <mergeCell ref="W26:Z26"/>
    <mergeCell ref="AA26:AE26"/>
    <mergeCell ref="AF26:AJ26"/>
    <mergeCell ref="AK26:AO26"/>
    <mergeCell ref="CL25:CP25"/>
    <mergeCell ref="CQ25:CU25"/>
    <mergeCell ref="CV25:CZ25"/>
    <mergeCell ref="DA25:DB25"/>
    <mergeCell ref="DC25:DF25"/>
    <mergeCell ref="DG25:DK25"/>
    <mergeCell ref="BM25:BP25"/>
    <mergeCell ref="BQ25:BU25"/>
    <mergeCell ref="BV25:BZ25"/>
    <mergeCell ref="CA25:CE25"/>
    <mergeCell ref="CF25:CG25"/>
    <mergeCell ref="CH25:CK25"/>
    <mergeCell ref="AP25:AQ25"/>
    <mergeCell ref="AR25:AU25"/>
    <mergeCell ref="AV25:AZ25"/>
    <mergeCell ref="BA25:BE25"/>
    <mergeCell ref="BF25:BJ25"/>
    <mergeCell ref="BK25:BL25"/>
    <mergeCell ref="DL26:DP26"/>
    <mergeCell ref="DQ26:DU26"/>
    <mergeCell ref="DV26:DX26"/>
    <mergeCell ref="B27:C27"/>
    <mergeCell ref="D27:T27"/>
    <mergeCell ref="U27:V27"/>
    <mergeCell ref="W27:Z27"/>
    <mergeCell ref="AA27:AE27"/>
    <mergeCell ref="AF27:AJ27"/>
    <mergeCell ref="AK27:AO27"/>
    <mergeCell ref="CL26:CP26"/>
    <mergeCell ref="CQ26:CU26"/>
    <mergeCell ref="CV26:CZ26"/>
    <mergeCell ref="DA26:DB26"/>
    <mergeCell ref="DC26:DF26"/>
    <mergeCell ref="DG26:DK26"/>
    <mergeCell ref="BM26:BP26"/>
    <mergeCell ref="BQ26:BU26"/>
    <mergeCell ref="BV26:BZ26"/>
    <mergeCell ref="CA26:CE26"/>
    <mergeCell ref="CF26:CG26"/>
    <mergeCell ref="CH26:CK26"/>
    <mergeCell ref="AP26:AQ26"/>
    <mergeCell ref="AR26:AU26"/>
    <mergeCell ref="AV26:AZ26"/>
    <mergeCell ref="BA26:BE26"/>
    <mergeCell ref="BF26:BJ26"/>
    <mergeCell ref="BK26:BL26"/>
    <mergeCell ref="DL27:DP27"/>
    <mergeCell ref="DQ27:DU27"/>
    <mergeCell ref="DV27:DX27"/>
    <mergeCell ref="B26:C26"/>
    <mergeCell ref="D28:T28"/>
    <mergeCell ref="U28:V28"/>
    <mergeCell ref="W28:Z28"/>
    <mergeCell ref="AA28:AE28"/>
    <mergeCell ref="AF28:AJ28"/>
    <mergeCell ref="AK28:AO28"/>
    <mergeCell ref="CL27:CP27"/>
    <mergeCell ref="CQ27:CU27"/>
    <mergeCell ref="CV27:CZ27"/>
    <mergeCell ref="DA27:DB27"/>
    <mergeCell ref="DC27:DF27"/>
    <mergeCell ref="DG27:DK27"/>
    <mergeCell ref="BM27:BP27"/>
    <mergeCell ref="BQ27:BU27"/>
    <mergeCell ref="BV27:BZ27"/>
    <mergeCell ref="CA27:CE27"/>
    <mergeCell ref="CF27:CG27"/>
    <mergeCell ref="CH27:CK27"/>
    <mergeCell ref="AP27:AQ27"/>
    <mergeCell ref="AR27:AU27"/>
    <mergeCell ref="AV27:AZ27"/>
    <mergeCell ref="BA27:BE27"/>
    <mergeCell ref="BF27:BJ27"/>
    <mergeCell ref="BK27:BL27"/>
    <mergeCell ref="DL28:DP28"/>
    <mergeCell ref="DQ28:DU28"/>
    <mergeCell ref="DV28:DX28"/>
    <mergeCell ref="B29:C29"/>
    <mergeCell ref="D29:T29"/>
    <mergeCell ref="U29:V29"/>
    <mergeCell ref="W29:Z29"/>
    <mergeCell ref="AA29:AE29"/>
    <mergeCell ref="AF29:AJ29"/>
    <mergeCell ref="AK29:AO29"/>
    <mergeCell ref="CL28:CP28"/>
    <mergeCell ref="CQ28:CU28"/>
    <mergeCell ref="CV28:CZ28"/>
    <mergeCell ref="DA28:DB28"/>
    <mergeCell ref="DC28:DF28"/>
    <mergeCell ref="DG28:DK28"/>
    <mergeCell ref="BM28:BP28"/>
    <mergeCell ref="BQ28:BU28"/>
    <mergeCell ref="BV28:BZ28"/>
    <mergeCell ref="CA28:CE28"/>
    <mergeCell ref="CF28:CG28"/>
    <mergeCell ref="CH28:CK28"/>
    <mergeCell ref="AP28:AQ28"/>
    <mergeCell ref="AR28:AU28"/>
    <mergeCell ref="AV28:AZ28"/>
    <mergeCell ref="BA28:BE28"/>
    <mergeCell ref="BF28:BJ28"/>
    <mergeCell ref="BK28:BL28"/>
    <mergeCell ref="DL29:DP29"/>
    <mergeCell ref="DQ29:DU29"/>
    <mergeCell ref="DV29:DX29"/>
    <mergeCell ref="B28:C28"/>
    <mergeCell ref="D30:T30"/>
    <mergeCell ref="U30:V30"/>
    <mergeCell ref="W30:Z30"/>
    <mergeCell ref="AA30:AE30"/>
    <mergeCell ref="AF30:AJ30"/>
    <mergeCell ref="AK30:AO30"/>
    <mergeCell ref="CL29:CP29"/>
    <mergeCell ref="CQ29:CU29"/>
    <mergeCell ref="CV29:CZ29"/>
    <mergeCell ref="DA29:DB29"/>
    <mergeCell ref="DC29:DF29"/>
    <mergeCell ref="DG29:DK29"/>
    <mergeCell ref="BM29:BP29"/>
    <mergeCell ref="BQ29:BU29"/>
    <mergeCell ref="BV29:BZ29"/>
    <mergeCell ref="CA29:CE29"/>
    <mergeCell ref="CF29:CG29"/>
    <mergeCell ref="CH29:CK29"/>
    <mergeCell ref="AP29:AQ29"/>
    <mergeCell ref="AR29:AU29"/>
    <mergeCell ref="AV29:AZ29"/>
    <mergeCell ref="BA29:BE29"/>
    <mergeCell ref="BF29:BJ29"/>
    <mergeCell ref="BK29:BL29"/>
    <mergeCell ref="DL30:DP30"/>
    <mergeCell ref="DQ30:DU30"/>
    <mergeCell ref="DV30:DX30"/>
    <mergeCell ref="A31:B31"/>
    <mergeCell ref="C31:T31"/>
    <mergeCell ref="U31:V31"/>
    <mergeCell ref="W31:Z31"/>
    <mergeCell ref="AA31:AE31"/>
    <mergeCell ref="AF31:AJ31"/>
    <mergeCell ref="AK31:AO31"/>
    <mergeCell ref="CL30:CP30"/>
    <mergeCell ref="CQ30:CU30"/>
    <mergeCell ref="CV30:CZ30"/>
    <mergeCell ref="DA30:DB30"/>
    <mergeCell ref="DC30:DF30"/>
    <mergeCell ref="DG30:DK30"/>
    <mergeCell ref="BM30:BP30"/>
    <mergeCell ref="BQ30:BU30"/>
    <mergeCell ref="BV30:BZ30"/>
    <mergeCell ref="CA30:CE30"/>
    <mergeCell ref="CF30:CG30"/>
    <mergeCell ref="CH30:CK30"/>
    <mergeCell ref="AP30:AQ30"/>
    <mergeCell ref="AR30:AU30"/>
    <mergeCell ref="AV30:AZ30"/>
    <mergeCell ref="BA30:BE30"/>
    <mergeCell ref="BF30:BJ30"/>
    <mergeCell ref="BK30:BL30"/>
    <mergeCell ref="DL31:DP31"/>
    <mergeCell ref="DQ31:DU31"/>
    <mergeCell ref="DV31:DX31"/>
    <mergeCell ref="B30:C30"/>
    <mergeCell ref="D32:T32"/>
    <mergeCell ref="U32:V32"/>
    <mergeCell ref="W32:Z32"/>
    <mergeCell ref="AA32:AE32"/>
    <mergeCell ref="AF32:AJ32"/>
    <mergeCell ref="AK32:AO32"/>
    <mergeCell ref="CL31:CP31"/>
    <mergeCell ref="CQ31:CU31"/>
    <mergeCell ref="CV31:CZ31"/>
    <mergeCell ref="DA31:DB31"/>
    <mergeCell ref="DC31:DF31"/>
    <mergeCell ref="DG31:DK31"/>
    <mergeCell ref="BM31:BP31"/>
    <mergeCell ref="BQ31:BU31"/>
    <mergeCell ref="BV31:BZ31"/>
    <mergeCell ref="CA31:CE31"/>
    <mergeCell ref="CF31:CG31"/>
    <mergeCell ref="CH31:CK31"/>
    <mergeCell ref="AP31:AQ31"/>
    <mergeCell ref="AR31:AU31"/>
    <mergeCell ref="AV31:AZ31"/>
    <mergeCell ref="BA31:BE31"/>
    <mergeCell ref="BF31:BJ31"/>
    <mergeCell ref="BK31:BL31"/>
    <mergeCell ref="DL32:DP32"/>
    <mergeCell ref="DQ32:DU32"/>
    <mergeCell ref="DV32:DX32"/>
    <mergeCell ref="B33:C33"/>
    <mergeCell ref="D33:T33"/>
    <mergeCell ref="U33:V33"/>
    <mergeCell ref="W33:Z33"/>
    <mergeCell ref="AA33:AE33"/>
    <mergeCell ref="AF33:AJ33"/>
    <mergeCell ref="AK33:AO33"/>
    <mergeCell ref="CL32:CP32"/>
    <mergeCell ref="CQ32:CU32"/>
    <mergeCell ref="CV32:CZ32"/>
    <mergeCell ref="DA32:DB32"/>
    <mergeCell ref="DC32:DF32"/>
    <mergeCell ref="DG32:DK32"/>
    <mergeCell ref="BM32:BP32"/>
    <mergeCell ref="BQ32:BU32"/>
    <mergeCell ref="BV32:BZ32"/>
    <mergeCell ref="CA32:CE32"/>
    <mergeCell ref="CF32:CG32"/>
    <mergeCell ref="CH32:CK32"/>
    <mergeCell ref="AP32:AQ32"/>
    <mergeCell ref="AR32:AU32"/>
    <mergeCell ref="AV32:AZ32"/>
    <mergeCell ref="BA32:BE32"/>
    <mergeCell ref="BF32:BJ32"/>
    <mergeCell ref="BK32:BL32"/>
    <mergeCell ref="DL33:DP33"/>
    <mergeCell ref="DQ33:DU33"/>
    <mergeCell ref="DV33:DX33"/>
    <mergeCell ref="B32:C32"/>
    <mergeCell ref="D34:T34"/>
    <mergeCell ref="U34:V34"/>
    <mergeCell ref="W34:Z34"/>
    <mergeCell ref="AA34:AE34"/>
    <mergeCell ref="AF34:AJ34"/>
    <mergeCell ref="AK34:AO34"/>
    <mergeCell ref="CL33:CP33"/>
    <mergeCell ref="CQ33:CU33"/>
    <mergeCell ref="CV33:CZ33"/>
    <mergeCell ref="DA33:DB33"/>
    <mergeCell ref="DC33:DF33"/>
    <mergeCell ref="DG33:DK33"/>
    <mergeCell ref="BM33:BP33"/>
    <mergeCell ref="BQ33:BU33"/>
    <mergeCell ref="BV33:BZ33"/>
    <mergeCell ref="CA33:CE33"/>
    <mergeCell ref="CF33:CG33"/>
    <mergeCell ref="CH33:CK33"/>
    <mergeCell ref="AP33:AQ33"/>
    <mergeCell ref="AR33:AU33"/>
    <mergeCell ref="AV33:AZ33"/>
    <mergeCell ref="BA33:BE33"/>
    <mergeCell ref="BF33:BJ33"/>
    <mergeCell ref="BK33:BL33"/>
    <mergeCell ref="DL34:DP34"/>
    <mergeCell ref="DQ34:DU34"/>
    <mergeCell ref="DV34:DX34"/>
    <mergeCell ref="B35:C35"/>
    <mergeCell ref="D35:T35"/>
    <mergeCell ref="U35:V35"/>
    <mergeCell ref="W35:Z35"/>
    <mergeCell ref="AA35:AE35"/>
    <mergeCell ref="AF35:AJ35"/>
    <mergeCell ref="AK35:AO35"/>
    <mergeCell ref="CL34:CP34"/>
    <mergeCell ref="CQ34:CU34"/>
    <mergeCell ref="CV34:CZ34"/>
    <mergeCell ref="DA34:DB34"/>
    <mergeCell ref="DC34:DF34"/>
    <mergeCell ref="DG34:DK34"/>
    <mergeCell ref="BM34:BP34"/>
    <mergeCell ref="BQ34:BU34"/>
    <mergeCell ref="BV34:BZ34"/>
    <mergeCell ref="CA34:CE34"/>
    <mergeCell ref="CF34:CG34"/>
    <mergeCell ref="CH34:CK34"/>
    <mergeCell ref="AP34:AQ34"/>
    <mergeCell ref="AR34:AU34"/>
    <mergeCell ref="AV34:AZ34"/>
    <mergeCell ref="BA34:BE34"/>
    <mergeCell ref="BF34:BJ34"/>
    <mergeCell ref="BK34:BL34"/>
    <mergeCell ref="DL35:DP35"/>
    <mergeCell ref="DQ35:DU35"/>
    <mergeCell ref="DV35:DX35"/>
    <mergeCell ref="B34:C34"/>
    <mergeCell ref="D36:T36"/>
    <mergeCell ref="U36:V36"/>
    <mergeCell ref="W36:Z36"/>
    <mergeCell ref="AA36:AE36"/>
    <mergeCell ref="AF36:AJ36"/>
    <mergeCell ref="AK36:AO36"/>
    <mergeCell ref="CL35:CP35"/>
    <mergeCell ref="CQ35:CU35"/>
    <mergeCell ref="CV35:CZ35"/>
    <mergeCell ref="DA35:DB35"/>
    <mergeCell ref="DC35:DF35"/>
    <mergeCell ref="DG35:DK35"/>
    <mergeCell ref="BM35:BP35"/>
    <mergeCell ref="BQ35:BU35"/>
    <mergeCell ref="BV35:BZ35"/>
    <mergeCell ref="CA35:CE35"/>
    <mergeCell ref="CF35:CG35"/>
    <mergeCell ref="CH35:CK35"/>
    <mergeCell ref="AP35:AQ35"/>
    <mergeCell ref="AR35:AU35"/>
    <mergeCell ref="AV35:AZ35"/>
    <mergeCell ref="BA35:BE35"/>
    <mergeCell ref="BF35:BJ35"/>
    <mergeCell ref="BK35:BL35"/>
    <mergeCell ref="DL36:DP36"/>
    <mergeCell ref="DQ36:DU36"/>
    <mergeCell ref="DV36:DX36"/>
    <mergeCell ref="B37:C37"/>
    <mergeCell ref="D37:T37"/>
    <mergeCell ref="U37:V37"/>
    <mergeCell ref="W37:Z37"/>
    <mergeCell ref="AA37:AE37"/>
    <mergeCell ref="AF37:AJ37"/>
    <mergeCell ref="AK37:AO37"/>
    <mergeCell ref="CL36:CP36"/>
    <mergeCell ref="CQ36:CU36"/>
    <mergeCell ref="CV36:CZ36"/>
    <mergeCell ref="DA36:DB36"/>
    <mergeCell ref="DC36:DF36"/>
    <mergeCell ref="DG36:DK36"/>
    <mergeCell ref="BM36:BP36"/>
    <mergeCell ref="BQ36:BU36"/>
    <mergeCell ref="BV36:BZ36"/>
    <mergeCell ref="CA36:CE36"/>
    <mergeCell ref="CF36:CG36"/>
    <mergeCell ref="CH36:CK36"/>
    <mergeCell ref="AP36:AQ36"/>
    <mergeCell ref="AR36:AU36"/>
    <mergeCell ref="AV36:AZ36"/>
    <mergeCell ref="BA36:BE36"/>
    <mergeCell ref="BF36:BJ36"/>
    <mergeCell ref="BK36:BL36"/>
    <mergeCell ref="DL37:DP37"/>
    <mergeCell ref="DQ37:DU37"/>
    <mergeCell ref="DV37:DX37"/>
    <mergeCell ref="B36:C36"/>
    <mergeCell ref="C38:T38"/>
    <mergeCell ref="U38:V38"/>
    <mergeCell ref="W38:Z38"/>
    <mergeCell ref="AA38:AE38"/>
    <mergeCell ref="AF38:AJ38"/>
    <mergeCell ref="AK38:AO38"/>
    <mergeCell ref="CL37:CP37"/>
    <mergeCell ref="CQ37:CU37"/>
    <mergeCell ref="CV37:CZ37"/>
    <mergeCell ref="DA37:DB37"/>
    <mergeCell ref="DC37:DF37"/>
    <mergeCell ref="DG37:DK37"/>
    <mergeCell ref="BM37:BP37"/>
    <mergeCell ref="BQ37:BU37"/>
    <mergeCell ref="BV37:BZ37"/>
    <mergeCell ref="CA37:CE37"/>
    <mergeCell ref="CF37:CG37"/>
    <mergeCell ref="CH37:CK37"/>
    <mergeCell ref="AP37:AQ37"/>
    <mergeCell ref="AR37:AU37"/>
    <mergeCell ref="AV37:AZ37"/>
    <mergeCell ref="BA37:BE37"/>
    <mergeCell ref="BF37:BJ37"/>
    <mergeCell ref="BK37:BL37"/>
    <mergeCell ref="DL38:DP38"/>
    <mergeCell ref="DQ38:DU38"/>
    <mergeCell ref="DV38:DX38"/>
    <mergeCell ref="B39:C39"/>
    <mergeCell ref="D39:T39"/>
    <mergeCell ref="U39:V39"/>
    <mergeCell ref="W39:Z39"/>
    <mergeCell ref="AA39:AE39"/>
    <mergeCell ref="AF39:AJ39"/>
    <mergeCell ref="AK39:AO39"/>
    <mergeCell ref="CL38:CP38"/>
    <mergeCell ref="CQ38:CU38"/>
    <mergeCell ref="CV38:CZ38"/>
    <mergeCell ref="DA38:DB38"/>
    <mergeCell ref="DC38:DF38"/>
    <mergeCell ref="DG38:DK38"/>
    <mergeCell ref="BM38:BP38"/>
    <mergeCell ref="BQ38:BU38"/>
    <mergeCell ref="BV38:BZ38"/>
    <mergeCell ref="CA38:CE38"/>
    <mergeCell ref="CF38:CG38"/>
    <mergeCell ref="CH38:CK38"/>
    <mergeCell ref="AP38:AQ38"/>
    <mergeCell ref="AR38:AU38"/>
    <mergeCell ref="AV38:AZ38"/>
    <mergeCell ref="BA38:BE38"/>
    <mergeCell ref="BF38:BJ38"/>
    <mergeCell ref="BK38:BL38"/>
    <mergeCell ref="DL39:DP39"/>
    <mergeCell ref="DQ39:DU39"/>
    <mergeCell ref="DV39:DX39"/>
    <mergeCell ref="A38:B38"/>
    <mergeCell ref="D40:T40"/>
    <mergeCell ref="U40:V40"/>
    <mergeCell ref="W40:Z40"/>
    <mergeCell ref="AA40:AE40"/>
    <mergeCell ref="AF40:AJ40"/>
    <mergeCell ref="AK40:AO40"/>
    <mergeCell ref="CL39:CP39"/>
    <mergeCell ref="CQ39:CU39"/>
    <mergeCell ref="CV39:CZ39"/>
    <mergeCell ref="DA39:DB39"/>
    <mergeCell ref="DC39:DF39"/>
    <mergeCell ref="DG39:DK39"/>
    <mergeCell ref="BM39:BP39"/>
    <mergeCell ref="BQ39:BU39"/>
    <mergeCell ref="BV39:BZ39"/>
    <mergeCell ref="CA39:CE39"/>
    <mergeCell ref="CF39:CG39"/>
    <mergeCell ref="CH39:CK39"/>
    <mergeCell ref="AP39:AQ39"/>
    <mergeCell ref="AR39:AU39"/>
    <mergeCell ref="AV39:AZ39"/>
    <mergeCell ref="BA39:BE39"/>
    <mergeCell ref="BF39:BJ39"/>
    <mergeCell ref="BK39:BL39"/>
    <mergeCell ref="DL40:DP40"/>
    <mergeCell ref="DQ40:DU40"/>
    <mergeCell ref="DV40:DX40"/>
    <mergeCell ref="B41:C41"/>
    <mergeCell ref="D41:T41"/>
    <mergeCell ref="U41:V41"/>
    <mergeCell ref="W41:Z41"/>
    <mergeCell ref="AA41:AE41"/>
    <mergeCell ref="AF41:AJ41"/>
    <mergeCell ref="AK41:AO41"/>
    <mergeCell ref="CL40:CP40"/>
    <mergeCell ref="CQ40:CU40"/>
    <mergeCell ref="CV40:CZ40"/>
    <mergeCell ref="DA40:DB40"/>
    <mergeCell ref="DC40:DF40"/>
    <mergeCell ref="DG40:DK40"/>
    <mergeCell ref="BM40:BP40"/>
    <mergeCell ref="BQ40:BU40"/>
    <mergeCell ref="BV40:BZ40"/>
    <mergeCell ref="CA40:CE40"/>
    <mergeCell ref="CF40:CG40"/>
    <mergeCell ref="CH40:CK40"/>
    <mergeCell ref="AP40:AQ40"/>
    <mergeCell ref="AR40:AU40"/>
    <mergeCell ref="AV40:AZ40"/>
    <mergeCell ref="BA40:BE40"/>
    <mergeCell ref="BF40:BJ40"/>
    <mergeCell ref="BK40:BL40"/>
    <mergeCell ref="DL41:DP41"/>
    <mergeCell ref="DQ41:DU41"/>
    <mergeCell ref="DV41:DX41"/>
    <mergeCell ref="B40:C40"/>
    <mergeCell ref="D42:T42"/>
    <mergeCell ref="U42:V42"/>
    <mergeCell ref="W42:Z42"/>
    <mergeCell ref="AA42:AE42"/>
    <mergeCell ref="AF42:AJ42"/>
    <mergeCell ref="AK42:AO42"/>
    <mergeCell ref="CL41:CP41"/>
    <mergeCell ref="CQ41:CU41"/>
    <mergeCell ref="CV41:CZ41"/>
    <mergeCell ref="DA41:DB41"/>
    <mergeCell ref="DC41:DF41"/>
    <mergeCell ref="DG41:DK41"/>
    <mergeCell ref="BM41:BP41"/>
    <mergeCell ref="BQ41:BU41"/>
    <mergeCell ref="BV41:BZ41"/>
    <mergeCell ref="CA41:CE41"/>
    <mergeCell ref="CF41:CG41"/>
    <mergeCell ref="CH41:CK41"/>
    <mergeCell ref="AP41:AQ41"/>
    <mergeCell ref="AR41:AU41"/>
    <mergeCell ref="AV41:AZ41"/>
    <mergeCell ref="BA41:BE41"/>
    <mergeCell ref="BF41:BJ41"/>
    <mergeCell ref="BK41:BL41"/>
    <mergeCell ref="DL42:DP42"/>
    <mergeCell ref="DQ42:DU42"/>
    <mergeCell ref="DV42:DX42"/>
    <mergeCell ref="B43:C43"/>
    <mergeCell ref="D43:T43"/>
    <mergeCell ref="U43:V43"/>
    <mergeCell ref="W43:Z43"/>
    <mergeCell ref="AA43:AE43"/>
    <mergeCell ref="AF43:AJ43"/>
    <mergeCell ref="AK43:AO43"/>
    <mergeCell ref="CL42:CP42"/>
    <mergeCell ref="CQ42:CU42"/>
    <mergeCell ref="CV42:CZ42"/>
    <mergeCell ref="DA42:DB42"/>
    <mergeCell ref="DC42:DF42"/>
    <mergeCell ref="DG42:DK42"/>
    <mergeCell ref="BM42:BP42"/>
    <mergeCell ref="BQ42:BU42"/>
    <mergeCell ref="BV42:BZ42"/>
    <mergeCell ref="CA42:CE42"/>
    <mergeCell ref="CF42:CG42"/>
    <mergeCell ref="CH42:CK42"/>
    <mergeCell ref="AP42:AQ42"/>
    <mergeCell ref="AR42:AU42"/>
    <mergeCell ref="AV42:AZ42"/>
    <mergeCell ref="BA42:BE42"/>
    <mergeCell ref="BF42:BJ42"/>
    <mergeCell ref="BK42:BL42"/>
    <mergeCell ref="DL43:DP43"/>
    <mergeCell ref="DQ43:DU43"/>
    <mergeCell ref="DV43:DX43"/>
    <mergeCell ref="B42:C42"/>
    <mergeCell ref="D44:T44"/>
    <mergeCell ref="U44:V44"/>
    <mergeCell ref="W44:Z44"/>
    <mergeCell ref="AA44:AE44"/>
    <mergeCell ref="AF44:AJ44"/>
    <mergeCell ref="AK44:AO44"/>
    <mergeCell ref="CL43:CP43"/>
    <mergeCell ref="CQ43:CU43"/>
    <mergeCell ref="CV43:CZ43"/>
    <mergeCell ref="DA43:DB43"/>
    <mergeCell ref="DC43:DF43"/>
    <mergeCell ref="DG43:DK43"/>
    <mergeCell ref="BM43:BP43"/>
    <mergeCell ref="BQ43:BU43"/>
    <mergeCell ref="BV43:BZ43"/>
    <mergeCell ref="CA43:CE43"/>
    <mergeCell ref="CF43:CG43"/>
    <mergeCell ref="CH43:CK43"/>
    <mergeCell ref="AP43:AQ43"/>
    <mergeCell ref="AR43:AU43"/>
    <mergeCell ref="AV43:AZ43"/>
    <mergeCell ref="BA43:BE43"/>
    <mergeCell ref="BF43:BJ43"/>
    <mergeCell ref="BK43:BL43"/>
    <mergeCell ref="DL44:DP44"/>
    <mergeCell ref="DQ44:DU44"/>
    <mergeCell ref="DV44:DX44"/>
    <mergeCell ref="B45:C45"/>
    <mergeCell ref="D45:T45"/>
    <mergeCell ref="U45:V45"/>
    <mergeCell ref="W45:Z45"/>
    <mergeCell ref="AA45:AE45"/>
    <mergeCell ref="AF45:AJ45"/>
    <mergeCell ref="AK45:AO45"/>
    <mergeCell ref="CL44:CP44"/>
    <mergeCell ref="CQ44:CU44"/>
    <mergeCell ref="CV44:CZ44"/>
    <mergeCell ref="DA44:DB44"/>
    <mergeCell ref="DC44:DF44"/>
    <mergeCell ref="DG44:DK44"/>
    <mergeCell ref="BM44:BP44"/>
    <mergeCell ref="BQ44:BU44"/>
    <mergeCell ref="BV44:BZ44"/>
    <mergeCell ref="CA44:CE44"/>
    <mergeCell ref="CF44:CG44"/>
    <mergeCell ref="CH44:CK44"/>
    <mergeCell ref="AP44:AQ44"/>
    <mergeCell ref="AR44:AU44"/>
    <mergeCell ref="AV44:AZ44"/>
    <mergeCell ref="BA44:BE44"/>
    <mergeCell ref="BF44:BJ44"/>
    <mergeCell ref="BK44:BL44"/>
    <mergeCell ref="DL45:DP45"/>
    <mergeCell ref="DQ45:DU45"/>
    <mergeCell ref="DV45:DX45"/>
    <mergeCell ref="B44:C44"/>
    <mergeCell ref="D46:T46"/>
    <mergeCell ref="U46:V46"/>
    <mergeCell ref="W46:Z46"/>
    <mergeCell ref="AA46:AE46"/>
    <mergeCell ref="AF46:AJ46"/>
    <mergeCell ref="AK46:AO46"/>
    <mergeCell ref="CL45:CP45"/>
    <mergeCell ref="CQ45:CU45"/>
    <mergeCell ref="CV45:CZ45"/>
    <mergeCell ref="DA45:DB45"/>
    <mergeCell ref="DC45:DF45"/>
    <mergeCell ref="DG45:DK45"/>
    <mergeCell ref="BM45:BP45"/>
    <mergeCell ref="BQ45:BU45"/>
    <mergeCell ref="BV45:BZ45"/>
    <mergeCell ref="CA45:CE45"/>
    <mergeCell ref="CF45:CG45"/>
    <mergeCell ref="CH45:CK45"/>
    <mergeCell ref="AP45:AQ45"/>
    <mergeCell ref="AR45:AU45"/>
    <mergeCell ref="AV45:AZ45"/>
    <mergeCell ref="BA45:BE45"/>
    <mergeCell ref="BF45:BJ45"/>
    <mergeCell ref="BK45:BL45"/>
    <mergeCell ref="DL46:DP46"/>
    <mergeCell ref="DQ46:DU46"/>
    <mergeCell ref="DV46:DX46"/>
    <mergeCell ref="A47:B47"/>
    <mergeCell ref="C47:T47"/>
    <mergeCell ref="U47:V47"/>
    <mergeCell ref="W47:Z47"/>
    <mergeCell ref="AA47:AE47"/>
    <mergeCell ref="AF47:AJ47"/>
    <mergeCell ref="AK47:AO47"/>
    <mergeCell ref="CL46:CP46"/>
    <mergeCell ref="CQ46:CU46"/>
    <mergeCell ref="CV46:CZ46"/>
    <mergeCell ref="DA46:DB46"/>
    <mergeCell ref="DC46:DF46"/>
    <mergeCell ref="DG46:DK46"/>
    <mergeCell ref="BM46:BP46"/>
    <mergeCell ref="BQ46:BU46"/>
    <mergeCell ref="BV46:BZ46"/>
    <mergeCell ref="CA46:CE46"/>
    <mergeCell ref="CF46:CG46"/>
    <mergeCell ref="CH46:CK46"/>
    <mergeCell ref="AP46:AQ46"/>
    <mergeCell ref="AR46:AU46"/>
    <mergeCell ref="AV46:AZ46"/>
    <mergeCell ref="BA46:BE46"/>
    <mergeCell ref="BF46:BJ46"/>
    <mergeCell ref="BK46:BL46"/>
    <mergeCell ref="DL47:DP47"/>
    <mergeCell ref="DQ47:DU47"/>
    <mergeCell ref="DV47:DX47"/>
    <mergeCell ref="B46:C46"/>
    <mergeCell ref="D48:T48"/>
    <mergeCell ref="U48:V48"/>
    <mergeCell ref="W48:Z48"/>
    <mergeCell ref="AA48:AE48"/>
    <mergeCell ref="AF48:AJ48"/>
    <mergeCell ref="AK48:AO48"/>
    <mergeCell ref="CL47:CP47"/>
    <mergeCell ref="CQ47:CU47"/>
    <mergeCell ref="CV47:CZ47"/>
    <mergeCell ref="DA47:DB47"/>
    <mergeCell ref="DC47:DF47"/>
    <mergeCell ref="DG47:DK47"/>
    <mergeCell ref="BM47:BP47"/>
    <mergeCell ref="BQ47:BU47"/>
    <mergeCell ref="BV47:BZ47"/>
    <mergeCell ref="CA47:CE47"/>
    <mergeCell ref="CF47:CG47"/>
    <mergeCell ref="CH47:CK47"/>
    <mergeCell ref="AP47:AQ47"/>
    <mergeCell ref="AR47:AU47"/>
    <mergeCell ref="AV47:AZ47"/>
    <mergeCell ref="BA47:BE47"/>
    <mergeCell ref="BF47:BJ47"/>
    <mergeCell ref="BK47:BL47"/>
    <mergeCell ref="DL48:DP48"/>
    <mergeCell ref="DQ48:DU48"/>
    <mergeCell ref="DV48:DX48"/>
    <mergeCell ref="B49:C49"/>
    <mergeCell ref="D49:T49"/>
    <mergeCell ref="U49:V49"/>
    <mergeCell ref="W49:Z49"/>
    <mergeCell ref="AA49:AE49"/>
    <mergeCell ref="AF49:AJ49"/>
    <mergeCell ref="AK49:AO49"/>
    <mergeCell ref="CL48:CP48"/>
    <mergeCell ref="CQ48:CU48"/>
    <mergeCell ref="CV48:CZ48"/>
    <mergeCell ref="DA48:DB48"/>
    <mergeCell ref="DC48:DF48"/>
    <mergeCell ref="DG48:DK48"/>
    <mergeCell ref="BM48:BP48"/>
    <mergeCell ref="BQ48:BU48"/>
    <mergeCell ref="BV48:BZ48"/>
    <mergeCell ref="CA48:CE48"/>
    <mergeCell ref="CF48:CG48"/>
    <mergeCell ref="CH48:CK48"/>
    <mergeCell ref="AP48:AQ48"/>
    <mergeCell ref="AR48:AU48"/>
    <mergeCell ref="AV48:AZ48"/>
    <mergeCell ref="BA48:BE48"/>
    <mergeCell ref="BF48:BJ48"/>
    <mergeCell ref="BK48:BL48"/>
    <mergeCell ref="DL49:DP49"/>
    <mergeCell ref="DQ49:DU49"/>
    <mergeCell ref="DV49:DX49"/>
    <mergeCell ref="B48:C48"/>
    <mergeCell ref="D50:T50"/>
    <mergeCell ref="U50:V50"/>
    <mergeCell ref="W50:Z50"/>
    <mergeCell ref="AA50:AE50"/>
    <mergeCell ref="AF50:AJ50"/>
    <mergeCell ref="AK50:AO50"/>
    <mergeCell ref="CL49:CP49"/>
    <mergeCell ref="CQ49:CU49"/>
    <mergeCell ref="CV49:CZ49"/>
    <mergeCell ref="DA49:DB49"/>
    <mergeCell ref="DC49:DF49"/>
    <mergeCell ref="DG49:DK49"/>
    <mergeCell ref="BM49:BP49"/>
    <mergeCell ref="BQ49:BU49"/>
    <mergeCell ref="BV49:BZ49"/>
    <mergeCell ref="CA49:CE49"/>
    <mergeCell ref="CF49:CG49"/>
    <mergeCell ref="CH49:CK49"/>
    <mergeCell ref="AP49:AQ49"/>
    <mergeCell ref="AR49:AU49"/>
    <mergeCell ref="AV49:AZ49"/>
    <mergeCell ref="BA49:BE49"/>
    <mergeCell ref="BF49:BJ49"/>
    <mergeCell ref="BK49:BL49"/>
    <mergeCell ref="DL50:DP50"/>
    <mergeCell ref="DQ50:DU50"/>
    <mergeCell ref="DV50:DX50"/>
    <mergeCell ref="A51:B51"/>
    <mergeCell ref="C51:T51"/>
    <mergeCell ref="U51:V51"/>
    <mergeCell ref="W51:Z51"/>
    <mergeCell ref="AA51:AE51"/>
    <mergeCell ref="AF51:AJ51"/>
    <mergeCell ref="AK51:AO51"/>
    <mergeCell ref="CL50:CP50"/>
    <mergeCell ref="CQ50:CU50"/>
    <mergeCell ref="CV50:CZ50"/>
    <mergeCell ref="DA50:DB50"/>
    <mergeCell ref="DC50:DF50"/>
    <mergeCell ref="DG50:DK50"/>
    <mergeCell ref="BM50:BP50"/>
    <mergeCell ref="BQ50:BU50"/>
    <mergeCell ref="BV50:BZ50"/>
    <mergeCell ref="CA50:CE50"/>
    <mergeCell ref="CF50:CG50"/>
    <mergeCell ref="CH50:CK50"/>
    <mergeCell ref="AP50:AQ50"/>
    <mergeCell ref="AR50:AU50"/>
    <mergeCell ref="AV50:AZ50"/>
    <mergeCell ref="BA50:BE50"/>
    <mergeCell ref="BF50:BJ50"/>
    <mergeCell ref="BK50:BL50"/>
    <mergeCell ref="DL51:DP51"/>
    <mergeCell ref="DQ51:DU51"/>
    <mergeCell ref="DV51:DX51"/>
    <mergeCell ref="B50:C50"/>
    <mergeCell ref="D52:T52"/>
    <mergeCell ref="U52:V52"/>
    <mergeCell ref="W52:Z52"/>
    <mergeCell ref="AA52:AE52"/>
    <mergeCell ref="AF52:AJ52"/>
    <mergeCell ref="AK52:AO52"/>
    <mergeCell ref="CL51:CP51"/>
    <mergeCell ref="CQ51:CU51"/>
    <mergeCell ref="CV51:CZ51"/>
    <mergeCell ref="DA51:DB51"/>
    <mergeCell ref="DC51:DF51"/>
    <mergeCell ref="DG51:DK51"/>
    <mergeCell ref="BM51:BP51"/>
    <mergeCell ref="BQ51:BU51"/>
    <mergeCell ref="BV51:BZ51"/>
    <mergeCell ref="CA51:CE51"/>
    <mergeCell ref="CF51:CG51"/>
    <mergeCell ref="CH51:CK51"/>
    <mergeCell ref="AP51:AQ51"/>
    <mergeCell ref="AR51:AU51"/>
    <mergeCell ref="AV51:AZ51"/>
    <mergeCell ref="BA51:BE51"/>
    <mergeCell ref="BF51:BJ51"/>
    <mergeCell ref="BK51:BL51"/>
    <mergeCell ref="DL52:DP52"/>
    <mergeCell ref="DQ52:DU52"/>
    <mergeCell ref="DV52:DX52"/>
    <mergeCell ref="B53:C53"/>
    <mergeCell ref="D53:T53"/>
    <mergeCell ref="U53:V53"/>
    <mergeCell ref="W53:Z53"/>
    <mergeCell ref="AA53:AE53"/>
    <mergeCell ref="AF53:AJ53"/>
    <mergeCell ref="AK53:AO53"/>
    <mergeCell ref="CL52:CP52"/>
    <mergeCell ref="CQ52:CU52"/>
    <mergeCell ref="CV52:CZ52"/>
    <mergeCell ref="DA52:DB52"/>
    <mergeCell ref="DC52:DF52"/>
    <mergeCell ref="DG52:DK52"/>
    <mergeCell ref="BM52:BP52"/>
    <mergeCell ref="BQ52:BU52"/>
    <mergeCell ref="BV52:BZ52"/>
    <mergeCell ref="CA52:CE52"/>
    <mergeCell ref="CF52:CG52"/>
    <mergeCell ref="CH52:CK52"/>
    <mergeCell ref="AP52:AQ52"/>
    <mergeCell ref="AR52:AU52"/>
    <mergeCell ref="AV52:AZ52"/>
    <mergeCell ref="BA52:BE52"/>
    <mergeCell ref="BF52:BJ52"/>
    <mergeCell ref="BK52:BL52"/>
    <mergeCell ref="DL53:DP53"/>
    <mergeCell ref="DQ53:DU53"/>
    <mergeCell ref="DV53:DX53"/>
    <mergeCell ref="B52:C52"/>
    <mergeCell ref="D54:T54"/>
    <mergeCell ref="U54:V54"/>
    <mergeCell ref="W54:Z54"/>
    <mergeCell ref="AA54:AE54"/>
    <mergeCell ref="AF54:AJ54"/>
    <mergeCell ref="AK54:AO54"/>
    <mergeCell ref="CL53:CP53"/>
    <mergeCell ref="CQ53:CU53"/>
    <mergeCell ref="CV53:CZ53"/>
    <mergeCell ref="DA53:DB53"/>
    <mergeCell ref="DC53:DF53"/>
    <mergeCell ref="DG53:DK53"/>
    <mergeCell ref="BM53:BP53"/>
    <mergeCell ref="BQ53:BU53"/>
    <mergeCell ref="BV53:BZ53"/>
    <mergeCell ref="CA53:CE53"/>
    <mergeCell ref="CF53:CG53"/>
    <mergeCell ref="CH53:CK53"/>
    <mergeCell ref="AP53:AQ53"/>
    <mergeCell ref="AR53:AU53"/>
    <mergeCell ref="AV53:AZ53"/>
    <mergeCell ref="BA53:BE53"/>
    <mergeCell ref="BF53:BJ53"/>
    <mergeCell ref="BK53:BL53"/>
    <mergeCell ref="DL54:DP54"/>
    <mergeCell ref="DQ54:DU54"/>
    <mergeCell ref="DV54:DX54"/>
    <mergeCell ref="B55:C55"/>
    <mergeCell ref="D55:T55"/>
    <mergeCell ref="U55:V55"/>
    <mergeCell ref="W55:Z55"/>
    <mergeCell ref="AA55:AE55"/>
    <mergeCell ref="AF55:AJ55"/>
    <mergeCell ref="AK55:AO55"/>
    <mergeCell ref="CL54:CP54"/>
    <mergeCell ref="CQ54:CU54"/>
    <mergeCell ref="CV54:CZ54"/>
    <mergeCell ref="DA54:DB54"/>
    <mergeCell ref="DC54:DF54"/>
    <mergeCell ref="DG54:DK54"/>
    <mergeCell ref="BM54:BP54"/>
    <mergeCell ref="BQ54:BU54"/>
    <mergeCell ref="BV54:BZ54"/>
    <mergeCell ref="CA54:CE54"/>
    <mergeCell ref="CF54:CG54"/>
    <mergeCell ref="CH54:CK54"/>
    <mergeCell ref="AP54:AQ54"/>
    <mergeCell ref="AR54:AU54"/>
    <mergeCell ref="AV54:AZ54"/>
    <mergeCell ref="BA54:BE54"/>
    <mergeCell ref="BF54:BJ54"/>
    <mergeCell ref="BK54:BL54"/>
    <mergeCell ref="DL55:DP55"/>
    <mergeCell ref="DQ55:DU55"/>
    <mergeCell ref="DV55:DX55"/>
    <mergeCell ref="B54:C54"/>
    <mergeCell ref="D56:T56"/>
    <mergeCell ref="U56:V56"/>
    <mergeCell ref="W56:Z56"/>
    <mergeCell ref="AA56:AE56"/>
    <mergeCell ref="AF56:AJ56"/>
    <mergeCell ref="AK56:AO56"/>
    <mergeCell ref="CL55:CP55"/>
    <mergeCell ref="CQ55:CU55"/>
    <mergeCell ref="CV55:CZ55"/>
    <mergeCell ref="DA55:DB55"/>
    <mergeCell ref="DC55:DF55"/>
    <mergeCell ref="DG55:DK55"/>
    <mergeCell ref="BM55:BP55"/>
    <mergeCell ref="BQ55:BU55"/>
    <mergeCell ref="BV55:BZ55"/>
    <mergeCell ref="CA55:CE55"/>
    <mergeCell ref="CF55:CG55"/>
    <mergeCell ref="CH55:CK55"/>
    <mergeCell ref="AP55:AQ55"/>
    <mergeCell ref="AR55:AU55"/>
    <mergeCell ref="AV55:AZ55"/>
    <mergeCell ref="BA55:BE55"/>
    <mergeCell ref="BF55:BJ55"/>
    <mergeCell ref="BK55:BL55"/>
    <mergeCell ref="DL56:DP56"/>
    <mergeCell ref="DQ56:DU56"/>
    <mergeCell ref="DV56:DX56"/>
    <mergeCell ref="B57:C57"/>
    <mergeCell ref="D57:T57"/>
    <mergeCell ref="U57:V57"/>
    <mergeCell ref="W57:Z57"/>
    <mergeCell ref="AA57:AE57"/>
    <mergeCell ref="AF57:AJ57"/>
    <mergeCell ref="AK57:AO57"/>
    <mergeCell ref="CL56:CP56"/>
    <mergeCell ref="CQ56:CU56"/>
    <mergeCell ref="CV56:CZ56"/>
    <mergeCell ref="DA56:DB56"/>
    <mergeCell ref="DC56:DF56"/>
    <mergeCell ref="DG56:DK56"/>
    <mergeCell ref="BM56:BP56"/>
    <mergeCell ref="BQ56:BU56"/>
    <mergeCell ref="BV56:BZ56"/>
    <mergeCell ref="CA56:CE56"/>
    <mergeCell ref="CF56:CG56"/>
    <mergeCell ref="CH56:CK56"/>
    <mergeCell ref="AP56:AQ56"/>
    <mergeCell ref="AR56:AU56"/>
    <mergeCell ref="AV56:AZ56"/>
    <mergeCell ref="BA56:BE56"/>
    <mergeCell ref="BF56:BJ56"/>
    <mergeCell ref="BK56:BL56"/>
    <mergeCell ref="DL57:DP57"/>
    <mergeCell ref="DQ57:DU57"/>
    <mergeCell ref="DV57:DX57"/>
    <mergeCell ref="B56:C56"/>
    <mergeCell ref="C58:T58"/>
    <mergeCell ref="U58:V58"/>
    <mergeCell ref="W58:Z58"/>
    <mergeCell ref="AA58:AE58"/>
    <mergeCell ref="AF58:AJ58"/>
    <mergeCell ref="AK58:AO58"/>
    <mergeCell ref="CL57:CP57"/>
    <mergeCell ref="CQ57:CU57"/>
    <mergeCell ref="CV57:CZ57"/>
    <mergeCell ref="DA57:DB57"/>
    <mergeCell ref="DC57:DF57"/>
    <mergeCell ref="DG57:DK57"/>
    <mergeCell ref="BM57:BP57"/>
    <mergeCell ref="BQ57:BU57"/>
    <mergeCell ref="BV57:BZ57"/>
    <mergeCell ref="CA57:CE57"/>
    <mergeCell ref="CF57:CG57"/>
    <mergeCell ref="CH57:CK57"/>
    <mergeCell ref="AP57:AQ57"/>
    <mergeCell ref="AR57:AU57"/>
    <mergeCell ref="AV57:AZ57"/>
    <mergeCell ref="BA57:BE57"/>
    <mergeCell ref="BF57:BJ57"/>
    <mergeCell ref="BK57:BL57"/>
    <mergeCell ref="DL58:DP58"/>
    <mergeCell ref="DQ58:DU58"/>
    <mergeCell ref="DV58:DX58"/>
    <mergeCell ref="B59:C59"/>
    <mergeCell ref="D59:T59"/>
    <mergeCell ref="U59:V59"/>
    <mergeCell ref="W59:Z59"/>
    <mergeCell ref="AA59:AE59"/>
    <mergeCell ref="AF59:AJ59"/>
    <mergeCell ref="AK59:AO59"/>
    <mergeCell ref="CL58:CP58"/>
    <mergeCell ref="CQ58:CU58"/>
    <mergeCell ref="CV58:CZ58"/>
    <mergeCell ref="DA58:DB58"/>
    <mergeCell ref="DC58:DF58"/>
    <mergeCell ref="DG58:DK58"/>
    <mergeCell ref="BM58:BP58"/>
    <mergeCell ref="BQ58:BU58"/>
    <mergeCell ref="BV58:BZ58"/>
    <mergeCell ref="CA58:CE58"/>
    <mergeCell ref="CF58:CG58"/>
    <mergeCell ref="CH58:CK58"/>
    <mergeCell ref="AP58:AQ58"/>
    <mergeCell ref="AR58:AU58"/>
    <mergeCell ref="AV58:AZ58"/>
    <mergeCell ref="BA58:BE58"/>
    <mergeCell ref="BF58:BJ58"/>
    <mergeCell ref="BK58:BL58"/>
    <mergeCell ref="DL59:DP59"/>
    <mergeCell ref="DQ59:DU59"/>
    <mergeCell ref="DV59:DX59"/>
    <mergeCell ref="A58:B58"/>
    <mergeCell ref="D60:T60"/>
    <mergeCell ref="U60:V60"/>
    <mergeCell ref="W60:Z60"/>
    <mergeCell ref="AA60:AE60"/>
    <mergeCell ref="AF60:AJ60"/>
    <mergeCell ref="AK60:AO60"/>
    <mergeCell ref="CL59:CP59"/>
    <mergeCell ref="CQ59:CU59"/>
    <mergeCell ref="CV59:CZ59"/>
    <mergeCell ref="DA59:DB59"/>
    <mergeCell ref="DC59:DF59"/>
    <mergeCell ref="DG59:DK59"/>
    <mergeCell ref="BM59:BP59"/>
    <mergeCell ref="BQ59:BU59"/>
    <mergeCell ref="BV59:BZ59"/>
    <mergeCell ref="CA59:CE59"/>
    <mergeCell ref="CF59:CG59"/>
    <mergeCell ref="CH59:CK59"/>
    <mergeCell ref="AP59:AQ59"/>
    <mergeCell ref="AR59:AU59"/>
    <mergeCell ref="AV59:AZ59"/>
    <mergeCell ref="BA59:BE59"/>
    <mergeCell ref="BF59:BJ59"/>
    <mergeCell ref="BK59:BL59"/>
    <mergeCell ref="DL60:DP60"/>
    <mergeCell ref="DQ60:DU60"/>
    <mergeCell ref="DV60:DX60"/>
    <mergeCell ref="B61:C61"/>
    <mergeCell ref="D61:T61"/>
    <mergeCell ref="U61:V61"/>
    <mergeCell ref="W61:Z61"/>
    <mergeCell ref="AA61:AE61"/>
    <mergeCell ref="AF61:AJ61"/>
    <mergeCell ref="AK61:AO61"/>
    <mergeCell ref="CL60:CP60"/>
    <mergeCell ref="CQ60:CU60"/>
    <mergeCell ref="CV60:CZ60"/>
    <mergeCell ref="DA60:DB60"/>
    <mergeCell ref="DC60:DF60"/>
    <mergeCell ref="DG60:DK60"/>
    <mergeCell ref="BM60:BP60"/>
    <mergeCell ref="BQ60:BU60"/>
    <mergeCell ref="BV60:BZ60"/>
    <mergeCell ref="CA60:CE60"/>
    <mergeCell ref="CF60:CG60"/>
    <mergeCell ref="CH60:CK60"/>
    <mergeCell ref="AP60:AQ60"/>
    <mergeCell ref="AR60:AU60"/>
    <mergeCell ref="AV60:AZ60"/>
    <mergeCell ref="BA60:BE60"/>
    <mergeCell ref="BF60:BJ60"/>
    <mergeCell ref="BK60:BL60"/>
    <mergeCell ref="DL61:DP61"/>
    <mergeCell ref="DQ61:DU61"/>
    <mergeCell ref="DV61:DX61"/>
    <mergeCell ref="B60:C60"/>
    <mergeCell ref="D62:T62"/>
    <mergeCell ref="U62:V62"/>
    <mergeCell ref="W62:Z62"/>
    <mergeCell ref="AA62:AE62"/>
    <mergeCell ref="AF62:AJ62"/>
    <mergeCell ref="AK62:AO62"/>
    <mergeCell ref="CL61:CP61"/>
    <mergeCell ref="CQ61:CU61"/>
    <mergeCell ref="CV61:CZ61"/>
    <mergeCell ref="DA61:DB61"/>
    <mergeCell ref="DC61:DF61"/>
    <mergeCell ref="DG61:DK61"/>
    <mergeCell ref="BM61:BP61"/>
    <mergeCell ref="BQ61:BU61"/>
    <mergeCell ref="BV61:BZ61"/>
    <mergeCell ref="CA61:CE61"/>
    <mergeCell ref="CF61:CG61"/>
    <mergeCell ref="CH61:CK61"/>
    <mergeCell ref="AP61:AQ61"/>
    <mergeCell ref="AR61:AU61"/>
    <mergeCell ref="AV61:AZ61"/>
    <mergeCell ref="BA61:BE61"/>
    <mergeCell ref="BF61:BJ61"/>
    <mergeCell ref="BK61:BL61"/>
    <mergeCell ref="DL62:DP62"/>
    <mergeCell ref="DQ62:DU62"/>
    <mergeCell ref="DV62:DX62"/>
    <mergeCell ref="B63:C63"/>
    <mergeCell ref="D63:T63"/>
    <mergeCell ref="U63:V63"/>
    <mergeCell ref="W63:Z63"/>
    <mergeCell ref="AA63:AE63"/>
    <mergeCell ref="AF63:AJ63"/>
    <mergeCell ref="AK63:AO63"/>
    <mergeCell ref="CL62:CP62"/>
    <mergeCell ref="CQ62:CU62"/>
    <mergeCell ref="CV62:CZ62"/>
    <mergeCell ref="DA62:DB62"/>
    <mergeCell ref="DC62:DF62"/>
    <mergeCell ref="DG62:DK62"/>
    <mergeCell ref="BM62:BP62"/>
    <mergeCell ref="BQ62:BU62"/>
    <mergeCell ref="BV62:BZ62"/>
    <mergeCell ref="CA62:CE62"/>
    <mergeCell ref="CF62:CG62"/>
    <mergeCell ref="CH62:CK62"/>
    <mergeCell ref="AP62:AQ62"/>
    <mergeCell ref="AR62:AU62"/>
    <mergeCell ref="AV62:AZ62"/>
    <mergeCell ref="BA62:BE62"/>
    <mergeCell ref="BF62:BJ62"/>
    <mergeCell ref="BK62:BL62"/>
    <mergeCell ref="DL63:DP63"/>
    <mergeCell ref="DQ63:DU63"/>
    <mergeCell ref="DV63:DX63"/>
    <mergeCell ref="B62:C62"/>
    <mergeCell ref="D64:T64"/>
    <mergeCell ref="U64:V64"/>
    <mergeCell ref="W64:Z64"/>
    <mergeCell ref="AA64:AE64"/>
    <mergeCell ref="AF64:AJ64"/>
    <mergeCell ref="AK64:AO64"/>
    <mergeCell ref="CL63:CP63"/>
    <mergeCell ref="CQ63:CU63"/>
    <mergeCell ref="CV63:CZ63"/>
    <mergeCell ref="DA63:DB63"/>
    <mergeCell ref="DC63:DF63"/>
    <mergeCell ref="DG63:DK63"/>
    <mergeCell ref="BM63:BP63"/>
    <mergeCell ref="BQ63:BU63"/>
    <mergeCell ref="BV63:BZ63"/>
    <mergeCell ref="CA63:CE63"/>
    <mergeCell ref="CF63:CG63"/>
    <mergeCell ref="CH63:CK63"/>
    <mergeCell ref="AP63:AQ63"/>
    <mergeCell ref="AR63:AU63"/>
    <mergeCell ref="AV63:AZ63"/>
    <mergeCell ref="BA63:BE63"/>
    <mergeCell ref="BF63:BJ63"/>
    <mergeCell ref="BK63:BL63"/>
    <mergeCell ref="DL64:DP64"/>
    <mergeCell ref="DQ64:DU64"/>
    <mergeCell ref="DV64:DX64"/>
    <mergeCell ref="B65:C65"/>
    <mergeCell ref="D65:T65"/>
    <mergeCell ref="U65:V65"/>
    <mergeCell ref="W65:Z65"/>
    <mergeCell ref="AA65:AE65"/>
    <mergeCell ref="AF65:AJ65"/>
    <mergeCell ref="AK65:AO65"/>
    <mergeCell ref="CL64:CP64"/>
    <mergeCell ref="CQ64:CU64"/>
    <mergeCell ref="CV64:CZ64"/>
    <mergeCell ref="DA64:DB64"/>
    <mergeCell ref="DC64:DF64"/>
    <mergeCell ref="DG64:DK64"/>
    <mergeCell ref="BM64:BP64"/>
    <mergeCell ref="BQ64:BU64"/>
    <mergeCell ref="BV64:BZ64"/>
    <mergeCell ref="CA64:CE64"/>
    <mergeCell ref="CF64:CG64"/>
    <mergeCell ref="CH64:CK64"/>
    <mergeCell ref="AP64:AQ64"/>
    <mergeCell ref="AR64:AU64"/>
    <mergeCell ref="AV64:AZ64"/>
    <mergeCell ref="BA64:BE64"/>
    <mergeCell ref="BF64:BJ64"/>
    <mergeCell ref="BK64:BL64"/>
    <mergeCell ref="DL65:DP65"/>
    <mergeCell ref="DQ65:DU65"/>
    <mergeCell ref="DV65:DX65"/>
    <mergeCell ref="B64:C64"/>
    <mergeCell ref="B66:C66"/>
    <mergeCell ref="D66:T66"/>
    <mergeCell ref="U66:V66"/>
    <mergeCell ref="W66:Z66"/>
    <mergeCell ref="AA66:AE66"/>
    <mergeCell ref="AF66:AJ66"/>
    <mergeCell ref="AK66:AO66"/>
    <mergeCell ref="CL65:CP65"/>
    <mergeCell ref="CQ65:CU65"/>
    <mergeCell ref="CV65:CZ65"/>
    <mergeCell ref="DA65:DB65"/>
    <mergeCell ref="DC65:DF65"/>
    <mergeCell ref="DG65:DK65"/>
    <mergeCell ref="BM65:BP65"/>
    <mergeCell ref="BQ65:BU65"/>
    <mergeCell ref="BV65:BZ65"/>
    <mergeCell ref="CA65:CE65"/>
    <mergeCell ref="CF65:CG65"/>
    <mergeCell ref="CH65:CK65"/>
    <mergeCell ref="AP65:AQ65"/>
    <mergeCell ref="AR65:AU65"/>
    <mergeCell ref="AV65:AZ65"/>
    <mergeCell ref="BA65:BE65"/>
    <mergeCell ref="BF65:BJ65"/>
    <mergeCell ref="BK65:BL65"/>
    <mergeCell ref="AK67:AO67"/>
    <mergeCell ref="CL66:CP66"/>
    <mergeCell ref="CQ66:CU66"/>
    <mergeCell ref="CV66:CZ66"/>
    <mergeCell ref="DA66:DB66"/>
    <mergeCell ref="DC66:DF66"/>
    <mergeCell ref="DG66:DK66"/>
    <mergeCell ref="BM66:BP66"/>
    <mergeCell ref="BQ66:BU66"/>
    <mergeCell ref="BV66:BZ66"/>
    <mergeCell ref="CA66:CE66"/>
    <mergeCell ref="CF66:CG66"/>
    <mergeCell ref="CH66:CK66"/>
    <mergeCell ref="AP66:AQ66"/>
    <mergeCell ref="AR66:AU66"/>
    <mergeCell ref="AV66:AZ66"/>
    <mergeCell ref="BA66:BE66"/>
    <mergeCell ref="BF66:BJ66"/>
    <mergeCell ref="BK66:BL66"/>
    <mergeCell ref="DL66:DP66"/>
    <mergeCell ref="DQ66:DU66"/>
    <mergeCell ref="DV66:DX66"/>
    <mergeCell ref="B67:C67"/>
    <mergeCell ref="D67:T67"/>
    <mergeCell ref="U67:V67"/>
    <mergeCell ref="W67:Z67"/>
    <mergeCell ref="DL67:DP67"/>
    <mergeCell ref="DQ67:DU67"/>
    <mergeCell ref="DV67:DX67"/>
    <mergeCell ref="A68:C68"/>
    <mergeCell ref="BK68:BM68"/>
    <mergeCell ref="CL67:CP67"/>
    <mergeCell ref="CQ67:CU67"/>
    <mergeCell ref="CV67:CZ67"/>
    <mergeCell ref="DA67:DB67"/>
    <mergeCell ref="DC67:DF67"/>
    <mergeCell ref="DG67:DK67"/>
    <mergeCell ref="BM67:BP67"/>
    <mergeCell ref="BQ67:BU67"/>
    <mergeCell ref="BV67:BZ67"/>
    <mergeCell ref="CA67:CE67"/>
    <mergeCell ref="CF67:CG67"/>
    <mergeCell ref="CH67:CK67"/>
    <mergeCell ref="AP67:AQ67"/>
    <mergeCell ref="AR67:AU67"/>
    <mergeCell ref="AV67:AZ67"/>
    <mergeCell ref="BA67:BE67"/>
    <mergeCell ref="BF67:BJ67"/>
    <mergeCell ref="BK67:BL67"/>
    <mergeCell ref="AA67:AE67"/>
    <mergeCell ref="AF67:AJ67"/>
  </mergeCells>
  <phoneticPr fontId="3"/>
  <printOptions horizontalCentered="1"/>
  <pageMargins left="0.39370078740157483" right="0.39370078740157483" top="0.59055118110236227" bottom="0.39370078740157483" header="0.51181102362204722" footer="0.51181102362204722"/>
  <pageSetup paperSize="9" scale="95" fitToWidth="0" orientation="portrait" r:id="rId1"/>
  <headerFooter alignWithMargins="0"/>
  <colBreaks count="1" manualBreakCount="1">
    <brk id="62" max="6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DZ75"/>
  <sheetViews>
    <sheetView view="pageBreakPreview" topLeftCell="A52" zoomScaleNormal="100" zoomScaleSheetLayoutView="100" workbookViewId="0">
      <selection activeCell="BD75" sqref="BD75:BD76"/>
    </sheetView>
  </sheetViews>
  <sheetFormatPr defaultColWidth="1.6640625" defaultRowHeight="12" x14ac:dyDescent="0.2"/>
  <cols>
    <col min="1" max="21" width="1.6640625" style="175" customWidth="1"/>
    <col min="22" max="22" width="4.88671875" style="176" hidden="1" customWidth="1"/>
    <col min="23" max="25" width="1.6640625" style="175" customWidth="1"/>
    <col min="26" max="29" width="1.77734375" style="175" customWidth="1"/>
    <col min="30" max="32" width="1.6640625" style="175" customWidth="1"/>
    <col min="33" max="34" width="0.88671875" style="175" customWidth="1"/>
    <col min="35" max="40" width="1.6640625" style="175" customWidth="1"/>
    <col min="41" max="42" width="0.88671875" style="175" customWidth="1"/>
    <col min="43" max="63" width="1.6640625" style="175" customWidth="1"/>
    <col min="64" max="77" width="1.6640625" style="175"/>
    <col min="78" max="89" width="1.77734375" style="175" customWidth="1"/>
    <col min="90" max="107" width="1.6640625" style="175"/>
    <col min="108" max="119" width="1.77734375" style="175" customWidth="1"/>
    <col min="120" max="16384" width="1.6640625" style="175"/>
  </cols>
  <sheetData>
    <row r="1" spans="1:130" x14ac:dyDescent="0.2">
      <c r="A1" s="450">
        <v>8</v>
      </c>
      <c r="B1" s="450"/>
      <c r="C1" s="450"/>
      <c r="D1" s="138" t="s">
        <v>0</v>
      </c>
      <c r="DP1" s="177" t="s">
        <v>0</v>
      </c>
      <c r="DQ1" s="451">
        <v>9</v>
      </c>
      <c r="DR1" s="451"/>
      <c r="DS1" s="451"/>
    </row>
    <row r="2" spans="1:130" s="151" customFormat="1" ht="9.6" x14ac:dyDescent="0.2">
      <c r="A2" s="178"/>
      <c r="B2" s="178"/>
      <c r="V2" s="179"/>
      <c r="DP2" s="180"/>
      <c r="DR2" s="181"/>
      <c r="DS2" s="181"/>
    </row>
    <row r="3" spans="1:130" s="138" customFormat="1" ht="19.2" x14ac:dyDescent="0.2">
      <c r="A3" s="182"/>
      <c r="B3" s="182"/>
      <c r="C3" s="182"/>
      <c r="D3" s="182"/>
      <c r="E3" s="182"/>
      <c r="F3" s="182"/>
      <c r="G3" s="182"/>
      <c r="H3" s="182"/>
      <c r="I3" s="182"/>
      <c r="J3" s="182"/>
      <c r="K3" s="182"/>
      <c r="L3" s="182"/>
      <c r="M3" s="182"/>
      <c r="N3" s="182"/>
      <c r="O3" s="182"/>
      <c r="P3" s="182"/>
      <c r="Q3" s="182"/>
      <c r="R3" s="182"/>
      <c r="S3" s="182"/>
      <c r="T3" s="182"/>
      <c r="U3" s="182"/>
      <c r="V3" s="183"/>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BA3" s="184"/>
      <c r="BB3" s="184"/>
      <c r="BC3" s="184"/>
      <c r="BD3" s="184"/>
      <c r="BE3" s="184"/>
      <c r="BF3" s="184"/>
      <c r="BG3" s="184"/>
      <c r="BH3" s="184"/>
      <c r="BI3" s="184"/>
      <c r="BJ3" s="184"/>
      <c r="BK3" s="184" t="s">
        <v>1</v>
      </c>
      <c r="BL3" s="185" t="s">
        <v>146</v>
      </c>
      <c r="BN3" s="182"/>
      <c r="BO3" s="182"/>
      <c r="BP3" s="182"/>
      <c r="BQ3" s="182"/>
      <c r="BR3" s="182"/>
      <c r="BS3" s="182"/>
      <c r="BT3" s="182"/>
      <c r="BU3" s="182"/>
      <c r="BV3" s="182"/>
      <c r="BW3" s="182"/>
      <c r="BX3" s="182"/>
      <c r="BY3" s="182"/>
      <c r="BZ3" s="182"/>
      <c r="CA3" s="182"/>
      <c r="CB3" s="182"/>
      <c r="CC3" s="182"/>
      <c r="CD3" s="182"/>
      <c r="CE3" s="182"/>
      <c r="CF3" s="182"/>
      <c r="CG3" s="182"/>
      <c r="CH3" s="182"/>
      <c r="CI3" s="182"/>
      <c r="CJ3" s="182"/>
      <c r="CK3" s="182"/>
      <c r="CL3" s="182"/>
      <c r="CM3" s="182"/>
      <c r="CN3" s="182"/>
      <c r="CO3" s="182"/>
      <c r="CP3" s="182"/>
      <c r="CQ3" s="182"/>
      <c r="CR3" s="182"/>
      <c r="CS3" s="182"/>
      <c r="CT3" s="182"/>
      <c r="CU3" s="182"/>
      <c r="CV3" s="182"/>
      <c r="CW3" s="182"/>
      <c r="CX3" s="182"/>
      <c r="CY3" s="182"/>
      <c r="CZ3" s="182"/>
      <c r="DA3" s="182"/>
      <c r="DB3" s="182"/>
      <c r="DC3" s="182"/>
      <c r="DD3" s="182"/>
      <c r="DE3" s="182"/>
      <c r="DF3" s="182"/>
      <c r="DG3" s="182"/>
      <c r="DH3" s="182"/>
      <c r="DI3" s="182"/>
      <c r="DJ3" s="182"/>
      <c r="DK3" s="182"/>
      <c r="DL3" s="182"/>
      <c r="DM3" s="182"/>
      <c r="DN3" s="182"/>
      <c r="DO3" s="182"/>
      <c r="DP3" s="182"/>
      <c r="DQ3" s="182"/>
      <c r="DR3" s="182"/>
      <c r="DS3" s="182"/>
      <c r="DT3" s="182"/>
      <c r="DU3" s="182"/>
      <c r="DV3" s="182"/>
      <c r="DW3" s="182"/>
      <c r="DX3" s="186"/>
      <c r="DY3" s="186"/>
      <c r="DZ3" s="186"/>
    </row>
    <row r="4" spans="1:130" s="151" customFormat="1" ht="9.6" x14ac:dyDescent="0.2">
      <c r="A4" s="178"/>
      <c r="B4" s="178"/>
      <c r="V4" s="179"/>
      <c r="DP4" s="180"/>
      <c r="DR4" s="181"/>
      <c r="DS4" s="181"/>
    </row>
    <row r="5" spans="1:130" s="187" customFormat="1" ht="13.5" customHeight="1" x14ac:dyDescent="0.2">
      <c r="B5" s="188"/>
      <c r="C5" s="188"/>
      <c r="D5" s="188"/>
      <c r="E5" s="188"/>
      <c r="F5" s="188"/>
      <c r="G5" s="188"/>
      <c r="H5" s="188"/>
      <c r="I5" s="188"/>
      <c r="J5" s="188"/>
      <c r="K5" s="188"/>
      <c r="L5" s="188"/>
      <c r="M5" s="188"/>
      <c r="N5" s="188"/>
      <c r="O5" s="188"/>
      <c r="P5" s="188"/>
      <c r="Q5" s="188"/>
      <c r="R5" s="188"/>
      <c r="S5" s="188"/>
      <c r="T5" s="188"/>
      <c r="U5" s="188"/>
      <c r="V5" s="189"/>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c r="AZ5" s="188"/>
      <c r="BA5" s="190"/>
      <c r="BB5" s="190"/>
      <c r="BC5" s="190"/>
      <c r="BD5" s="190"/>
      <c r="BE5" s="190"/>
      <c r="BF5" s="190"/>
      <c r="BG5" s="190"/>
      <c r="BH5" s="190"/>
      <c r="BI5" s="190"/>
      <c r="BJ5" s="190"/>
      <c r="BK5" s="190" t="s">
        <v>701</v>
      </c>
      <c r="BL5" s="188" t="s">
        <v>406</v>
      </c>
      <c r="BM5" s="188"/>
      <c r="BN5" s="188"/>
      <c r="BO5" s="188"/>
      <c r="BP5" s="188"/>
      <c r="BQ5" s="188"/>
      <c r="BR5" s="188"/>
      <c r="BS5" s="188"/>
      <c r="BT5" s="188"/>
      <c r="BU5" s="188"/>
      <c r="BV5" s="188"/>
      <c r="BW5" s="188"/>
      <c r="BX5" s="188"/>
      <c r="BY5" s="188"/>
      <c r="BZ5" s="188"/>
      <c r="CA5" s="188"/>
      <c r="CB5" s="188"/>
      <c r="CC5" s="188"/>
      <c r="CD5" s="188"/>
      <c r="CE5" s="188"/>
      <c r="CF5" s="188"/>
      <c r="CG5" s="188"/>
      <c r="CH5" s="188"/>
      <c r="CI5" s="188"/>
      <c r="CJ5" s="188"/>
      <c r="CK5" s="188"/>
      <c r="CL5" s="188"/>
      <c r="CM5" s="188"/>
      <c r="CN5" s="188"/>
      <c r="CO5" s="188"/>
      <c r="CP5" s="188"/>
      <c r="CQ5" s="188"/>
      <c r="CR5" s="188"/>
      <c r="CS5" s="188"/>
      <c r="CT5" s="188"/>
      <c r="CU5" s="188"/>
      <c r="CV5" s="188"/>
      <c r="CW5" s="188"/>
      <c r="CX5" s="188"/>
      <c r="CY5" s="188"/>
      <c r="CZ5" s="188"/>
      <c r="DA5" s="188"/>
      <c r="DB5" s="188"/>
      <c r="DC5" s="188"/>
      <c r="DD5" s="188"/>
      <c r="DE5" s="188"/>
      <c r="DF5" s="188"/>
      <c r="DG5" s="188"/>
      <c r="DH5" s="188"/>
      <c r="DI5" s="188"/>
      <c r="DJ5" s="188"/>
      <c r="DK5" s="188"/>
      <c r="DL5" s="188"/>
      <c r="DM5" s="188"/>
      <c r="DN5" s="188"/>
      <c r="DO5" s="188"/>
      <c r="DP5" s="188"/>
      <c r="DQ5" s="188"/>
      <c r="DR5" s="188"/>
      <c r="DS5" s="188"/>
    </row>
    <row r="6" spans="1:130" s="151" customFormat="1" ht="9.6" x14ac:dyDescent="0.15">
      <c r="A6" s="191" t="s">
        <v>407</v>
      </c>
      <c r="V6" s="179"/>
    </row>
    <row r="7" spans="1:130" s="199" customFormat="1" ht="12" customHeight="1" x14ac:dyDescent="0.2">
      <c r="A7" s="192"/>
      <c r="B7" s="192"/>
      <c r="C7" s="192"/>
      <c r="D7" s="452" t="s">
        <v>408</v>
      </c>
      <c r="E7" s="452"/>
      <c r="F7" s="452"/>
      <c r="G7" s="452"/>
      <c r="H7" s="452"/>
      <c r="I7" s="452"/>
      <c r="J7" s="452"/>
      <c r="K7" s="452"/>
      <c r="L7" s="452"/>
      <c r="M7" s="452"/>
      <c r="N7" s="452"/>
      <c r="O7" s="452"/>
      <c r="P7" s="452"/>
      <c r="Q7" s="452"/>
      <c r="R7" s="452"/>
      <c r="S7" s="192"/>
      <c r="T7" s="192"/>
      <c r="U7" s="193"/>
      <c r="V7" s="194"/>
      <c r="W7" s="454" t="s">
        <v>102</v>
      </c>
      <c r="X7" s="455"/>
      <c r="Y7" s="456"/>
      <c r="Z7" s="195"/>
      <c r="AA7" s="196"/>
      <c r="AB7" s="196"/>
      <c r="AC7" s="196"/>
      <c r="AD7" s="196"/>
      <c r="AE7" s="463" t="s">
        <v>409</v>
      </c>
      <c r="AF7" s="463"/>
      <c r="AG7" s="463"/>
      <c r="AH7" s="463"/>
      <c r="AI7" s="463"/>
      <c r="AJ7" s="463"/>
      <c r="AK7" s="463"/>
      <c r="AL7" s="463"/>
      <c r="AM7" s="463"/>
      <c r="AN7" s="463"/>
      <c r="AO7" s="463"/>
      <c r="AP7" s="463"/>
      <c r="AQ7" s="463"/>
      <c r="AR7" s="463"/>
      <c r="AS7" s="463"/>
      <c r="AT7" s="463"/>
      <c r="AU7" s="463"/>
      <c r="AV7" s="463"/>
      <c r="AW7" s="463"/>
      <c r="AX7" s="463"/>
      <c r="AY7" s="463"/>
      <c r="AZ7" s="463"/>
      <c r="BA7" s="197"/>
      <c r="BB7" s="196"/>
      <c r="BC7" s="196"/>
      <c r="BD7" s="196"/>
      <c r="BE7" s="196"/>
      <c r="BF7" s="464" t="s">
        <v>410</v>
      </c>
      <c r="BG7" s="465"/>
      <c r="BH7" s="465"/>
      <c r="BI7" s="465"/>
      <c r="BJ7" s="465"/>
      <c r="BK7" s="466"/>
      <c r="BL7" s="473" t="s">
        <v>411</v>
      </c>
      <c r="BM7" s="474"/>
      <c r="BN7" s="474"/>
      <c r="BO7" s="474"/>
      <c r="BP7" s="474"/>
      <c r="BQ7" s="474"/>
      <c r="BR7" s="474"/>
      <c r="BS7" s="474" t="s">
        <v>412</v>
      </c>
      <c r="BT7" s="474"/>
      <c r="BU7" s="474"/>
      <c r="BV7" s="474"/>
      <c r="BW7" s="474"/>
      <c r="BX7" s="474"/>
      <c r="BY7" s="474"/>
      <c r="BZ7" s="195"/>
      <c r="CA7" s="196"/>
      <c r="CB7" s="196"/>
      <c r="CC7" s="196"/>
      <c r="CD7" s="196"/>
      <c r="CE7" s="477" t="s">
        <v>413</v>
      </c>
      <c r="CF7" s="477"/>
      <c r="CG7" s="477"/>
      <c r="CH7" s="477"/>
      <c r="CI7" s="477"/>
      <c r="CJ7" s="477"/>
      <c r="CK7" s="477"/>
      <c r="CL7" s="477"/>
      <c r="CM7" s="477"/>
      <c r="CN7" s="477"/>
      <c r="CO7" s="477"/>
      <c r="CP7" s="477"/>
      <c r="CQ7" s="477"/>
      <c r="CR7" s="477"/>
      <c r="CS7" s="477"/>
      <c r="CT7" s="477"/>
      <c r="CU7" s="477"/>
      <c r="CV7" s="477"/>
      <c r="CW7" s="477"/>
      <c r="CX7" s="477"/>
      <c r="CY7" s="196"/>
      <c r="CZ7" s="196"/>
      <c r="DA7" s="196"/>
      <c r="DB7" s="196"/>
      <c r="DC7" s="198"/>
      <c r="DD7" s="478" t="s">
        <v>414</v>
      </c>
      <c r="DE7" s="478"/>
      <c r="DF7" s="478"/>
      <c r="DG7" s="478"/>
      <c r="DH7" s="478"/>
      <c r="DI7" s="478"/>
      <c r="DJ7" s="478" t="s">
        <v>415</v>
      </c>
      <c r="DK7" s="478"/>
      <c r="DL7" s="478"/>
      <c r="DM7" s="478"/>
      <c r="DN7" s="478"/>
      <c r="DO7" s="482"/>
      <c r="DP7" s="485" t="s">
        <v>8</v>
      </c>
      <c r="DQ7" s="474"/>
      <c r="DR7" s="474"/>
      <c r="DS7" s="486"/>
    </row>
    <row r="8" spans="1:130" s="199" customFormat="1" ht="12" customHeight="1" x14ac:dyDescent="0.2">
      <c r="D8" s="453"/>
      <c r="E8" s="453"/>
      <c r="F8" s="453"/>
      <c r="G8" s="453"/>
      <c r="H8" s="453"/>
      <c r="I8" s="453"/>
      <c r="J8" s="453"/>
      <c r="K8" s="453"/>
      <c r="L8" s="453"/>
      <c r="M8" s="453"/>
      <c r="N8" s="453"/>
      <c r="O8" s="453"/>
      <c r="P8" s="453"/>
      <c r="Q8" s="453"/>
      <c r="R8" s="453"/>
      <c r="U8" s="200"/>
      <c r="V8" s="201"/>
      <c r="W8" s="457"/>
      <c r="X8" s="458"/>
      <c r="Y8" s="459"/>
      <c r="Z8" s="489" t="s">
        <v>416</v>
      </c>
      <c r="AA8" s="490"/>
      <c r="AB8" s="490"/>
      <c r="AC8" s="490"/>
      <c r="AD8" s="490"/>
      <c r="AE8" s="490"/>
      <c r="AF8" s="490"/>
      <c r="AG8" s="490"/>
      <c r="AH8" s="490"/>
      <c r="AI8" s="490"/>
      <c r="AJ8" s="490"/>
      <c r="AK8" s="491"/>
      <c r="AL8" s="436" t="s">
        <v>417</v>
      </c>
      <c r="AM8" s="437"/>
      <c r="AN8" s="437"/>
      <c r="AO8" s="437"/>
      <c r="AP8" s="437"/>
      <c r="AQ8" s="437"/>
      <c r="AR8" s="437"/>
      <c r="AS8" s="437"/>
      <c r="AT8" s="437"/>
      <c r="AU8" s="437"/>
      <c r="AV8" s="437"/>
      <c r="AW8" s="437"/>
      <c r="AX8" s="437"/>
      <c r="AY8" s="437"/>
      <c r="AZ8" s="438" t="s">
        <v>425</v>
      </c>
      <c r="BA8" s="439"/>
      <c r="BB8" s="439"/>
      <c r="BC8" s="439"/>
      <c r="BD8" s="439"/>
      <c r="BE8" s="440"/>
      <c r="BF8" s="467"/>
      <c r="BG8" s="468"/>
      <c r="BH8" s="468"/>
      <c r="BI8" s="468"/>
      <c r="BJ8" s="468"/>
      <c r="BK8" s="469"/>
      <c r="BL8" s="475"/>
      <c r="BM8" s="420"/>
      <c r="BN8" s="420"/>
      <c r="BO8" s="420"/>
      <c r="BP8" s="420"/>
      <c r="BQ8" s="420"/>
      <c r="BR8" s="420"/>
      <c r="BS8" s="420"/>
      <c r="BT8" s="420"/>
      <c r="BU8" s="420"/>
      <c r="BV8" s="420"/>
      <c r="BW8" s="420"/>
      <c r="BX8" s="420"/>
      <c r="BY8" s="420"/>
      <c r="BZ8" s="457" t="s">
        <v>418</v>
      </c>
      <c r="CA8" s="458"/>
      <c r="CB8" s="458"/>
      <c r="CC8" s="458"/>
      <c r="CD8" s="458"/>
      <c r="CE8" s="459"/>
      <c r="CF8" s="420" t="s">
        <v>419</v>
      </c>
      <c r="CG8" s="420"/>
      <c r="CH8" s="420"/>
      <c r="CI8" s="420"/>
      <c r="CJ8" s="420"/>
      <c r="CK8" s="420"/>
      <c r="CL8" s="420" t="s">
        <v>420</v>
      </c>
      <c r="CM8" s="420"/>
      <c r="CN8" s="420"/>
      <c r="CO8" s="420"/>
      <c r="CP8" s="420"/>
      <c r="CQ8" s="420"/>
      <c r="CR8" s="420" t="s">
        <v>421</v>
      </c>
      <c r="CS8" s="420"/>
      <c r="CT8" s="420"/>
      <c r="CU8" s="420"/>
      <c r="CV8" s="420"/>
      <c r="CW8" s="420"/>
      <c r="CX8" s="420" t="s">
        <v>422</v>
      </c>
      <c r="CY8" s="420"/>
      <c r="CZ8" s="420"/>
      <c r="DA8" s="420"/>
      <c r="DB8" s="420"/>
      <c r="DC8" s="420"/>
      <c r="DD8" s="479"/>
      <c r="DE8" s="479"/>
      <c r="DF8" s="479"/>
      <c r="DG8" s="479"/>
      <c r="DH8" s="479"/>
      <c r="DI8" s="479"/>
      <c r="DJ8" s="479"/>
      <c r="DK8" s="479"/>
      <c r="DL8" s="479"/>
      <c r="DM8" s="479"/>
      <c r="DN8" s="479"/>
      <c r="DO8" s="483"/>
      <c r="DP8" s="420"/>
      <c r="DQ8" s="420"/>
      <c r="DR8" s="420"/>
      <c r="DS8" s="487"/>
    </row>
    <row r="9" spans="1:130" s="199" customFormat="1" ht="10.5" customHeight="1" x14ac:dyDescent="0.2">
      <c r="D9" s="453"/>
      <c r="E9" s="453"/>
      <c r="F9" s="453"/>
      <c r="G9" s="453"/>
      <c r="H9" s="453"/>
      <c r="I9" s="453"/>
      <c r="J9" s="453"/>
      <c r="K9" s="453"/>
      <c r="L9" s="453"/>
      <c r="M9" s="453"/>
      <c r="N9" s="453"/>
      <c r="O9" s="453"/>
      <c r="P9" s="453"/>
      <c r="Q9" s="453"/>
      <c r="R9" s="453"/>
      <c r="U9" s="200"/>
      <c r="V9" s="201"/>
      <c r="W9" s="457"/>
      <c r="X9" s="458"/>
      <c r="Y9" s="459"/>
      <c r="Z9" s="492"/>
      <c r="AA9" s="493"/>
      <c r="AB9" s="493"/>
      <c r="AC9" s="493"/>
      <c r="AD9" s="493"/>
      <c r="AE9" s="493"/>
      <c r="AF9" s="493"/>
      <c r="AG9" s="493"/>
      <c r="AH9" s="493"/>
      <c r="AI9" s="493"/>
      <c r="AJ9" s="493"/>
      <c r="AK9" s="494"/>
      <c r="AL9" s="422" t="s">
        <v>423</v>
      </c>
      <c r="AM9" s="423"/>
      <c r="AN9" s="423"/>
      <c r="AO9" s="423"/>
      <c r="AP9" s="423"/>
      <c r="AQ9" s="423"/>
      <c r="AR9" s="423"/>
      <c r="AS9" s="424"/>
      <c r="AT9" s="429" t="s">
        <v>424</v>
      </c>
      <c r="AU9" s="430"/>
      <c r="AV9" s="430"/>
      <c r="AW9" s="430"/>
      <c r="AX9" s="430"/>
      <c r="AY9" s="430"/>
      <c r="AZ9" s="441"/>
      <c r="BA9" s="442"/>
      <c r="BB9" s="442"/>
      <c r="BC9" s="442"/>
      <c r="BD9" s="442"/>
      <c r="BE9" s="443"/>
      <c r="BF9" s="467"/>
      <c r="BG9" s="468"/>
      <c r="BH9" s="468"/>
      <c r="BI9" s="468"/>
      <c r="BJ9" s="468"/>
      <c r="BK9" s="469"/>
      <c r="BL9" s="475"/>
      <c r="BM9" s="420"/>
      <c r="BN9" s="420"/>
      <c r="BO9" s="420"/>
      <c r="BP9" s="420"/>
      <c r="BQ9" s="420"/>
      <c r="BR9" s="420"/>
      <c r="BS9" s="420"/>
      <c r="BT9" s="420"/>
      <c r="BU9" s="420"/>
      <c r="BV9" s="420"/>
      <c r="BW9" s="420"/>
      <c r="BX9" s="420"/>
      <c r="BY9" s="420"/>
      <c r="BZ9" s="457"/>
      <c r="CA9" s="458"/>
      <c r="CB9" s="458"/>
      <c r="CC9" s="458"/>
      <c r="CD9" s="458"/>
      <c r="CE9" s="459"/>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79"/>
      <c r="DE9" s="479"/>
      <c r="DF9" s="479"/>
      <c r="DG9" s="479"/>
      <c r="DH9" s="479"/>
      <c r="DI9" s="479"/>
      <c r="DJ9" s="479"/>
      <c r="DK9" s="479"/>
      <c r="DL9" s="479"/>
      <c r="DM9" s="479"/>
      <c r="DN9" s="479"/>
      <c r="DO9" s="483"/>
      <c r="DP9" s="420"/>
      <c r="DQ9" s="420"/>
      <c r="DR9" s="420"/>
      <c r="DS9" s="487"/>
    </row>
    <row r="10" spans="1:130" s="199" customFormat="1" ht="10.5" customHeight="1" x14ac:dyDescent="0.15">
      <c r="D10" s="453"/>
      <c r="E10" s="453"/>
      <c r="F10" s="453"/>
      <c r="G10" s="453"/>
      <c r="H10" s="453"/>
      <c r="I10" s="453"/>
      <c r="J10" s="453"/>
      <c r="K10" s="453"/>
      <c r="L10" s="453"/>
      <c r="M10" s="453"/>
      <c r="N10" s="453"/>
      <c r="O10" s="453"/>
      <c r="P10" s="453"/>
      <c r="Q10" s="453"/>
      <c r="R10" s="453"/>
      <c r="U10" s="200"/>
      <c r="V10" s="201"/>
      <c r="W10" s="457"/>
      <c r="X10" s="458"/>
      <c r="Y10" s="459"/>
      <c r="Z10" s="447" t="s">
        <v>702</v>
      </c>
      <c r="AA10" s="448"/>
      <c r="AB10" s="448"/>
      <c r="AC10" s="448"/>
      <c r="AD10" s="448"/>
      <c r="AE10" s="448"/>
      <c r="AF10" s="448"/>
      <c r="AG10" s="448"/>
      <c r="AH10" s="448"/>
      <c r="AI10" s="448"/>
      <c r="AJ10" s="202" t="s">
        <v>703</v>
      </c>
      <c r="AK10" s="203"/>
      <c r="AL10" s="425"/>
      <c r="AM10" s="426"/>
      <c r="AN10" s="426"/>
      <c r="AO10" s="426"/>
      <c r="AP10" s="426"/>
      <c r="AQ10" s="426"/>
      <c r="AR10" s="426"/>
      <c r="AS10" s="427"/>
      <c r="AT10" s="431"/>
      <c r="AU10" s="432"/>
      <c r="AV10" s="432"/>
      <c r="AW10" s="432"/>
      <c r="AX10" s="432"/>
      <c r="AY10" s="432"/>
      <c r="AZ10" s="444"/>
      <c r="BA10" s="445"/>
      <c r="BB10" s="445"/>
      <c r="BC10" s="445"/>
      <c r="BD10" s="445"/>
      <c r="BE10" s="446"/>
      <c r="BF10" s="470"/>
      <c r="BG10" s="471"/>
      <c r="BH10" s="471"/>
      <c r="BI10" s="471"/>
      <c r="BJ10" s="471"/>
      <c r="BK10" s="472"/>
      <c r="BL10" s="475"/>
      <c r="BM10" s="420"/>
      <c r="BN10" s="420"/>
      <c r="BO10" s="420"/>
      <c r="BP10" s="420"/>
      <c r="BQ10" s="420"/>
      <c r="BR10" s="420"/>
      <c r="BS10" s="420"/>
      <c r="BT10" s="420"/>
      <c r="BU10" s="420"/>
      <c r="BV10" s="420"/>
      <c r="BW10" s="420"/>
      <c r="BX10" s="420"/>
      <c r="BY10" s="420"/>
      <c r="BZ10" s="457"/>
      <c r="CA10" s="458"/>
      <c r="CB10" s="458"/>
      <c r="CC10" s="458"/>
      <c r="CD10" s="458"/>
      <c r="CE10" s="459"/>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79"/>
      <c r="DE10" s="479"/>
      <c r="DF10" s="479"/>
      <c r="DG10" s="479"/>
      <c r="DH10" s="479"/>
      <c r="DI10" s="479"/>
      <c r="DJ10" s="479"/>
      <c r="DK10" s="479"/>
      <c r="DL10" s="479"/>
      <c r="DM10" s="479"/>
      <c r="DN10" s="479"/>
      <c r="DO10" s="483"/>
      <c r="DP10" s="420"/>
      <c r="DQ10" s="420"/>
      <c r="DR10" s="420"/>
      <c r="DS10" s="487"/>
    </row>
    <row r="11" spans="1:130" s="199" customFormat="1" ht="12" customHeight="1" x14ac:dyDescent="0.2">
      <c r="A11" s="204"/>
      <c r="B11" s="204"/>
      <c r="C11" s="204"/>
      <c r="D11" s="426"/>
      <c r="E11" s="426"/>
      <c r="F11" s="426"/>
      <c r="G11" s="426"/>
      <c r="H11" s="426"/>
      <c r="I11" s="426"/>
      <c r="J11" s="426"/>
      <c r="K11" s="426"/>
      <c r="L11" s="426"/>
      <c r="M11" s="426"/>
      <c r="N11" s="426"/>
      <c r="O11" s="426"/>
      <c r="P11" s="426"/>
      <c r="Q11" s="426"/>
      <c r="R11" s="426"/>
      <c r="S11" s="204"/>
      <c r="T11" s="204"/>
      <c r="U11" s="205"/>
      <c r="V11" s="206"/>
      <c r="W11" s="460"/>
      <c r="X11" s="461"/>
      <c r="Y11" s="462"/>
      <c r="Z11" s="433" t="s">
        <v>426</v>
      </c>
      <c r="AA11" s="433"/>
      <c r="AB11" s="433"/>
      <c r="AC11" s="433"/>
      <c r="AD11" s="433" t="s">
        <v>427</v>
      </c>
      <c r="AE11" s="433"/>
      <c r="AF11" s="433"/>
      <c r="AG11" s="433"/>
      <c r="AH11" s="433" t="s">
        <v>428</v>
      </c>
      <c r="AI11" s="433"/>
      <c r="AJ11" s="433"/>
      <c r="AK11" s="433"/>
      <c r="AL11" s="434" t="s">
        <v>429</v>
      </c>
      <c r="AM11" s="435"/>
      <c r="AN11" s="435"/>
      <c r="AO11" s="435"/>
      <c r="AP11" s="434" t="s">
        <v>430</v>
      </c>
      <c r="AQ11" s="435"/>
      <c r="AR11" s="435"/>
      <c r="AS11" s="435"/>
      <c r="AT11" s="434" t="s">
        <v>429</v>
      </c>
      <c r="AU11" s="435"/>
      <c r="AV11" s="435"/>
      <c r="AW11" s="434" t="s">
        <v>430</v>
      </c>
      <c r="AX11" s="435"/>
      <c r="AY11" s="435"/>
      <c r="AZ11" s="434" t="s">
        <v>429</v>
      </c>
      <c r="BA11" s="435"/>
      <c r="BB11" s="435"/>
      <c r="BC11" s="434" t="s">
        <v>430</v>
      </c>
      <c r="BD11" s="435"/>
      <c r="BE11" s="435"/>
      <c r="BF11" s="434" t="s">
        <v>429</v>
      </c>
      <c r="BG11" s="435"/>
      <c r="BH11" s="435"/>
      <c r="BI11" s="434" t="s">
        <v>430</v>
      </c>
      <c r="BJ11" s="435"/>
      <c r="BK11" s="481"/>
      <c r="BL11" s="476"/>
      <c r="BM11" s="421"/>
      <c r="BN11" s="421"/>
      <c r="BO11" s="421"/>
      <c r="BP11" s="421"/>
      <c r="BQ11" s="421"/>
      <c r="BR11" s="421"/>
      <c r="BS11" s="421"/>
      <c r="BT11" s="421"/>
      <c r="BU11" s="421"/>
      <c r="BV11" s="421"/>
      <c r="BW11" s="421"/>
      <c r="BX11" s="421"/>
      <c r="BY11" s="421"/>
      <c r="BZ11" s="460"/>
      <c r="CA11" s="461"/>
      <c r="CB11" s="461"/>
      <c r="CC11" s="461"/>
      <c r="CD11" s="461"/>
      <c r="CE11" s="462"/>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80"/>
      <c r="DE11" s="480"/>
      <c r="DF11" s="480"/>
      <c r="DG11" s="480"/>
      <c r="DH11" s="480"/>
      <c r="DI11" s="480"/>
      <c r="DJ11" s="480"/>
      <c r="DK11" s="480"/>
      <c r="DL11" s="480"/>
      <c r="DM11" s="480"/>
      <c r="DN11" s="480"/>
      <c r="DO11" s="484"/>
      <c r="DP11" s="421"/>
      <c r="DQ11" s="421"/>
      <c r="DR11" s="421"/>
      <c r="DS11" s="488"/>
    </row>
    <row r="12" spans="1:130" s="208" customFormat="1" ht="12" customHeight="1" x14ac:dyDescent="0.15">
      <c r="A12" s="428" t="s">
        <v>416</v>
      </c>
      <c r="B12" s="428"/>
      <c r="C12" s="428"/>
      <c r="D12" s="428"/>
      <c r="E12" s="428"/>
      <c r="F12" s="428"/>
      <c r="G12" s="428"/>
      <c r="H12" s="428"/>
      <c r="I12" s="428"/>
      <c r="J12" s="428"/>
      <c r="K12" s="428"/>
      <c r="L12" s="428"/>
      <c r="M12" s="207" t="s">
        <v>431</v>
      </c>
      <c r="O12" s="415" t="s">
        <v>16</v>
      </c>
      <c r="P12" s="415"/>
      <c r="Q12" s="415"/>
      <c r="R12" s="415"/>
      <c r="S12" s="415"/>
      <c r="T12" s="415"/>
      <c r="U12" s="416"/>
      <c r="V12" s="209" t="s">
        <v>432</v>
      </c>
      <c r="W12" s="409">
        <v>495</v>
      </c>
      <c r="X12" s="409"/>
      <c r="Y12" s="409"/>
      <c r="Z12" s="409">
        <v>11224</v>
      </c>
      <c r="AA12" s="409"/>
      <c r="AB12" s="409"/>
      <c r="AC12" s="409"/>
      <c r="AD12" s="409">
        <v>8142</v>
      </c>
      <c r="AE12" s="409"/>
      <c r="AF12" s="409"/>
      <c r="AG12" s="409"/>
      <c r="AH12" s="409">
        <v>3082</v>
      </c>
      <c r="AI12" s="409"/>
      <c r="AJ12" s="409"/>
      <c r="AK12" s="409"/>
      <c r="AL12" s="408">
        <v>7649</v>
      </c>
      <c r="AM12" s="408"/>
      <c r="AN12" s="408"/>
      <c r="AO12" s="408"/>
      <c r="AP12" s="408">
        <v>2883</v>
      </c>
      <c r="AQ12" s="408"/>
      <c r="AR12" s="408"/>
      <c r="AS12" s="408"/>
      <c r="AT12" s="408">
        <v>487</v>
      </c>
      <c r="AU12" s="408"/>
      <c r="AV12" s="408"/>
      <c r="AW12" s="408">
        <v>192</v>
      </c>
      <c r="AX12" s="408"/>
      <c r="AY12" s="408"/>
      <c r="AZ12" s="408">
        <v>27</v>
      </c>
      <c r="BA12" s="408"/>
      <c r="BB12" s="408"/>
      <c r="BC12" s="408">
        <v>8</v>
      </c>
      <c r="BD12" s="408"/>
      <c r="BE12" s="408"/>
      <c r="BF12" s="408">
        <v>452</v>
      </c>
      <c r="BG12" s="408"/>
      <c r="BH12" s="408"/>
      <c r="BI12" s="408">
        <v>13</v>
      </c>
      <c r="BJ12" s="408"/>
      <c r="BK12" s="408"/>
      <c r="BL12" s="408">
        <v>4920912</v>
      </c>
      <c r="BM12" s="408"/>
      <c r="BN12" s="408"/>
      <c r="BO12" s="408"/>
      <c r="BP12" s="408"/>
      <c r="BQ12" s="408"/>
      <c r="BR12" s="408"/>
      <c r="BS12" s="408">
        <v>17353564</v>
      </c>
      <c r="BT12" s="408"/>
      <c r="BU12" s="408"/>
      <c r="BV12" s="408"/>
      <c r="BW12" s="408"/>
      <c r="BX12" s="408"/>
      <c r="BY12" s="408"/>
      <c r="BZ12" s="408">
        <v>31416365</v>
      </c>
      <c r="CA12" s="408"/>
      <c r="CB12" s="408"/>
      <c r="CC12" s="408"/>
      <c r="CD12" s="408"/>
      <c r="CE12" s="408"/>
      <c r="CF12" s="408">
        <v>28333262</v>
      </c>
      <c r="CG12" s="408"/>
      <c r="CH12" s="408"/>
      <c r="CI12" s="408"/>
      <c r="CJ12" s="408"/>
      <c r="CK12" s="408"/>
      <c r="CL12" s="408">
        <v>1840501</v>
      </c>
      <c r="CM12" s="408"/>
      <c r="CN12" s="408"/>
      <c r="CO12" s="408"/>
      <c r="CP12" s="408"/>
      <c r="CQ12" s="408"/>
      <c r="CR12" s="408">
        <v>195379</v>
      </c>
      <c r="CS12" s="408"/>
      <c r="CT12" s="408"/>
      <c r="CU12" s="408"/>
      <c r="CV12" s="408"/>
      <c r="CW12" s="408"/>
      <c r="CX12" s="408">
        <v>1047223</v>
      </c>
      <c r="CY12" s="408"/>
      <c r="CZ12" s="408"/>
      <c r="DA12" s="408"/>
      <c r="DB12" s="408"/>
      <c r="DC12" s="408"/>
      <c r="DD12" s="409">
        <v>22770690</v>
      </c>
      <c r="DE12" s="409"/>
      <c r="DF12" s="409"/>
      <c r="DG12" s="409"/>
      <c r="DH12" s="409"/>
      <c r="DI12" s="409"/>
      <c r="DJ12" s="409">
        <v>8954351</v>
      </c>
      <c r="DK12" s="409"/>
      <c r="DL12" s="409"/>
      <c r="DM12" s="409"/>
      <c r="DN12" s="409"/>
      <c r="DO12" s="409"/>
      <c r="DP12" s="210"/>
      <c r="DQ12" s="418" t="s">
        <v>416</v>
      </c>
      <c r="DR12" s="418"/>
      <c r="DS12" s="418"/>
    </row>
    <row r="13" spans="1:130" ht="12" customHeight="1" x14ac:dyDescent="0.15">
      <c r="A13" s="413"/>
      <c r="B13" s="413"/>
      <c r="C13" s="413"/>
      <c r="D13" s="413"/>
      <c r="E13" s="413"/>
      <c r="F13" s="413"/>
      <c r="G13" s="413"/>
      <c r="H13" s="413"/>
      <c r="I13" s="413"/>
      <c r="J13" s="413"/>
      <c r="K13" s="413"/>
      <c r="L13" s="413"/>
      <c r="M13" s="207" t="s">
        <v>431</v>
      </c>
      <c r="O13" s="404" t="s">
        <v>433</v>
      </c>
      <c r="P13" s="404"/>
      <c r="Q13" s="404"/>
      <c r="R13" s="404"/>
      <c r="S13" s="404"/>
      <c r="T13" s="404"/>
      <c r="U13" s="405"/>
      <c r="V13" s="211" t="s">
        <v>434</v>
      </c>
      <c r="W13" s="400">
        <v>237</v>
      </c>
      <c r="X13" s="400"/>
      <c r="Y13" s="400"/>
      <c r="Z13" s="400">
        <v>1486</v>
      </c>
      <c r="AA13" s="400"/>
      <c r="AB13" s="400"/>
      <c r="AC13" s="400"/>
      <c r="AD13" s="400">
        <v>1055</v>
      </c>
      <c r="AE13" s="400"/>
      <c r="AF13" s="400"/>
      <c r="AG13" s="400"/>
      <c r="AH13" s="400">
        <v>431</v>
      </c>
      <c r="AI13" s="400"/>
      <c r="AJ13" s="400"/>
      <c r="AK13" s="400"/>
      <c r="AL13" s="403">
        <v>1022</v>
      </c>
      <c r="AM13" s="403"/>
      <c r="AN13" s="403"/>
      <c r="AO13" s="403"/>
      <c r="AP13" s="403">
        <v>418</v>
      </c>
      <c r="AQ13" s="403"/>
      <c r="AR13" s="403"/>
      <c r="AS13" s="403"/>
      <c r="AT13" s="403">
        <v>8</v>
      </c>
      <c r="AU13" s="403"/>
      <c r="AV13" s="403"/>
      <c r="AW13" s="403">
        <v>5</v>
      </c>
      <c r="AX13" s="403"/>
      <c r="AY13" s="403"/>
      <c r="AZ13" s="403">
        <v>25</v>
      </c>
      <c r="BA13" s="403"/>
      <c r="BB13" s="403"/>
      <c r="BC13" s="403">
        <v>8</v>
      </c>
      <c r="BD13" s="403"/>
      <c r="BE13" s="403"/>
      <c r="BF13" s="403">
        <v>440</v>
      </c>
      <c r="BG13" s="403"/>
      <c r="BH13" s="403"/>
      <c r="BI13" s="403">
        <v>12</v>
      </c>
      <c r="BJ13" s="403"/>
      <c r="BK13" s="403"/>
      <c r="BL13" s="403">
        <v>562177</v>
      </c>
      <c r="BM13" s="403"/>
      <c r="BN13" s="403"/>
      <c r="BO13" s="403"/>
      <c r="BP13" s="403"/>
      <c r="BQ13" s="403"/>
      <c r="BR13" s="403"/>
      <c r="BS13" s="403">
        <v>1047967</v>
      </c>
      <c r="BT13" s="403"/>
      <c r="BU13" s="403"/>
      <c r="BV13" s="403"/>
      <c r="BW13" s="403"/>
      <c r="BX13" s="403"/>
      <c r="BY13" s="403"/>
      <c r="BZ13" s="403">
        <v>2255440</v>
      </c>
      <c r="CA13" s="403"/>
      <c r="CB13" s="403"/>
      <c r="CC13" s="403"/>
      <c r="CD13" s="403"/>
      <c r="CE13" s="403"/>
      <c r="CF13" s="403">
        <v>1800204</v>
      </c>
      <c r="CG13" s="403"/>
      <c r="CH13" s="403"/>
      <c r="CI13" s="403"/>
      <c r="CJ13" s="403"/>
      <c r="CK13" s="403"/>
      <c r="CL13" s="403">
        <v>388025</v>
      </c>
      <c r="CM13" s="403"/>
      <c r="CN13" s="403"/>
      <c r="CO13" s="403"/>
      <c r="CP13" s="403"/>
      <c r="CQ13" s="403"/>
      <c r="CR13" s="403">
        <v>17013</v>
      </c>
      <c r="CS13" s="403"/>
      <c r="CT13" s="403"/>
      <c r="CU13" s="403"/>
      <c r="CV13" s="403"/>
      <c r="CW13" s="403"/>
      <c r="CX13" s="403">
        <v>50198</v>
      </c>
      <c r="CY13" s="403"/>
      <c r="CZ13" s="403"/>
      <c r="DA13" s="403"/>
      <c r="DB13" s="403"/>
      <c r="DC13" s="403"/>
      <c r="DD13" s="400" t="s">
        <v>31</v>
      </c>
      <c r="DE13" s="400"/>
      <c r="DF13" s="400"/>
      <c r="DG13" s="400"/>
      <c r="DH13" s="400"/>
      <c r="DI13" s="400"/>
      <c r="DJ13" s="400" t="s">
        <v>31</v>
      </c>
      <c r="DK13" s="400"/>
      <c r="DL13" s="400"/>
      <c r="DM13" s="400"/>
      <c r="DN13" s="400"/>
      <c r="DO13" s="400"/>
      <c r="DP13" s="212"/>
      <c r="DQ13" s="419"/>
      <c r="DR13" s="419"/>
      <c r="DS13" s="419"/>
    </row>
    <row r="14" spans="1:130" ht="12" customHeight="1" x14ac:dyDescent="0.15">
      <c r="A14" s="413"/>
      <c r="B14" s="413"/>
      <c r="C14" s="413"/>
      <c r="D14" s="413"/>
      <c r="E14" s="413"/>
      <c r="F14" s="413"/>
      <c r="G14" s="413"/>
      <c r="H14" s="413"/>
      <c r="I14" s="413"/>
      <c r="J14" s="413"/>
      <c r="K14" s="413"/>
      <c r="L14" s="413"/>
      <c r="M14" s="207" t="s">
        <v>435</v>
      </c>
      <c r="O14" s="404" t="s">
        <v>436</v>
      </c>
      <c r="P14" s="404"/>
      <c r="Q14" s="404"/>
      <c r="R14" s="404"/>
      <c r="S14" s="404"/>
      <c r="T14" s="404"/>
      <c r="U14" s="405"/>
      <c r="V14" s="211" t="s">
        <v>437</v>
      </c>
      <c r="W14" s="400">
        <v>140</v>
      </c>
      <c r="X14" s="400"/>
      <c r="Y14" s="400"/>
      <c r="Z14" s="400">
        <v>1850</v>
      </c>
      <c r="AA14" s="400"/>
      <c r="AB14" s="400"/>
      <c r="AC14" s="400"/>
      <c r="AD14" s="400">
        <v>1329</v>
      </c>
      <c r="AE14" s="400"/>
      <c r="AF14" s="400"/>
      <c r="AG14" s="400"/>
      <c r="AH14" s="400">
        <v>521</v>
      </c>
      <c r="AI14" s="400"/>
      <c r="AJ14" s="400"/>
      <c r="AK14" s="400"/>
      <c r="AL14" s="403">
        <v>1309</v>
      </c>
      <c r="AM14" s="403"/>
      <c r="AN14" s="403"/>
      <c r="AO14" s="403"/>
      <c r="AP14" s="403">
        <v>517</v>
      </c>
      <c r="AQ14" s="403"/>
      <c r="AR14" s="403"/>
      <c r="AS14" s="403"/>
      <c r="AT14" s="403">
        <v>27</v>
      </c>
      <c r="AU14" s="403"/>
      <c r="AV14" s="403"/>
      <c r="AW14" s="403">
        <v>4</v>
      </c>
      <c r="AX14" s="403"/>
      <c r="AY14" s="403"/>
      <c r="AZ14" s="403">
        <v>1</v>
      </c>
      <c r="BA14" s="403"/>
      <c r="BB14" s="403"/>
      <c r="BC14" s="403" t="s">
        <v>31</v>
      </c>
      <c r="BD14" s="403"/>
      <c r="BE14" s="403"/>
      <c r="BF14" s="403">
        <v>8</v>
      </c>
      <c r="BG14" s="403"/>
      <c r="BH14" s="403"/>
      <c r="BI14" s="403">
        <v>1</v>
      </c>
      <c r="BJ14" s="403"/>
      <c r="BK14" s="403"/>
      <c r="BL14" s="403">
        <v>729286</v>
      </c>
      <c r="BM14" s="403"/>
      <c r="BN14" s="403"/>
      <c r="BO14" s="403"/>
      <c r="BP14" s="403"/>
      <c r="BQ14" s="403"/>
      <c r="BR14" s="403"/>
      <c r="BS14" s="403">
        <v>1567930</v>
      </c>
      <c r="BT14" s="403"/>
      <c r="BU14" s="403"/>
      <c r="BV14" s="403"/>
      <c r="BW14" s="403"/>
      <c r="BX14" s="403"/>
      <c r="BY14" s="403"/>
      <c r="BZ14" s="403">
        <v>3251836</v>
      </c>
      <c r="CA14" s="403"/>
      <c r="CB14" s="403"/>
      <c r="CC14" s="403"/>
      <c r="CD14" s="403"/>
      <c r="CE14" s="403"/>
      <c r="CF14" s="403">
        <v>2610943</v>
      </c>
      <c r="CG14" s="403"/>
      <c r="CH14" s="403"/>
      <c r="CI14" s="403"/>
      <c r="CJ14" s="403"/>
      <c r="CK14" s="403"/>
      <c r="CL14" s="403">
        <v>416092</v>
      </c>
      <c r="CM14" s="403"/>
      <c r="CN14" s="403"/>
      <c r="CO14" s="403"/>
      <c r="CP14" s="403"/>
      <c r="CQ14" s="403"/>
      <c r="CR14" s="403">
        <v>42181</v>
      </c>
      <c r="CS14" s="403"/>
      <c r="CT14" s="403"/>
      <c r="CU14" s="403"/>
      <c r="CV14" s="403"/>
      <c r="CW14" s="403"/>
      <c r="CX14" s="403">
        <v>182620</v>
      </c>
      <c r="CY14" s="403"/>
      <c r="CZ14" s="403"/>
      <c r="DA14" s="403"/>
      <c r="DB14" s="403"/>
      <c r="DC14" s="403"/>
      <c r="DD14" s="400" t="s">
        <v>31</v>
      </c>
      <c r="DE14" s="400"/>
      <c r="DF14" s="400"/>
      <c r="DG14" s="400"/>
      <c r="DH14" s="400"/>
      <c r="DI14" s="400"/>
      <c r="DJ14" s="400" t="s">
        <v>31</v>
      </c>
      <c r="DK14" s="400"/>
      <c r="DL14" s="400"/>
      <c r="DM14" s="400"/>
      <c r="DN14" s="400"/>
      <c r="DO14" s="400"/>
      <c r="DP14" s="212"/>
      <c r="DQ14" s="419"/>
      <c r="DR14" s="419"/>
      <c r="DS14" s="419"/>
    </row>
    <row r="15" spans="1:130" ht="12" customHeight="1" x14ac:dyDescent="0.15">
      <c r="A15" s="413"/>
      <c r="B15" s="413"/>
      <c r="C15" s="413"/>
      <c r="D15" s="413"/>
      <c r="E15" s="413"/>
      <c r="F15" s="413"/>
      <c r="G15" s="413"/>
      <c r="H15" s="413"/>
      <c r="I15" s="413"/>
      <c r="J15" s="413"/>
      <c r="K15" s="413"/>
      <c r="L15" s="413"/>
      <c r="M15" s="207" t="s">
        <v>435</v>
      </c>
      <c r="O15" s="404" t="s">
        <v>438</v>
      </c>
      <c r="P15" s="404"/>
      <c r="Q15" s="404"/>
      <c r="R15" s="404"/>
      <c r="S15" s="404"/>
      <c r="T15" s="404"/>
      <c r="U15" s="405"/>
      <c r="V15" s="211" t="s">
        <v>439</v>
      </c>
      <c r="W15" s="400">
        <v>60</v>
      </c>
      <c r="X15" s="400"/>
      <c r="Y15" s="400"/>
      <c r="Z15" s="400">
        <v>1459</v>
      </c>
      <c r="AA15" s="400"/>
      <c r="AB15" s="400"/>
      <c r="AC15" s="400"/>
      <c r="AD15" s="400">
        <v>1020</v>
      </c>
      <c r="AE15" s="400"/>
      <c r="AF15" s="400"/>
      <c r="AG15" s="400"/>
      <c r="AH15" s="400">
        <v>439</v>
      </c>
      <c r="AI15" s="400"/>
      <c r="AJ15" s="400"/>
      <c r="AK15" s="400"/>
      <c r="AL15" s="403">
        <v>969</v>
      </c>
      <c r="AM15" s="403"/>
      <c r="AN15" s="403"/>
      <c r="AO15" s="403"/>
      <c r="AP15" s="403">
        <v>420</v>
      </c>
      <c r="AQ15" s="403"/>
      <c r="AR15" s="403"/>
      <c r="AS15" s="403"/>
      <c r="AT15" s="403">
        <v>51</v>
      </c>
      <c r="AU15" s="403"/>
      <c r="AV15" s="403"/>
      <c r="AW15" s="403">
        <v>19</v>
      </c>
      <c r="AX15" s="403"/>
      <c r="AY15" s="403"/>
      <c r="AZ15" s="403" t="s">
        <v>31</v>
      </c>
      <c r="BA15" s="403"/>
      <c r="BB15" s="403"/>
      <c r="BC15" s="403" t="s">
        <v>31</v>
      </c>
      <c r="BD15" s="403"/>
      <c r="BE15" s="403"/>
      <c r="BF15" s="403">
        <v>3</v>
      </c>
      <c r="BG15" s="403"/>
      <c r="BH15" s="403"/>
      <c r="BI15" s="403" t="s">
        <v>31</v>
      </c>
      <c r="BJ15" s="403"/>
      <c r="BK15" s="403"/>
      <c r="BL15" s="403">
        <v>615955</v>
      </c>
      <c r="BM15" s="403"/>
      <c r="BN15" s="403"/>
      <c r="BO15" s="403"/>
      <c r="BP15" s="403"/>
      <c r="BQ15" s="403"/>
      <c r="BR15" s="403"/>
      <c r="BS15" s="403">
        <v>1341953</v>
      </c>
      <c r="BT15" s="403"/>
      <c r="BU15" s="403"/>
      <c r="BV15" s="403"/>
      <c r="BW15" s="403"/>
      <c r="BX15" s="403"/>
      <c r="BY15" s="403"/>
      <c r="BZ15" s="403">
        <v>2685043</v>
      </c>
      <c r="CA15" s="403"/>
      <c r="CB15" s="403"/>
      <c r="CC15" s="403"/>
      <c r="CD15" s="403"/>
      <c r="CE15" s="403"/>
      <c r="CF15" s="403">
        <v>2204271</v>
      </c>
      <c r="CG15" s="403"/>
      <c r="CH15" s="403"/>
      <c r="CI15" s="403"/>
      <c r="CJ15" s="403"/>
      <c r="CK15" s="403"/>
      <c r="CL15" s="403">
        <v>243075</v>
      </c>
      <c r="CM15" s="403"/>
      <c r="CN15" s="403"/>
      <c r="CO15" s="403"/>
      <c r="CP15" s="403"/>
      <c r="CQ15" s="403"/>
      <c r="CR15" s="403">
        <v>2074</v>
      </c>
      <c r="CS15" s="403"/>
      <c r="CT15" s="403"/>
      <c r="CU15" s="403"/>
      <c r="CV15" s="403"/>
      <c r="CW15" s="403"/>
      <c r="CX15" s="403">
        <v>235623</v>
      </c>
      <c r="CY15" s="403"/>
      <c r="CZ15" s="403"/>
      <c r="DA15" s="403"/>
      <c r="DB15" s="403"/>
      <c r="DC15" s="403"/>
      <c r="DD15" s="400" t="s">
        <v>31</v>
      </c>
      <c r="DE15" s="400"/>
      <c r="DF15" s="400"/>
      <c r="DG15" s="400"/>
      <c r="DH15" s="400"/>
      <c r="DI15" s="400"/>
      <c r="DJ15" s="400" t="s">
        <v>31</v>
      </c>
      <c r="DK15" s="400"/>
      <c r="DL15" s="400"/>
      <c r="DM15" s="400"/>
      <c r="DN15" s="400"/>
      <c r="DO15" s="400"/>
      <c r="DP15" s="212"/>
      <c r="DQ15" s="419"/>
      <c r="DR15" s="419"/>
      <c r="DS15" s="419"/>
    </row>
    <row r="16" spans="1:130" ht="12" customHeight="1" x14ac:dyDescent="0.15">
      <c r="A16" s="413"/>
      <c r="B16" s="413"/>
      <c r="C16" s="413"/>
      <c r="D16" s="413"/>
      <c r="E16" s="413"/>
      <c r="F16" s="413"/>
      <c r="G16" s="413"/>
      <c r="H16" s="413"/>
      <c r="I16" s="413"/>
      <c r="J16" s="413"/>
      <c r="K16" s="413"/>
      <c r="L16" s="413"/>
      <c r="M16" s="207" t="s">
        <v>435</v>
      </c>
      <c r="O16" s="404" t="s">
        <v>440</v>
      </c>
      <c r="P16" s="404"/>
      <c r="Q16" s="404"/>
      <c r="R16" s="404"/>
      <c r="S16" s="404"/>
      <c r="T16" s="404"/>
      <c r="U16" s="405"/>
      <c r="V16" s="211" t="s">
        <v>441</v>
      </c>
      <c r="W16" s="400">
        <v>25</v>
      </c>
      <c r="X16" s="400"/>
      <c r="Y16" s="400"/>
      <c r="Z16" s="400">
        <v>985</v>
      </c>
      <c r="AA16" s="400"/>
      <c r="AB16" s="400"/>
      <c r="AC16" s="400"/>
      <c r="AD16" s="400">
        <v>705</v>
      </c>
      <c r="AE16" s="400"/>
      <c r="AF16" s="400"/>
      <c r="AG16" s="400"/>
      <c r="AH16" s="400">
        <v>280</v>
      </c>
      <c r="AI16" s="400"/>
      <c r="AJ16" s="400"/>
      <c r="AK16" s="400"/>
      <c r="AL16" s="403">
        <v>688</v>
      </c>
      <c r="AM16" s="403"/>
      <c r="AN16" s="403"/>
      <c r="AO16" s="403"/>
      <c r="AP16" s="403">
        <v>257</v>
      </c>
      <c r="AQ16" s="403"/>
      <c r="AR16" s="403"/>
      <c r="AS16" s="403"/>
      <c r="AT16" s="403">
        <v>24</v>
      </c>
      <c r="AU16" s="403"/>
      <c r="AV16" s="403"/>
      <c r="AW16" s="403">
        <v>23</v>
      </c>
      <c r="AX16" s="403"/>
      <c r="AY16" s="403"/>
      <c r="AZ16" s="403" t="s">
        <v>31</v>
      </c>
      <c r="BA16" s="403"/>
      <c r="BB16" s="403"/>
      <c r="BC16" s="403" t="s">
        <v>31</v>
      </c>
      <c r="BD16" s="403"/>
      <c r="BE16" s="403"/>
      <c r="BF16" s="403">
        <v>1</v>
      </c>
      <c r="BG16" s="403"/>
      <c r="BH16" s="403"/>
      <c r="BI16" s="403" t="s">
        <v>31</v>
      </c>
      <c r="BJ16" s="403"/>
      <c r="BK16" s="403"/>
      <c r="BL16" s="403">
        <v>393663</v>
      </c>
      <c r="BM16" s="403"/>
      <c r="BN16" s="403"/>
      <c r="BO16" s="403"/>
      <c r="BP16" s="403"/>
      <c r="BQ16" s="403"/>
      <c r="BR16" s="403"/>
      <c r="BS16" s="403">
        <v>2479379</v>
      </c>
      <c r="BT16" s="403"/>
      <c r="BU16" s="403"/>
      <c r="BV16" s="403"/>
      <c r="BW16" s="403"/>
      <c r="BX16" s="403"/>
      <c r="BY16" s="403"/>
      <c r="BZ16" s="403">
        <v>3485419</v>
      </c>
      <c r="CA16" s="403"/>
      <c r="CB16" s="403"/>
      <c r="CC16" s="403"/>
      <c r="CD16" s="403"/>
      <c r="CE16" s="403"/>
      <c r="CF16" s="403">
        <v>3189585</v>
      </c>
      <c r="CG16" s="403"/>
      <c r="CH16" s="403"/>
      <c r="CI16" s="403"/>
      <c r="CJ16" s="403"/>
      <c r="CK16" s="403"/>
      <c r="CL16" s="403">
        <v>151439</v>
      </c>
      <c r="CM16" s="403"/>
      <c r="CN16" s="403"/>
      <c r="CO16" s="403"/>
      <c r="CP16" s="403"/>
      <c r="CQ16" s="403"/>
      <c r="CR16" s="403">
        <v>19451</v>
      </c>
      <c r="CS16" s="403"/>
      <c r="CT16" s="403"/>
      <c r="CU16" s="403"/>
      <c r="CV16" s="403"/>
      <c r="CW16" s="403"/>
      <c r="CX16" s="403">
        <v>124944</v>
      </c>
      <c r="CY16" s="403"/>
      <c r="CZ16" s="403"/>
      <c r="DA16" s="403"/>
      <c r="DB16" s="403"/>
      <c r="DC16" s="403"/>
      <c r="DD16" s="400">
        <v>3365346</v>
      </c>
      <c r="DE16" s="400"/>
      <c r="DF16" s="400"/>
      <c r="DG16" s="400"/>
      <c r="DH16" s="400"/>
      <c r="DI16" s="400"/>
      <c r="DJ16" s="400">
        <v>916291</v>
      </c>
      <c r="DK16" s="400"/>
      <c r="DL16" s="400"/>
      <c r="DM16" s="400"/>
      <c r="DN16" s="400"/>
      <c r="DO16" s="400"/>
      <c r="DP16" s="212"/>
      <c r="DQ16" s="419"/>
      <c r="DR16" s="419"/>
      <c r="DS16" s="419"/>
    </row>
    <row r="17" spans="1:123" ht="12" customHeight="1" x14ac:dyDescent="0.15">
      <c r="A17" s="413"/>
      <c r="B17" s="413"/>
      <c r="C17" s="413"/>
      <c r="D17" s="413"/>
      <c r="E17" s="413"/>
      <c r="F17" s="413"/>
      <c r="G17" s="413"/>
      <c r="H17" s="413"/>
      <c r="I17" s="413"/>
      <c r="J17" s="413"/>
      <c r="K17" s="413"/>
      <c r="L17" s="413"/>
      <c r="M17" s="207" t="s">
        <v>435</v>
      </c>
      <c r="O17" s="404" t="s">
        <v>442</v>
      </c>
      <c r="P17" s="404"/>
      <c r="Q17" s="404"/>
      <c r="R17" s="404"/>
      <c r="S17" s="404"/>
      <c r="T17" s="404"/>
      <c r="U17" s="405"/>
      <c r="V17" s="211" t="s">
        <v>443</v>
      </c>
      <c r="W17" s="400">
        <v>17</v>
      </c>
      <c r="X17" s="400"/>
      <c r="Y17" s="400"/>
      <c r="Z17" s="400">
        <v>1115</v>
      </c>
      <c r="AA17" s="400"/>
      <c r="AB17" s="400"/>
      <c r="AC17" s="400"/>
      <c r="AD17" s="400">
        <v>855</v>
      </c>
      <c r="AE17" s="400"/>
      <c r="AF17" s="400"/>
      <c r="AG17" s="400"/>
      <c r="AH17" s="400">
        <v>260</v>
      </c>
      <c r="AI17" s="400"/>
      <c r="AJ17" s="400"/>
      <c r="AK17" s="400"/>
      <c r="AL17" s="403">
        <v>809</v>
      </c>
      <c r="AM17" s="403"/>
      <c r="AN17" s="403"/>
      <c r="AO17" s="403"/>
      <c r="AP17" s="403">
        <v>253</v>
      </c>
      <c r="AQ17" s="403"/>
      <c r="AR17" s="403"/>
      <c r="AS17" s="403"/>
      <c r="AT17" s="403">
        <v>49</v>
      </c>
      <c r="AU17" s="403"/>
      <c r="AV17" s="403"/>
      <c r="AW17" s="403">
        <v>7</v>
      </c>
      <c r="AX17" s="403"/>
      <c r="AY17" s="403"/>
      <c r="AZ17" s="403">
        <v>1</v>
      </c>
      <c r="BA17" s="403"/>
      <c r="BB17" s="403"/>
      <c r="BC17" s="403" t="s">
        <v>31</v>
      </c>
      <c r="BD17" s="403"/>
      <c r="BE17" s="403"/>
      <c r="BF17" s="403" t="s">
        <v>31</v>
      </c>
      <c r="BG17" s="403"/>
      <c r="BH17" s="403"/>
      <c r="BI17" s="403" t="s">
        <v>31</v>
      </c>
      <c r="BJ17" s="403"/>
      <c r="BK17" s="403"/>
      <c r="BL17" s="403">
        <v>537738</v>
      </c>
      <c r="BM17" s="403"/>
      <c r="BN17" s="403"/>
      <c r="BO17" s="403"/>
      <c r="BP17" s="403"/>
      <c r="BQ17" s="403"/>
      <c r="BR17" s="403"/>
      <c r="BS17" s="403">
        <v>1523233</v>
      </c>
      <c r="BT17" s="403"/>
      <c r="BU17" s="403"/>
      <c r="BV17" s="403"/>
      <c r="BW17" s="403"/>
      <c r="BX17" s="403"/>
      <c r="BY17" s="403"/>
      <c r="BZ17" s="403">
        <v>2830022</v>
      </c>
      <c r="CA17" s="403"/>
      <c r="CB17" s="403"/>
      <c r="CC17" s="403"/>
      <c r="CD17" s="403"/>
      <c r="CE17" s="403"/>
      <c r="CF17" s="403">
        <v>2009201</v>
      </c>
      <c r="CG17" s="403"/>
      <c r="CH17" s="403"/>
      <c r="CI17" s="403"/>
      <c r="CJ17" s="403"/>
      <c r="CK17" s="403"/>
      <c r="CL17" s="403">
        <v>363052</v>
      </c>
      <c r="CM17" s="403"/>
      <c r="CN17" s="403"/>
      <c r="CO17" s="403"/>
      <c r="CP17" s="403"/>
      <c r="CQ17" s="403"/>
      <c r="CR17" s="403">
        <v>114660</v>
      </c>
      <c r="CS17" s="403"/>
      <c r="CT17" s="403"/>
      <c r="CU17" s="403"/>
      <c r="CV17" s="403"/>
      <c r="CW17" s="403"/>
      <c r="CX17" s="403">
        <v>343109</v>
      </c>
      <c r="CY17" s="403"/>
      <c r="CZ17" s="403"/>
      <c r="DA17" s="403"/>
      <c r="DB17" s="403"/>
      <c r="DC17" s="403"/>
      <c r="DD17" s="400">
        <v>2475633</v>
      </c>
      <c r="DE17" s="400"/>
      <c r="DF17" s="400"/>
      <c r="DG17" s="400"/>
      <c r="DH17" s="400"/>
      <c r="DI17" s="400"/>
      <c r="DJ17" s="400">
        <v>1272075</v>
      </c>
      <c r="DK17" s="400"/>
      <c r="DL17" s="400"/>
      <c r="DM17" s="400"/>
      <c r="DN17" s="400"/>
      <c r="DO17" s="400"/>
      <c r="DP17" s="212"/>
      <c r="DQ17" s="419"/>
      <c r="DR17" s="419"/>
      <c r="DS17" s="419"/>
    </row>
    <row r="18" spans="1:123" ht="12" customHeight="1" x14ac:dyDescent="0.15">
      <c r="A18" s="413"/>
      <c r="B18" s="413"/>
      <c r="C18" s="413"/>
      <c r="D18" s="413"/>
      <c r="E18" s="413"/>
      <c r="F18" s="413"/>
      <c r="G18" s="413"/>
      <c r="H18" s="413"/>
      <c r="I18" s="413"/>
      <c r="J18" s="413"/>
      <c r="K18" s="413"/>
      <c r="L18" s="413"/>
      <c r="M18" s="207" t="s">
        <v>435</v>
      </c>
      <c r="O18" s="404" t="s">
        <v>444</v>
      </c>
      <c r="P18" s="404"/>
      <c r="Q18" s="404"/>
      <c r="R18" s="404"/>
      <c r="S18" s="404"/>
      <c r="T18" s="404"/>
      <c r="U18" s="405"/>
      <c r="V18" s="211" t="s">
        <v>445</v>
      </c>
      <c r="W18" s="400">
        <v>8</v>
      </c>
      <c r="X18" s="400"/>
      <c r="Y18" s="400"/>
      <c r="Z18" s="400">
        <v>1012</v>
      </c>
      <c r="AA18" s="400"/>
      <c r="AB18" s="400"/>
      <c r="AC18" s="400"/>
      <c r="AD18" s="400">
        <v>665</v>
      </c>
      <c r="AE18" s="400"/>
      <c r="AF18" s="400"/>
      <c r="AG18" s="400"/>
      <c r="AH18" s="400">
        <v>347</v>
      </c>
      <c r="AI18" s="400"/>
      <c r="AJ18" s="400"/>
      <c r="AK18" s="400"/>
      <c r="AL18" s="403">
        <v>587</v>
      </c>
      <c r="AM18" s="403"/>
      <c r="AN18" s="403"/>
      <c r="AO18" s="403"/>
      <c r="AP18" s="403">
        <v>336</v>
      </c>
      <c r="AQ18" s="403"/>
      <c r="AR18" s="403"/>
      <c r="AS18" s="403"/>
      <c r="AT18" s="403">
        <v>78</v>
      </c>
      <c r="AU18" s="403"/>
      <c r="AV18" s="403"/>
      <c r="AW18" s="403">
        <v>11</v>
      </c>
      <c r="AX18" s="403"/>
      <c r="AY18" s="403"/>
      <c r="AZ18" s="403" t="s">
        <v>31</v>
      </c>
      <c r="BA18" s="403"/>
      <c r="BB18" s="403"/>
      <c r="BC18" s="403" t="s">
        <v>31</v>
      </c>
      <c r="BD18" s="403"/>
      <c r="BE18" s="403"/>
      <c r="BF18" s="403" t="s">
        <v>31</v>
      </c>
      <c r="BG18" s="403"/>
      <c r="BH18" s="403"/>
      <c r="BI18" s="403" t="s">
        <v>31</v>
      </c>
      <c r="BJ18" s="403"/>
      <c r="BK18" s="403"/>
      <c r="BL18" s="403">
        <v>422745</v>
      </c>
      <c r="BM18" s="403"/>
      <c r="BN18" s="403"/>
      <c r="BO18" s="403"/>
      <c r="BP18" s="403"/>
      <c r="BQ18" s="403"/>
      <c r="BR18" s="403"/>
      <c r="BS18" s="403">
        <v>1628580</v>
      </c>
      <c r="BT18" s="403"/>
      <c r="BU18" s="403"/>
      <c r="BV18" s="403"/>
      <c r="BW18" s="403"/>
      <c r="BX18" s="403"/>
      <c r="BY18" s="403"/>
      <c r="BZ18" s="403">
        <v>2774464</v>
      </c>
      <c r="CA18" s="403"/>
      <c r="CB18" s="403"/>
      <c r="CC18" s="403"/>
      <c r="CD18" s="403"/>
      <c r="CE18" s="403"/>
      <c r="CF18" s="403">
        <v>2473874</v>
      </c>
      <c r="CG18" s="403"/>
      <c r="CH18" s="403"/>
      <c r="CI18" s="403"/>
      <c r="CJ18" s="403"/>
      <c r="CK18" s="403"/>
      <c r="CL18" s="403">
        <v>219354</v>
      </c>
      <c r="CM18" s="403"/>
      <c r="CN18" s="403"/>
      <c r="CO18" s="403"/>
      <c r="CP18" s="403"/>
      <c r="CQ18" s="403"/>
      <c r="CR18" s="403" t="s">
        <v>28</v>
      </c>
      <c r="CS18" s="403"/>
      <c r="CT18" s="403"/>
      <c r="CU18" s="403"/>
      <c r="CV18" s="403"/>
      <c r="CW18" s="403"/>
      <c r="CX18" s="403">
        <v>81236</v>
      </c>
      <c r="CY18" s="403"/>
      <c r="CZ18" s="403"/>
      <c r="DA18" s="403"/>
      <c r="DB18" s="403"/>
      <c r="DC18" s="403"/>
      <c r="DD18" s="400">
        <v>2739113</v>
      </c>
      <c r="DE18" s="400"/>
      <c r="DF18" s="400"/>
      <c r="DG18" s="400"/>
      <c r="DH18" s="400"/>
      <c r="DI18" s="400"/>
      <c r="DJ18" s="400">
        <v>1014450</v>
      </c>
      <c r="DK18" s="400"/>
      <c r="DL18" s="400"/>
      <c r="DM18" s="400"/>
      <c r="DN18" s="400"/>
      <c r="DO18" s="400"/>
      <c r="DP18" s="212"/>
      <c r="DQ18" s="419"/>
      <c r="DR18" s="419"/>
      <c r="DS18" s="419"/>
    </row>
    <row r="19" spans="1:123" ht="12" customHeight="1" x14ac:dyDescent="0.15">
      <c r="A19" s="413"/>
      <c r="B19" s="413"/>
      <c r="C19" s="413"/>
      <c r="D19" s="413"/>
      <c r="E19" s="413"/>
      <c r="F19" s="413"/>
      <c r="G19" s="413"/>
      <c r="H19" s="413"/>
      <c r="I19" s="413"/>
      <c r="J19" s="413"/>
      <c r="K19" s="413"/>
      <c r="L19" s="413"/>
      <c r="M19" s="207" t="s">
        <v>435</v>
      </c>
      <c r="O19" s="404" t="s">
        <v>446</v>
      </c>
      <c r="P19" s="404"/>
      <c r="Q19" s="404"/>
      <c r="R19" s="404"/>
      <c r="S19" s="404"/>
      <c r="T19" s="404"/>
      <c r="U19" s="405"/>
      <c r="V19" s="211" t="s">
        <v>447</v>
      </c>
      <c r="W19" s="400">
        <v>3</v>
      </c>
      <c r="X19" s="400"/>
      <c r="Y19" s="400"/>
      <c r="Z19" s="400">
        <v>771</v>
      </c>
      <c r="AA19" s="400"/>
      <c r="AB19" s="400"/>
      <c r="AC19" s="400"/>
      <c r="AD19" s="400">
        <v>563</v>
      </c>
      <c r="AE19" s="400"/>
      <c r="AF19" s="400"/>
      <c r="AG19" s="400"/>
      <c r="AH19" s="400">
        <v>208</v>
      </c>
      <c r="AI19" s="400"/>
      <c r="AJ19" s="400"/>
      <c r="AK19" s="400"/>
      <c r="AL19" s="403">
        <v>547</v>
      </c>
      <c r="AM19" s="403"/>
      <c r="AN19" s="403"/>
      <c r="AO19" s="403"/>
      <c r="AP19" s="403">
        <v>201</v>
      </c>
      <c r="AQ19" s="403"/>
      <c r="AR19" s="403"/>
      <c r="AS19" s="403"/>
      <c r="AT19" s="403">
        <v>17</v>
      </c>
      <c r="AU19" s="403"/>
      <c r="AV19" s="403"/>
      <c r="AW19" s="403">
        <v>7</v>
      </c>
      <c r="AX19" s="403"/>
      <c r="AY19" s="403"/>
      <c r="AZ19" s="403" t="s">
        <v>31</v>
      </c>
      <c r="BA19" s="403"/>
      <c r="BB19" s="403"/>
      <c r="BC19" s="403" t="s">
        <v>31</v>
      </c>
      <c r="BD19" s="403"/>
      <c r="BE19" s="403"/>
      <c r="BF19" s="403" t="s">
        <v>31</v>
      </c>
      <c r="BG19" s="403"/>
      <c r="BH19" s="403"/>
      <c r="BI19" s="403" t="s">
        <v>31</v>
      </c>
      <c r="BJ19" s="403"/>
      <c r="BK19" s="403"/>
      <c r="BL19" s="403" t="s">
        <v>23</v>
      </c>
      <c r="BM19" s="403"/>
      <c r="BN19" s="403"/>
      <c r="BO19" s="403"/>
      <c r="BP19" s="403"/>
      <c r="BQ19" s="403"/>
      <c r="BR19" s="403"/>
      <c r="BS19" s="403" t="s">
        <v>23</v>
      </c>
      <c r="BT19" s="403"/>
      <c r="BU19" s="403"/>
      <c r="BV19" s="403"/>
      <c r="BW19" s="403"/>
      <c r="BX19" s="403"/>
      <c r="BY19" s="403"/>
      <c r="BZ19" s="403" t="s">
        <v>23</v>
      </c>
      <c r="CA19" s="403"/>
      <c r="CB19" s="403"/>
      <c r="CC19" s="403"/>
      <c r="CD19" s="403"/>
      <c r="CE19" s="403"/>
      <c r="CF19" s="403" t="s">
        <v>23</v>
      </c>
      <c r="CG19" s="403"/>
      <c r="CH19" s="403"/>
      <c r="CI19" s="403"/>
      <c r="CJ19" s="403"/>
      <c r="CK19" s="403"/>
      <c r="CL19" s="403">
        <v>59464</v>
      </c>
      <c r="CM19" s="403"/>
      <c r="CN19" s="403"/>
      <c r="CO19" s="403"/>
      <c r="CP19" s="403"/>
      <c r="CQ19" s="403"/>
      <c r="CR19" s="403" t="s">
        <v>28</v>
      </c>
      <c r="CS19" s="403"/>
      <c r="CT19" s="403"/>
      <c r="CU19" s="403"/>
      <c r="CV19" s="403"/>
      <c r="CW19" s="403"/>
      <c r="CX19" s="403" t="s">
        <v>23</v>
      </c>
      <c r="CY19" s="403"/>
      <c r="CZ19" s="403"/>
      <c r="DA19" s="403"/>
      <c r="DB19" s="403"/>
      <c r="DC19" s="403"/>
      <c r="DD19" s="403" t="s">
        <v>23</v>
      </c>
      <c r="DE19" s="403"/>
      <c r="DF19" s="403"/>
      <c r="DG19" s="403"/>
      <c r="DH19" s="403"/>
      <c r="DI19" s="403"/>
      <c r="DJ19" s="403" t="s">
        <v>23</v>
      </c>
      <c r="DK19" s="403"/>
      <c r="DL19" s="403"/>
      <c r="DM19" s="403"/>
      <c r="DN19" s="403"/>
      <c r="DO19" s="403"/>
      <c r="DP19" s="212"/>
      <c r="DQ19" s="419"/>
      <c r="DR19" s="419"/>
      <c r="DS19" s="419"/>
    </row>
    <row r="20" spans="1:123" ht="12" customHeight="1" x14ac:dyDescent="0.15">
      <c r="A20" s="413"/>
      <c r="B20" s="413"/>
      <c r="C20" s="413"/>
      <c r="D20" s="413"/>
      <c r="E20" s="413"/>
      <c r="F20" s="413"/>
      <c r="G20" s="413"/>
      <c r="H20" s="413"/>
      <c r="I20" s="413"/>
      <c r="J20" s="413"/>
      <c r="K20" s="413"/>
      <c r="L20" s="413"/>
      <c r="M20" s="207" t="s">
        <v>435</v>
      </c>
      <c r="O20" s="404" t="s">
        <v>448</v>
      </c>
      <c r="P20" s="404"/>
      <c r="Q20" s="404"/>
      <c r="R20" s="404"/>
      <c r="S20" s="404"/>
      <c r="T20" s="404"/>
      <c r="U20" s="405"/>
      <c r="V20" s="211" t="s">
        <v>449</v>
      </c>
      <c r="W20" s="400">
        <v>2</v>
      </c>
      <c r="X20" s="400"/>
      <c r="Y20" s="400"/>
      <c r="Z20" s="400">
        <v>833</v>
      </c>
      <c r="AA20" s="400"/>
      <c r="AB20" s="400"/>
      <c r="AC20" s="400"/>
      <c r="AD20" s="400">
        <v>646</v>
      </c>
      <c r="AE20" s="400"/>
      <c r="AF20" s="400"/>
      <c r="AG20" s="400"/>
      <c r="AH20" s="400">
        <v>187</v>
      </c>
      <c r="AI20" s="400"/>
      <c r="AJ20" s="400"/>
      <c r="AK20" s="400"/>
      <c r="AL20" s="403">
        <v>619</v>
      </c>
      <c r="AM20" s="403"/>
      <c r="AN20" s="403"/>
      <c r="AO20" s="403"/>
      <c r="AP20" s="403">
        <v>160</v>
      </c>
      <c r="AQ20" s="403"/>
      <c r="AR20" s="403"/>
      <c r="AS20" s="403"/>
      <c r="AT20" s="403">
        <v>27</v>
      </c>
      <c r="AU20" s="403"/>
      <c r="AV20" s="403"/>
      <c r="AW20" s="403">
        <v>27</v>
      </c>
      <c r="AX20" s="403"/>
      <c r="AY20" s="403"/>
      <c r="AZ20" s="403" t="s">
        <v>31</v>
      </c>
      <c r="BA20" s="403"/>
      <c r="BB20" s="403"/>
      <c r="BC20" s="403" t="s">
        <v>31</v>
      </c>
      <c r="BD20" s="403"/>
      <c r="BE20" s="403"/>
      <c r="BF20" s="403" t="s">
        <v>31</v>
      </c>
      <c r="BG20" s="403"/>
      <c r="BH20" s="403"/>
      <c r="BI20" s="403" t="s">
        <v>31</v>
      </c>
      <c r="BJ20" s="403"/>
      <c r="BK20" s="403"/>
      <c r="BL20" s="403" t="s">
        <v>23</v>
      </c>
      <c r="BM20" s="403"/>
      <c r="BN20" s="403"/>
      <c r="BO20" s="403"/>
      <c r="BP20" s="403"/>
      <c r="BQ20" s="403"/>
      <c r="BR20" s="403"/>
      <c r="BS20" s="403" t="s">
        <v>23</v>
      </c>
      <c r="BT20" s="403"/>
      <c r="BU20" s="403"/>
      <c r="BV20" s="403"/>
      <c r="BW20" s="403"/>
      <c r="BX20" s="403"/>
      <c r="BY20" s="403"/>
      <c r="BZ20" s="403" t="s">
        <v>23</v>
      </c>
      <c r="CA20" s="403"/>
      <c r="CB20" s="403"/>
      <c r="CC20" s="403"/>
      <c r="CD20" s="403"/>
      <c r="CE20" s="403"/>
      <c r="CF20" s="403" t="s">
        <v>23</v>
      </c>
      <c r="CG20" s="403"/>
      <c r="CH20" s="403"/>
      <c r="CI20" s="403"/>
      <c r="CJ20" s="403"/>
      <c r="CK20" s="403"/>
      <c r="CL20" s="403" t="s">
        <v>31</v>
      </c>
      <c r="CM20" s="403"/>
      <c r="CN20" s="403"/>
      <c r="CO20" s="403"/>
      <c r="CP20" s="403"/>
      <c r="CQ20" s="403"/>
      <c r="CR20" s="403" t="s">
        <v>28</v>
      </c>
      <c r="CS20" s="403"/>
      <c r="CT20" s="403"/>
      <c r="CU20" s="403"/>
      <c r="CV20" s="403"/>
      <c r="CW20" s="403"/>
      <c r="CX20" s="403" t="s">
        <v>23</v>
      </c>
      <c r="CY20" s="403"/>
      <c r="CZ20" s="403"/>
      <c r="DA20" s="403"/>
      <c r="DB20" s="403"/>
      <c r="DC20" s="403"/>
      <c r="DD20" s="403" t="s">
        <v>23</v>
      </c>
      <c r="DE20" s="403"/>
      <c r="DF20" s="403"/>
      <c r="DG20" s="403"/>
      <c r="DH20" s="403"/>
      <c r="DI20" s="403"/>
      <c r="DJ20" s="403" t="s">
        <v>23</v>
      </c>
      <c r="DK20" s="403"/>
      <c r="DL20" s="403"/>
      <c r="DM20" s="403"/>
      <c r="DN20" s="403"/>
      <c r="DO20" s="403"/>
      <c r="DP20" s="212"/>
      <c r="DQ20" s="419"/>
      <c r="DR20" s="419"/>
      <c r="DS20" s="419"/>
    </row>
    <row r="21" spans="1:123" ht="12" customHeight="1" x14ac:dyDescent="0.15">
      <c r="A21" s="413"/>
      <c r="B21" s="413"/>
      <c r="C21" s="413"/>
      <c r="D21" s="413"/>
      <c r="E21" s="413"/>
      <c r="F21" s="413"/>
      <c r="G21" s="413"/>
      <c r="H21" s="413"/>
      <c r="I21" s="413"/>
      <c r="J21" s="413"/>
      <c r="K21" s="413"/>
      <c r="L21" s="413"/>
      <c r="M21" s="207" t="s">
        <v>435</v>
      </c>
      <c r="O21" s="404" t="s">
        <v>450</v>
      </c>
      <c r="P21" s="404"/>
      <c r="Q21" s="404"/>
      <c r="R21" s="404"/>
      <c r="S21" s="404"/>
      <c r="T21" s="404"/>
      <c r="U21" s="405"/>
      <c r="V21" s="213" t="s">
        <v>451</v>
      </c>
      <c r="W21" s="400">
        <v>3</v>
      </c>
      <c r="X21" s="400"/>
      <c r="Y21" s="400"/>
      <c r="Z21" s="400">
        <v>1713</v>
      </c>
      <c r="AA21" s="400"/>
      <c r="AB21" s="400"/>
      <c r="AC21" s="400"/>
      <c r="AD21" s="400">
        <v>1304</v>
      </c>
      <c r="AE21" s="400"/>
      <c r="AF21" s="400"/>
      <c r="AG21" s="400"/>
      <c r="AH21" s="400">
        <v>409</v>
      </c>
      <c r="AI21" s="400"/>
      <c r="AJ21" s="400"/>
      <c r="AK21" s="400"/>
      <c r="AL21" s="403">
        <v>1099</v>
      </c>
      <c r="AM21" s="403"/>
      <c r="AN21" s="403"/>
      <c r="AO21" s="403"/>
      <c r="AP21" s="403">
        <v>321</v>
      </c>
      <c r="AQ21" s="403"/>
      <c r="AR21" s="403"/>
      <c r="AS21" s="403"/>
      <c r="AT21" s="403">
        <v>206</v>
      </c>
      <c r="AU21" s="403"/>
      <c r="AV21" s="403"/>
      <c r="AW21" s="403">
        <v>89</v>
      </c>
      <c r="AX21" s="403"/>
      <c r="AY21" s="403"/>
      <c r="AZ21" s="403" t="s">
        <v>31</v>
      </c>
      <c r="BA21" s="403"/>
      <c r="BB21" s="403"/>
      <c r="BC21" s="403" t="s">
        <v>31</v>
      </c>
      <c r="BD21" s="403"/>
      <c r="BE21" s="403"/>
      <c r="BF21" s="403" t="s">
        <v>31</v>
      </c>
      <c r="BG21" s="403"/>
      <c r="BH21" s="403"/>
      <c r="BI21" s="403" t="s">
        <v>31</v>
      </c>
      <c r="BJ21" s="403"/>
      <c r="BK21" s="403"/>
      <c r="BL21" s="403">
        <v>812404</v>
      </c>
      <c r="BM21" s="403"/>
      <c r="BN21" s="403"/>
      <c r="BO21" s="403"/>
      <c r="BP21" s="403"/>
      <c r="BQ21" s="403"/>
      <c r="BR21" s="403"/>
      <c r="BS21" s="403">
        <v>3848813</v>
      </c>
      <c r="BT21" s="403"/>
      <c r="BU21" s="403"/>
      <c r="BV21" s="403"/>
      <c r="BW21" s="403"/>
      <c r="BX21" s="403"/>
      <c r="BY21" s="403"/>
      <c r="BZ21" s="403">
        <v>6886000</v>
      </c>
      <c r="CA21" s="403"/>
      <c r="CB21" s="403"/>
      <c r="CC21" s="403"/>
      <c r="CD21" s="403"/>
      <c r="CE21" s="403"/>
      <c r="CF21" s="403">
        <v>6884442</v>
      </c>
      <c r="CG21" s="403"/>
      <c r="CH21" s="403"/>
      <c r="CI21" s="403"/>
      <c r="CJ21" s="403"/>
      <c r="CK21" s="403"/>
      <c r="CL21" s="403" t="s">
        <v>31</v>
      </c>
      <c r="CM21" s="403"/>
      <c r="CN21" s="403"/>
      <c r="CO21" s="403"/>
      <c r="CP21" s="403"/>
      <c r="CQ21" s="403"/>
      <c r="CR21" s="403" t="s">
        <v>28</v>
      </c>
      <c r="CS21" s="403"/>
      <c r="CT21" s="403"/>
      <c r="CU21" s="403"/>
      <c r="CV21" s="403"/>
      <c r="CW21" s="403"/>
      <c r="CX21" s="403">
        <v>1558</v>
      </c>
      <c r="CY21" s="403"/>
      <c r="CZ21" s="403"/>
      <c r="DA21" s="403"/>
      <c r="DB21" s="403"/>
      <c r="DC21" s="403"/>
      <c r="DD21" s="403">
        <v>6886150</v>
      </c>
      <c r="DE21" s="403"/>
      <c r="DF21" s="403"/>
      <c r="DG21" s="403"/>
      <c r="DH21" s="403"/>
      <c r="DI21" s="403"/>
      <c r="DJ21" s="403">
        <v>2675171</v>
      </c>
      <c r="DK21" s="403"/>
      <c r="DL21" s="403"/>
      <c r="DM21" s="403"/>
      <c r="DN21" s="403"/>
      <c r="DO21" s="403"/>
      <c r="DP21" s="212"/>
      <c r="DQ21" s="419"/>
      <c r="DR21" s="419"/>
      <c r="DS21" s="419"/>
    </row>
    <row r="22" spans="1:123" s="208" customFormat="1" ht="12" customHeight="1" x14ac:dyDescent="0.15">
      <c r="A22" s="417" t="s">
        <v>452</v>
      </c>
      <c r="B22" s="417"/>
      <c r="C22" s="412" t="s">
        <v>453</v>
      </c>
      <c r="D22" s="413"/>
      <c r="E22" s="413"/>
      <c r="F22" s="413"/>
      <c r="G22" s="413"/>
      <c r="H22" s="413"/>
      <c r="I22" s="413"/>
      <c r="J22" s="413"/>
      <c r="K22" s="413"/>
      <c r="L22" s="413"/>
      <c r="M22" s="207" t="s">
        <v>452</v>
      </c>
      <c r="O22" s="415" t="s">
        <v>16</v>
      </c>
      <c r="P22" s="415"/>
      <c r="Q22" s="415"/>
      <c r="R22" s="415"/>
      <c r="S22" s="415"/>
      <c r="T22" s="415"/>
      <c r="U22" s="416"/>
      <c r="V22" s="214" t="s">
        <v>432</v>
      </c>
      <c r="W22" s="409">
        <v>19</v>
      </c>
      <c r="X22" s="409"/>
      <c r="Y22" s="409"/>
      <c r="Z22" s="409">
        <v>1652</v>
      </c>
      <c r="AA22" s="409"/>
      <c r="AB22" s="409"/>
      <c r="AC22" s="409"/>
      <c r="AD22" s="409">
        <v>1005</v>
      </c>
      <c r="AE22" s="409"/>
      <c r="AF22" s="409"/>
      <c r="AG22" s="409"/>
      <c r="AH22" s="409">
        <v>647</v>
      </c>
      <c r="AI22" s="409"/>
      <c r="AJ22" s="409"/>
      <c r="AK22" s="409"/>
      <c r="AL22" s="408">
        <v>968</v>
      </c>
      <c r="AM22" s="408"/>
      <c r="AN22" s="408"/>
      <c r="AO22" s="408"/>
      <c r="AP22" s="408">
        <v>582</v>
      </c>
      <c r="AQ22" s="408"/>
      <c r="AR22" s="408"/>
      <c r="AS22" s="408"/>
      <c r="AT22" s="408">
        <v>38</v>
      </c>
      <c r="AU22" s="408"/>
      <c r="AV22" s="408"/>
      <c r="AW22" s="408">
        <v>66</v>
      </c>
      <c r="AX22" s="408"/>
      <c r="AY22" s="408"/>
      <c r="AZ22" s="408" t="s">
        <v>31</v>
      </c>
      <c r="BA22" s="408"/>
      <c r="BB22" s="408"/>
      <c r="BC22" s="408" t="s">
        <v>31</v>
      </c>
      <c r="BD22" s="408"/>
      <c r="BE22" s="408"/>
      <c r="BF22" s="408" t="s">
        <v>31</v>
      </c>
      <c r="BG22" s="408"/>
      <c r="BH22" s="408"/>
      <c r="BI22" s="408" t="s">
        <v>31</v>
      </c>
      <c r="BJ22" s="408"/>
      <c r="BK22" s="408"/>
      <c r="BL22" s="408">
        <v>681426</v>
      </c>
      <c r="BM22" s="408"/>
      <c r="BN22" s="408"/>
      <c r="BO22" s="408"/>
      <c r="BP22" s="408"/>
      <c r="BQ22" s="408"/>
      <c r="BR22" s="408"/>
      <c r="BS22" s="408">
        <v>1442750</v>
      </c>
      <c r="BT22" s="408"/>
      <c r="BU22" s="408"/>
      <c r="BV22" s="408"/>
      <c r="BW22" s="408"/>
      <c r="BX22" s="408"/>
      <c r="BY22" s="408"/>
      <c r="BZ22" s="408">
        <v>4645472</v>
      </c>
      <c r="CA22" s="408"/>
      <c r="CB22" s="408"/>
      <c r="CC22" s="408"/>
      <c r="CD22" s="408"/>
      <c r="CE22" s="408"/>
      <c r="CF22" s="408">
        <v>4183078</v>
      </c>
      <c r="CG22" s="408"/>
      <c r="CH22" s="408"/>
      <c r="CI22" s="408"/>
      <c r="CJ22" s="408"/>
      <c r="CK22" s="408"/>
      <c r="CL22" s="408">
        <v>84332</v>
      </c>
      <c r="CM22" s="408"/>
      <c r="CN22" s="408"/>
      <c r="CO22" s="408"/>
      <c r="CP22" s="408"/>
      <c r="CQ22" s="408"/>
      <c r="CR22" s="408" t="s">
        <v>28</v>
      </c>
      <c r="CS22" s="408"/>
      <c r="CT22" s="408"/>
      <c r="CU22" s="408"/>
      <c r="CV22" s="408"/>
      <c r="CW22" s="408"/>
      <c r="CX22" s="408">
        <v>378062</v>
      </c>
      <c r="CY22" s="408"/>
      <c r="CZ22" s="408"/>
      <c r="DA22" s="408"/>
      <c r="DB22" s="408"/>
      <c r="DC22" s="408"/>
      <c r="DD22" s="408">
        <v>3971696</v>
      </c>
      <c r="DE22" s="408"/>
      <c r="DF22" s="408"/>
      <c r="DG22" s="408"/>
      <c r="DH22" s="408"/>
      <c r="DI22" s="408"/>
      <c r="DJ22" s="408">
        <v>2706675</v>
      </c>
      <c r="DK22" s="408"/>
      <c r="DL22" s="408"/>
      <c r="DM22" s="408"/>
      <c r="DN22" s="408"/>
      <c r="DO22" s="408"/>
      <c r="DP22" s="215"/>
      <c r="DQ22" s="406" t="s">
        <v>454</v>
      </c>
      <c r="DR22" s="406"/>
      <c r="DS22" s="406"/>
    </row>
    <row r="23" spans="1:123" ht="12" customHeight="1" x14ac:dyDescent="0.15">
      <c r="A23" s="417"/>
      <c r="B23" s="417"/>
      <c r="C23" s="413"/>
      <c r="D23" s="413"/>
      <c r="E23" s="413"/>
      <c r="F23" s="413"/>
      <c r="G23" s="413"/>
      <c r="H23" s="413"/>
      <c r="I23" s="413"/>
      <c r="J23" s="413"/>
      <c r="K23" s="413"/>
      <c r="L23" s="413"/>
      <c r="M23" s="207" t="s">
        <v>452</v>
      </c>
      <c r="N23" s="216"/>
      <c r="O23" s="404" t="s">
        <v>433</v>
      </c>
      <c r="P23" s="404"/>
      <c r="Q23" s="404"/>
      <c r="R23" s="404"/>
      <c r="S23" s="404"/>
      <c r="T23" s="404"/>
      <c r="U23" s="405"/>
      <c r="V23" s="213" t="s">
        <v>434</v>
      </c>
      <c r="W23" s="400">
        <v>2</v>
      </c>
      <c r="X23" s="400"/>
      <c r="Y23" s="400"/>
      <c r="Z23" s="400">
        <v>15</v>
      </c>
      <c r="AA23" s="400"/>
      <c r="AB23" s="400"/>
      <c r="AC23" s="400"/>
      <c r="AD23" s="400">
        <v>8</v>
      </c>
      <c r="AE23" s="400"/>
      <c r="AF23" s="400"/>
      <c r="AG23" s="400"/>
      <c r="AH23" s="400">
        <v>7</v>
      </c>
      <c r="AI23" s="400"/>
      <c r="AJ23" s="400"/>
      <c r="AK23" s="400"/>
      <c r="AL23" s="403">
        <v>8</v>
      </c>
      <c r="AM23" s="403"/>
      <c r="AN23" s="403"/>
      <c r="AO23" s="403"/>
      <c r="AP23" s="403">
        <v>7</v>
      </c>
      <c r="AQ23" s="403"/>
      <c r="AR23" s="403"/>
      <c r="AS23" s="403"/>
      <c r="AT23" s="403" t="s">
        <v>31</v>
      </c>
      <c r="AU23" s="403"/>
      <c r="AV23" s="403"/>
      <c r="AW23" s="403" t="s">
        <v>31</v>
      </c>
      <c r="AX23" s="403"/>
      <c r="AY23" s="403"/>
      <c r="AZ23" s="403" t="s">
        <v>31</v>
      </c>
      <c r="BA23" s="403"/>
      <c r="BB23" s="403"/>
      <c r="BC23" s="403" t="s">
        <v>31</v>
      </c>
      <c r="BD23" s="403"/>
      <c r="BE23" s="403"/>
      <c r="BF23" s="403" t="s">
        <v>31</v>
      </c>
      <c r="BG23" s="403"/>
      <c r="BH23" s="403"/>
      <c r="BI23" s="403" t="s">
        <v>31</v>
      </c>
      <c r="BJ23" s="403"/>
      <c r="BK23" s="403"/>
      <c r="BL23" s="403" t="s">
        <v>23</v>
      </c>
      <c r="BM23" s="403"/>
      <c r="BN23" s="403"/>
      <c r="BO23" s="403"/>
      <c r="BP23" s="403"/>
      <c r="BQ23" s="403"/>
      <c r="BR23" s="403"/>
      <c r="BS23" s="403" t="s">
        <v>23</v>
      </c>
      <c r="BT23" s="403"/>
      <c r="BU23" s="403"/>
      <c r="BV23" s="403"/>
      <c r="BW23" s="403"/>
      <c r="BX23" s="403"/>
      <c r="BY23" s="403"/>
      <c r="BZ23" s="403" t="s">
        <v>23</v>
      </c>
      <c r="CA23" s="403"/>
      <c r="CB23" s="403"/>
      <c r="CC23" s="403"/>
      <c r="CD23" s="403"/>
      <c r="CE23" s="403"/>
      <c r="CF23" s="403" t="s">
        <v>23</v>
      </c>
      <c r="CG23" s="403"/>
      <c r="CH23" s="403"/>
      <c r="CI23" s="403"/>
      <c r="CJ23" s="403"/>
      <c r="CK23" s="403"/>
      <c r="CL23" s="403" t="s">
        <v>23</v>
      </c>
      <c r="CM23" s="403"/>
      <c r="CN23" s="403"/>
      <c r="CO23" s="403"/>
      <c r="CP23" s="403"/>
      <c r="CQ23" s="403"/>
      <c r="CR23" s="403" t="s">
        <v>28</v>
      </c>
      <c r="CS23" s="403"/>
      <c r="CT23" s="403"/>
      <c r="CU23" s="403"/>
      <c r="CV23" s="403"/>
      <c r="CW23" s="403"/>
      <c r="CX23" s="403" t="s">
        <v>31</v>
      </c>
      <c r="CY23" s="403"/>
      <c r="CZ23" s="403"/>
      <c r="DA23" s="403"/>
      <c r="DB23" s="403"/>
      <c r="DC23" s="403"/>
      <c r="DD23" s="403" t="s">
        <v>31</v>
      </c>
      <c r="DE23" s="403"/>
      <c r="DF23" s="403"/>
      <c r="DG23" s="403"/>
      <c r="DH23" s="403"/>
      <c r="DI23" s="403"/>
      <c r="DJ23" s="403" t="s">
        <v>31</v>
      </c>
      <c r="DK23" s="403"/>
      <c r="DL23" s="403"/>
      <c r="DM23" s="403"/>
      <c r="DN23" s="403"/>
      <c r="DO23" s="403"/>
      <c r="DP23" s="212"/>
      <c r="DQ23" s="406"/>
      <c r="DR23" s="406"/>
      <c r="DS23" s="406"/>
    </row>
    <row r="24" spans="1:123" ht="12" customHeight="1" x14ac:dyDescent="0.15">
      <c r="A24" s="417"/>
      <c r="B24" s="417"/>
      <c r="C24" s="413"/>
      <c r="D24" s="413"/>
      <c r="E24" s="413"/>
      <c r="F24" s="413"/>
      <c r="G24" s="413"/>
      <c r="H24" s="413"/>
      <c r="I24" s="413"/>
      <c r="J24" s="413"/>
      <c r="K24" s="413"/>
      <c r="L24" s="413"/>
      <c r="M24" s="207" t="s">
        <v>452</v>
      </c>
      <c r="N24" s="216"/>
      <c r="O24" s="404" t="s">
        <v>436</v>
      </c>
      <c r="P24" s="404"/>
      <c r="Q24" s="404"/>
      <c r="R24" s="404"/>
      <c r="S24" s="404"/>
      <c r="T24" s="404"/>
      <c r="U24" s="405"/>
      <c r="V24" s="213" t="s">
        <v>437</v>
      </c>
      <c r="W24" s="400">
        <v>4</v>
      </c>
      <c r="X24" s="400"/>
      <c r="Y24" s="400"/>
      <c r="Z24" s="400">
        <v>49</v>
      </c>
      <c r="AA24" s="400"/>
      <c r="AB24" s="400"/>
      <c r="AC24" s="400"/>
      <c r="AD24" s="400">
        <v>20</v>
      </c>
      <c r="AE24" s="400"/>
      <c r="AF24" s="400"/>
      <c r="AG24" s="400"/>
      <c r="AH24" s="400">
        <v>29</v>
      </c>
      <c r="AI24" s="400"/>
      <c r="AJ24" s="400"/>
      <c r="AK24" s="400"/>
      <c r="AL24" s="403">
        <v>20</v>
      </c>
      <c r="AM24" s="403"/>
      <c r="AN24" s="403"/>
      <c r="AO24" s="403"/>
      <c r="AP24" s="403">
        <v>29</v>
      </c>
      <c r="AQ24" s="403"/>
      <c r="AR24" s="403"/>
      <c r="AS24" s="403"/>
      <c r="AT24" s="403" t="s">
        <v>31</v>
      </c>
      <c r="AU24" s="403"/>
      <c r="AV24" s="403"/>
      <c r="AW24" s="403" t="s">
        <v>31</v>
      </c>
      <c r="AX24" s="403"/>
      <c r="AY24" s="403"/>
      <c r="AZ24" s="403" t="s">
        <v>31</v>
      </c>
      <c r="BA24" s="403"/>
      <c r="BB24" s="403"/>
      <c r="BC24" s="403" t="s">
        <v>31</v>
      </c>
      <c r="BD24" s="403"/>
      <c r="BE24" s="403"/>
      <c r="BF24" s="403" t="s">
        <v>31</v>
      </c>
      <c r="BG24" s="403"/>
      <c r="BH24" s="403"/>
      <c r="BI24" s="403" t="s">
        <v>31</v>
      </c>
      <c r="BJ24" s="403"/>
      <c r="BK24" s="403"/>
      <c r="BL24" s="403">
        <v>12632</v>
      </c>
      <c r="BM24" s="403"/>
      <c r="BN24" s="403"/>
      <c r="BO24" s="403"/>
      <c r="BP24" s="403"/>
      <c r="BQ24" s="403"/>
      <c r="BR24" s="403"/>
      <c r="BS24" s="403">
        <v>19102</v>
      </c>
      <c r="BT24" s="403"/>
      <c r="BU24" s="403"/>
      <c r="BV24" s="403"/>
      <c r="BW24" s="403"/>
      <c r="BX24" s="403"/>
      <c r="BY24" s="403"/>
      <c r="BZ24" s="403">
        <v>44655</v>
      </c>
      <c r="CA24" s="403"/>
      <c r="CB24" s="403"/>
      <c r="CC24" s="403"/>
      <c r="CD24" s="403"/>
      <c r="CE24" s="403"/>
      <c r="CF24" s="403">
        <v>41359</v>
      </c>
      <c r="CG24" s="403"/>
      <c r="CH24" s="403"/>
      <c r="CI24" s="403"/>
      <c r="CJ24" s="403"/>
      <c r="CK24" s="403"/>
      <c r="CL24" s="403">
        <v>1471</v>
      </c>
      <c r="CM24" s="403"/>
      <c r="CN24" s="403"/>
      <c r="CO24" s="403"/>
      <c r="CP24" s="403"/>
      <c r="CQ24" s="403"/>
      <c r="CR24" s="403" t="s">
        <v>28</v>
      </c>
      <c r="CS24" s="403"/>
      <c r="CT24" s="403"/>
      <c r="CU24" s="403"/>
      <c r="CV24" s="403"/>
      <c r="CW24" s="403"/>
      <c r="CX24" s="403">
        <v>1825</v>
      </c>
      <c r="CY24" s="403"/>
      <c r="CZ24" s="403"/>
      <c r="DA24" s="403"/>
      <c r="DB24" s="403"/>
      <c r="DC24" s="403"/>
      <c r="DD24" s="403" t="s">
        <v>31</v>
      </c>
      <c r="DE24" s="403"/>
      <c r="DF24" s="403"/>
      <c r="DG24" s="403"/>
      <c r="DH24" s="403"/>
      <c r="DI24" s="403"/>
      <c r="DJ24" s="403" t="s">
        <v>31</v>
      </c>
      <c r="DK24" s="403"/>
      <c r="DL24" s="403"/>
      <c r="DM24" s="403"/>
      <c r="DN24" s="403"/>
      <c r="DO24" s="403"/>
      <c r="DP24" s="212"/>
      <c r="DQ24" s="406"/>
      <c r="DR24" s="406"/>
      <c r="DS24" s="406"/>
    </row>
    <row r="25" spans="1:123" ht="12" customHeight="1" x14ac:dyDescent="0.15">
      <c r="A25" s="417"/>
      <c r="B25" s="417"/>
      <c r="C25" s="413"/>
      <c r="D25" s="413"/>
      <c r="E25" s="413"/>
      <c r="F25" s="413"/>
      <c r="G25" s="413"/>
      <c r="H25" s="413"/>
      <c r="I25" s="413"/>
      <c r="J25" s="413"/>
      <c r="K25" s="413"/>
      <c r="L25" s="413"/>
      <c r="M25" s="207" t="s">
        <v>452</v>
      </c>
      <c r="N25" s="216"/>
      <c r="O25" s="404" t="s">
        <v>438</v>
      </c>
      <c r="P25" s="404"/>
      <c r="Q25" s="404"/>
      <c r="R25" s="404"/>
      <c r="S25" s="404"/>
      <c r="T25" s="404"/>
      <c r="U25" s="405"/>
      <c r="V25" s="213" t="s">
        <v>439</v>
      </c>
      <c r="W25" s="400">
        <v>6</v>
      </c>
      <c r="X25" s="400"/>
      <c r="Y25" s="400"/>
      <c r="Z25" s="400">
        <v>150</v>
      </c>
      <c r="AA25" s="400"/>
      <c r="AB25" s="400"/>
      <c r="AC25" s="400"/>
      <c r="AD25" s="400">
        <v>74</v>
      </c>
      <c r="AE25" s="400"/>
      <c r="AF25" s="400"/>
      <c r="AG25" s="400"/>
      <c r="AH25" s="400">
        <v>76</v>
      </c>
      <c r="AI25" s="400"/>
      <c r="AJ25" s="400"/>
      <c r="AK25" s="400"/>
      <c r="AL25" s="403">
        <v>73</v>
      </c>
      <c r="AM25" s="403"/>
      <c r="AN25" s="403"/>
      <c r="AO25" s="403"/>
      <c r="AP25" s="403">
        <v>75</v>
      </c>
      <c r="AQ25" s="403"/>
      <c r="AR25" s="403"/>
      <c r="AS25" s="403"/>
      <c r="AT25" s="403">
        <v>1</v>
      </c>
      <c r="AU25" s="403"/>
      <c r="AV25" s="403"/>
      <c r="AW25" s="403">
        <v>1</v>
      </c>
      <c r="AX25" s="403"/>
      <c r="AY25" s="403"/>
      <c r="AZ25" s="403" t="s">
        <v>31</v>
      </c>
      <c r="BA25" s="403"/>
      <c r="BB25" s="403"/>
      <c r="BC25" s="403" t="s">
        <v>31</v>
      </c>
      <c r="BD25" s="403"/>
      <c r="BE25" s="403"/>
      <c r="BF25" s="403" t="s">
        <v>31</v>
      </c>
      <c r="BG25" s="403"/>
      <c r="BH25" s="403"/>
      <c r="BI25" s="403" t="s">
        <v>31</v>
      </c>
      <c r="BJ25" s="403"/>
      <c r="BK25" s="403"/>
      <c r="BL25" s="403">
        <v>53567</v>
      </c>
      <c r="BM25" s="403"/>
      <c r="BN25" s="403"/>
      <c r="BO25" s="403"/>
      <c r="BP25" s="403"/>
      <c r="BQ25" s="403"/>
      <c r="BR25" s="403"/>
      <c r="BS25" s="403">
        <v>268397</v>
      </c>
      <c r="BT25" s="403"/>
      <c r="BU25" s="403"/>
      <c r="BV25" s="403"/>
      <c r="BW25" s="403"/>
      <c r="BX25" s="403"/>
      <c r="BY25" s="403"/>
      <c r="BZ25" s="403">
        <v>424217</v>
      </c>
      <c r="CA25" s="403"/>
      <c r="CB25" s="403"/>
      <c r="CC25" s="403"/>
      <c r="CD25" s="403"/>
      <c r="CE25" s="403"/>
      <c r="CF25" s="403">
        <v>215700</v>
      </c>
      <c r="CG25" s="403"/>
      <c r="CH25" s="403"/>
      <c r="CI25" s="403"/>
      <c r="CJ25" s="403"/>
      <c r="CK25" s="403"/>
      <c r="CL25" s="403" t="s">
        <v>31</v>
      </c>
      <c r="CM25" s="403"/>
      <c r="CN25" s="403"/>
      <c r="CO25" s="403"/>
      <c r="CP25" s="403"/>
      <c r="CQ25" s="403"/>
      <c r="CR25" s="403" t="s">
        <v>28</v>
      </c>
      <c r="CS25" s="403"/>
      <c r="CT25" s="403"/>
      <c r="CU25" s="403"/>
      <c r="CV25" s="403"/>
      <c r="CW25" s="403"/>
      <c r="CX25" s="403">
        <v>208517</v>
      </c>
      <c r="CY25" s="403"/>
      <c r="CZ25" s="403"/>
      <c r="DA25" s="403"/>
      <c r="DB25" s="403"/>
      <c r="DC25" s="403"/>
      <c r="DD25" s="403" t="s">
        <v>31</v>
      </c>
      <c r="DE25" s="403"/>
      <c r="DF25" s="403"/>
      <c r="DG25" s="403"/>
      <c r="DH25" s="403"/>
      <c r="DI25" s="403"/>
      <c r="DJ25" s="403" t="s">
        <v>31</v>
      </c>
      <c r="DK25" s="403"/>
      <c r="DL25" s="403"/>
      <c r="DM25" s="403"/>
      <c r="DN25" s="403"/>
      <c r="DO25" s="403"/>
      <c r="DP25" s="212"/>
      <c r="DQ25" s="406"/>
      <c r="DR25" s="406"/>
      <c r="DS25" s="406"/>
    </row>
    <row r="26" spans="1:123" ht="12" customHeight="1" x14ac:dyDescent="0.15">
      <c r="A26" s="417"/>
      <c r="B26" s="417"/>
      <c r="C26" s="413"/>
      <c r="D26" s="413"/>
      <c r="E26" s="413"/>
      <c r="F26" s="413"/>
      <c r="G26" s="413"/>
      <c r="H26" s="413"/>
      <c r="I26" s="413"/>
      <c r="J26" s="413"/>
      <c r="K26" s="413"/>
      <c r="L26" s="413"/>
      <c r="M26" s="207" t="s">
        <v>452</v>
      </c>
      <c r="N26" s="216"/>
      <c r="O26" s="404" t="s">
        <v>440</v>
      </c>
      <c r="P26" s="404"/>
      <c r="Q26" s="404"/>
      <c r="R26" s="404"/>
      <c r="S26" s="404"/>
      <c r="T26" s="404"/>
      <c r="U26" s="405"/>
      <c r="V26" s="213" t="s">
        <v>441</v>
      </c>
      <c r="W26" s="400">
        <v>2</v>
      </c>
      <c r="X26" s="400"/>
      <c r="Y26" s="400"/>
      <c r="Z26" s="400">
        <v>74</v>
      </c>
      <c r="AA26" s="400"/>
      <c r="AB26" s="400"/>
      <c r="AC26" s="400"/>
      <c r="AD26" s="400">
        <v>29</v>
      </c>
      <c r="AE26" s="400"/>
      <c r="AF26" s="400"/>
      <c r="AG26" s="400"/>
      <c r="AH26" s="400">
        <v>45</v>
      </c>
      <c r="AI26" s="400"/>
      <c r="AJ26" s="400"/>
      <c r="AK26" s="400"/>
      <c r="AL26" s="403">
        <v>29</v>
      </c>
      <c r="AM26" s="403"/>
      <c r="AN26" s="403"/>
      <c r="AO26" s="403"/>
      <c r="AP26" s="403">
        <v>45</v>
      </c>
      <c r="AQ26" s="403"/>
      <c r="AR26" s="403"/>
      <c r="AS26" s="403"/>
      <c r="AT26" s="403" t="s">
        <v>31</v>
      </c>
      <c r="AU26" s="403"/>
      <c r="AV26" s="403"/>
      <c r="AW26" s="403" t="s">
        <v>31</v>
      </c>
      <c r="AX26" s="403"/>
      <c r="AY26" s="403"/>
      <c r="AZ26" s="403" t="s">
        <v>31</v>
      </c>
      <c r="BA26" s="403"/>
      <c r="BB26" s="403"/>
      <c r="BC26" s="403" t="s">
        <v>31</v>
      </c>
      <c r="BD26" s="403"/>
      <c r="BE26" s="403"/>
      <c r="BF26" s="403" t="s">
        <v>31</v>
      </c>
      <c r="BG26" s="403"/>
      <c r="BH26" s="403"/>
      <c r="BI26" s="403" t="s">
        <v>31</v>
      </c>
      <c r="BJ26" s="403"/>
      <c r="BK26" s="403"/>
      <c r="BL26" s="403" t="s">
        <v>23</v>
      </c>
      <c r="BM26" s="403"/>
      <c r="BN26" s="403"/>
      <c r="BO26" s="403"/>
      <c r="BP26" s="403"/>
      <c r="BQ26" s="403"/>
      <c r="BR26" s="403"/>
      <c r="BS26" s="403" t="s">
        <v>23</v>
      </c>
      <c r="BT26" s="403"/>
      <c r="BU26" s="403"/>
      <c r="BV26" s="403"/>
      <c r="BW26" s="403"/>
      <c r="BX26" s="403"/>
      <c r="BY26" s="403"/>
      <c r="BZ26" s="403" t="s">
        <v>23</v>
      </c>
      <c r="CA26" s="403"/>
      <c r="CB26" s="403"/>
      <c r="CC26" s="403"/>
      <c r="CD26" s="403"/>
      <c r="CE26" s="403"/>
      <c r="CF26" s="403" t="s">
        <v>23</v>
      </c>
      <c r="CG26" s="403"/>
      <c r="CH26" s="403"/>
      <c r="CI26" s="403"/>
      <c r="CJ26" s="403"/>
      <c r="CK26" s="403"/>
      <c r="CL26" s="403" t="s">
        <v>23</v>
      </c>
      <c r="CM26" s="403"/>
      <c r="CN26" s="403"/>
      <c r="CO26" s="403"/>
      <c r="CP26" s="403"/>
      <c r="CQ26" s="403"/>
      <c r="CR26" s="403" t="s">
        <v>28</v>
      </c>
      <c r="CS26" s="403"/>
      <c r="CT26" s="403"/>
      <c r="CU26" s="403"/>
      <c r="CV26" s="403"/>
      <c r="CW26" s="403"/>
      <c r="CX26" s="403" t="s">
        <v>23</v>
      </c>
      <c r="CY26" s="403"/>
      <c r="CZ26" s="403"/>
      <c r="DA26" s="403"/>
      <c r="DB26" s="403"/>
      <c r="DC26" s="403"/>
      <c r="DD26" s="403" t="s">
        <v>23</v>
      </c>
      <c r="DE26" s="403"/>
      <c r="DF26" s="403"/>
      <c r="DG26" s="403"/>
      <c r="DH26" s="403"/>
      <c r="DI26" s="403"/>
      <c r="DJ26" s="403" t="s">
        <v>23</v>
      </c>
      <c r="DK26" s="403"/>
      <c r="DL26" s="403"/>
      <c r="DM26" s="403"/>
      <c r="DN26" s="403"/>
      <c r="DO26" s="403"/>
      <c r="DP26" s="212"/>
      <c r="DQ26" s="406"/>
      <c r="DR26" s="406"/>
      <c r="DS26" s="406"/>
    </row>
    <row r="27" spans="1:123" ht="12" customHeight="1" x14ac:dyDescent="0.15">
      <c r="A27" s="417"/>
      <c r="B27" s="417"/>
      <c r="C27" s="413"/>
      <c r="D27" s="413"/>
      <c r="E27" s="413"/>
      <c r="F27" s="413"/>
      <c r="G27" s="413"/>
      <c r="H27" s="413"/>
      <c r="I27" s="413"/>
      <c r="J27" s="413"/>
      <c r="K27" s="413"/>
      <c r="L27" s="413"/>
      <c r="M27" s="207" t="s">
        <v>452</v>
      </c>
      <c r="N27" s="216"/>
      <c r="O27" s="404" t="s">
        <v>442</v>
      </c>
      <c r="P27" s="404"/>
      <c r="Q27" s="404"/>
      <c r="R27" s="404"/>
      <c r="S27" s="404"/>
      <c r="T27" s="404"/>
      <c r="U27" s="405"/>
      <c r="V27" s="213" t="s">
        <v>443</v>
      </c>
      <c r="W27" s="400">
        <v>2</v>
      </c>
      <c r="X27" s="400"/>
      <c r="Y27" s="400"/>
      <c r="Z27" s="400">
        <v>122</v>
      </c>
      <c r="AA27" s="400"/>
      <c r="AB27" s="400"/>
      <c r="AC27" s="400"/>
      <c r="AD27" s="400">
        <v>51</v>
      </c>
      <c r="AE27" s="400"/>
      <c r="AF27" s="400"/>
      <c r="AG27" s="400"/>
      <c r="AH27" s="400">
        <v>71</v>
      </c>
      <c r="AI27" s="400"/>
      <c r="AJ27" s="400"/>
      <c r="AK27" s="400"/>
      <c r="AL27" s="403">
        <v>51</v>
      </c>
      <c r="AM27" s="403"/>
      <c r="AN27" s="403"/>
      <c r="AO27" s="403"/>
      <c r="AP27" s="403">
        <v>71</v>
      </c>
      <c r="AQ27" s="403"/>
      <c r="AR27" s="403"/>
      <c r="AS27" s="403"/>
      <c r="AT27" s="403" t="s">
        <v>31</v>
      </c>
      <c r="AU27" s="403"/>
      <c r="AV27" s="403"/>
      <c r="AW27" s="403" t="s">
        <v>31</v>
      </c>
      <c r="AX27" s="403"/>
      <c r="AY27" s="403"/>
      <c r="AZ27" s="403" t="s">
        <v>31</v>
      </c>
      <c r="BA27" s="403"/>
      <c r="BB27" s="403"/>
      <c r="BC27" s="403" t="s">
        <v>31</v>
      </c>
      <c r="BD27" s="403"/>
      <c r="BE27" s="403"/>
      <c r="BF27" s="403" t="s">
        <v>31</v>
      </c>
      <c r="BG27" s="403"/>
      <c r="BH27" s="403"/>
      <c r="BI27" s="403" t="s">
        <v>31</v>
      </c>
      <c r="BJ27" s="403"/>
      <c r="BK27" s="403"/>
      <c r="BL27" s="403" t="s">
        <v>23</v>
      </c>
      <c r="BM27" s="403"/>
      <c r="BN27" s="403"/>
      <c r="BO27" s="403"/>
      <c r="BP27" s="403"/>
      <c r="BQ27" s="403"/>
      <c r="BR27" s="403"/>
      <c r="BS27" s="403" t="s">
        <v>23</v>
      </c>
      <c r="BT27" s="403"/>
      <c r="BU27" s="403"/>
      <c r="BV27" s="403"/>
      <c r="BW27" s="403"/>
      <c r="BX27" s="403"/>
      <c r="BY27" s="403"/>
      <c r="BZ27" s="403" t="s">
        <v>23</v>
      </c>
      <c r="CA27" s="403"/>
      <c r="CB27" s="403"/>
      <c r="CC27" s="403"/>
      <c r="CD27" s="403"/>
      <c r="CE27" s="403"/>
      <c r="CF27" s="403" t="s">
        <v>23</v>
      </c>
      <c r="CG27" s="403"/>
      <c r="CH27" s="403"/>
      <c r="CI27" s="403"/>
      <c r="CJ27" s="403"/>
      <c r="CK27" s="403"/>
      <c r="CL27" s="403" t="s">
        <v>23</v>
      </c>
      <c r="CM27" s="403"/>
      <c r="CN27" s="403"/>
      <c r="CO27" s="403"/>
      <c r="CP27" s="403"/>
      <c r="CQ27" s="403"/>
      <c r="CR27" s="403" t="s">
        <v>28</v>
      </c>
      <c r="CS27" s="403"/>
      <c r="CT27" s="403"/>
      <c r="CU27" s="403"/>
      <c r="CV27" s="403"/>
      <c r="CW27" s="403"/>
      <c r="CX27" s="403" t="s">
        <v>23</v>
      </c>
      <c r="CY27" s="403"/>
      <c r="CZ27" s="403"/>
      <c r="DA27" s="403"/>
      <c r="DB27" s="403"/>
      <c r="DC27" s="403"/>
      <c r="DD27" s="403" t="s">
        <v>23</v>
      </c>
      <c r="DE27" s="403"/>
      <c r="DF27" s="403"/>
      <c r="DG27" s="403"/>
      <c r="DH27" s="403"/>
      <c r="DI27" s="403"/>
      <c r="DJ27" s="403" t="s">
        <v>23</v>
      </c>
      <c r="DK27" s="403"/>
      <c r="DL27" s="403"/>
      <c r="DM27" s="403"/>
      <c r="DN27" s="403"/>
      <c r="DO27" s="403"/>
      <c r="DP27" s="212"/>
      <c r="DQ27" s="406"/>
      <c r="DR27" s="406"/>
      <c r="DS27" s="406"/>
    </row>
    <row r="28" spans="1:123" ht="12" customHeight="1" x14ac:dyDescent="0.15">
      <c r="A28" s="417"/>
      <c r="B28" s="417"/>
      <c r="C28" s="413"/>
      <c r="D28" s="413"/>
      <c r="E28" s="413"/>
      <c r="F28" s="413"/>
      <c r="G28" s="413"/>
      <c r="H28" s="413"/>
      <c r="I28" s="413"/>
      <c r="J28" s="413"/>
      <c r="K28" s="413"/>
      <c r="L28" s="413"/>
      <c r="M28" s="207" t="s">
        <v>452</v>
      </c>
      <c r="N28" s="216"/>
      <c r="O28" s="404" t="s">
        <v>444</v>
      </c>
      <c r="P28" s="404"/>
      <c r="Q28" s="404"/>
      <c r="R28" s="404"/>
      <c r="S28" s="404"/>
      <c r="T28" s="404"/>
      <c r="U28" s="405"/>
      <c r="V28" s="213" t="s">
        <v>445</v>
      </c>
      <c r="W28" s="400">
        <v>1</v>
      </c>
      <c r="X28" s="400"/>
      <c r="Y28" s="400"/>
      <c r="Z28" s="400">
        <v>156</v>
      </c>
      <c r="AA28" s="400"/>
      <c r="AB28" s="400"/>
      <c r="AC28" s="400"/>
      <c r="AD28" s="400">
        <v>90</v>
      </c>
      <c r="AE28" s="400"/>
      <c r="AF28" s="400"/>
      <c r="AG28" s="400"/>
      <c r="AH28" s="400">
        <v>66</v>
      </c>
      <c r="AI28" s="400"/>
      <c r="AJ28" s="400"/>
      <c r="AK28" s="400"/>
      <c r="AL28" s="403">
        <v>90</v>
      </c>
      <c r="AM28" s="403"/>
      <c r="AN28" s="403"/>
      <c r="AO28" s="403"/>
      <c r="AP28" s="403">
        <v>65</v>
      </c>
      <c r="AQ28" s="403"/>
      <c r="AR28" s="403"/>
      <c r="AS28" s="403"/>
      <c r="AT28" s="403" t="s">
        <v>31</v>
      </c>
      <c r="AU28" s="403"/>
      <c r="AV28" s="403"/>
      <c r="AW28" s="403">
        <v>1</v>
      </c>
      <c r="AX28" s="403"/>
      <c r="AY28" s="403"/>
      <c r="AZ28" s="403" t="s">
        <v>31</v>
      </c>
      <c r="BA28" s="403"/>
      <c r="BB28" s="403"/>
      <c r="BC28" s="403" t="s">
        <v>31</v>
      </c>
      <c r="BD28" s="403"/>
      <c r="BE28" s="403"/>
      <c r="BF28" s="403" t="s">
        <v>31</v>
      </c>
      <c r="BG28" s="403"/>
      <c r="BH28" s="403"/>
      <c r="BI28" s="403" t="s">
        <v>31</v>
      </c>
      <c r="BJ28" s="403"/>
      <c r="BK28" s="403"/>
      <c r="BL28" s="403" t="s">
        <v>23</v>
      </c>
      <c r="BM28" s="403"/>
      <c r="BN28" s="403"/>
      <c r="BO28" s="403"/>
      <c r="BP28" s="403"/>
      <c r="BQ28" s="403"/>
      <c r="BR28" s="403"/>
      <c r="BS28" s="403" t="s">
        <v>23</v>
      </c>
      <c r="BT28" s="403"/>
      <c r="BU28" s="403"/>
      <c r="BV28" s="403"/>
      <c r="BW28" s="403"/>
      <c r="BX28" s="403"/>
      <c r="BY28" s="403"/>
      <c r="BZ28" s="403" t="s">
        <v>23</v>
      </c>
      <c r="CA28" s="403"/>
      <c r="CB28" s="403"/>
      <c r="CC28" s="403"/>
      <c r="CD28" s="403"/>
      <c r="CE28" s="403"/>
      <c r="CF28" s="403" t="s">
        <v>23</v>
      </c>
      <c r="CG28" s="403"/>
      <c r="CH28" s="403"/>
      <c r="CI28" s="403"/>
      <c r="CJ28" s="403"/>
      <c r="CK28" s="403"/>
      <c r="CL28" s="403" t="s">
        <v>23</v>
      </c>
      <c r="CM28" s="403"/>
      <c r="CN28" s="403"/>
      <c r="CO28" s="403"/>
      <c r="CP28" s="403"/>
      <c r="CQ28" s="403"/>
      <c r="CR28" s="403" t="s">
        <v>28</v>
      </c>
      <c r="CS28" s="403"/>
      <c r="CT28" s="403"/>
      <c r="CU28" s="403"/>
      <c r="CV28" s="403"/>
      <c r="CW28" s="403"/>
      <c r="CX28" s="403" t="s">
        <v>23</v>
      </c>
      <c r="CY28" s="403"/>
      <c r="CZ28" s="403"/>
      <c r="DA28" s="403"/>
      <c r="DB28" s="403"/>
      <c r="DC28" s="403"/>
      <c r="DD28" s="403" t="s">
        <v>23</v>
      </c>
      <c r="DE28" s="403"/>
      <c r="DF28" s="403"/>
      <c r="DG28" s="403"/>
      <c r="DH28" s="403"/>
      <c r="DI28" s="403"/>
      <c r="DJ28" s="403" t="s">
        <v>23</v>
      </c>
      <c r="DK28" s="403"/>
      <c r="DL28" s="403"/>
      <c r="DM28" s="403"/>
      <c r="DN28" s="403"/>
      <c r="DO28" s="403"/>
      <c r="DP28" s="212"/>
      <c r="DQ28" s="406"/>
      <c r="DR28" s="406"/>
      <c r="DS28" s="406"/>
    </row>
    <row r="29" spans="1:123" ht="12" customHeight="1" x14ac:dyDescent="0.15">
      <c r="A29" s="417"/>
      <c r="B29" s="417"/>
      <c r="C29" s="413"/>
      <c r="D29" s="413"/>
      <c r="E29" s="413"/>
      <c r="F29" s="413"/>
      <c r="G29" s="413"/>
      <c r="H29" s="413"/>
      <c r="I29" s="413"/>
      <c r="J29" s="413"/>
      <c r="K29" s="413"/>
      <c r="L29" s="413"/>
      <c r="M29" s="207" t="s">
        <v>452</v>
      </c>
      <c r="N29" s="216"/>
      <c r="O29" s="404" t="s">
        <v>446</v>
      </c>
      <c r="P29" s="404"/>
      <c r="Q29" s="404"/>
      <c r="R29" s="404"/>
      <c r="S29" s="404"/>
      <c r="T29" s="404"/>
      <c r="U29" s="405"/>
      <c r="V29" s="213" t="s">
        <v>447</v>
      </c>
      <c r="W29" s="400" t="s">
        <v>28</v>
      </c>
      <c r="X29" s="400"/>
      <c r="Y29" s="400"/>
      <c r="Z29" s="400" t="s">
        <v>28</v>
      </c>
      <c r="AA29" s="400"/>
      <c r="AB29" s="400"/>
      <c r="AC29" s="400"/>
      <c r="AD29" s="400" t="s">
        <v>28</v>
      </c>
      <c r="AE29" s="400"/>
      <c r="AF29" s="400"/>
      <c r="AG29" s="400"/>
      <c r="AH29" s="400" t="s">
        <v>28</v>
      </c>
      <c r="AI29" s="400"/>
      <c r="AJ29" s="400"/>
      <c r="AK29" s="400"/>
      <c r="AL29" s="403" t="s">
        <v>28</v>
      </c>
      <c r="AM29" s="403"/>
      <c r="AN29" s="403"/>
      <c r="AO29" s="403"/>
      <c r="AP29" s="403" t="s">
        <v>28</v>
      </c>
      <c r="AQ29" s="403"/>
      <c r="AR29" s="403"/>
      <c r="AS29" s="403"/>
      <c r="AT29" s="403" t="s">
        <v>28</v>
      </c>
      <c r="AU29" s="403"/>
      <c r="AV29" s="403"/>
      <c r="AW29" s="403" t="s">
        <v>28</v>
      </c>
      <c r="AX29" s="403"/>
      <c r="AY29" s="403"/>
      <c r="AZ29" s="403" t="s">
        <v>31</v>
      </c>
      <c r="BA29" s="403"/>
      <c r="BB29" s="403"/>
      <c r="BC29" s="403" t="s">
        <v>31</v>
      </c>
      <c r="BD29" s="403"/>
      <c r="BE29" s="403"/>
      <c r="BF29" s="403" t="s">
        <v>31</v>
      </c>
      <c r="BG29" s="403"/>
      <c r="BH29" s="403"/>
      <c r="BI29" s="403" t="s">
        <v>31</v>
      </c>
      <c r="BJ29" s="403"/>
      <c r="BK29" s="403"/>
      <c r="BL29" s="403" t="s">
        <v>28</v>
      </c>
      <c r="BM29" s="403"/>
      <c r="BN29" s="403"/>
      <c r="BO29" s="403"/>
      <c r="BP29" s="403"/>
      <c r="BQ29" s="403"/>
      <c r="BR29" s="403"/>
      <c r="BS29" s="403" t="s">
        <v>28</v>
      </c>
      <c r="BT29" s="403"/>
      <c r="BU29" s="403"/>
      <c r="BV29" s="403"/>
      <c r="BW29" s="403"/>
      <c r="BX29" s="403"/>
      <c r="BY29" s="403"/>
      <c r="BZ29" s="403" t="s">
        <v>28</v>
      </c>
      <c r="CA29" s="403"/>
      <c r="CB29" s="403"/>
      <c r="CC29" s="403"/>
      <c r="CD29" s="403"/>
      <c r="CE29" s="403"/>
      <c r="CF29" s="403" t="s">
        <v>28</v>
      </c>
      <c r="CG29" s="403"/>
      <c r="CH29" s="403"/>
      <c r="CI29" s="403"/>
      <c r="CJ29" s="403"/>
      <c r="CK29" s="403"/>
      <c r="CL29" s="403" t="s">
        <v>28</v>
      </c>
      <c r="CM29" s="403"/>
      <c r="CN29" s="403"/>
      <c r="CO29" s="403"/>
      <c r="CP29" s="403"/>
      <c r="CQ29" s="403"/>
      <c r="CR29" s="403" t="s">
        <v>28</v>
      </c>
      <c r="CS29" s="403"/>
      <c r="CT29" s="403"/>
      <c r="CU29" s="403"/>
      <c r="CV29" s="403"/>
      <c r="CW29" s="403"/>
      <c r="CX29" s="403" t="s">
        <v>28</v>
      </c>
      <c r="CY29" s="403"/>
      <c r="CZ29" s="403"/>
      <c r="DA29" s="403"/>
      <c r="DB29" s="403"/>
      <c r="DC29" s="403"/>
      <c r="DD29" s="403" t="s">
        <v>28</v>
      </c>
      <c r="DE29" s="403"/>
      <c r="DF29" s="403"/>
      <c r="DG29" s="403"/>
      <c r="DH29" s="403"/>
      <c r="DI29" s="403"/>
      <c r="DJ29" s="403" t="s">
        <v>28</v>
      </c>
      <c r="DK29" s="403"/>
      <c r="DL29" s="403"/>
      <c r="DM29" s="403"/>
      <c r="DN29" s="403"/>
      <c r="DO29" s="403"/>
      <c r="DP29" s="212"/>
      <c r="DQ29" s="406"/>
      <c r="DR29" s="406"/>
      <c r="DS29" s="406"/>
    </row>
    <row r="30" spans="1:123" ht="12" customHeight="1" x14ac:dyDescent="0.15">
      <c r="A30" s="417"/>
      <c r="B30" s="417"/>
      <c r="C30" s="413"/>
      <c r="D30" s="413"/>
      <c r="E30" s="413"/>
      <c r="F30" s="413"/>
      <c r="G30" s="413"/>
      <c r="H30" s="413"/>
      <c r="I30" s="413"/>
      <c r="J30" s="413"/>
      <c r="K30" s="413"/>
      <c r="L30" s="413"/>
      <c r="M30" s="207" t="s">
        <v>452</v>
      </c>
      <c r="N30" s="216"/>
      <c r="O30" s="404" t="s">
        <v>448</v>
      </c>
      <c r="P30" s="404"/>
      <c r="Q30" s="404"/>
      <c r="R30" s="404"/>
      <c r="S30" s="404"/>
      <c r="T30" s="404"/>
      <c r="U30" s="405"/>
      <c r="V30" s="213" t="s">
        <v>449</v>
      </c>
      <c r="W30" s="400">
        <v>1</v>
      </c>
      <c r="X30" s="400"/>
      <c r="Y30" s="400"/>
      <c r="Z30" s="400">
        <v>444</v>
      </c>
      <c r="AA30" s="400"/>
      <c r="AB30" s="400"/>
      <c r="AC30" s="400"/>
      <c r="AD30" s="400">
        <v>325</v>
      </c>
      <c r="AE30" s="400"/>
      <c r="AF30" s="400"/>
      <c r="AG30" s="400"/>
      <c r="AH30" s="400">
        <v>119</v>
      </c>
      <c r="AI30" s="400"/>
      <c r="AJ30" s="400"/>
      <c r="AK30" s="400"/>
      <c r="AL30" s="403">
        <v>325</v>
      </c>
      <c r="AM30" s="403"/>
      <c r="AN30" s="403"/>
      <c r="AO30" s="403"/>
      <c r="AP30" s="403">
        <v>118</v>
      </c>
      <c r="AQ30" s="403"/>
      <c r="AR30" s="403"/>
      <c r="AS30" s="403"/>
      <c r="AT30" s="403" t="s">
        <v>31</v>
      </c>
      <c r="AU30" s="403"/>
      <c r="AV30" s="403"/>
      <c r="AW30" s="403">
        <v>1</v>
      </c>
      <c r="AX30" s="403"/>
      <c r="AY30" s="403"/>
      <c r="AZ30" s="403" t="s">
        <v>31</v>
      </c>
      <c r="BA30" s="403"/>
      <c r="BB30" s="403"/>
      <c r="BC30" s="403" t="s">
        <v>31</v>
      </c>
      <c r="BD30" s="403"/>
      <c r="BE30" s="403"/>
      <c r="BF30" s="403" t="s">
        <v>31</v>
      </c>
      <c r="BG30" s="403"/>
      <c r="BH30" s="403"/>
      <c r="BI30" s="403" t="s">
        <v>31</v>
      </c>
      <c r="BJ30" s="403"/>
      <c r="BK30" s="403"/>
      <c r="BL30" s="403" t="s">
        <v>23</v>
      </c>
      <c r="BM30" s="403"/>
      <c r="BN30" s="403"/>
      <c r="BO30" s="403"/>
      <c r="BP30" s="403"/>
      <c r="BQ30" s="403"/>
      <c r="BR30" s="403"/>
      <c r="BS30" s="403" t="s">
        <v>23</v>
      </c>
      <c r="BT30" s="403"/>
      <c r="BU30" s="403"/>
      <c r="BV30" s="403"/>
      <c r="BW30" s="403"/>
      <c r="BX30" s="403"/>
      <c r="BY30" s="403"/>
      <c r="BZ30" s="403" t="s">
        <v>23</v>
      </c>
      <c r="CA30" s="403"/>
      <c r="CB30" s="403"/>
      <c r="CC30" s="403"/>
      <c r="CD30" s="403"/>
      <c r="CE30" s="403"/>
      <c r="CF30" s="403" t="s">
        <v>23</v>
      </c>
      <c r="CG30" s="403"/>
      <c r="CH30" s="403"/>
      <c r="CI30" s="403"/>
      <c r="CJ30" s="403"/>
      <c r="CK30" s="403"/>
      <c r="CL30" s="403" t="s">
        <v>28</v>
      </c>
      <c r="CM30" s="403"/>
      <c r="CN30" s="403"/>
      <c r="CO30" s="403"/>
      <c r="CP30" s="403"/>
      <c r="CQ30" s="403"/>
      <c r="CR30" s="403" t="s">
        <v>28</v>
      </c>
      <c r="CS30" s="403"/>
      <c r="CT30" s="403"/>
      <c r="CU30" s="403"/>
      <c r="CV30" s="403"/>
      <c r="CW30" s="403"/>
      <c r="CX30" s="403" t="s">
        <v>23</v>
      </c>
      <c r="CY30" s="403"/>
      <c r="CZ30" s="403"/>
      <c r="DA30" s="403"/>
      <c r="DB30" s="403"/>
      <c r="DC30" s="403"/>
      <c r="DD30" s="403" t="s">
        <v>23</v>
      </c>
      <c r="DE30" s="403"/>
      <c r="DF30" s="403"/>
      <c r="DG30" s="403"/>
      <c r="DH30" s="403"/>
      <c r="DI30" s="403"/>
      <c r="DJ30" s="403" t="s">
        <v>23</v>
      </c>
      <c r="DK30" s="403"/>
      <c r="DL30" s="403"/>
      <c r="DM30" s="403"/>
      <c r="DN30" s="403"/>
      <c r="DO30" s="403"/>
      <c r="DP30" s="212"/>
      <c r="DQ30" s="406"/>
      <c r="DR30" s="406"/>
      <c r="DS30" s="406"/>
    </row>
    <row r="31" spans="1:123" ht="12" customHeight="1" x14ac:dyDescent="0.15">
      <c r="A31" s="417"/>
      <c r="B31" s="417"/>
      <c r="C31" s="413"/>
      <c r="D31" s="413"/>
      <c r="E31" s="413"/>
      <c r="F31" s="413"/>
      <c r="G31" s="413"/>
      <c r="H31" s="413"/>
      <c r="I31" s="413"/>
      <c r="J31" s="413"/>
      <c r="K31" s="413"/>
      <c r="L31" s="413"/>
      <c r="M31" s="207" t="s">
        <v>452</v>
      </c>
      <c r="N31" s="216"/>
      <c r="O31" s="404" t="s">
        <v>450</v>
      </c>
      <c r="P31" s="404"/>
      <c r="Q31" s="404"/>
      <c r="R31" s="404"/>
      <c r="S31" s="404"/>
      <c r="T31" s="404"/>
      <c r="U31" s="405"/>
      <c r="V31" s="213" t="s">
        <v>451</v>
      </c>
      <c r="W31" s="400">
        <v>1</v>
      </c>
      <c r="X31" s="400"/>
      <c r="Y31" s="400"/>
      <c r="Z31" s="400">
        <v>642</v>
      </c>
      <c r="AA31" s="400"/>
      <c r="AB31" s="400"/>
      <c r="AC31" s="400"/>
      <c r="AD31" s="400">
        <v>408</v>
      </c>
      <c r="AE31" s="400"/>
      <c r="AF31" s="400"/>
      <c r="AG31" s="400"/>
      <c r="AH31" s="400">
        <v>234</v>
      </c>
      <c r="AI31" s="400"/>
      <c r="AJ31" s="400"/>
      <c r="AK31" s="400"/>
      <c r="AL31" s="403">
        <v>372</v>
      </c>
      <c r="AM31" s="403"/>
      <c r="AN31" s="403"/>
      <c r="AO31" s="403"/>
      <c r="AP31" s="403">
        <v>172</v>
      </c>
      <c r="AQ31" s="403"/>
      <c r="AR31" s="403"/>
      <c r="AS31" s="403"/>
      <c r="AT31" s="403">
        <v>37</v>
      </c>
      <c r="AU31" s="403"/>
      <c r="AV31" s="403"/>
      <c r="AW31" s="403">
        <v>63</v>
      </c>
      <c r="AX31" s="403"/>
      <c r="AY31" s="403"/>
      <c r="AZ31" s="403" t="s">
        <v>31</v>
      </c>
      <c r="BA31" s="403"/>
      <c r="BB31" s="403"/>
      <c r="BC31" s="403" t="s">
        <v>31</v>
      </c>
      <c r="BD31" s="403"/>
      <c r="BE31" s="403"/>
      <c r="BF31" s="403" t="s">
        <v>31</v>
      </c>
      <c r="BG31" s="403"/>
      <c r="BH31" s="403"/>
      <c r="BI31" s="403" t="s">
        <v>31</v>
      </c>
      <c r="BJ31" s="403"/>
      <c r="BK31" s="403"/>
      <c r="BL31" s="403" t="s">
        <v>23</v>
      </c>
      <c r="BM31" s="403"/>
      <c r="BN31" s="403"/>
      <c r="BO31" s="403"/>
      <c r="BP31" s="403"/>
      <c r="BQ31" s="403"/>
      <c r="BR31" s="403"/>
      <c r="BS31" s="403" t="s">
        <v>23</v>
      </c>
      <c r="BT31" s="403"/>
      <c r="BU31" s="403"/>
      <c r="BV31" s="403"/>
      <c r="BW31" s="403"/>
      <c r="BX31" s="403"/>
      <c r="BY31" s="403"/>
      <c r="BZ31" s="403" t="s">
        <v>23</v>
      </c>
      <c r="CA31" s="403"/>
      <c r="CB31" s="403"/>
      <c r="CC31" s="403"/>
      <c r="CD31" s="403"/>
      <c r="CE31" s="403"/>
      <c r="CF31" s="403" t="s">
        <v>23</v>
      </c>
      <c r="CG31" s="403"/>
      <c r="CH31" s="403"/>
      <c r="CI31" s="403"/>
      <c r="CJ31" s="403"/>
      <c r="CK31" s="403"/>
      <c r="CL31" s="403" t="s">
        <v>28</v>
      </c>
      <c r="CM31" s="403"/>
      <c r="CN31" s="403"/>
      <c r="CO31" s="403"/>
      <c r="CP31" s="403"/>
      <c r="CQ31" s="403"/>
      <c r="CR31" s="403" t="s">
        <v>28</v>
      </c>
      <c r="CS31" s="403"/>
      <c r="CT31" s="403"/>
      <c r="CU31" s="403"/>
      <c r="CV31" s="403"/>
      <c r="CW31" s="403"/>
      <c r="CX31" s="403" t="s">
        <v>23</v>
      </c>
      <c r="CY31" s="403"/>
      <c r="CZ31" s="403"/>
      <c r="DA31" s="403"/>
      <c r="DB31" s="403"/>
      <c r="DC31" s="403"/>
      <c r="DD31" s="403" t="s">
        <v>23</v>
      </c>
      <c r="DE31" s="403"/>
      <c r="DF31" s="403"/>
      <c r="DG31" s="403"/>
      <c r="DH31" s="403"/>
      <c r="DI31" s="403"/>
      <c r="DJ31" s="403" t="s">
        <v>23</v>
      </c>
      <c r="DK31" s="403"/>
      <c r="DL31" s="403"/>
      <c r="DM31" s="403"/>
      <c r="DN31" s="403"/>
      <c r="DO31" s="403"/>
      <c r="DP31" s="212"/>
      <c r="DQ31" s="406"/>
      <c r="DR31" s="406"/>
      <c r="DS31" s="406"/>
    </row>
    <row r="32" spans="1:123" s="208" customFormat="1" ht="12" customHeight="1" x14ac:dyDescent="0.15">
      <c r="A32" s="410" t="s">
        <v>455</v>
      </c>
      <c r="B32" s="410"/>
      <c r="C32" s="412" t="s">
        <v>456</v>
      </c>
      <c r="D32" s="413"/>
      <c r="E32" s="413"/>
      <c r="F32" s="413"/>
      <c r="G32" s="413"/>
      <c r="H32" s="413"/>
      <c r="I32" s="413"/>
      <c r="J32" s="413"/>
      <c r="K32" s="413"/>
      <c r="L32" s="413"/>
      <c r="M32" s="207" t="s">
        <v>455</v>
      </c>
      <c r="O32" s="415" t="s">
        <v>16</v>
      </c>
      <c r="P32" s="415"/>
      <c r="Q32" s="415"/>
      <c r="R32" s="415"/>
      <c r="S32" s="415"/>
      <c r="T32" s="415"/>
      <c r="U32" s="416"/>
      <c r="V32" s="214" t="s">
        <v>432</v>
      </c>
      <c r="W32" s="409">
        <v>1</v>
      </c>
      <c r="X32" s="409"/>
      <c r="Y32" s="409"/>
      <c r="Z32" s="409">
        <v>17</v>
      </c>
      <c r="AA32" s="409"/>
      <c r="AB32" s="409"/>
      <c r="AC32" s="409"/>
      <c r="AD32" s="409">
        <v>6</v>
      </c>
      <c r="AE32" s="409"/>
      <c r="AF32" s="409"/>
      <c r="AG32" s="409"/>
      <c r="AH32" s="409">
        <v>11</v>
      </c>
      <c r="AI32" s="409"/>
      <c r="AJ32" s="409"/>
      <c r="AK32" s="409"/>
      <c r="AL32" s="408">
        <v>6</v>
      </c>
      <c r="AM32" s="408"/>
      <c r="AN32" s="408"/>
      <c r="AO32" s="408"/>
      <c r="AP32" s="408">
        <v>11</v>
      </c>
      <c r="AQ32" s="408"/>
      <c r="AR32" s="408"/>
      <c r="AS32" s="408"/>
      <c r="AT32" s="408" t="s">
        <v>31</v>
      </c>
      <c r="AU32" s="408"/>
      <c r="AV32" s="408"/>
      <c r="AW32" s="408" t="s">
        <v>31</v>
      </c>
      <c r="AX32" s="408"/>
      <c r="AY32" s="408"/>
      <c r="AZ32" s="408" t="s">
        <v>31</v>
      </c>
      <c r="BA32" s="408"/>
      <c r="BB32" s="408"/>
      <c r="BC32" s="408" t="s">
        <v>31</v>
      </c>
      <c r="BD32" s="408"/>
      <c r="BE32" s="408"/>
      <c r="BF32" s="408" t="s">
        <v>31</v>
      </c>
      <c r="BG32" s="408"/>
      <c r="BH32" s="408"/>
      <c r="BI32" s="408" t="s">
        <v>31</v>
      </c>
      <c r="BJ32" s="408"/>
      <c r="BK32" s="408"/>
      <c r="BL32" s="408" t="s">
        <v>23</v>
      </c>
      <c r="BM32" s="408"/>
      <c r="BN32" s="408"/>
      <c r="BO32" s="408"/>
      <c r="BP32" s="408"/>
      <c r="BQ32" s="408"/>
      <c r="BR32" s="408"/>
      <c r="BS32" s="408" t="s">
        <v>23</v>
      </c>
      <c r="BT32" s="408"/>
      <c r="BU32" s="408"/>
      <c r="BV32" s="408"/>
      <c r="BW32" s="408"/>
      <c r="BX32" s="408"/>
      <c r="BY32" s="408"/>
      <c r="BZ32" s="408" t="s">
        <v>23</v>
      </c>
      <c r="CA32" s="408"/>
      <c r="CB32" s="408"/>
      <c r="CC32" s="408"/>
      <c r="CD32" s="408"/>
      <c r="CE32" s="408"/>
      <c r="CF32" s="408" t="s">
        <v>23</v>
      </c>
      <c r="CG32" s="408"/>
      <c r="CH32" s="408"/>
      <c r="CI32" s="408"/>
      <c r="CJ32" s="408"/>
      <c r="CK32" s="408"/>
      <c r="CL32" s="408" t="s">
        <v>28</v>
      </c>
      <c r="CM32" s="408"/>
      <c r="CN32" s="408"/>
      <c r="CO32" s="408"/>
      <c r="CP32" s="408"/>
      <c r="CQ32" s="408"/>
      <c r="CR32" s="408" t="s">
        <v>28</v>
      </c>
      <c r="CS32" s="408"/>
      <c r="CT32" s="408"/>
      <c r="CU32" s="408"/>
      <c r="CV32" s="408"/>
      <c r="CW32" s="408"/>
      <c r="CX32" s="408" t="s">
        <v>28</v>
      </c>
      <c r="CY32" s="408"/>
      <c r="CZ32" s="408"/>
      <c r="DA32" s="408"/>
      <c r="DB32" s="408"/>
      <c r="DC32" s="408"/>
      <c r="DD32" s="408" t="s">
        <v>28</v>
      </c>
      <c r="DE32" s="408"/>
      <c r="DF32" s="408"/>
      <c r="DG32" s="408"/>
      <c r="DH32" s="408"/>
      <c r="DI32" s="408"/>
      <c r="DJ32" s="408" t="s">
        <v>28</v>
      </c>
      <c r="DK32" s="408"/>
      <c r="DL32" s="408"/>
      <c r="DM32" s="408"/>
      <c r="DN32" s="408"/>
      <c r="DO32" s="408"/>
      <c r="DP32" s="215"/>
      <c r="DQ32" s="406" t="s">
        <v>457</v>
      </c>
      <c r="DR32" s="406"/>
      <c r="DS32" s="406"/>
    </row>
    <row r="33" spans="1:123" ht="12" customHeight="1" x14ac:dyDescent="0.15">
      <c r="A33" s="410"/>
      <c r="B33" s="410"/>
      <c r="C33" s="413"/>
      <c r="D33" s="413"/>
      <c r="E33" s="413"/>
      <c r="F33" s="413"/>
      <c r="G33" s="413"/>
      <c r="H33" s="413"/>
      <c r="I33" s="413"/>
      <c r="J33" s="413"/>
      <c r="K33" s="413"/>
      <c r="L33" s="413"/>
      <c r="M33" s="207" t="s">
        <v>455</v>
      </c>
      <c r="O33" s="404" t="s">
        <v>433</v>
      </c>
      <c r="P33" s="404"/>
      <c r="Q33" s="404"/>
      <c r="R33" s="404"/>
      <c r="S33" s="404"/>
      <c r="T33" s="404"/>
      <c r="U33" s="405"/>
      <c r="V33" s="213" t="s">
        <v>434</v>
      </c>
      <c r="W33" s="400" t="s">
        <v>28</v>
      </c>
      <c r="X33" s="400"/>
      <c r="Y33" s="400"/>
      <c r="Z33" s="400" t="s">
        <v>28</v>
      </c>
      <c r="AA33" s="400"/>
      <c r="AB33" s="400"/>
      <c r="AC33" s="400"/>
      <c r="AD33" s="400" t="s">
        <v>28</v>
      </c>
      <c r="AE33" s="400"/>
      <c r="AF33" s="400"/>
      <c r="AG33" s="400"/>
      <c r="AH33" s="400" t="s">
        <v>28</v>
      </c>
      <c r="AI33" s="400"/>
      <c r="AJ33" s="400"/>
      <c r="AK33" s="400"/>
      <c r="AL33" s="403" t="s">
        <v>28</v>
      </c>
      <c r="AM33" s="403"/>
      <c r="AN33" s="403"/>
      <c r="AO33" s="403"/>
      <c r="AP33" s="403" t="s">
        <v>28</v>
      </c>
      <c r="AQ33" s="403"/>
      <c r="AR33" s="403"/>
      <c r="AS33" s="403"/>
      <c r="AT33" s="403" t="s">
        <v>28</v>
      </c>
      <c r="AU33" s="403"/>
      <c r="AV33" s="403"/>
      <c r="AW33" s="403" t="s">
        <v>28</v>
      </c>
      <c r="AX33" s="403"/>
      <c r="AY33" s="403"/>
      <c r="AZ33" s="403" t="s">
        <v>28</v>
      </c>
      <c r="BA33" s="403"/>
      <c r="BB33" s="403"/>
      <c r="BC33" s="403" t="s">
        <v>28</v>
      </c>
      <c r="BD33" s="403"/>
      <c r="BE33" s="403"/>
      <c r="BF33" s="403" t="s">
        <v>28</v>
      </c>
      <c r="BG33" s="403"/>
      <c r="BH33" s="403"/>
      <c r="BI33" s="403" t="s">
        <v>28</v>
      </c>
      <c r="BJ33" s="403"/>
      <c r="BK33" s="403"/>
      <c r="BL33" s="403" t="s">
        <v>28</v>
      </c>
      <c r="BM33" s="403"/>
      <c r="BN33" s="403"/>
      <c r="BO33" s="403"/>
      <c r="BP33" s="403"/>
      <c r="BQ33" s="403"/>
      <c r="BR33" s="403"/>
      <c r="BS33" s="403" t="s">
        <v>28</v>
      </c>
      <c r="BT33" s="403"/>
      <c r="BU33" s="403"/>
      <c r="BV33" s="403"/>
      <c r="BW33" s="403"/>
      <c r="BX33" s="403"/>
      <c r="BY33" s="403"/>
      <c r="BZ33" s="403" t="s">
        <v>28</v>
      </c>
      <c r="CA33" s="403"/>
      <c r="CB33" s="403"/>
      <c r="CC33" s="403"/>
      <c r="CD33" s="403"/>
      <c r="CE33" s="403"/>
      <c r="CF33" s="403" t="s">
        <v>28</v>
      </c>
      <c r="CG33" s="403"/>
      <c r="CH33" s="403"/>
      <c r="CI33" s="403"/>
      <c r="CJ33" s="403"/>
      <c r="CK33" s="403"/>
      <c r="CL33" s="403" t="s">
        <v>28</v>
      </c>
      <c r="CM33" s="403"/>
      <c r="CN33" s="403"/>
      <c r="CO33" s="403"/>
      <c r="CP33" s="403"/>
      <c r="CQ33" s="403"/>
      <c r="CR33" s="403" t="s">
        <v>28</v>
      </c>
      <c r="CS33" s="403"/>
      <c r="CT33" s="403"/>
      <c r="CU33" s="403"/>
      <c r="CV33" s="403"/>
      <c r="CW33" s="403"/>
      <c r="CX33" s="403" t="s">
        <v>28</v>
      </c>
      <c r="CY33" s="403"/>
      <c r="CZ33" s="403"/>
      <c r="DA33" s="403"/>
      <c r="DB33" s="403"/>
      <c r="DC33" s="403"/>
      <c r="DD33" s="403" t="s">
        <v>28</v>
      </c>
      <c r="DE33" s="403"/>
      <c r="DF33" s="403"/>
      <c r="DG33" s="403"/>
      <c r="DH33" s="403"/>
      <c r="DI33" s="403"/>
      <c r="DJ33" s="403" t="s">
        <v>28</v>
      </c>
      <c r="DK33" s="403"/>
      <c r="DL33" s="403"/>
      <c r="DM33" s="403"/>
      <c r="DN33" s="403"/>
      <c r="DO33" s="403"/>
      <c r="DP33" s="212"/>
      <c r="DQ33" s="406"/>
      <c r="DR33" s="406"/>
      <c r="DS33" s="406"/>
    </row>
    <row r="34" spans="1:123" ht="12" customHeight="1" x14ac:dyDescent="0.15">
      <c r="A34" s="410"/>
      <c r="B34" s="410"/>
      <c r="C34" s="413"/>
      <c r="D34" s="413"/>
      <c r="E34" s="413"/>
      <c r="F34" s="413"/>
      <c r="G34" s="413"/>
      <c r="H34" s="413"/>
      <c r="I34" s="413"/>
      <c r="J34" s="413"/>
      <c r="K34" s="413"/>
      <c r="L34" s="413"/>
      <c r="M34" s="207" t="s">
        <v>455</v>
      </c>
      <c r="O34" s="404" t="s">
        <v>436</v>
      </c>
      <c r="P34" s="404"/>
      <c r="Q34" s="404"/>
      <c r="R34" s="404"/>
      <c r="S34" s="404"/>
      <c r="T34" s="404"/>
      <c r="U34" s="405"/>
      <c r="V34" s="213" t="s">
        <v>437</v>
      </c>
      <c r="W34" s="400">
        <v>1</v>
      </c>
      <c r="X34" s="400"/>
      <c r="Y34" s="400"/>
      <c r="Z34" s="400">
        <v>17</v>
      </c>
      <c r="AA34" s="400"/>
      <c r="AB34" s="400"/>
      <c r="AC34" s="400"/>
      <c r="AD34" s="400">
        <v>6</v>
      </c>
      <c r="AE34" s="400"/>
      <c r="AF34" s="400"/>
      <c r="AG34" s="400"/>
      <c r="AH34" s="400">
        <v>11</v>
      </c>
      <c r="AI34" s="400"/>
      <c r="AJ34" s="400"/>
      <c r="AK34" s="400"/>
      <c r="AL34" s="403">
        <v>6</v>
      </c>
      <c r="AM34" s="403"/>
      <c r="AN34" s="403"/>
      <c r="AO34" s="403"/>
      <c r="AP34" s="403">
        <v>11</v>
      </c>
      <c r="AQ34" s="403"/>
      <c r="AR34" s="403"/>
      <c r="AS34" s="403"/>
      <c r="AT34" s="403" t="s">
        <v>31</v>
      </c>
      <c r="AU34" s="403"/>
      <c r="AV34" s="403"/>
      <c r="AW34" s="403" t="s">
        <v>31</v>
      </c>
      <c r="AX34" s="403"/>
      <c r="AY34" s="403"/>
      <c r="AZ34" s="403" t="s">
        <v>31</v>
      </c>
      <c r="BA34" s="403"/>
      <c r="BB34" s="403"/>
      <c r="BC34" s="403" t="s">
        <v>31</v>
      </c>
      <c r="BD34" s="403"/>
      <c r="BE34" s="403"/>
      <c r="BF34" s="403" t="s">
        <v>31</v>
      </c>
      <c r="BG34" s="403"/>
      <c r="BH34" s="403"/>
      <c r="BI34" s="403" t="s">
        <v>31</v>
      </c>
      <c r="BJ34" s="403"/>
      <c r="BK34" s="403"/>
      <c r="BL34" s="403" t="s">
        <v>23</v>
      </c>
      <c r="BM34" s="403"/>
      <c r="BN34" s="403"/>
      <c r="BO34" s="403"/>
      <c r="BP34" s="403"/>
      <c r="BQ34" s="403"/>
      <c r="BR34" s="403"/>
      <c r="BS34" s="403" t="s">
        <v>23</v>
      </c>
      <c r="BT34" s="403"/>
      <c r="BU34" s="403"/>
      <c r="BV34" s="403"/>
      <c r="BW34" s="403"/>
      <c r="BX34" s="403"/>
      <c r="BY34" s="403"/>
      <c r="BZ34" s="403" t="s">
        <v>23</v>
      </c>
      <c r="CA34" s="403"/>
      <c r="CB34" s="403"/>
      <c r="CC34" s="403"/>
      <c r="CD34" s="403"/>
      <c r="CE34" s="403"/>
      <c r="CF34" s="403" t="s">
        <v>23</v>
      </c>
      <c r="CG34" s="403"/>
      <c r="CH34" s="403"/>
      <c r="CI34" s="403"/>
      <c r="CJ34" s="403"/>
      <c r="CK34" s="403"/>
      <c r="CL34" s="403" t="s">
        <v>28</v>
      </c>
      <c r="CM34" s="403"/>
      <c r="CN34" s="403"/>
      <c r="CO34" s="403"/>
      <c r="CP34" s="403"/>
      <c r="CQ34" s="403"/>
      <c r="CR34" s="403" t="s">
        <v>28</v>
      </c>
      <c r="CS34" s="403"/>
      <c r="CT34" s="403"/>
      <c r="CU34" s="403"/>
      <c r="CV34" s="403"/>
      <c r="CW34" s="403"/>
      <c r="CX34" s="403" t="s">
        <v>28</v>
      </c>
      <c r="CY34" s="403"/>
      <c r="CZ34" s="403"/>
      <c r="DA34" s="403"/>
      <c r="DB34" s="403"/>
      <c r="DC34" s="403"/>
      <c r="DD34" s="403" t="s">
        <v>28</v>
      </c>
      <c r="DE34" s="403"/>
      <c r="DF34" s="403"/>
      <c r="DG34" s="403"/>
      <c r="DH34" s="403"/>
      <c r="DI34" s="403"/>
      <c r="DJ34" s="403" t="s">
        <v>28</v>
      </c>
      <c r="DK34" s="403"/>
      <c r="DL34" s="403"/>
      <c r="DM34" s="403"/>
      <c r="DN34" s="403"/>
      <c r="DO34" s="403"/>
      <c r="DP34" s="212"/>
      <c r="DQ34" s="406"/>
      <c r="DR34" s="406"/>
      <c r="DS34" s="406"/>
    </row>
    <row r="35" spans="1:123" ht="12" customHeight="1" x14ac:dyDescent="0.15">
      <c r="A35" s="410"/>
      <c r="B35" s="410"/>
      <c r="C35" s="413"/>
      <c r="D35" s="413"/>
      <c r="E35" s="413"/>
      <c r="F35" s="413"/>
      <c r="G35" s="413"/>
      <c r="H35" s="413"/>
      <c r="I35" s="413"/>
      <c r="J35" s="413"/>
      <c r="K35" s="413"/>
      <c r="L35" s="413"/>
      <c r="M35" s="207" t="s">
        <v>455</v>
      </c>
      <c r="O35" s="404" t="s">
        <v>438</v>
      </c>
      <c r="P35" s="404"/>
      <c r="Q35" s="404"/>
      <c r="R35" s="404"/>
      <c r="S35" s="404"/>
      <c r="T35" s="404"/>
      <c r="U35" s="405"/>
      <c r="V35" s="213" t="s">
        <v>439</v>
      </c>
      <c r="W35" s="400" t="s">
        <v>28</v>
      </c>
      <c r="X35" s="400"/>
      <c r="Y35" s="400"/>
      <c r="Z35" s="400" t="s">
        <v>28</v>
      </c>
      <c r="AA35" s="400"/>
      <c r="AB35" s="400"/>
      <c r="AC35" s="400"/>
      <c r="AD35" s="400" t="s">
        <v>28</v>
      </c>
      <c r="AE35" s="400"/>
      <c r="AF35" s="400"/>
      <c r="AG35" s="400"/>
      <c r="AH35" s="400" t="s">
        <v>28</v>
      </c>
      <c r="AI35" s="400"/>
      <c r="AJ35" s="400"/>
      <c r="AK35" s="400"/>
      <c r="AL35" s="403" t="s">
        <v>28</v>
      </c>
      <c r="AM35" s="403"/>
      <c r="AN35" s="403"/>
      <c r="AO35" s="403"/>
      <c r="AP35" s="403" t="s">
        <v>28</v>
      </c>
      <c r="AQ35" s="403"/>
      <c r="AR35" s="403"/>
      <c r="AS35" s="403"/>
      <c r="AT35" s="403" t="s">
        <v>28</v>
      </c>
      <c r="AU35" s="403"/>
      <c r="AV35" s="403"/>
      <c r="AW35" s="403" t="s">
        <v>28</v>
      </c>
      <c r="AX35" s="403"/>
      <c r="AY35" s="403"/>
      <c r="AZ35" s="403" t="s">
        <v>28</v>
      </c>
      <c r="BA35" s="403"/>
      <c r="BB35" s="403"/>
      <c r="BC35" s="403" t="s">
        <v>31</v>
      </c>
      <c r="BD35" s="403"/>
      <c r="BE35" s="403"/>
      <c r="BF35" s="403" t="s">
        <v>28</v>
      </c>
      <c r="BG35" s="403"/>
      <c r="BH35" s="403"/>
      <c r="BI35" s="403" t="s">
        <v>28</v>
      </c>
      <c r="BJ35" s="403"/>
      <c r="BK35" s="403"/>
      <c r="BL35" s="403" t="s">
        <v>28</v>
      </c>
      <c r="BM35" s="403"/>
      <c r="BN35" s="403"/>
      <c r="BO35" s="403"/>
      <c r="BP35" s="403"/>
      <c r="BQ35" s="403"/>
      <c r="BR35" s="403"/>
      <c r="BS35" s="403" t="s">
        <v>28</v>
      </c>
      <c r="BT35" s="403"/>
      <c r="BU35" s="403"/>
      <c r="BV35" s="403"/>
      <c r="BW35" s="403"/>
      <c r="BX35" s="403"/>
      <c r="BY35" s="403"/>
      <c r="BZ35" s="403" t="s">
        <v>28</v>
      </c>
      <c r="CA35" s="403"/>
      <c r="CB35" s="403"/>
      <c r="CC35" s="403"/>
      <c r="CD35" s="403"/>
      <c r="CE35" s="403"/>
      <c r="CF35" s="403" t="s">
        <v>28</v>
      </c>
      <c r="CG35" s="403"/>
      <c r="CH35" s="403"/>
      <c r="CI35" s="403"/>
      <c r="CJ35" s="403"/>
      <c r="CK35" s="403"/>
      <c r="CL35" s="403" t="s">
        <v>28</v>
      </c>
      <c r="CM35" s="403"/>
      <c r="CN35" s="403"/>
      <c r="CO35" s="403"/>
      <c r="CP35" s="403"/>
      <c r="CQ35" s="403"/>
      <c r="CR35" s="403" t="s">
        <v>28</v>
      </c>
      <c r="CS35" s="403"/>
      <c r="CT35" s="403"/>
      <c r="CU35" s="403"/>
      <c r="CV35" s="403"/>
      <c r="CW35" s="403"/>
      <c r="CX35" s="403" t="s">
        <v>28</v>
      </c>
      <c r="CY35" s="403"/>
      <c r="CZ35" s="403"/>
      <c r="DA35" s="403"/>
      <c r="DB35" s="403"/>
      <c r="DC35" s="403"/>
      <c r="DD35" s="400" t="s">
        <v>28</v>
      </c>
      <c r="DE35" s="400"/>
      <c r="DF35" s="400"/>
      <c r="DG35" s="400"/>
      <c r="DH35" s="400"/>
      <c r="DI35" s="400"/>
      <c r="DJ35" s="400" t="s">
        <v>28</v>
      </c>
      <c r="DK35" s="400"/>
      <c r="DL35" s="400"/>
      <c r="DM35" s="400"/>
      <c r="DN35" s="400"/>
      <c r="DO35" s="400"/>
      <c r="DP35" s="212"/>
      <c r="DQ35" s="406"/>
      <c r="DR35" s="406"/>
      <c r="DS35" s="406"/>
    </row>
    <row r="36" spans="1:123" ht="12" customHeight="1" x14ac:dyDescent="0.15">
      <c r="A36" s="410"/>
      <c r="B36" s="410"/>
      <c r="C36" s="413"/>
      <c r="D36" s="413"/>
      <c r="E36" s="413"/>
      <c r="F36" s="413"/>
      <c r="G36" s="413"/>
      <c r="H36" s="413"/>
      <c r="I36" s="413"/>
      <c r="J36" s="413"/>
      <c r="K36" s="413"/>
      <c r="L36" s="413"/>
      <c r="M36" s="207" t="s">
        <v>455</v>
      </c>
      <c r="O36" s="404" t="s">
        <v>440</v>
      </c>
      <c r="P36" s="404"/>
      <c r="Q36" s="404"/>
      <c r="R36" s="404"/>
      <c r="S36" s="404"/>
      <c r="T36" s="404"/>
      <c r="U36" s="405"/>
      <c r="V36" s="213" t="s">
        <v>441</v>
      </c>
      <c r="W36" s="400" t="s">
        <v>28</v>
      </c>
      <c r="X36" s="400"/>
      <c r="Y36" s="400"/>
      <c r="Z36" s="400" t="s">
        <v>28</v>
      </c>
      <c r="AA36" s="400"/>
      <c r="AB36" s="400"/>
      <c r="AC36" s="400"/>
      <c r="AD36" s="400" t="s">
        <v>28</v>
      </c>
      <c r="AE36" s="400"/>
      <c r="AF36" s="400"/>
      <c r="AG36" s="400"/>
      <c r="AH36" s="400" t="s">
        <v>28</v>
      </c>
      <c r="AI36" s="400"/>
      <c r="AJ36" s="400"/>
      <c r="AK36" s="400"/>
      <c r="AL36" s="403" t="s">
        <v>28</v>
      </c>
      <c r="AM36" s="403"/>
      <c r="AN36" s="403"/>
      <c r="AO36" s="403"/>
      <c r="AP36" s="403" t="s">
        <v>28</v>
      </c>
      <c r="AQ36" s="403"/>
      <c r="AR36" s="403"/>
      <c r="AS36" s="403"/>
      <c r="AT36" s="403" t="s">
        <v>28</v>
      </c>
      <c r="AU36" s="403"/>
      <c r="AV36" s="403"/>
      <c r="AW36" s="403" t="s">
        <v>28</v>
      </c>
      <c r="AX36" s="403"/>
      <c r="AY36" s="403"/>
      <c r="AZ36" s="403" t="s">
        <v>28</v>
      </c>
      <c r="BA36" s="403"/>
      <c r="BB36" s="403"/>
      <c r="BC36" s="403" t="s">
        <v>31</v>
      </c>
      <c r="BD36" s="403"/>
      <c r="BE36" s="403"/>
      <c r="BF36" s="403" t="s">
        <v>28</v>
      </c>
      <c r="BG36" s="403"/>
      <c r="BH36" s="403"/>
      <c r="BI36" s="403" t="s">
        <v>28</v>
      </c>
      <c r="BJ36" s="403"/>
      <c r="BK36" s="403"/>
      <c r="BL36" s="403" t="s">
        <v>28</v>
      </c>
      <c r="BM36" s="403"/>
      <c r="BN36" s="403"/>
      <c r="BO36" s="403"/>
      <c r="BP36" s="403"/>
      <c r="BQ36" s="403"/>
      <c r="BR36" s="403"/>
      <c r="BS36" s="403" t="s">
        <v>28</v>
      </c>
      <c r="BT36" s="403"/>
      <c r="BU36" s="403"/>
      <c r="BV36" s="403"/>
      <c r="BW36" s="403"/>
      <c r="BX36" s="403"/>
      <c r="BY36" s="403"/>
      <c r="BZ36" s="403" t="s">
        <v>28</v>
      </c>
      <c r="CA36" s="403"/>
      <c r="CB36" s="403"/>
      <c r="CC36" s="403"/>
      <c r="CD36" s="403"/>
      <c r="CE36" s="403"/>
      <c r="CF36" s="403" t="s">
        <v>28</v>
      </c>
      <c r="CG36" s="403"/>
      <c r="CH36" s="403"/>
      <c r="CI36" s="403"/>
      <c r="CJ36" s="403"/>
      <c r="CK36" s="403"/>
      <c r="CL36" s="403" t="s">
        <v>28</v>
      </c>
      <c r="CM36" s="403"/>
      <c r="CN36" s="403"/>
      <c r="CO36" s="403"/>
      <c r="CP36" s="403"/>
      <c r="CQ36" s="403"/>
      <c r="CR36" s="403" t="s">
        <v>28</v>
      </c>
      <c r="CS36" s="403"/>
      <c r="CT36" s="403"/>
      <c r="CU36" s="403"/>
      <c r="CV36" s="403"/>
      <c r="CW36" s="403"/>
      <c r="CX36" s="403" t="s">
        <v>28</v>
      </c>
      <c r="CY36" s="403"/>
      <c r="CZ36" s="403"/>
      <c r="DA36" s="403"/>
      <c r="DB36" s="403"/>
      <c r="DC36" s="403"/>
      <c r="DD36" s="400" t="s">
        <v>28</v>
      </c>
      <c r="DE36" s="400"/>
      <c r="DF36" s="400"/>
      <c r="DG36" s="400"/>
      <c r="DH36" s="400"/>
      <c r="DI36" s="400"/>
      <c r="DJ36" s="400" t="s">
        <v>28</v>
      </c>
      <c r="DK36" s="400"/>
      <c r="DL36" s="400"/>
      <c r="DM36" s="400"/>
      <c r="DN36" s="400"/>
      <c r="DO36" s="400"/>
      <c r="DP36" s="212"/>
      <c r="DQ36" s="406"/>
      <c r="DR36" s="406"/>
      <c r="DS36" s="406"/>
    </row>
    <row r="37" spans="1:123" ht="12" customHeight="1" x14ac:dyDescent="0.15">
      <c r="A37" s="410"/>
      <c r="B37" s="410"/>
      <c r="C37" s="413"/>
      <c r="D37" s="413"/>
      <c r="E37" s="413"/>
      <c r="F37" s="413"/>
      <c r="G37" s="413"/>
      <c r="H37" s="413"/>
      <c r="I37" s="413"/>
      <c r="J37" s="413"/>
      <c r="K37" s="413"/>
      <c r="L37" s="413"/>
      <c r="M37" s="207" t="s">
        <v>455</v>
      </c>
      <c r="O37" s="404" t="s">
        <v>442</v>
      </c>
      <c r="P37" s="404"/>
      <c r="Q37" s="404"/>
      <c r="R37" s="404"/>
      <c r="S37" s="404"/>
      <c r="T37" s="404"/>
      <c r="U37" s="405"/>
      <c r="V37" s="213" t="s">
        <v>443</v>
      </c>
      <c r="W37" s="400" t="s">
        <v>28</v>
      </c>
      <c r="X37" s="400"/>
      <c r="Y37" s="400"/>
      <c r="Z37" s="400" t="s">
        <v>28</v>
      </c>
      <c r="AA37" s="400"/>
      <c r="AB37" s="400"/>
      <c r="AC37" s="400"/>
      <c r="AD37" s="400" t="s">
        <v>28</v>
      </c>
      <c r="AE37" s="400"/>
      <c r="AF37" s="400"/>
      <c r="AG37" s="400"/>
      <c r="AH37" s="400" t="s">
        <v>28</v>
      </c>
      <c r="AI37" s="400"/>
      <c r="AJ37" s="400"/>
      <c r="AK37" s="400"/>
      <c r="AL37" s="403" t="s">
        <v>28</v>
      </c>
      <c r="AM37" s="403"/>
      <c r="AN37" s="403"/>
      <c r="AO37" s="403"/>
      <c r="AP37" s="403" t="s">
        <v>28</v>
      </c>
      <c r="AQ37" s="403"/>
      <c r="AR37" s="403"/>
      <c r="AS37" s="403"/>
      <c r="AT37" s="403" t="s">
        <v>28</v>
      </c>
      <c r="AU37" s="403"/>
      <c r="AV37" s="403"/>
      <c r="AW37" s="403" t="s">
        <v>28</v>
      </c>
      <c r="AX37" s="403"/>
      <c r="AY37" s="403"/>
      <c r="AZ37" s="403" t="s">
        <v>28</v>
      </c>
      <c r="BA37" s="403"/>
      <c r="BB37" s="403"/>
      <c r="BC37" s="403" t="s">
        <v>31</v>
      </c>
      <c r="BD37" s="403"/>
      <c r="BE37" s="403"/>
      <c r="BF37" s="403" t="s">
        <v>28</v>
      </c>
      <c r="BG37" s="403"/>
      <c r="BH37" s="403"/>
      <c r="BI37" s="403" t="s">
        <v>28</v>
      </c>
      <c r="BJ37" s="403"/>
      <c r="BK37" s="403"/>
      <c r="BL37" s="403" t="s">
        <v>28</v>
      </c>
      <c r="BM37" s="403"/>
      <c r="BN37" s="403"/>
      <c r="BO37" s="403"/>
      <c r="BP37" s="403"/>
      <c r="BQ37" s="403"/>
      <c r="BR37" s="403"/>
      <c r="BS37" s="403" t="s">
        <v>28</v>
      </c>
      <c r="BT37" s="403"/>
      <c r="BU37" s="403"/>
      <c r="BV37" s="403"/>
      <c r="BW37" s="403"/>
      <c r="BX37" s="403"/>
      <c r="BY37" s="403"/>
      <c r="BZ37" s="403" t="s">
        <v>28</v>
      </c>
      <c r="CA37" s="403"/>
      <c r="CB37" s="403"/>
      <c r="CC37" s="403"/>
      <c r="CD37" s="403"/>
      <c r="CE37" s="403"/>
      <c r="CF37" s="403" t="s">
        <v>28</v>
      </c>
      <c r="CG37" s="403"/>
      <c r="CH37" s="403"/>
      <c r="CI37" s="403"/>
      <c r="CJ37" s="403"/>
      <c r="CK37" s="403"/>
      <c r="CL37" s="403" t="s">
        <v>28</v>
      </c>
      <c r="CM37" s="403"/>
      <c r="CN37" s="403"/>
      <c r="CO37" s="403"/>
      <c r="CP37" s="403"/>
      <c r="CQ37" s="403"/>
      <c r="CR37" s="403" t="s">
        <v>28</v>
      </c>
      <c r="CS37" s="403"/>
      <c r="CT37" s="403"/>
      <c r="CU37" s="403"/>
      <c r="CV37" s="403"/>
      <c r="CW37" s="403"/>
      <c r="CX37" s="403" t="s">
        <v>28</v>
      </c>
      <c r="CY37" s="403"/>
      <c r="CZ37" s="403"/>
      <c r="DA37" s="403"/>
      <c r="DB37" s="403"/>
      <c r="DC37" s="403"/>
      <c r="DD37" s="400" t="s">
        <v>28</v>
      </c>
      <c r="DE37" s="400"/>
      <c r="DF37" s="400"/>
      <c r="DG37" s="400"/>
      <c r="DH37" s="400"/>
      <c r="DI37" s="400"/>
      <c r="DJ37" s="400" t="s">
        <v>28</v>
      </c>
      <c r="DK37" s="400"/>
      <c r="DL37" s="400"/>
      <c r="DM37" s="400"/>
      <c r="DN37" s="400"/>
      <c r="DO37" s="400"/>
      <c r="DP37" s="212"/>
      <c r="DQ37" s="406"/>
      <c r="DR37" s="406"/>
      <c r="DS37" s="406"/>
    </row>
    <row r="38" spans="1:123" ht="12" customHeight="1" x14ac:dyDescent="0.15">
      <c r="A38" s="410"/>
      <c r="B38" s="410"/>
      <c r="C38" s="413"/>
      <c r="D38" s="413"/>
      <c r="E38" s="413"/>
      <c r="F38" s="413"/>
      <c r="G38" s="413"/>
      <c r="H38" s="413"/>
      <c r="I38" s="413"/>
      <c r="J38" s="413"/>
      <c r="K38" s="413"/>
      <c r="L38" s="413"/>
      <c r="M38" s="207" t="s">
        <v>455</v>
      </c>
      <c r="O38" s="404" t="s">
        <v>444</v>
      </c>
      <c r="P38" s="404"/>
      <c r="Q38" s="404"/>
      <c r="R38" s="404"/>
      <c r="S38" s="404"/>
      <c r="T38" s="404"/>
      <c r="U38" s="405"/>
      <c r="V38" s="213" t="s">
        <v>445</v>
      </c>
      <c r="W38" s="400" t="s">
        <v>28</v>
      </c>
      <c r="X38" s="400"/>
      <c r="Y38" s="400"/>
      <c r="Z38" s="400" t="s">
        <v>28</v>
      </c>
      <c r="AA38" s="400"/>
      <c r="AB38" s="400"/>
      <c r="AC38" s="400"/>
      <c r="AD38" s="400" t="s">
        <v>28</v>
      </c>
      <c r="AE38" s="400"/>
      <c r="AF38" s="400"/>
      <c r="AG38" s="400"/>
      <c r="AH38" s="400" t="s">
        <v>28</v>
      </c>
      <c r="AI38" s="400"/>
      <c r="AJ38" s="400"/>
      <c r="AK38" s="400"/>
      <c r="AL38" s="403" t="s">
        <v>28</v>
      </c>
      <c r="AM38" s="403"/>
      <c r="AN38" s="403"/>
      <c r="AO38" s="403"/>
      <c r="AP38" s="403" t="s">
        <v>28</v>
      </c>
      <c r="AQ38" s="403"/>
      <c r="AR38" s="403"/>
      <c r="AS38" s="403"/>
      <c r="AT38" s="403" t="s">
        <v>28</v>
      </c>
      <c r="AU38" s="403"/>
      <c r="AV38" s="403"/>
      <c r="AW38" s="403" t="s">
        <v>28</v>
      </c>
      <c r="AX38" s="403"/>
      <c r="AY38" s="403"/>
      <c r="AZ38" s="403" t="s">
        <v>28</v>
      </c>
      <c r="BA38" s="403"/>
      <c r="BB38" s="403"/>
      <c r="BC38" s="403" t="s">
        <v>31</v>
      </c>
      <c r="BD38" s="403"/>
      <c r="BE38" s="403"/>
      <c r="BF38" s="403" t="s">
        <v>28</v>
      </c>
      <c r="BG38" s="403"/>
      <c r="BH38" s="403"/>
      <c r="BI38" s="403" t="s">
        <v>28</v>
      </c>
      <c r="BJ38" s="403"/>
      <c r="BK38" s="403"/>
      <c r="BL38" s="403" t="s">
        <v>28</v>
      </c>
      <c r="BM38" s="403"/>
      <c r="BN38" s="403"/>
      <c r="BO38" s="403"/>
      <c r="BP38" s="403"/>
      <c r="BQ38" s="403"/>
      <c r="BR38" s="403"/>
      <c r="BS38" s="403" t="s">
        <v>28</v>
      </c>
      <c r="BT38" s="403"/>
      <c r="BU38" s="403"/>
      <c r="BV38" s="403"/>
      <c r="BW38" s="403"/>
      <c r="BX38" s="403"/>
      <c r="BY38" s="403"/>
      <c r="BZ38" s="403" t="s">
        <v>28</v>
      </c>
      <c r="CA38" s="403"/>
      <c r="CB38" s="403"/>
      <c r="CC38" s="403"/>
      <c r="CD38" s="403"/>
      <c r="CE38" s="403"/>
      <c r="CF38" s="403" t="s">
        <v>28</v>
      </c>
      <c r="CG38" s="403"/>
      <c r="CH38" s="403"/>
      <c r="CI38" s="403"/>
      <c r="CJ38" s="403"/>
      <c r="CK38" s="403"/>
      <c r="CL38" s="403" t="s">
        <v>28</v>
      </c>
      <c r="CM38" s="403"/>
      <c r="CN38" s="403"/>
      <c r="CO38" s="403"/>
      <c r="CP38" s="403"/>
      <c r="CQ38" s="403"/>
      <c r="CR38" s="403" t="s">
        <v>28</v>
      </c>
      <c r="CS38" s="403"/>
      <c r="CT38" s="403"/>
      <c r="CU38" s="403"/>
      <c r="CV38" s="403"/>
      <c r="CW38" s="403"/>
      <c r="CX38" s="403" t="s">
        <v>28</v>
      </c>
      <c r="CY38" s="403"/>
      <c r="CZ38" s="403"/>
      <c r="DA38" s="403"/>
      <c r="DB38" s="403"/>
      <c r="DC38" s="403"/>
      <c r="DD38" s="400" t="s">
        <v>28</v>
      </c>
      <c r="DE38" s="400"/>
      <c r="DF38" s="400"/>
      <c r="DG38" s="400"/>
      <c r="DH38" s="400"/>
      <c r="DI38" s="400"/>
      <c r="DJ38" s="400" t="s">
        <v>28</v>
      </c>
      <c r="DK38" s="400"/>
      <c r="DL38" s="400"/>
      <c r="DM38" s="400"/>
      <c r="DN38" s="400"/>
      <c r="DO38" s="400"/>
      <c r="DP38" s="212"/>
      <c r="DQ38" s="406"/>
      <c r="DR38" s="406"/>
      <c r="DS38" s="406"/>
    </row>
    <row r="39" spans="1:123" ht="12" customHeight="1" x14ac:dyDescent="0.15">
      <c r="A39" s="410"/>
      <c r="B39" s="410"/>
      <c r="C39" s="413"/>
      <c r="D39" s="413"/>
      <c r="E39" s="413"/>
      <c r="F39" s="413"/>
      <c r="G39" s="413"/>
      <c r="H39" s="413"/>
      <c r="I39" s="413"/>
      <c r="J39" s="413"/>
      <c r="K39" s="413"/>
      <c r="L39" s="413"/>
      <c r="M39" s="207" t="s">
        <v>455</v>
      </c>
      <c r="O39" s="404" t="s">
        <v>446</v>
      </c>
      <c r="P39" s="404"/>
      <c r="Q39" s="404"/>
      <c r="R39" s="404"/>
      <c r="S39" s="404"/>
      <c r="T39" s="404"/>
      <c r="U39" s="405"/>
      <c r="V39" s="213" t="s">
        <v>447</v>
      </c>
      <c r="W39" s="400" t="s">
        <v>28</v>
      </c>
      <c r="X39" s="400"/>
      <c r="Y39" s="400"/>
      <c r="Z39" s="400" t="s">
        <v>28</v>
      </c>
      <c r="AA39" s="400"/>
      <c r="AB39" s="400"/>
      <c r="AC39" s="400"/>
      <c r="AD39" s="400" t="s">
        <v>28</v>
      </c>
      <c r="AE39" s="400"/>
      <c r="AF39" s="400"/>
      <c r="AG39" s="400"/>
      <c r="AH39" s="400" t="s">
        <v>28</v>
      </c>
      <c r="AI39" s="400"/>
      <c r="AJ39" s="400"/>
      <c r="AK39" s="400"/>
      <c r="AL39" s="403" t="s">
        <v>28</v>
      </c>
      <c r="AM39" s="403"/>
      <c r="AN39" s="403"/>
      <c r="AO39" s="403"/>
      <c r="AP39" s="403" t="s">
        <v>28</v>
      </c>
      <c r="AQ39" s="403"/>
      <c r="AR39" s="403"/>
      <c r="AS39" s="403"/>
      <c r="AT39" s="403" t="s">
        <v>28</v>
      </c>
      <c r="AU39" s="403"/>
      <c r="AV39" s="403"/>
      <c r="AW39" s="403" t="s">
        <v>28</v>
      </c>
      <c r="AX39" s="403"/>
      <c r="AY39" s="403"/>
      <c r="AZ39" s="403" t="s">
        <v>28</v>
      </c>
      <c r="BA39" s="403"/>
      <c r="BB39" s="403"/>
      <c r="BC39" s="403" t="s">
        <v>31</v>
      </c>
      <c r="BD39" s="403"/>
      <c r="BE39" s="403"/>
      <c r="BF39" s="403" t="s">
        <v>28</v>
      </c>
      <c r="BG39" s="403"/>
      <c r="BH39" s="403"/>
      <c r="BI39" s="403" t="s">
        <v>28</v>
      </c>
      <c r="BJ39" s="403"/>
      <c r="BK39" s="403"/>
      <c r="BL39" s="403" t="s">
        <v>28</v>
      </c>
      <c r="BM39" s="403"/>
      <c r="BN39" s="403"/>
      <c r="BO39" s="403"/>
      <c r="BP39" s="403"/>
      <c r="BQ39" s="403"/>
      <c r="BR39" s="403"/>
      <c r="BS39" s="403" t="s">
        <v>28</v>
      </c>
      <c r="BT39" s="403"/>
      <c r="BU39" s="403"/>
      <c r="BV39" s="403"/>
      <c r="BW39" s="403"/>
      <c r="BX39" s="403"/>
      <c r="BY39" s="403"/>
      <c r="BZ39" s="403" t="s">
        <v>28</v>
      </c>
      <c r="CA39" s="403"/>
      <c r="CB39" s="403"/>
      <c r="CC39" s="403"/>
      <c r="CD39" s="403"/>
      <c r="CE39" s="403"/>
      <c r="CF39" s="403" t="s">
        <v>28</v>
      </c>
      <c r="CG39" s="403"/>
      <c r="CH39" s="403"/>
      <c r="CI39" s="403"/>
      <c r="CJ39" s="403"/>
      <c r="CK39" s="403"/>
      <c r="CL39" s="403" t="s">
        <v>28</v>
      </c>
      <c r="CM39" s="403"/>
      <c r="CN39" s="403"/>
      <c r="CO39" s="403"/>
      <c r="CP39" s="403"/>
      <c r="CQ39" s="403"/>
      <c r="CR39" s="403" t="s">
        <v>28</v>
      </c>
      <c r="CS39" s="403"/>
      <c r="CT39" s="403"/>
      <c r="CU39" s="403"/>
      <c r="CV39" s="403"/>
      <c r="CW39" s="403"/>
      <c r="CX39" s="403" t="s">
        <v>28</v>
      </c>
      <c r="CY39" s="403"/>
      <c r="CZ39" s="403"/>
      <c r="DA39" s="403"/>
      <c r="DB39" s="403"/>
      <c r="DC39" s="403"/>
      <c r="DD39" s="400" t="s">
        <v>28</v>
      </c>
      <c r="DE39" s="400"/>
      <c r="DF39" s="400"/>
      <c r="DG39" s="400"/>
      <c r="DH39" s="400"/>
      <c r="DI39" s="400"/>
      <c r="DJ39" s="400" t="s">
        <v>28</v>
      </c>
      <c r="DK39" s="400"/>
      <c r="DL39" s="400"/>
      <c r="DM39" s="400"/>
      <c r="DN39" s="400"/>
      <c r="DO39" s="400"/>
      <c r="DP39" s="212"/>
      <c r="DQ39" s="406"/>
      <c r="DR39" s="406"/>
      <c r="DS39" s="406"/>
    </row>
    <row r="40" spans="1:123" s="208" customFormat="1" ht="12" customHeight="1" x14ac:dyDescent="0.15">
      <c r="A40" s="410"/>
      <c r="B40" s="410"/>
      <c r="C40" s="413"/>
      <c r="D40" s="413"/>
      <c r="E40" s="413"/>
      <c r="F40" s="413"/>
      <c r="G40" s="413"/>
      <c r="H40" s="413"/>
      <c r="I40" s="413"/>
      <c r="J40" s="413"/>
      <c r="K40" s="413"/>
      <c r="L40" s="413"/>
      <c r="M40" s="207" t="s">
        <v>455</v>
      </c>
      <c r="O40" s="404" t="s">
        <v>448</v>
      </c>
      <c r="P40" s="404"/>
      <c r="Q40" s="404"/>
      <c r="R40" s="404"/>
      <c r="S40" s="404"/>
      <c r="T40" s="404"/>
      <c r="U40" s="405"/>
      <c r="V40" s="213" t="s">
        <v>449</v>
      </c>
      <c r="W40" s="400" t="s">
        <v>28</v>
      </c>
      <c r="X40" s="400"/>
      <c r="Y40" s="400"/>
      <c r="Z40" s="400" t="s">
        <v>28</v>
      </c>
      <c r="AA40" s="400"/>
      <c r="AB40" s="400"/>
      <c r="AC40" s="400"/>
      <c r="AD40" s="400" t="s">
        <v>28</v>
      </c>
      <c r="AE40" s="400"/>
      <c r="AF40" s="400"/>
      <c r="AG40" s="400"/>
      <c r="AH40" s="400" t="s">
        <v>28</v>
      </c>
      <c r="AI40" s="400"/>
      <c r="AJ40" s="400"/>
      <c r="AK40" s="400"/>
      <c r="AL40" s="403" t="s">
        <v>28</v>
      </c>
      <c r="AM40" s="403"/>
      <c r="AN40" s="403"/>
      <c r="AO40" s="403"/>
      <c r="AP40" s="403" t="s">
        <v>28</v>
      </c>
      <c r="AQ40" s="403"/>
      <c r="AR40" s="403"/>
      <c r="AS40" s="403"/>
      <c r="AT40" s="403" t="s">
        <v>28</v>
      </c>
      <c r="AU40" s="403"/>
      <c r="AV40" s="403"/>
      <c r="AW40" s="403" t="s">
        <v>28</v>
      </c>
      <c r="AX40" s="403"/>
      <c r="AY40" s="403"/>
      <c r="AZ40" s="403" t="s">
        <v>28</v>
      </c>
      <c r="BA40" s="403"/>
      <c r="BB40" s="403"/>
      <c r="BC40" s="403" t="s">
        <v>31</v>
      </c>
      <c r="BD40" s="403"/>
      <c r="BE40" s="403"/>
      <c r="BF40" s="403" t="s">
        <v>28</v>
      </c>
      <c r="BG40" s="403"/>
      <c r="BH40" s="403"/>
      <c r="BI40" s="403" t="s">
        <v>28</v>
      </c>
      <c r="BJ40" s="403"/>
      <c r="BK40" s="403"/>
      <c r="BL40" s="403" t="s">
        <v>28</v>
      </c>
      <c r="BM40" s="403"/>
      <c r="BN40" s="403"/>
      <c r="BO40" s="403"/>
      <c r="BP40" s="403"/>
      <c r="BQ40" s="403"/>
      <c r="BR40" s="403"/>
      <c r="BS40" s="403" t="s">
        <v>28</v>
      </c>
      <c r="BT40" s="403"/>
      <c r="BU40" s="403"/>
      <c r="BV40" s="403"/>
      <c r="BW40" s="403"/>
      <c r="BX40" s="403"/>
      <c r="BY40" s="403"/>
      <c r="BZ40" s="403" t="s">
        <v>28</v>
      </c>
      <c r="CA40" s="403"/>
      <c r="CB40" s="403"/>
      <c r="CC40" s="403"/>
      <c r="CD40" s="403"/>
      <c r="CE40" s="403"/>
      <c r="CF40" s="403" t="s">
        <v>28</v>
      </c>
      <c r="CG40" s="403"/>
      <c r="CH40" s="403"/>
      <c r="CI40" s="403"/>
      <c r="CJ40" s="403"/>
      <c r="CK40" s="403"/>
      <c r="CL40" s="403" t="s">
        <v>28</v>
      </c>
      <c r="CM40" s="403"/>
      <c r="CN40" s="403"/>
      <c r="CO40" s="403"/>
      <c r="CP40" s="403"/>
      <c r="CQ40" s="403"/>
      <c r="CR40" s="403" t="s">
        <v>28</v>
      </c>
      <c r="CS40" s="403"/>
      <c r="CT40" s="403"/>
      <c r="CU40" s="403"/>
      <c r="CV40" s="403"/>
      <c r="CW40" s="403"/>
      <c r="CX40" s="403" t="s">
        <v>28</v>
      </c>
      <c r="CY40" s="403"/>
      <c r="CZ40" s="403"/>
      <c r="DA40" s="403"/>
      <c r="DB40" s="403"/>
      <c r="DC40" s="403"/>
      <c r="DD40" s="400" t="s">
        <v>28</v>
      </c>
      <c r="DE40" s="400"/>
      <c r="DF40" s="400"/>
      <c r="DG40" s="400"/>
      <c r="DH40" s="400"/>
      <c r="DI40" s="400"/>
      <c r="DJ40" s="400" t="s">
        <v>28</v>
      </c>
      <c r="DK40" s="400"/>
      <c r="DL40" s="400"/>
      <c r="DM40" s="400"/>
      <c r="DN40" s="400"/>
      <c r="DO40" s="400"/>
      <c r="DP40" s="215"/>
      <c r="DQ40" s="406"/>
      <c r="DR40" s="406"/>
      <c r="DS40" s="406"/>
    </row>
    <row r="41" spans="1:123" ht="12" customHeight="1" x14ac:dyDescent="0.15">
      <c r="A41" s="410"/>
      <c r="B41" s="410"/>
      <c r="C41" s="413"/>
      <c r="D41" s="413"/>
      <c r="E41" s="413"/>
      <c r="F41" s="413"/>
      <c r="G41" s="413"/>
      <c r="H41" s="413"/>
      <c r="I41" s="413"/>
      <c r="J41" s="413"/>
      <c r="K41" s="413"/>
      <c r="L41" s="413"/>
      <c r="M41" s="207" t="s">
        <v>455</v>
      </c>
      <c r="O41" s="404" t="s">
        <v>450</v>
      </c>
      <c r="P41" s="404"/>
      <c r="Q41" s="404"/>
      <c r="R41" s="404"/>
      <c r="S41" s="404"/>
      <c r="T41" s="404"/>
      <c r="U41" s="405"/>
      <c r="V41" s="213" t="s">
        <v>451</v>
      </c>
      <c r="W41" s="400" t="s">
        <v>28</v>
      </c>
      <c r="X41" s="400"/>
      <c r="Y41" s="400"/>
      <c r="Z41" s="400" t="s">
        <v>28</v>
      </c>
      <c r="AA41" s="400"/>
      <c r="AB41" s="400"/>
      <c r="AC41" s="400"/>
      <c r="AD41" s="400" t="s">
        <v>28</v>
      </c>
      <c r="AE41" s="400"/>
      <c r="AF41" s="400"/>
      <c r="AG41" s="400"/>
      <c r="AH41" s="400" t="s">
        <v>28</v>
      </c>
      <c r="AI41" s="400"/>
      <c r="AJ41" s="400"/>
      <c r="AK41" s="400"/>
      <c r="AL41" s="403" t="s">
        <v>28</v>
      </c>
      <c r="AM41" s="403"/>
      <c r="AN41" s="403"/>
      <c r="AO41" s="403"/>
      <c r="AP41" s="403" t="s">
        <v>28</v>
      </c>
      <c r="AQ41" s="403"/>
      <c r="AR41" s="403"/>
      <c r="AS41" s="403"/>
      <c r="AT41" s="403" t="s">
        <v>28</v>
      </c>
      <c r="AU41" s="403"/>
      <c r="AV41" s="403"/>
      <c r="AW41" s="403" t="s">
        <v>28</v>
      </c>
      <c r="AX41" s="403"/>
      <c r="AY41" s="403"/>
      <c r="AZ41" s="403" t="s">
        <v>28</v>
      </c>
      <c r="BA41" s="403"/>
      <c r="BB41" s="403"/>
      <c r="BC41" s="403" t="s">
        <v>31</v>
      </c>
      <c r="BD41" s="403"/>
      <c r="BE41" s="403"/>
      <c r="BF41" s="403" t="s">
        <v>28</v>
      </c>
      <c r="BG41" s="403"/>
      <c r="BH41" s="403"/>
      <c r="BI41" s="403" t="s">
        <v>28</v>
      </c>
      <c r="BJ41" s="403"/>
      <c r="BK41" s="403"/>
      <c r="BL41" s="403" t="s">
        <v>28</v>
      </c>
      <c r="BM41" s="403"/>
      <c r="BN41" s="403"/>
      <c r="BO41" s="403"/>
      <c r="BP41" s="403"/>
      <c r="BQ41" s="403"/>
      <c r="BR41" s="403"/>
      <c r="BS41" s="403" t="s">
        <v>28</v>
      </c>
      <c r="BT41" s="403"/>
      <c r="BU41" s="403"/>
      <c r="BV41" s="403"/>
      <c r="BW41" s="403"/>
      <c r="BX41" s="403"/>
      <c r="BY41" s="403"/>
      <c r="BZ41" s="403" t="s">
        <v>28</v>
      </c>
      <c r="CA41" s="403"/>
      <c r="CB41" s="403"/>
      <c r="CC41" s="403"/>
      <c r="CD41" s="403"/>
      <c r="CE41" s="403"/>
      <c r="CF41" s="403" t="s">
        <v>28</v>
      </c>
      <c r="CG41" s="403"/>
      <c r="CH41" s="403"/>
      <c r="CI41" s="403"/>
      <c r="CJ41" s="403"/>
      <c r="CK41" s="403"/>
      <c r="CL41" s="403" t="s">
        <v>28</v>
      </c>
      <c r="CM41" s="403"/>
      <c r="CN41" s="403"/>
      <c r="CO41" s="403"/>
      <c r="CP41" s="403"/>
      <c r="CQ41" s="403"/>
      <c r="CR41" s="403" t="s">
        <v>28</v>
      </c>
      <c r="CS41" s="403"/>
      <c r="CT41" s="403"/>
      <c r="CU41" s="403"/>
      <c r="CV41" s="403"/>
      <c r="CW41" s="403"/>
      <c r="CX41" s="403" t="s">
        <v>28</v>
      </c>
      <c r="CY41" s="403"/>
      <c r="CZ41" s="403"/>
      <c r="DA41" s="403"/>
      <c r="DB41" s="403"/>
      <c r="DC41" s="403"/>
      <c r="DD41" s="400" t="s">
        <v>28</v>
      </c>
      <c r="DE41" s="400"/>
      <c r="DF41" s="400"/>
      <c r="DG41" s="400"/>
      <c r="DH41" s="400"/>
      <c r="DI41" s="400"/>
      <c r="DJ41" s="400" t="s">
        <v>28</v>
      </c>
      <c r="DK41" s="400"/>
      <c r="DL41" s="400"/>
      <c r="DM41" s="400"/>
      <c r="DN41" s="400"/>
      <c r="DO41" s="400"/>
      <c r="DP41" s="212"/>
      <c r="DQ41" s="406"/>
      <c r="DR41" s="406"/>
      <c r="DS41" s="406"/>
    </row>
    <row r="42" spans="1:123" ht="12" customHeight="1" x14ac:dyDescent="0.15">
      <c r="A42" s="410" t="s">
        <v>458</v>
      </c>
      <c r="B42" s="410"/>
      <c r="C42" s="412" t="s">
        <v>55</v>
      </c>
      <c r="D42" s="412"/>
      <c r="E42" s="412"/>
      <c r="F42" s="412"/>
      <c r="G42" s="412"/>
      <c r="H42" s="412"/>
      <c r="I42" s="412"/>
      <c r="J42" s="412"/>
      <c r="K42" s="412"/>
      <c r="L42" s="412"/>
      <c r="M42" s="207" t="s">
        <v>459</v>
      </c>
      <c r="O42" s="415" t="s">
        <v>16</v>
      </c>
      <c r="P42" s="415"/>
      <c r="Q42" s="415"/>
      <c r="R42" s="415"/>
      <c r="S42" s="415"/>
      <c r="T42" s="415"/>
      <c r="U42" s="416"/>
      <c r="V42" s="214" t="s">
        <v>432</v>
      </c>
      <c r="W42" s="409">
        <v>6</v>
      </c>
      <c r="X42" s="409"/>
      <c r="Y42" s="409"/>
      <c r="Z42" s="409">
        <v>44</v>
      </c>
      <c r="AA42" s="409"/>
      <c r="AB42" s="409"/>
      <c r="AC42" s="409"/>
      <c r="AD42" s="409">
        <v>14</v>
      </c>
      <c r="AE42" s="409"/>
      <c r="AF42" s="409"/>
      <c r="AG42" s="409"/>
      <c r="AH42" s="409">
        <v>30</v>
      </c>
      <c r="AI42" s="409"/>
      <c r="AJ42" s="409"/>
      <c r="AK42" s="409"/>
      <c r="AL42" s="408">
        <v>14</v>
      </c>
      <c r="AM42" s="408"/>
      <c r="AN42" s="408"/>
      <c r="AO42" s="408"/>
      <c r="AP42" s="408">
        <v>30</v>
      </c>
      <c r="AQ42" s="408"/>
      <c r="AR42" s="408"/>
      <c r="AS42" s="408"/>
      <c r="AT42" s="408" t="s">
        <v>28</v>
      </c>
      <c r="AU42" s="408"/>
      <c r="AV42" s="408"/>
      <c r="AW42" s="408" t="s">
        <v>28</v>
      </c>
      <c r="AX42" s="408"/>
      <c r="AY42" s="408"/>
      <c r="AZ42" s="408" t="s">
        <v>28</v>
      </c>
      <c r="BA42" s="408"/>
      <c r="BB42" s="408"/>
      <c r="BC42" s="408" t="s">
        <v>31</v>
      </c>
      <c r="BD42" s="408"/>
      <c r="BE42" s="408"/>
      <c r="BF42" s="408" t="s">
        <v>31</v>
      </c>
      <c r="BG42" s="408"/>
      <c r="BH42" s="408"/>
      <c r="BI42" s="408">
        <v>4</v>
      </c>
      <c r="BJ42" s="408"/>
      <c r="BK42" s="408"/>
      <c r="BL42" s="408">
        <v>12475</v>
      </c>
      <c r="BM42" s="408"/>
      <c r="BN42" s="408"/>
      <c r="BO42" s="408"/>
      <c r="BP42" s="408"/>
      <c r="BQ42" s="408"/>
      <c r="BR42" s="408"/>
      <c r="BS42" s="408">
        <v>46067</v>
      </c>
      <c r="BT42" s="408"/>
      <c r="BU42" s="408"/>
      <c r="BV42" s="408"/>
      <c r="BW42" s="408"/>
      <c r="BX42" s="408"/>
      <c r="BY42" s="408"/>
      <c r="BZ42" s="408">
        <v>93338</v>
      </c>
      <c r="CA42" s="408"/>
      <c r="CB42" s="408"/>
      <c r="CC42" s="408"/>
      <c r="CD42" s="408"/>
      <c r="CE42" s="408"/>
      <c r="CF42" s="408">
        <v>80286</v>
      </c>
      <c r="CG42" s="408"/>
      <c r="CH42" s="408"/>
      <c r="CI42" s="408"/>
      <c r="CJ42" s="408"/>
      <c r="CK42" s="408"/>
      <c r="CL42" s="408">
        <v>12800</v>
      </c>
      <c r="CM42" s="408"/>
      <c r="CN42" s="408"/>
      <c r="CO42" s="408"/>
      <c r="CP42" s="408"/>
      <c r="CQ42" s="408"/>
      <c r="CR42" s="408" t="s">
        <v>28</v>
      </c>
      <c r="CS42" s="408"/>
      <c r="CT42" s="408"/>
      <c r="CU42" s="408"/>
      <c r="CV42" s="408"/>
      <c r="CW42" s="408"/>
      <c r="CX42" s="408">
        <v>252</v>
      </c>
      <c r="CY42" s="408"/>
      <c r="CZ42" s="408"/>
      <c r="DA42" s="408"/>
      <c r="DB42" s="408"/>
      <c r="DC42" s="408"/>
      <c r="DD42" s="409" t="s">
        <v>28</v>
      </c>
      <c r="DE42" s="409"/>
      <c r="DF42" s="409"/>
      <c r="DG42" s="409"/>
      <c r="DH42" s="409"/>
      <c r="DI42" s="409"/>
      <c r="DJ42" s="409" t="s">
        <v>28</v>
      </c>
      <c r="DK42" s="409"/>
      <c r="DL42" s="409"/>
      <c r="DM42" s="409"/>
      <c r="DN42" s="409"/>
      <c r="DO42" s="409"/>
      <c r="DP42" s="212"/>
      <c r="DQ42" s="406" t="s">
        <v>458</v>
      </c>
      <c r="DR42" s="406"/>
      <c r="DS42" s="406"/>
    </row>
    <row r="43" spans="1:123" ht="12" customHeight="1" x14ac:dyDescent="0.15">
      <c r="A43" s="410"/>
      <c r="B43" s="410"/>
      <c r="C43" s="412"/>
      <c r="D43" s="412"/>
      <c r="E43" s="412"/>
      <c r="F43" s="412"/>
      <c r="G43" s="412"/>
      <c r="H43" s="412"/>
      <c r="I43" s="412"/>
      <c r="J43" s="412"/>
      <c r="K43" s="412"/>
      <c r="L43" s="412"/>
      <c r="M43" s="207" t="s">
        <v>459</v>
      </c>
      <c r="O43" s="404" t="s">
        <v>433</v>
      </c>
      <c r="P43" s="404"/>
      <c r="Q43" s="404"/>
      <c r="R43" s="404"/>
      <c r="S43" s="404"/>
      <c r="T43" s="404"/>
      <c r="U43" s="405"/>
      <c r="V43" s="213" t="s">
        <v>434</v>
      </c>
      <c r="W43" s="400">
        <v>6</v>
      </c>
      <c r="X43" s="400"/>
      <c r="Y43" s="400"/>
      <c r="Z43" s="400">
        <v>44</v>
      </c>
      <c r="AA43" s="400"/>
      <c r="AB43" s="400"/>
      <c r="AC43" s="400"/>
      <c r="AD43" s="400">
        <v>14</v>
      </c>
      <c r="AE43" s="400"/>
      <c r="AF43" s="400"/>
      <c r="AG43" s="400"/>
      <c r="AH43" s="400">
        <v>30</v>
      </c>
      <c r="AI43" s="400"/>
      <c r="AJ43" s="400"/>
      <c r="AK43" s="400"/>
      <c r="AL43" s="403">
        <v>14</v>
      </c>
      <c r="AM43" s="403"/>
      <c r="AN43" s="403"/>
      <c r="AO43" s="403"/>
      <c r="AP43" s="403">
        <v>30</v>
      </c>
      <c r="AQ43" s="403"/>
      <c r="AR43" s="403"/>
      <c r="AS43" s="403"/>
      <c r="AT43" s="403" t="s">
        <v>28</v>
      </c>
      <c r="AU43" s="403"/>
      <c r="AV43" s="403"/>
      <c r="AW43" s="403" t="s">
        <v>28</v>
      </c>
      <c r="AX43" s="403"/>
      <c r="AY43" s="403"/>
      <c r="AZ43" s="403" t="s">
        <v>28</v>
      </c>
      <c r="BA43" s="403"/>
      <c r="BB43" s="403"/>
      <c r="BC43" s="403" t="s">
        <v>28</v>
      </c>
      <c r="BD43" s="403"/>
      <c r="BE43" s="403"/>
      <c r="BF43" s="403" t="s">
        <v>28</v>
      </c>
      <c r="BG43" s="403"/>
      <c r="BH43" s="403"/>
      <c r="BI43" s="403">
        <v>4</v>
      </c>
      <c r="BJ43" s="403"/>
      <c r="BK43" s="403"/>
      <c r="BL43" s="403">
        <v>12475</v>
      </c>
      <c r="BM43" s="403"/>
      <c r="BN43" s="403"/>
      <c r="BO43" s="403"/>
      <c r="BP43" s="403"/>
      <c r="BQ43" s="403"/>
      <c r="BR43" s="403"/>
      <c r="BS43" s="403">
        <v>46067</v>
      </c>
      <c r="BT43" s="403"/>
      <c r="BU43" s="403"/>
      <c r="BV43" s="403"/>
      <c r="BW43" s="403"/>
      <c r="BX43" s="403"/>
      <c r="BY43" s="403"/>
      <c r="BZ43" s="403">
        <v>93338</v>
      </c>
      <c r="CA43" s="403"/>
      <c r="CB43" s="403"/>
      <c r="CC43" s="403"/>
      <c r="CD43" s="403"/>
      <c r="CE43" s="403"/>
      <c r="CF43" s="403">
        <v>80286</v>
      </c>
      <c r="CG43" s="403"/>
      <c r="CH43" s="403"/>
      <c r="CI43" s="403"/>
      <c r="CJ43" s="403"/>
      <c r="CK43" s="403"/>
      <c r="CL43" s="403">
        <v>12800</v>
      </c>
      <c r="CM43" s="403"/>
      <c r="CN43" s="403"/>
      <c r="CO43" s="403"/>
      <c r="CP43" s="403"/>
      <c r="CQ43" s="403"/>
      <c r="CR43" s="403" t="s">
        <v>28</v>
      </c>
      <c r="CS43" s="403"/>
      <c r="CT43" s="403"/>
      <c r="CU43" s="403"/>
      <c r="CV43" s="403"/>
      <c r="CW43" s="403"/>
      <c r="CX43" s="403">
        <v>252</v>
      </c>
      <c r="CY43" s="403"/>
      <c r="CZ43" s="403"/>
      <c r="DA43" s="403"/>
      <c r="DB43" s="403"/>
      <c r="DC43" s="403"/>
      <c r="DD43" s="400" t="s">
        <v>28</v>
      </c>
      <c r="DE43" s="400"/>
      <c r="DF43" s="400"/>
      <c r="DG43" s="400"/>
      <c r="DH43" s="400"/>
      <c r="DI43" s="400"/>
      <c r="DJ43" s="400" t="s">
        <v>28</v>
      </c>
      <c r="DK43" s="400"/>
      <c r="DL43" s="400"/>
      <c r="DM43" s="400"/>
      <c r="DN43" s="400"/>
      <c r="DO43" s="400"/>
      <c r="DP43" s="212"/>
      <c r="DQ43" s="406"/>
      <c r="DR43" s="406"/>
      <c r="DS43" s="406"/>
    </row>
    <row r="44" spans="1:123" ht="12" customHeight="1" x14ac:dyDescent="0.15">
      <c r="A44" s="410"/>
      <c r="B44" s="410"/>
      <c r="C44" s="412"/>
      <c r="D44" s="412"/>
      <c r="E44" s="412"/>
      <c r="F44" s="412"/>
      <c r="G44" s="412"/>
      <c r="H44" s="412"/>
      <c r="I44" s="412"/>
      <c r="J44" s="412"/>
      <c r="K44" s="412"/>
      <c r="L44" s="412"/>
      <c r="M44" s="207" t="s">
        <v>459</v>
      </c>
      <c r="O44" s="404" t="s">
        <v>436</v>
      </c>
      <c r="P44" s="404"/>
      <c r="Q44" s="404"/>
      <c r="R44" s="404"/>
      <c r="S44" s="404"/>
      <c r="T44" s="404"/>
      <c r="U44" s="405"/>
      <c r="V44" s="213" t="s">
        <v>437</v>
      </c>
      <c r="W44" s="400" t="s">
        <v>28</v>
      </c>
      <c r="X44" s="400"/>
      <c r="Y44" s="400"/>
      <c r="Z44" s="400" t="s">
        <v>28</v>
      </c>
      <c r="AA44" s="400"/>
      <c r="AB44" s="400"/>
      <c r="AC44" s="400"/>
      <c r="AD44" s="400" t="s">
        <v>28</v>
      </c>
      <c r="AE44" s="400"/>
      <c r="AF44" s="400"/>
      <c r="AG44" s="400"/>
      <c r="AH44" s="400" t="s">
        <v>28</v>
      </c>
      <c r="AI44" s="400"/>
      <c r="AJ44" s="400"/>
      <c r="AK44" s="400"/>
      <c r="AL44" s="403" t="s">
        <v>28</v>
      </c>
      <c r="AM44" s="403"/>
      <c r="AN44" s="403"/>
      <c r="AO44" s="403"/>
      <c r="AP44" s="403" t="s">
        <v>28</v>
      </c>
      <c r="AQ44" s="403"/>
      <c r="AR44" s="403"/>
      <c r="AS44" s="403"/>
      <c r="AT44" s="403" t="s">
        <v>28</v>
      </c>
      <c r="AU44" s="403"/>
      <c r="AV44" s="403"/>
      <c r="AW44" s="403" t="s">
        <v>28</v>
      </c>
      <c r="AX44" s="403"/>
      <c r="AY44" s="403"/>
      <c r="AZ44" s="403" t="s">
        <v>28</v>
      </c>
      <c r="BA44" s="403"/>
      <c r="BB44" s="403"/>
      <c r="BC44" s="403" t="s">
        <v>31</v>
      </c>
      <c r="BD44" s="403"/>
      <c r="BE44" s="403"/>
      <c r="BF44" s="403" t="s">
        <v>28</v>
      </c>
      <c r="BG44" s="403"/>
      <c r="BH44" s="403"/>
      <c r="BI44" s="403" t="s">
        <v>28</v>
      </c>
      <c r="BJ44" s="403"/>
      <c r="BK44" s="403"/>
      <c r="BL44" s="403" t="s">
        <v>28</v>
      </c>
      <c r="BM44" s="403"/>
      <c r="BN44" s="403"/>
      <c r="BO44" s="403"/>
      <c r="BP44" s="403"/>
      <c r="BQ44" s="403"/>
      <c r="BR44" s="403"/>
      <c r="BS44" s="403" t="s">
        <v>28</v>
      </c>
      <c r="BT44" s="403"/>
      <c r="BU44" s="403"/>
      <c r="BV44" s="403"/>
      <c r="BW44" s="403"/>
      <c r="BX44" s="403"/>
      <c r="BY44" s="403"/>
      <c r="BZ44" s="403" t="s">
        <v>28</v>
      </c>
      <c r="CA44" s="403"/>
      <c r="CB44" s="403"/>
      <c r="CC44" s="403"/>
      <c r="CD44" s="403"/>
      <c r="CE44" s="403"/>
      <c r="CF44" s="403" t="s">
        <v>28</v>
      </c>
      <c r="CG44" s="403"/>
      <c r="CH44" s="403"/>
      <c r="CI44" s="403"/>
      <c r="CJ44" s="403"/>
      <c r="CK44" s="403"/>
      <c r="CL44" s="403" t="s">
        <v>28</v>
      </c>
      <c r="CM44" s="403"/>
      <c r="CN44" s="403"/>
      <c r="CO44" s="403"/>
      <c r="CP44" s="403"/>
      <c r="CQ44" s="403"/>
      <c r="CR44" s="403" t="s">
        <v>28</v>
      </c>
      <c r="CS44" s="403"/>
      <c r="CT44" s="403"/>
      <c r="CU44" s="403"/>
      <c r="CV44" s="403"/>
      <c r="CW44" s="403"/>
      <c r="CX44" s="403" t="s">
        <v>28</v>
      </c>
      <c r="CY44" s="403"/>
      <c r="CZ44" s="403"/>
      <c r="DA44" s="403"/>
      <c r="DB44" s="403"/>
      <c r="DC44" s="403"/>
      <c r="DD44" s="400" t="s">
        <v>28</v>
      </c>
      <c r="DE44" s="400"/>
      <c r="DF44" s="400"/>
      <c r="DG44" s="400"/>
      <c r="DH44" s="400"/>
      <c r="DI44" s="400"/>
      <c r="DJ44" s="400" t="s">
        <v>28</v>
      </c>
      <c r="DK44" s="400"/>
      <c r="DL44" s="400"/>
      <c r="DM44" s="400"/>
      <c r="DN44" s="400"/>
      <c r="DO44" s="400"/>
      <c r="DP44" s="212"/>
      <c r="DQ44" s="406"/>
      <c r="DR44" s="406"/>
      <c r="DS44" s="406"/>
    </row>
    <row r="45" spans="1:123" ht="12" customHeight="1" x14ac:dyDescent="0.15">
      <c r="A45" s="410"/>
      <c r="B45" s="410"/>
      <c r="C45" s="412"/>
      <c r="D45" s="412"/>
      <c r="E45" s="412"/>
      <c r="F45" s="412"/>
      <c r="G45" s="412"/>
      <c r="H45" s="412"/>
      <c r="I45" s="412"/>
      <c r="J45" s="412"/>
      <c r="K45" s="412"/>
      <c r="L45" s="412"/>
      <c r="M45" s="207" t="s">
        <v>459</v>
      </c>
      <c r="O45" s="404" t="s">
        <v>438</v>
      </c>
      <c r="P45" s="404"/>
      <c r="Q45" s="404"/>
      <c r="R45" s="404"/>
      <c r="S45" s="404"/>
      <c r="T45" s="404"/>
      <c r="U45" s="405"/>
      <c r="V45" s="213" t="s">
        <v>439</v>
      </c>
      <c r="W45" s="400" t="s">
        <v>28</v>
      </c>
      <c r="X45" s="400"/>
      <c r="Y45" s="400"/>
      <c r="Z45" s="400" t="s">
        <v>28</v>
      </c>
      <c r="AA45" s="400"/>
      <c r="AB45" s="400"/>
      <c r="AC45" s="400"/>
      <c r="AD45" s="400" t="s">
        <v>28</v>
      </c>
      <c r="AE45" s="400"/>
      <c r="AF45" s="400"/>
      <c r="AG45" s="400"/>
      <c r="AH45" s="400" t="s">
        <v>28</v>
      </c>
      <c r="AI45" s="400"/>
      <c r="AJ45" s="400"/>
      <c r="AK45" s="400"/>
      <c r="AL45" s="403" t="s">
        <v>28</v>
      </c>
      <c r="AM45" s="403"/>
      <c r="AN45" s="403"/>
      <c r="AO45" s="403"/>
      <c r="AP45" s="403" t="s">
        <v>28</v>
      </c>
      <c r="AQ45" s="403"/>
      <c r="AR45" s="403"/>
      <c r="AS45" s="403"/>
      <c r="AT45" s="403" t="s">
        <v>28</v>
      </c>
      <c r="AU45" s="403"/>
      <c r="AV45" s="403"/>
      <c r="AW45" s="403" t="s">
        <v>28</v>
      </c>
      <c r="AX45" s="403"/>
      <c r="AY45" s="403"/>
      <c r="AZ45" s="403" t="s">
        <v>28</v>
      </c>
      <c r="BA45" s="403"/>
      <c r="BB45" s="403"/>
      <c r="BC45" s="403" t="s">
        <v>31</v>
      </c>
      <c r="BD45" s="403"/>
      <c r="BE45" s="403"/>
      <c r="BF45" s="403" t="s">
        <v>28</v>
      </c>
      <c r="BG45" s="403"/>
      <c r="BH45" s="403"/>
      <c r="BI45" s="403" t="s">
        <v>28</v>
      </c>
      <c r="BJ45" s="403"/>
      <c r="BK45" s="403"/>
      <c r="BL45" s="403" t="s">
        <v>28</v>
      </c>
      <c r="BM45" s="403"/>
      <c r="BN45" s="403"/>
      <c r="BO45" s="403"/>
      <c r="BP45" s="403"/>
      <c r="BQ45" s="403"/>
      <c r="BR45" s="403"/>
      <c r="BS45" s="403" t="s">
        <v>28</v>
      </c>
      <c r="BT45" s="403"/>
      <c r="BU45" s="403"/>
      <c r="BV45" s="403"/>
      <c r="BW45" s="403"/>
      <c r="BX45" s="403"/>
      <c r="BY45" s="403"/>
      <c r="BZ45" s="403" t="s">
        <v>28</v>
      </c>
      <c r="CA45" s="403"/>
      <c r="CB45" s="403"/>
      <c r="CC45" s="403"/>
      <c r="CD45" s="403"/>
      <c r="CE45" s="403"/>
      <c r="CF45" s="403" t="s">
        <v>28</v>
      </c>
      <c r="CG45" s="403"/>
      <c r="CH45" s="403"/>
      <c r="CI45" s="403"/>
      <c r="CJ45" s="403"/>
      <c r="CK45" s="403"/>
      <c r="CL45" s="403" t="s">
        <v>28</v>
      </c>
      <c r="CM45" s="403"/>
      <c r="CN45" s="403"/>
      <c r="CO45" s="403"/>
      <c r="CP45" s="403"/>
      <c r="CQ45" s="403"/>
      <c r="CR45" s="403" t="s">
        <v>28</v>
      </c>
      <c r="CS45" s="403"/>
      <c r="CT45" s="403"/>
      <c r="CU45" s="403"/>
      <c r="CV45" s="403"/>
      <c r="CW45" s="403"/>
      <c r="CX45" s="403" t="s">
        <v>28</v>
      </c>
      <c r="CY45" s="403"/>
      <c r="CZ45" s="403"/>
      <c r="DA45" s="403"/>
      <c r="DB45" s="403"/>
      <c r="DC45" s="403"/>
      <c r="DD45" s="400" t="s">
        <v>28</v>
      </c>
      <c r="DE45" s="400"/>
      <c r="DF45" s="400"/>
      <c r="DG45" s="400"/>
      <c r="DH45" s="400"/>
      <c r="DI45" s="400"/>
      <c r="DJ45" s="400" t="s">
        <v>28</v>
      </c>
      <c r="DK45" s="400"/>
      <c r="DL45" s="400"/>
      <c r="DM45" s="400"/>
      <c r="DN45" s="400"/>
      <c r="DO45" s="400"/>
      <c r="DP45" s="212"/>
      <c r="DQ45" s="406"/>
      <c r="DR45" s="406"/>
      <c r="DS45" s="406"/>
    </row>
    <row r="46" spans="1:123" ht="12" customHeight="1" x14ac:dyDescent="0.15">
      <c r="A46" s="410"/>
      <c r="B46" s="410"/>
      <c r="C46" s="412"/>
      <c r="D46" s="412"/>
      <c r="E46" s="412"/>
      <c r="F46" s="412"/>
      <c r="G46" s="412"/>
      <c r="H46" s="412"/>
      <c r="I46" s="412"/>
      <c r="J46" s="412"/>
      <c r="K46" s="412"/>
      <c r="L46" s="412"/>
      <c r="M46" s="207" t="s">
        <v>459</v>
      </c>
      <c r="O46" s="404" t="s">
        <v>440</v>
      </c>
      <c r="P46" s="404"/>
      <c r="Q46" s="404"/>
      <c r="R46" s="404"/>
      <c r="S46" s="404"/>
      <c r="T46" s="404"/>
      <c r="U46" s="405"/>
      <c r="V46" s="213" t="s">
        <v>441</v>
      </c>
      <c r="W46" s="400" t="s">
        <v>28</v>
      </c>
      <c r="X46" s="400"/>
      <c r="Y46" s="400"/>
      <c r="Z46" s="400" t="s">
        <v>28</v>
      </c>
      <c r="AA46" s="400"/>
      <c r="AB46" s="400"/>
      <c r="AC46" s="400"/>
      <c r="AD46" s="400" t="s">
        <v>28</v>
      </c>
      <c r="AE46" s="400"/>
      <c r="AF46" s="400"/>
      <c r="AG46" s="400"/>
      <c r="AH46" s="400" t="s">
        <v>28</v>
      </c>
      <c r="AI46" s="400"/>
      <c r="AJ46" s="400"/>
      <c r="AK46" s="400"/>
      <c r="AL46" s="403" t="s">
        <v>28</v>
      </c>
      <c r="AM46" s="403"/>
      <c r="AN46" s="403"/>
      <c r="AO46" s="403"/>
      <c r="AP46" s="403" t="s">
        <v>28</v>
      </c>
      <c r="AQ46" s="403"/>
      <c r="AR46" s="403"/>
      <c r="AS46" s="403"/>
      <c r="AT46" s="403" t="s">
        <v>28</v>
      </c>
      <c r="AU46" s="403"/>
      <c r="AV46" s="403"/>
      <c r="AW46" s="403" t="s">
        <v>28</v>
      </c>
      <c r="AX46" s="403"/>
      <c r="AY46" s="403"/>
      <c r="AZ46" s="403" t="s">
        <v>28</v>
      </c>
      <c r="BA46" s="403"/>
      <c r="BB46" s="403"/>
      <c r="BC46" s="403" t="s">
        <v>31</v>
      </c>
      <c r="BD46" s="403"/>
      <c r="BE46" s="403"/>
      <c r="BF46" s="403" t="s">
        <v>28</v>
      </c>
      <c r="BG46" s="403"/>
      <c r="BH46" s="403"/>
      <c r="BI46" s="403" t="s">
        <v>28</v>
      </c>
      <c r="BJ46" s="403"/>
      <c r="BK46" s="403"/>
      <c r="BL46" s="403" t="s">
        <v>28</v>
      </c>
      <c r="BM46" s="403"/>
      <c r="BN46" s="403"/>
      <c r="BO46" s="403"/>
      <c r="BP46" s="403"/>
      <c r="BQ46" s="403"/>
      <c r="BR46" s="403"/>
      <c r="BS46" s="403" t="s">
        <v>28</v>
      </c>
      <c r="BT46" s="403"/>
      <c r="BU46" s="403"/>
      <c r="BV46" s="403"/>
      <c r="BW46" s="403"/>
      <c r="BX46" s="403"/>
      <c r="BY46" s="403"/>
      <c r="BZ46" s="403" t="s">
        <v>28</v>
      </c>
      <c r="CA46" s="403"/>
      <c r="CB46" s="403"/>
      <c r="CC46" s="403"/>
      <c r="CD46" s="403"/>
      <c r="CE46" s="403"/>
      <c r="CF46" s="403" t="s">
        <v>28</v>
      </c>
      <c r="CG46" s="403"/>
      <c r="CH46" s="403"/>
      <c r="CI46" s="403"/>
      <c r="CJ46" s="403"/>
      <c r="CK46" s="403"/>
      <c r="CL46" s="403" t="s">
        <v>28</v>
      </c>
      <c r="CM46" s="403"/>
      <c r="CN46" s="403"/>
      <c r="CO46" s="403"/>
      <c r="CP46" s="403"/>
      <c r="CQ46" s="403"/>
      <c r="CR46" s="403" t="s">
        <v>28</v>
      </c>
      <c r="CS46" s="403"/>
      <c r="CT46" s="403"/>
      <c r="CU46" s="403"/>
      <c r="CV46" s="403"/>
      <c r="CW46" s="403"/>
      <c r="CX46" s="403" t="s">
        <v>28</v>
      </c>
      <c r="CY46" s="403"/>
      <c r="CZ46" s="403"/>
      <c r="DA46" s="403"/>
      <c r="DB46" s="403"/>
      <c r="DC46" s="403"/>
      <c r="DD46" s="400" t="s">
        <v>28</v>
      </c>
      <c r="DE46" s="400"/>
      <c r="DF46" s="400"/>
      <c r="DG46" s="400"/>
      <c r="DH46" s="400"/>
      <c r="DI46" s="400"/>
      <c r="DJ46" s="400" t="s">
        <v>28</v>
      </c>
      <c r="DK46" s="400"/>
      <c r="DL46" s="400"/>
      <c r="DM46" s="400"/>
      <c r="DN46" s="400"/>
      <c r="DO46" s="400"/>
      <c r="DP46" s="212"/>
      <c r="DQ46" s="406"/>
      <c r="DR46" s="406"/>
      <c r="DS46" s="406"/>
    </row>
    <row r="47" spans="1:123" ht="12" customHeight="1" x14ac:dyDescent="0.15">
      <c r="A47" s="410"/>
      <c r="B47" s="410"/>
      <c r="C47" s="412"/>
      <c r="D47" s="412"/>
      <c r="E47" s="412"/>
      <c r="F47" s="412"/>
      <c r="G47" s="412"/>
      <c r="H47" s="412"/>
      <c r="I47" s="412"/>
      <c r="J47" s="412"/>
      <c r="K47" s="412"/>
      <c r="L47" s="412"/>
      <c r="M47" s="207" t="s">
        <v>459</v>
      </c>
      <c r="O47" s="404" t="s">
        <v>442</v>
      </c>
      <c r="P47" s="404"/>
      <c r="Q47" s="404"/>
      <c r="R47" s="404"/>
      <c r="S47" s="404"/>
      <c r="T47" s="404"/>
      <c r="U47" s="405"/>
      <c r="V47" s="213" t="s">
        <v>443</v>
      </c>
      <c r="W47" s="400" t="s">
        <v>28</v>
      </c>
      <c r="X47" s="400"/>
      <c r="Y47" s="400"/>
      <c r="Z47" s="400" t="s">
        <v>28</v>
      </c>
      <c r="AA47" s="400"/>
      <c r="AB47" s="400"/>
      <c r="AC47" s="400"/>
      <c r="AD47" s="400" t="s">
        <v>28</v>
      </c>
      <c r="AE47" s="400"/>
      <c r="AF47" s="400"/>
      <c r="AG47" s="400"/>
      <c r="AH47" s="400" t="s">
        <v>28</v>
      </c>
      <c r="AI47" s="400"/>
      <c r="AJ47" s="400"/>
      <c r="AK47" s="400"/>
      <c r="AL47" s="403" t="s">
        <v>28</v>
      </c>
      <c r="AM47" s="403"/>
      <c r="AN47" s="403"/>
      <c r="AO47" s="403"/>
      <c r="AP47" s="403" t="s">
        <v>28</v>
      </c>
      <c r="AQ47" s="403"/>
      <c r="AR47" s="403"/>
      <c r="AS47" s="403"/>
      <c r="AT47" s="403" t="s">
        <v>28</v>
      </c>
      <c r="AU47" s="403"/>
      <c r="AV47" s="403"/>
      <c r="AW47" s="403" t="s">
        <v>28</v>
      </c>
      <c r="AX47" s="403"/>
      <c r="AY47" s="403"/>
      <c r="AZ47" s="403" t="s">
        <v>28</v>
      </c>
      <c r="BA47" s="403"/>
      <c r="BB47" s="403"/>
      <c r="BC47" s="403" t="s">
        <v>31</v>
      </c>
      <c r="BD47" s="403"/>
      <c r="BE47" s="403"/>
      <c r="BF47" s="403" t="s">
        <v>28</v>
      </c>
      <c r="BG47" s="403"/>
      <c r="BH47" s="403"/>
      <c r="BI47" s="403" t="s">
        <v>28</v>
      </c>
      <c r="BJ47" s="403"/>
      <c r="BK47" s="403"/>
      <c r="BL47" s="403" t="s">
        <v>28</v>
      </c>
      <c r="BM47" s="403"/>
      <c r="BN47" s="403"/>
      <c r="BO47" s="403"/>
      <c r="BP47" s="403"/>
      <c r="BQ47" s="403"/>
      <c r="BR47" s="403"/>
      <c r="BS47" s="403" t="s">
        <v>28</v>
      </c>
      <c r="BT47" s="403"/>
      <c r="BU47" s="403"/>
      <c r="BV47" s="403"/>
      <c r="BW47" s="403"/>
      <c r="BX47" s="403"/>
      <c r="BY47" s="403"/>
      <c r="BZ47" s="403" t="s">
        <v>28</v>
      </c>
      <c r="CA47" s="403"/>
      <c r="CB47" s="403"/>
      <c r="CC47" s="403"/>
      <c r="CD47" s="403"/>
      <c r="CE47" s="403"/>
      <c r="CF47" s="403" t="s">
        <v>28</v>
      </c>
      <c r="CG47" s="403"/>
      <c r="CH47" s="403"/>
      <c r="CI47" s="403"/>
      <c r="CJ47" s="403"/>
      <c r="CK47" s="403"/>
      <c r="CL47" s="403" t="s">
        <v>28</v>
      </c>
      <c r="CM47" s="403"/>
      <c r="CN47" s="403"/>
      <c r="CO47" s="403"/>
      <c r="CP47" s="403"/>
      <c r="CQ47" s="403"/>
      <c r="CR47" s="403" t="s">
        <v>28</v>
      </c>
      <c r="CS47" s="403"/>
      <c r="CT47" s="403"/>
      <c r="CU47" s="403"/>
      <c r="CV47" s="403"/>
      <c r="CW47" s="403"/>
      <c r="CX47" s="403" t="s">
        <v>28</v>
      </c>
      <c r="CY47" s="403"/>
      <c r="CZ47" s="403"/>
      <c r="DA47" s="403"/>
      <c r="DB47" s="403"/>
      <c r="DC47" s="403"/>
      <c r="DD47" s="400" t="s">
        <v>28</v>
      </c>
      <c r="DE47" s="400"/>
      <c r="DF47" s="400"/>
      <c r="DG47" s="400"/>
      <c r="DH47" s="400"/>
      <c r="DI47" s="400"/>
      <c r="DJ47" s="400" t="s">
        <v>28</v>
      </c>
      <c r="DK47" s="400"/>
      <c r="DL47" s="400"/>
      <c r="DM47" s="400"/>
      <c r="DN47" s="400"/>
      <c r="DO47" s="400"/>
      <c r="DP47" s="212"/>
      <c r="DQ47" s="406"/>
      <c r="DR47" s="406"/>
      <c r="DS47" s="406"/>
    </row>
    <row r="48" spans="1:123" s="208" customFormat="1" ht="12" customHeight="1" x14ac:dyDescent="0.15">
      <c r="A48" s="410"/>
      <c r="B48" s="410"/>
      <c r="C48" s="412"/>
      <c r="D48" s="412"/>
      <c r="E48" s="412"/>
      <c r="F48" s="412"/>
      <c r="G48" s="412"/>
      <c r="H48" s="412"/>
      <c r="I48" s="412"/>
      <c r="J48" s="412"/>
      <c r="K48" s="412"/>
      <c r="L48" s="412"/>
      <c r="M48" s="207" t="s">
        <v>459</v>
      </c>
      <c r="O48" s="404" t="s">
        <v>444</v>
      </c>
      <c r="P48" s="404"/>
      <c r="Q48" s="404"/>
      <c r="R48" s="404"/>
      <c r="S48" s="404"/>
      <c r="T48" s="404"/>
      <c r="U48" s="405"/>
      <c r="V48" s="213" t="s">
        <v>445</v>
      </c>
      <c r="W48" s="400" t="s">
        <v>28</v>
      </c>
      <c r="X48" s="400"/>
      <c r="Y48" s="400"/>
      <c r="Z48" s="400" t="s">
        <v>28</v>
      </c>
      <c r="AA48" s="400"/>
      <c r="AB48" s="400"/>
      <c r="AC48" s="400"/>
      <c r="AD48" s="400" t="s">
        <v>28</v>
      </c>
      <c r="AE48" s="400"/>
      <c r="AF48" s="400"/>
      <c r="AG48" s="400"/>
      <c r="AH48" s="400" t="s">
        <v>28</v>
      </c>
      <c r="AI48" s="400"/>
      <c r="AJ48" s="400"/>
      <c r="AK48" s="400"/>
      <c r="AL48" s="403" t="s">
        <v>28</v>
      </c>
      <c r="AM48" s="403"/>
      <c r="AN48" s="403"/>
      <c r="AO48" s="403"/>
      <c r="AP48" s="403" t="s">
        <v>28</v>
      </c>
      <c r="AQ48" s="403"/>
      <c r="AR48" s="403"/>
      <c r="AS48" s="403"/>
      <c r="AT48" s="403" t="s">
        <v>28</v>
      </c>
      <c r="AU48" s="403"/>
      <c r="AV48" s="403"/>
      <c r="AW48" s="403" t="s">
        <v>28</v>
      </c>
      <c r="AX48" s="403"/>
      <c r="AY48" s="403"/>
      <c r="AZ48" s="403" t="s">
        <v>28</v>
      </c>
      <c r="BA48" s="403"/>
      <c r="BB48" s="403"/>
      <c r="BC48" s="403" t="s">
        <v>31</v>
      </c>
      <c r="BD48" s="403"/>
      <c r="BE48" s="403"/>
      <c r="BF48" s="403" t="s">
        <v>28</v>
      </c>
      <c r="BG48" s="403"/>
      <c r="BH48" s="403"/>
      <c r="BI48" s="403" t="s">
        <v>28</v>
      </c>
      <c r="BJ48" s="403"/>
      <c r="BK48" s="403"/>
      <c r="BL48" s="403" t="s">
        <v>28</v>
      </c>
      <c r="BM48" s="403"/>
      <c r="BN48" s="403"/>
      <c r="BO48" s="403"/>
      <c r="BP48" s="403"/>
      <c r="BQ48" s="403"/>
      <c r="BR48" s="403"/>
      <c r="BS48" s="403" t="s">
        <v>28</v>
      </c>
      <c r="BT48" s="403"/>
      <c r="BU48" s="403"/>
      <c r="BV48" s="403"/>
      <c r="BW48" s="403"/>
      <c r="BX48" s="403"/>
      <c r="BY48" s="403"/>
      <c r="BZ48" s="403" t="s">
        <v>28</v>
      </c>
      <c r="CA48" s="403"/>
      <c r="CB48" s="403"/>
      <c r="CC48" s="403"/>
      <c r="CD48" s="403"/>
      <c r="CE48" s="403"/>
      <c r="CF48" s="403" t="s">
        <v>28</v>
      </c>
      <c r="CG48" s="403"/>
      <c r="CH48" s="403"/>
      <c r="CI48" s="403"/>
      <c r="CJ48" s="403"/>
      <c r="CK48" s="403"/>
      <c r="CL48" s="403" t="s">
        <v>28</v>
      </c>
      <c r="CM48" s="403"/>
      <c r="CN48" s="403"/>
      <c r="CO48" s="403"/>
      <c r="CP48" s="403"/>
      <c r="CQ48" s="403"/>
      <c r="CR48" s="403" t="s">
        <v>28</v>
      </c>
      <c r="CS48" s="403"/>
      <c r="CT48" s="403"/>
      <c r="CU48" s="403"/>
      <c r="CV48" s="403"/>
      <c r="CW48" s="403"/>
      <c r="CX48" s="403" t="s">
        <v>28</v>
      </c>
      <c r="CY48" s="403"/>
      <c r="CZ48" s="403"/>
      <c r="DA48" s="403"/>
      <c r="DB48" s="403"/>
      <c r="DC48" s="403"/>
      <c r="DD48" s="400" t="s">
        <v>28</v>
      </c>
      <c r="DE48" s="400"/>
      <c r="DF48" s="400"/>
      <c r="DG48" s="400"/>
      <c r="DH48" s="400"/>
      <c r="DI48" s="400"/>
      <c r="DJ48" s="400" t="s">
        <v>28</v>
      </c>
      <c r="DK48" s="400"/>
      <c r="DL48" s="400"/>
      <c r="DM48" s="400"/>
      <c r="DN48" s="400"/>
      <c r="DO48" s="400"/>
      <c r="DP48" s="215"/>
      <c r="DQ48" s="406"/>
      <c r="DR48" s="406"/>
      <c r="DS48" s="406"/>
    </row>
    <row r="49" spans="1:123" ht="12" customHeight="1" x14ac:dyDescent="0.15">
      <c r="A49" s="410"/>
      <c r="B49" s="410"/>
      <c r="C49" s="412"/>
      <c r="D49" s="412"/>
      <c r="E49" s="412"/>
      <c r="F49" s="412"/>
      <c r="G49" s="412"/>
      <c r="H49" s="412"/>
      <c r="I49" s="412"/>
      <c r="J49" s="412"/>
      <c r="K49" s="412"/>
      <c r="L49" s="412"/>
      <c r="M49" s="207" t="s">
        <v>459</v>
      </c>
      <c r="O49" s="404" t="s">
        <v>446</v>
      </c>
      <c r="P49" s="404"/>
      <c r="Q49" s="404"/>
      <c r="R49" s="404"/>
      <c r="S49" s="404"/>
      <c r="T49" s="404"/>
      <c r="U49" s="405"/>
      <c r="V49" s="213" t="s">
        <v>447</v>
      </c>
      <c r="W49" s="400" t="s">
        <v>28</v>
      </c>
      <c r="X49" s="400"/>
      <c r="Y49" s="400"/>
      <c r="Z49" s="400" t="s">
        <v>28</v>
      </c>
      <c r="AA49" s="400"/>
      <c r="AB49" s="400"/>
      <c r="AC49" s="400"/>
      <c r="AD49" s="400" t="s">
        <v>28</v>
      </c>
      <c r="AE49" s="400"/>
      <c r="AF49" s="400"/>
      <c r="AG49" s="400"/>
      <c r="AH49" s="400" t="s">
        <v>28</v>
      </c>
      <c r="AI49" s="400"/>
      <c r="AJ49" s="400"/>
      <c r="AK49" s="400"/>
      <c r="AL49" s="403" t="s">
        <v>28</v>
      </c>
      <c r="AM49" s="403"/>
      <c r="AN49" s="403"/>
      <c r="AO49" s="403"/>
      <c r="AP49" s="403" t="s">
        <v>28</v>
      </c>
      <c r="AQ49" s="403"/>
      <c r="AR49" s="403"/>
      <c r="AS49" s="403"/>
      <c r="AT49" s="403" t="s">
        <v>28</v>
      </c>
      <c r="AU49" s="403"/>
      <c r="AV49" s="403"/>
      <c r="AW49" s="403" t="s">
        <v>28</v>
      </c>
      <c r="AX49" s="403"/>
      <c r="AY49" s="403"/>
      <c r="AZ49" s="403" t="s">
        <v>28</v>
      </c>
      <c r="BA49" s="403"/>
      <c r="BB49" s="403"/>
      <c r="BC49" s="403" t="s">
        <v>31</v>
      </c>
      <c r="BD49" s="403"/>
      <c r="BE49" s="403"/>
      <c r="BF49" s="403" t="s">
        <v>28</v>
      </c>
      <c r="BG49" s="403"/>
      <c r="BH49" s="403"/>
      <c r="BI49" s="403" t="s">
        <v>28</v>
      </c>
      <c r="BJ49" s="403"/>
      <c r="BK49" s="403"/>
      <c r="BL49" s="403" t="s">
        <v>28</v>
      </c>
      <c r="BM49" s="403"/>
      <c r="BN49" s="403"/>
      <c r="BO49" s="403"/>
      <c r="BP49" s="403"/>
      <c r="BQ49" s="403"/>
      <c r="BR49" s="403"/>
      <c r="BS49" s="403" t="s">
        <v>28</v>
      </c>
      <c r="BT49" s="403"/>
      <c r="BU49" s="403"/>
      <c r="BV49" s="403"/>
      <c r="BW49" s="403"/>
      <c r="BX49" s="403"/>
      <c r="BY49" s="403"/>
      <c r="BZ49" s="403" t="s">
        <v>28</v>
      </c>
      <c r="CA49" s="403"/>
      <c r="CB49" s="403"/>
      <c r="CC49" s="403"/>
      <c r="CD49" s="403"/>
      <c r="CE49" s="403"/>
      <c r="CF49" s="403" t="s">
        <v>28</v>
      </c>
      <c r="CG49" s="403"/>
      <c r="CH49" s="403"/>
      <c r="CI49" s="403"/>
      <c r="CJ49" s="403"/>
      <c r="CK49" s="403"/>
      <c r="CL49" s="403" t="s">
        <v>28</v>
      </c>
      <c r="CM49" s="403"/>
      <c r="CN49" s="403"/>
      <c r="CO49" s="403"/>
      <c r="CP49" s="403"/>
      <c r="CQ49" s="403"/>
      <c r="CR49" s="403" t="s">
        <v>28</v>
      </c>
      <c r="CS49" s="403"/>
      <c r="CT49" s="403"/>
      <c r="CU49" s="403"/>
      <c r="CV49" s="403"/>
      <c r="CW49" s="403"/>
      <c r="CX49" s="403" t="s">
        <v>28</v>
      </c>
      <c r="CY49" s="403"/>
      <c r="CZ49" s="403"/>
      <c r="DA49" s="403"/>
      <c r="DB49" s="403"/>
      <c r="DC49" s="403"/>
      <c r="DD49" s="400" t="s">
        <v>28</v>
      </c>
      <c r="DE49" s="400"/>
      <c r="DF49" s="400"/>
      <c r="DG49" s="400"/>
      <c r="DH49" s="400"/>
      <c r="DI49" s="400"/>
      <c r="DJ49" s="400" t="s">
        <v>28</v>
      </c>
      <c r="DK49" s="400"/>
      <c r="DL49" s="400"/>
      <c r="DM49" s="400"/>
      <c r="DN49" s="400"/>
      <c r="DO49" s="400"/>
      <c r="DP49" s="212"/>
      <c r="DQ49" s="406"/>
      <c r="DR49" s="406"/>
      <c r="DS49" s="406"/>
    </row>
    <row r="50" spans="1:123" ht="12" customHeight="1" x14ac:dyDescent="0.15">
      <c r="A50" s="410"/>
      <c r="B50" s="410"/>
      <c r="C50" s="412"/>
      <c r="D50" s="412"/>
      <c r="E50" s="412"/>
      <c r="F50" s="412"/>
      <c r="G50" s="412"/>
      <c r="H50" s="412"/>
      <c r="I50" s="412"/>
      <c r="J50" s="412"/>
      <c r="K50" s="412"/>
      <c r="L50" s="412"/>
      <c r="M50" s="207" t="s">
        <v>459</v>
      </c>
      <c r="O50" s="404" t="s">
        <v>448</v>
      </c>
      <c r="P50" s="404"/>
      <c r="Q50" s="404"/>
      <c r="R50" s="404"/>
      <c r="S50" s="404"/>
      <c r="T50" s="404"/>
      <c r="U50" s="405"/>
      <c r="V50" s="213" t="s">
        <v>449</v>
      </c>
      <c r="W50" s="400" t="s">
        <v>28</v>
      </c>
      <c r="X50" s="400"/>
      <c r="Y50" s="400"/>
      <c r="Z50" s="400" t="s">
        <v>28</v>
      </c>
      <c r="AA50" s="400"/>
      <c r="AB50" s="400"/>
      <c r="AC50" s="400"/>
      <c r="AD50" s="400" t="s">
        <v>28</v>
      </c>
      <c r="AE50" s="400"/>
      <c r="AF50" s="400"/>
      <c r="AG50" s="400"/>
      <c r="AH50" s="400" t="s">
        <v>28</v>
      </c>
      <c r="AI50" s="400"/>
      <c r="AJ50" s="400"/>
      <c r="AK50" s="400"/>
      <c r="AL50" s="403" t="s">
        <v>28</v>
      </c>
      <c r="AM50" s="403"/>
      <c r="AN50" s="403"/>
      <c r="AO50" s="403"/>
      <c r="AP50" s="403" t="s">
        <v>28</v>
      </c>
      <c r="AQ50" s="403"/>
      <c r="AR50" s="403"/>
      <c r="AS50" s="403"/>
      <c r="AT50" s="403" t="s">
        <v>28</v>
      </c>
      <c r="AU50" s="403"/>
      <c r="AV50" s="403"/>
      <c r="AW50" s="403" t="s">
        <v>28</v>
      </c>
      <c r="AX50" s="403"/>
      <c r="AY50" s="403"/>
      <c r="AZ50" s="403" t="s">
        <v>28</v>
      </c>
      <c r="BA50" s="403"/>
      <c r="BB50" s="403"/>
      <c r="BC50" s="403" t="s">
        <v>31</v>
      </c>
      <c r="BD50" s="403"/>
      <c r="BE50" s="403"/>
      <c r="BF50" s="403" t="s">
        <v>28</v>
      </c>
      <c r="BG50" s="403"/>
      <c r="BH50" s="403"/>
      <c r="BI50" s="403" t="s">
        <v>28</v>
      </c>
      <c r="BJ50" s="403"/>
      <c r="BK50" s="403"/>
      <c r="BL50" s="403" t="s">
        <v>28</v>
      </c>
      <c r="BM50" s="403"/>
      <c r="BN50" s="403"/>
      <c r="BO50" s="403"/>
      <c r="BP50" s="403"/>
      <c r="BQ50" s="403"/>
      <c r="BR50" s="403"/>
      <c r="BS50" s="403" t="s">
        <v>28</v>
      </c>
      <c r="BT50" s="403"/>
      <c r="BU50" s="403"/>
      <c r="BV50" s="403"/>
      <c r="BW50" s="403"/>
      <c r="BX50" s="403"/>
      <c r="BY50" s="403"/>
      <c r="BZ50" s="403" t="s">
        <v>28</v>
      </c>
      <c r="CA50" s="403"/>
      <c r="CB50" s="403"/>
      <c r="CC50" s="403"/>
      <c r="CD50" s="403"/>
      <c r="CE50" s="403"/>
      <c r="CF50" s="403" t="s">
        <v>28</v>
      </c>
      <c r="CG50" s="403"/>
      <c r="CH50" s="403"/>
      <c r="CI50" s="403"/>
      <c r="CJ50" s="403"/>
      <c r="CK50" s="403"/>
      <c r="CL50" s="403" t="s">
        <v>28</v>
      </c>
      <c r="CM50" s="403"/>
      <c r="CN50" s="403"/>
      <c r="CO50" s="403"/>
      <c r="CP50" s="403"/>
      <c r="CQ50" s="403"/>
      <c r="CR50" s="403" t="s">
        <v>28</v>
      </c>
      <c r="CS50" s="403"/>
      <c r="CT50" s="403"/>
      <c r="CU50" s="403"/>
      <c r="CV50" s="403"/>
      <c r="CW50" s="403"/>
      <c r="CX50" s="403" t="s">
        <v>28</v>
      </c>
      <c r="CY50" s="403"/>
      <c r="CZ50" s="403"/>
      <c r="DA50" s="403"/>
      <c r="DB50" s="403"/>
      <c r="DC50" s="403"/>
      <c r="DD50" s="400" t="s">
        <v>28</v>
      </c>
      <c r="DE50" s="400"/>
      <c r="DF50" s="400"/>
      <c r="DG50" s="400"/>
      <c r="DH50" s="400"/>
      <c r="DI50" s="400"/>
      <c r="DJ50" s="400" t="s">
        <v>28</v>
      </c>
      <c r="DK50" s="400"/>
      <c r="DL50" s="400"/>
      <c r="DM50" s="400"/>
      <c r="DN50" s="400"/>
      <c r="DO50" s="400"/>
      <c r="DP50" s="212"/>
      <c r="DQ50" s="406"/>
      <c r="DR50" s="406"/>
      <c r="DS50" s="406"/>
    </row>
    <row r="51" spans="1:123" ht="12" customHeight="1" x14ac:dyDescent="0.15">
      <c r="A51" s="410"/>
      <c r="B51" s="410"/>
      <c r="C51" s="412"/>
      <c r="D51" s="412"/>
      <c r="E51" s="412"/>
      <c r="F51" s="412"/>
      <c r="G51" s="412"/>
      <c r="H51" s="412"/>
      <c r="I51" s="412"/>
      <c r="J51" s="412"/>
      <c r="K51" s="412"/>
      <c r="L51" s="412"/>
      <c r="M51" s="207" t="s">
        <v>459</v>
      </c>
      <c r="O51" s="404" t="s">
        <v>450</v>
      </c>
      <c r="P51" s="404"/>
      <c r="Q51" s="404"/>
      <c r="R51" s="404"/>
      <c r="S51" s="404"/>
      <c r="T51" s="404"/>
      <c r="U51" s="405"/>
      <c r="V51" s="213" t="s">
        <v>451</v>
      </c>
      <c r="W51" s="400" t="s">
        <v>28</v>
      </c>
      <c r="X51" s="400"/>
      <c r="Y51" s="400"/>
      <c r="Z51" s="400" t="s">
        <v>28</v>
      </c>
      <c r="AA51" s="400"/>
      <c r="AB51" s="400"/>
      <c r="AC51" s="400"/>
      <c r="AD51" s="400" t="s">
        <v>28</v>
      </c>
      <c r="AE51" s="400"/>
      <c r="AF51" s="400"/>
      <c r="AG51" s="400"/>
      <c r="AH51" s="400" t="s">
        <v>28</v>
      </c>
      <c r="AI51" s="400"/>
      <c r="AJ51" s="400"/>
      <c r="AK51" s="400"/>
      <c r="AL51" s="403" t="s">
        <v>28</v>
      </c>
      <c r="AM51" s="403"/>
      <c r="AN51" s="403"/>
      <c r="AO51" s="403"/>
      <c r="AP51" s="403" t="s">
        <v>28</v>
      </c>
      <c r="AQ51" s="403"/>
      <c r="AR51" s="403"/>
      <c r="AS51" s="403"/>
      <c r="AT51" s="403" t="s">
        <v>28</v>
      </c>
      <c r="AU51" s="403"/>
      <c r="AV51" s="403"/>
      <c r="AW51" s="403" t="s">
        <v>28</v>
      </c>
      <c r="AX51" s="403"/>
      <c r="AY51" s="403"/>
      <c r="AZ51" s="403" t="s">
        <v>28</v>
      </c>
      <c r="BA51" s="403"/>
      <c r="BB51" s="403"/>
      <c r="BC51" s="403" t="s">
        <v>31</v>
      </c>
      <c r="BD51" s="403"/>
      <c r="BE51" s="403"/>
      <c r="BF51" s="403" t="s">
        <v>28</v>
      </c>
      <c r="BG51" s="403"/>
      <c r="BH51" s="403"/>
      <c r="BI51" s="403" t="s">
        <v>28</v>
      </c>
      <c r="BJ51" s="403"/>
      <c r="BK51" s="403"/>
      <c r="BL51" s="403" t="s">
        <v>28</v>
      </c>
      <c r="BM51" s="403"/>
      <c r="BN51" s="403"/>
      <c r="BO51" s="403"/>
      <c r="BP51" s="403"/>
      <c r="BQ51" s="403"/>
      <c r="BR51" s="403"/>
      <c r="BS51" s="403" t="s">
        <v>28</v>
      </c>
      <c r="BT51" s="403"/>
      <c r="BU51" s="403"/>
      <c r="BV51" s="403"/>
      <c r="BW51" s="403"/>
      <c r="BX51" s="403"/>
      <c r="BY51" s="403"/>
      <c r="BZ51" s="403" t="s">
        <v>28</v>
      </c>
      <c r="CA51" s="403"/>
      <c r="CB51" s="403"/>
      <c r="CC51" s="403"/>
      <c r="CD51" s="403"/>
      <c r="CE51" s="403"/>
      <c r="CF51" s="403" t="s">
        <v>28</v>
      </c>
      <c r="CG51" s="403"/>
      <c r="CH51" s="403"/>
      <c r="CI51" s="403"/>
      <c r="CJ51" s="403"/>
      <c r="CK51" s="403"/>
      <c r="CL51" s="403" t="s">
        <v>28</v>
      </c>
      <c r="CM51" s="403"/>
      <c r="CN51" s="403"/>
      <c r="CO51" s="403"/>
      <c r="CP51" s="403"/>
      <c r="CQ51" s="403"/>
      <c r="CR51" s="403" t="s">
        <v>28</v>
      </c>
      <c r="CS51" s="403"/>
      <c r="CT51" s="403"/>
      <c r="CU51" s="403"/>
      <c r="CV51" s="403"/>
      <c r="CW51" s="403"/>
      <c r="CX51" s="403" t="s">
        <v>28</v>
      </c>
      <c r="CY51" s="403"/>
      <c r="CZ51" s="403"/>
      <c r="DA51" s="403"/>
      <c r="DB51" s="403"/>
      <c r="DC51" s="403"/>
      <c r="DD51" s="400" t="s">
        <v>28</v>
      </c>
      <c r="DE51" s="400"/>
      <c r="DF51" s="400"/>
      <c r="DG51" s="400"/>
      <c r="DH51" s="400"/>
      <c r="DI51" s="400"/>
      <c r="DJ51" s="400" t="s">
        <v>28</v>
      </c>
      <c r="DK51" s="400"/>
      <c r="DL51" s="400"/>
      <c r="DM51" s="400"/>
      <c r="DN51" s="400"/>
      <c r="DO51" s="400"/>
      <c r="DP51" s="212"/>
      <c r="DQ51" s="406"/>
      <c r="DR51" s="406"/>
      <c r="DS51" s="406"/>
    </row>
    <row r="52" spans="1:123" ht="12" customHeight="1" x14ac:dyDescent="0.15">
      <c r="A52" s="410" t="s">
        <v>460</v>
      </c>
      <c r="B52" s="410"/>
      <c r="C52" s="412" t="s">
        <v>461</v>
      </c>
      <c r="D52" s="413"/>
      <c r="E52" s="413"/>
      <c r="F52" s="413"/>
      <c r="G52" s="413"/>
      <c r="H52" s="413"/>
      <c r="I52" s="413"/>
      <c r="J52" s="413"/>
      <c r="K52" s="413"/>
      <c r="L52" s="413"/>
      <c r="M52" s="207" t="s">
        <v>462</v>
      </c>
      <c r="O52" s="415" t="s">
        <v>16</v>
      </c>
      <c r="P52" s="415"/>
      <c r="Q52" s="415"/>
      <c r="R52" s="415"/>
      <c r="S52" s="415"/>
      <c r="T52" s="415"/>
      <c r="U52" s="416"/>
      <c r="V52" s="214" t="s">
        <v>432</v>
      </c>
      <c r="W52" s="409">
        <v>3</v>
      </c>
      <c r="X52" s="409"/>
      <c r="Y52" s="409"/>
      <c r="Z52" s="409">
        <v>25</v>
      </c>
      <c r="AA52" s="409"/>
      <c r="AB52" s="409"/>
      <c r="AC52" s="409"/>
      <c r="AD52" s="409">
        <v>17</v>
      </c>
      <c r="AE52" s="409"/>
      <c r="AF52" s="409"/>
      <c r="AG52" s="409"/>
      <c r="AH52" s="409">
        <v>8</v>
      </c>
      <c r="AI52" s="409"/>
      <c r="AJ52" s="409"/>
      <c r="AK52" s="409"/>
      <c r="AL52" s="408">
        <v>16</v>
      </c>
      <c r="AM52" s="408"/>
      <c r="AN52" s="408"/>
      <c r="AO52" s="408"/>
      <c r="AP52" s="408">
        <v>8</v>
      </c>
      <c r="AQ52" s="408"/>
      <c r="AR52" s="408"/>
      <c r="AS52" s="408"/>
      <c r="AT52" s="408" t="s">
        <v>28</v>
      </c>
      <c r="AU52" s="408"/>
      <c r="AV52" s="408"/>
      <c r="AW52" s="408" t="s">
        <v>28</v>
      </c>
      <c r="AX52" s="408"/>
      <c r="AY52" s="408"/>
      <c r="AZ52" s="408">
        <v>1</v>
      </c>
      <c r="BA52" s="408"/>
      <c r="BB52" s="408"/>
      <c r="BC52" s="408" t="s">
        <v>31</v>
      </c>
      <c r="BD52" s="408"/>
      <c r="BE52" s="408"/>
      <c r="BF52" s="408" t="s">
        <v>28</v>
      </c>
      <c r="BG52" s="408"/>
      <c r="BH52" s="408"/>
      <c r="BI52" s="408">
        <v>1</v>
      </c>
      <c r="BJ52" s="408"/>
      <c r="BK52" s="408"/>
      <c r="BL52" s="408">
        <v>7764</v>
      </c>
      <c r="BM52" s="408"/>
      <c r="BN52" s="408"/>
      <c r="BO52" s="408"/>
      <c r="BP52" s="408"/>
      <c r="BQ52" s="408"/>
      <c r="BR52" s="408"/>
      <c r="BS52" s="408">
        <v>42201</v>
      </c>
      <c r="BT52" s="408"/>
      <c r="BU52" s="408"/>
      <c r="BV52" s="408"/>
      <c r="BW52" s="408"/>
      <c r="BX52" s="408"/>
      <c r="BY52" s="408"/>
      <c r="BZ52" s="408">
        <v>62674</v>
      </c>
      <c r="CA52" s="408"/>
      <c r="CB52" s="408"/>
      <c r="CC52" s="408"/>
      <c r="CD52" s="408"/>
      <c r="CE52" s="408"/>
      <c r="CF52" s="408">
        <v>61750</v>
      </c>
      <c r="CG52" s="408"/>
      <c r="CH52" s="408"/>
      <c r="CI52" s="408"/>
      <c r="CJ52" s="408"/>
      <c r="CK52" s="408"/>
      <c r="CL52" s="408" t="s">
        <v>28</v>
      </c>
      <c r="CM52" s="408"/>
      <c r="CN52" s="408"/>
      <c r="CO52" s="408"/>
      <c r="CP52" s="408"/>
      <c r="CQ52" s="408"/>
      <c r="CR52" s="408" t="s">
        <v>28</v>
      </c>
      <c r="CS52" s="408"/>
      <c r="CT52" s="408"/>
      <c r="CU52" s="408"/>
      <c r="CV52" s="408"/>
      <c r="CW52" s="408"/>
      <c r="CX52" s="408" t="s">
        <v>23</v>
      </c>
      <c r="CY52" s="408"/>
      <c r="CZ52" s="408"/>
      <c r="DA52" s="408"/>
      <c r="DB52" s="408"/>
      <c r="DC52" s="408"/>
      <c r="DD52" s="408" t="s">
        <v>28</v>
      </c>
      <c r="DE52" s="408"/>
      <c r="DF52" s="408"/>
      <c r="DG52" s="408"/>
      <c r="DH52" s="408"/>
      <c r="DI52" s="408"/>
      <c r="DJ52" s="408" t="s">
        <v>28</v>
      </c>
      <c r="DK52" s="408"/>
      <c r="DL52" s="408"/>
      <c r="DM52" s="408"/>
      <c r="DN52" s="408"/>
      <c r="DO52" s="408"/>
      <c r="DP52" s="212"/>
      <c r="DQ52" s="406" t="s">
        <v>460</v>
      </c>
      <c r="DR52" s="406"/>
      <c r="DS52" s="406"/>
    </row>
    <row r="53" spans="1:123" ht="12" customHeight="1" x14ac:dyDescent="0.15">
      <c r="A53" s="410"/>
      <c r="B53" s="410"/>
      <c r="C53" s="413"/>
      <c r="D53" s="413"/>
      <c r="E53" s="413"/>
      <c r="F53" s="413"/>
      <c r="G53" s="413"/>
      <c r="H53" s="413"/>
      <c r="I53" s="413"/>
      <c r="J53" s="413"/>
      <c r="K53" s="413"/>
      <c r="L53" s="413"/>
      <c r="M53" s="207" t="s">
        <v>462</v>
      </c>
      <c r="O53" s="404" t="s">
        <v>433</v>
      </c>
      <c r="P53" s="404"/>
      <c r="Q53" s="404"/>
      <c r="R53" s="404"/>
      <c r="S53" s="404"/>
      <c r="T53" s="404"/>
      <c r="U53" s="405"/>
      <c r="V53" s="213" t="s">
        <v>434</v>
      </c>
      <c r="W53" s="400">
        <v>2</v>
      </c>
      <c r="X53" s="400"/>
      <c r="Y53" s="400"/>
      <c r="Z53" s="400">
        <v>12</v>
      </c>
      <c r="AA53" s="400"/>
      <c r="AB53" s="400"/>
      <c r="AC53" s="400"/>
      <c r="AD53" s="400">
        <v>9</v>
      </c>
      <c r="AE53" s="400"/>
      <c r="AF53" s="400"/>
      <c r="AG53" s="400"/>
      <c r="AH53" s="400">
        <v>3</v>
      </c>
      <c r="AI53" s="400"/>
      <c r="AJ53" s="400"/>
      <c r="AK53" s="400"/>
      <c r="AL53" s="403">
        <v>8</v>
      </c>
      <c r="AM53" s="403"/>
      <c r="AN53" s="403"/>
      <c r="AO53" s="403"/>
      <c r="AP53" s="403">
        <v>3</v>
      </c>
      <c r="AQ53" s="403"/>
      <c r="AR53" s="403"/>
      <c r="AS53" s="403"/>
      <c r="AT53" s="403" t="s">
        <v>28</v>
      </c>
      <c r="AU53" s="403"/>
      <c r="AV53" s="403"/>
      <c r="AW53" s="403" t="s">
        <v>28</v>
      </c>
      <c r="AX53" s="403"/>
      <c r="AY53" s="403"/>
      <c r="AZ53" s="403">
        <v>1</v>
      </c>
      <c r="BA53" s="403"/>
      <c r="BB53" s="403"/>
      <c r="BC53" s="403" t="s">
        <v>28</v>
      </c>
      <c r="BD53" s="403"/>
      <c r="BE53" s="403"/>
      <c r="BF53" s="403" t="s">
        <v>28</v>
      </c>
      <c r="BG53" s="403"/>
      <c r="BH53" s="403"/>
      <c r="BI53" s="403">
        <v>1</v>
      </c>
      <c r="BJ53" s="403"/>
      <c r="BK53" s="403"/>
      <c r="BL53" s="403" t="s">
        <v>23</v>
      </c>
      <c r="BM53" s="403"/>
      <c r="BN53" s="403"/>
      <c r="BO53" s="403"/>
      <c r="BP53" s="403"/>
      <c r="BQ53" s="403"/>
      <c r="BR53" s="403"/>
      <c r="BS53" s="403" t="s">
        <v>23</v>
      </c>
      <c r="BT53" s="403"/>
      <c r="BU53" s="403"/>
      <c r="BV53" s="403"/>
      <c r="BW53" s="403"/>
      <c r="BX53" s="403"/>
      <c r="BY53" s="403"/>
      <c r="BZ53" s="403" t="s">
        <v>23</v>
      </c>
      <c r="CA53" s="403"/>
      <c r="CB53" s="403"/>
      <c r="CC53" s="403"/>
      <c r="CD53" s="403"/>
      <c r="CE53" s="403"/>
      <c r="CF53" s="403" t="s">
        <v>23</v>
      </c>
      <c r="CG53" s="403"/>
      <c r="CH53" s="403"/>
      <c r="CI53" s="403"/>
      <c r="CJ53" s="403"/>
      <c r="CK53" s="403"/>
      <c r="CL53" s="403" t="s">
        <v>28</v>
      </c>
      <c r="CM53" s="403"/>
      <c r="CN53" s="403"/>
      <c r="CO53" s="403"/>
      <c r="CP53" s="403"/>
      <c r="CQ53" s="403"/>
      <c r="CR53" s="403" t="s">
        <v>28</v>
      </c>
      <c r="CS53" s="403"/>
      <c r="CT53" s="403"/>
      <c r="CU53" s="403"/>
      <c r="CV53" s="403"/>
      <c r="CW53" s="403"/>
      <c r="CX53" s="403" t="s">
        <v>23</v>
      </c>
      <c r="CY53" s="403"/>
      <c r="CZ53" s="403"/>
      <c r="DA53" s="403"/>
      <c r="DB53" s="403"/>
      <c r="DC53" s="403"/>
      <c r="DD53" s="403" t="s">
        <v>28</v>
      </c>
      <c r="DE53" s="403"/>
      <c r="DF53" s="403"/>
      <c r="DG53" s="403"/>
      <c r="DH53" s="403"/>
      <c r="DI53" s="403"/>
      <c r="DJ53" s="403" t="s">
        <v>28</v>
      </c>
      <c r="DK53" s="403"/>
      <c r="DL53" s="403"/>
      <c r="DM53" s="403"/>
      <c r="DN53" s="403"/>
      <c r="DO53" s="403"/>
      <c r="DP53" s="212"/>
      <c r="DQ53" s="406"/>
      <c r="DR53" s="406"/>
      <c r="DS53" s="406"/>
    </row>
    <row r="54" spans="1:123" ht="12" customHeight="1" x14ac:dyDescent="0.15">
      <c r="A54" s="410"/>
      <c r="B54" s="410"/>
      <c r="C54" s="413"/>
      <c r="D54" s="413"/>
      <c r="E54" s="413"/>
      <c r="F54" s="413"/>
      <c r="G54" s="413"/>
      <c r="H54" s="413"/>
      <c r="I54" s="413"/>
      <c r="J54" s="413"/>
      <c r="K54" s="413"/>
      <c r="L54" s="413"/>
      <c r="M54" s="207" t="s">
        <v>462</v>
      </c>
      <c r="O54" s="404" t="s">
        <v>436</v>
      </c>
      <c r="P54" s="404"/>
      <c r="Q54" s="404"/>
      <c r="R54" s="404"/>
      <c r="S54" s="404"/>
      <c r="T54" s="404"/>
      <c r="U54" s="405"/>
      <c r="V54" s="213" t="s">
        <v>437</v>
      </c>
      <c r="W54" s="400">
        <v>1</v>
      </c>
      <c r="X54" s="400"/>
      <c r="Y54" s="400"/>
      <c r="Z54" s="400">
        <v>13</v>
      </c>
      <c r="AA54" s="400"/>
      <c r="AB54" s="400"/>
      <c r="AC54" s="400"/>
      <c r="AD54" s="400">
        <v>8</v>
      </c>
      <c r="AE54" s="400"/>
      <c r="AF54" s="400"/>
      <c r="AG54" s="400"/>
      <c r="AH54" s="400">
        <v>5</v>
      </c>
      <c r="AI54" s="400"/>
      <c r="AJ54" s="400"/>
      <c r="AK54" s="400"/>
      <c r="AL54" s="403">
        <v>8</v>
      </c>
      <c r="AM54" s="403"/>
      <c r="AN54" s="403"/>
      <c r="AO54" s="403"/>
      <c r="AP54" s="403">
        <v>5</v>
      </c>
      <c r="AQ54" s="403"/>
      <c r="AR54" s="403"/>
      <c r="AS54" s="403"/>
      <c r="AT54" s="403" t="s">
        <v>28</v>
      </c>
      <c r="AU54" s="403"/>
      <c r="AV54" s="403"/>
      <c r="AW54" s="403" t="s">
        <v>28</v>
      </c>
      <c r="AX54" s="403"/>
      <c r="AY54" s="403"/>
      <c r="AZ54" s="403" t="s">
        <v>31</v>
      </c>
      <c r="BA54" s="403"/>
      <c r="BB54" s="403"/>
      <c r="BC54" s="403" t="s">
        <v>31</v>
      </c>
      <c r="BD54" s="403"/>
      <c r="BE54" s="403"/>
      <c r="BF54" s="403" t="s">
        <v>28</v>
      </c>
      <c r="BG54" s="403"/>
      <c r="BH54" s="403"/>
      <c r="BI54" s="403" t="s">
        <v>31</v>
      </c>
      <c r="BJ54" s="403"/>
      <c r="BK54" s="403"/>
      <c r="BL54" s="403" t="s">
        <v>23</v>
      </c>
      <c r="BM54" s="403"/>
      <c r="BN54" s="403"/>
      <c r="BO54" s="403"/>
      <c r="BP54" s="403"/>
      <c r="BQ54" s="403"/>
      <c r="BR54" s="403"/>
      <c r="BS54" s="403" t="s">
        <v>23</v>
      </c>
      <c r="BT54" s="403"/>
      <c r="BU54" s="403"/>
      <c r="BV54" s="403"/>
      <c r="BW54" s="403"/>
      <c r="BX54" s="403"/>
      <c r="BY54" s="403"/>
      <c r="BZ54" s="403" t="s">
        <v>23</v>
      </c>
      <c r="CA54" s="403"/>
      <c r="CB54" s="403"/>
      <c r="CC54" s="403"/>
      <c r="CD54" s="403"/>
      <c r="CE54" s="403"/>
      <c r="CF54" s="403" t="s">
        <v>23</v>
      </c>
      <c r="CG54" s="403"/>
      <c r="CH54" s="403"/>
      <c r="CI54" s="403"/>
      <c r="CJ54" s="403"/>
      <c r="CK54" s="403"/>
      <c r="CL54" s="403" t="s">
        <v>28</v>
      </c>
      <c r="CM54" s="403"/>
      <c r="CN54" s="403"/>
      <c r="CO54" s="403"/>
      <c r="CP54" s="403"/>
      <c r="CQ54" s="403"/>
      <c r="CR54" s="403" t="s">
        <v>28</v>
      </c>
      <c r="CS54" s="403"/>
      <c r="CT54" s="403"/>
      <c r="CU54" s="403"/>
      <c r="CV54" s="403"/>
      <c r="CW54" s="403"/>
      <c r="CX54" s="403" t="s">
        <v>23</v>
      </c>
      <c r="CY54" s="403"/>
      <c r="CZ54" s="403"/>
      <c r="DA54" s="403"/>
      <c r="DB54" s="403"/>
      <c r="DC54" s="403"/>
      <c r="DD54" s="403" t="s">
        <v>28</v>
      </c>
      <c r="DE54" s="403"/>
      <c r="DF54" s="403"/>
      <c r="DG54" s="403"/>
      <c r="DH54" s="403"/>
      <c r="DI54" s="403"/>
      <c r="DJ54" s="403" t="s">
        <v>28</v>
      </c>
      <c r="DK54" s="403"/>
      <c r="DL54" s="403"/>
      <c r="DM54" s="403"/>
      <c r="DN54" s="403"/>
      <c r="DO54" s="403"/>
      <c r="DP54" s="212"/>
      <c r="DQ54" s="406"/>
      <c r="DR54" s="406"/>
      <c r="DS54" s="406"/>
    </row>
    <row r="55" spans="1:123" ht="12" customHeight="1" x14ac:dyDescent="0.15">
      <c r="A55" s="410"/>
      <c r="B55" s="410"/>
      <c r="C55" s="413"/>
      <c r="D55" s="413"/>
      <c r="E55" s="413"/>
      <c r="F55" s="413"/>
      <c r="G55" s="413"/>
      <c r="H55" s="413"/>
      <c r="I55" s="413"/>
      <c r="J55" s="413"/>
      <c r="K55" s="413"/>
      <c r="L55" s="413"/>
      <c r="M55" s="207" t="s">
        <v>462</v>
      </c>
      <c r="O55" s="404" t="s">
        <v>438</v>
      </c>
      <c r="P55" s="404"/>
      <c r="Q55" s="404"/>
      <c r="R55" s="404"/>
      <c r="S55" s="404"/>
      <c r="T55" s="404"/>
      <c r="U55" s="405"/>
      <c r="V55" s="213" t="s">
        <v>439</v>
      </c>
      <c r="W55" s="400" t="s">
        <v>28</v>
      </c>
      <c r="X55" s="400"/>
      <c r="Y55" s="400"/>
      <c r="Z55" s="400" t="s">
        <v>28</v>
      </c>
      <c r="AA55" s="400"/>
      <c r="AB55" s="400"/>
      <c r="AC55" s="400"/>
      <c r="AD55" s="400" t="s">
        <v>28</v>
      </c>
      <c r="AE55" s="400"/>
      <c r="AF55" s="400"/>
      <c r="AG55" s="400"/>
      <c r="AH55" s="400" t="s">
        <v>28</v>
      </c>
      <c r="AI55" s="400"/>
      <c r="AJ55" s="400"/>
      <c r="AK55" s="400"/>
      <c r="AL55" s="403" t="s">
        <v>28</v>
      </c>
      <c r="AM55" s="403"/>
      <c r="AN55" s="403"/>
      <c r="AO55" s="403"/>
      <c r="AP55" s="403" t="s">
        <v>28</v>
      </c>
      <c r="AQ55" s="403"/>
      <c r="AR55" s="403"/>
      <c r="AS55" s="403"/>
      <c r="AT55" s="403" t="s">
        <v>28</v>
      </c>
      <c r="AU55" s="403"/>
      <c r="AV55" s="403"/>
      <c r="AW55" s="403" t="s">
        <v>28</v>
      </c>
      <c r="AX55" s="403"/>
      <c r="AY55" s="403"/>
      <c r="AZ55" s="403" t="s">
        <v>28</v>
      </c>
      <c r="BA55" s="403"/>
      <c r="BB55" s="403"/>
      <c r="BC55" s="403" t="s">
        <v>28</v>
      </c>
      <c r="BD55" s="403"/>
      <c r="BE55" s="403"/>
      <c r="BF55" s="403" t="s">
        <v>28</v>
      </c>
      <c r="BG55" s="403"/>
      <c r="BH55" s="403"/>
      <c r="BI55" s="403" t="s">
        <v>28</v>
      </c>
      <c r="BJ55" s="403"/>
      <c r="BK55" s="403"/>
      <c r="BL55" s="403" t="s">
        <v>28</v>
      </c>
      <c r="BM55" s="403"/>
      <c r="BN55" s="403"/>
      <c r="BO55" s="403"/>
      <c r="BP55" s="403"/>
      <c r="BQ55" s="403"/>
      <c r="BR55" s="403"/>
      <c r="BS55" s="403" t="s">
        <v>28</v>
      </c>
      <c r="BT55" s="403"/>
      <c r="BU55" s="403"/>
      <c r="BV55" s="403"/>
      <c r="BW55" s="403"/>
      <c r="BX55" s="403"/>
      <c r="BY55" s="403"/>
      <c r="BZ55" s="403" t="s">
        <v>28</v>
      </c>
      <c r="CA55" s="403"/>
      <c r="CB55" s="403"/>
      <c r="CC55" s="403"/>
      <c r="CD55" s="403"/>
      <c r="CE55" s="403"/>
      <c r="CF55" s="403" t="s">
        <v>28</v>
      </c>
      <c r="CG55" s="403"/>
      <c r="CH55" s="403"/>
      <c r="CI55" s="403"/>
      <c r="CJ55" s="403"/>
      <c r="CK55" s="403"/>
      <c r="CL55" s="403" t="s">
        <v>28</v>
      </c>
      <c r="CM55" s="403"/>
      <c r="CN55" s="403"/>
      <c r="CO55" s="403"/>
      <c r="CP55" s="403"/>
      <c r="CQ55" s="403"/>
      <c r="CR55" s="403" t="s">
        <v>28</v>
      </c>
      <c r="CS55" s="403"/>
      <c r="CT55" s="403"/>
      <c r="CU55" s="403"/>
      <c r="CV55" s="403"/>
      <c r="CW55" s="403"/>
      <c r="CX55" s="403" t="s">
        <v>28</v>
      </c>
      <c r="CY55" s="403"/>
      <c r="CZ55" s="403"/>
      <c r="DA55" s="403"/>
      <c r="DB55" s="403"/>
      <c r="DC55" s="403"/>
      <c r="DD55" s="400" t="s">
        <v>28</v>
      </c>
      <c r="DE55" s="400"/>
      <c r="DF55" s="400"/>
      <c r="DG55" s="400"/>
      <c r="DH55" s="400"/>
      <c r="DI55" s="400"/>
      <c r="DJ55" s="400" t="s">
        <v>28</v>
      </c>
      <c r="DK55" s="400"/>
      <c r="DL55" s="400"/>
      <c r="DM55" s="400"/>
      <c r="DN55" s="400"/>
      <c r="DO55" s="400"/>
      <c r="DP55" s="212"/>
      <c r="DQ55" s="406"/>
      <c r="DR55" s="406"/>
      <c r="DS55" s="406"/>
    </row>
    <row r="56" spans="1:123" s="208" customFormat="1" ht="12" customHeight="1" x14ac:dyDescent="0.15">
      <c r="A56" s="410"/>
      <c r="B56" s="410"/>
      <c r="C56" s="413"/>
      <c r="D56" s="413"/>
      <c r="E56" s="413"/>
      <c r="F56" s="413"/>
      <c r="G56" s="413"/>
      <c r="H56" s="413"/>
      <c r="I56" s="413"/>
      <c r="J56" s="413"/>
      <c r="K56" s="413"/>
      <c r="L56" s="413"/>
      <c r="M56" s="207" t="s">
        <v>462</v>
      </c>
      <c r="O56" s="404" t="s">
        <v>440</v>
      </c>
      <c r="P56" s="404"/>
      <c r="Q56" s="404"/>
      <c r="R56" s="404"/>
      <c r="S56" s="404"/>
      <c r="T56" s="404"/>
      <c r="U56" s="405"/>
      <c r="V56" s="213" t="s">
        <v>441</v>
      </c>
      <c r="W56" s="400" t="s">
        <v>28</v>
      </c>
      <c r="X56" s="400"/>
      <c r="Y56" s="400"/>
      <c r="Z56" s="400" t="s">
        <v>28</v>
      </c>
      <c r="AA56" s="400"/>
      <c r="AB56" s="400"/>
      <c r="AC56" s="400"/>
      <c r="AD56" s="400" t="s">
        <v>28</v>
      </c>
      <c r="AE56" s="400"/>
      <c r="AF56" s="400"/>
      <c r="AG56" s="400"/>
      <c r="AH56" s="400" t="s">
        <v>28</v>
      </c>
      <c r="AI56" s="400"/>
      <c r="AJ56" s="400"/>
      <c r="AK56" s="400"/>
      <c r="AL56" s="403" t="s">
        <v>28</v>
      </c>
      <c r="AM56" s="403"/>
      <c r="AN56" s="403"/>
      <c r="AO56" s="403"/>
      <c r="AP56" s="403" t="s">
        <v>28</v>
      </c>
      <c r="AQ56" s="403"/>
      <c r="AR56" s="403"/>
      <c r="AS56" s="403"/>
      <c r="AT56" s="403" t="s">
        <v>28</v>
      </c>
      <c r="AU56" s="403"/>
      <c r="AV56" s="403"/>
      <c r="AW56" s="403" t="s">
        <v>28</v>
      </c>
      <c r="AX56" s="403"/>
      <c r="AY56" s="403"/>
      <c r="AZ56" s="403" t="s">
        <v>28</v>
      </c>
      <c r="BA56" s="403"/>
      <c r="BB56" s="403"/>
      <c r="BC56" s="403" t="s">
        <v>28</v>
      </c>
      <c r="BD56" s="403"/>
      <c r="BE56" s="403"/>
      <c r="BF56" s="403" t="s">
        <v>28</v>
      </c>
      <c r="BG56" s="403"/>
      <c r="BH56" s="403"/>
      <c r="BI56" s="403" t="s">
        <v>28</v>
      </c>
      <c r="BJ56" s="403"/>
      <c r="BK56" s="403"/>
      <c r="BL56" s="403" t="s">
        <v>28</v>
      </c>
      <c r="BM56" s="403"/>
      <c r="BN56" s="403"/>
      <c r="BO56" s="403"/>
      <c r="BP56" s="403"/>
      <c r="BQ56" s="403"/>
      <c r="BR56" s="403"/>
      <c r="BS56" s="403" t="s">
        <v>28</v>
      </c>
      <c r="BT56" s="403"/>
      <c r="BU56" s="403"/>
      <c r="BV56" s="403"/>
      <c r="BW56" s="403"/>
      <c r="BX56" s="403"/>
      <c r="BY56" s="403"/>
      <c r="BZ56" s="403" t="s">
        <v>28</v>
      </c>
      <c r="CA56" s="403"/>
      <c r="CB56" s="403"/>
      <c r="CC56" s="403"/>
      <c r="CD56" s="403"/>
      <c r="CE56" s="403"/>
      <c r="CF56" s="403" t="s">
        <v>28</v>
      </c>
      <c r="CG56" s="403"/>
      <c r="CH56" s="403"/>
      <c r="CI56" s="403"/>
      <c r="CJ56" s="403"/>
      <c r="CK56" s="403"/>
      <c r="CL56" s="403" t="s">
        <v>28</v>
      </c>
      <c r="CM56" s="403"/>
      <c r="CN56" s="403"/>
      <c r="CO56" s="403"/>
      <c r="CP56" s="403"/>
      <c r="CQ56" s="403"/>
      <c r="CR56" s="403" t="s">
        <v>28</v>
      </c>
      <c r="CS56" s="403"/>
      <c r="CT56" s="403"/>
      <c r="CU56" s="403"/>
      <c r="CV56" s="403"/>
      <c r="CW56" s="403"/>
      <c r="CX56" s="403" t="s">
        <v>28</v>
      </c>
      <c r="CY56" s="403"/>
      <c r="CZ56" s="403"/>
      <c r="DA56" s="403"/>
      <c r="DB56" s="403"/>
      <c r="DC56" s="403"/>
      <c r="DD56" s="400" t="s">
        <v>28</v>
      </c>
      <c r="DE56" s="400"/>
      <c r="DF56" s="400"/>
      <c r="DG56" s="400"/>
      <c r="DH56" s="400"/>
      <c r="DI56" s="400"/>
      <c r="DJ56" s="400" t="s">
        <v>28</v>
      </c>
      <c r="DK56" s="400"/>
      <c r="DL56" s="400"/>
      <c r="DM56" s="400"/>
      <c r="DN56" s="400"/>
      <c r="DO56" s="400"/>
      <c r="DP56" s="215"/>
      <c r="DQ56" s="406"/>
      <c r="DR56" s="406"/>
      <c r="DS56" s="406"/>
    </row>
    <row r="57" spans="1:123" ht="12" customHeight="1" x14ac:dyDescent="0.15">
      <c r="A57" s="410"/>
      <c r="B57" s="410"/>
      <c r="C57" s="413"/>
      <c r="D57" s="413"/>
      <c r="E57" s="413"/>
      <c r="F57" s="413"/>
      <c r="G57" s="413"/>
      <c r="H57" s="413"/>
      <c r="I57" s="413"/>
      <c r="J57" s="413"/>
      <c r="K57" s="413"/>
      <c r="L57" s="413"/>
      <c r="M57" s="207" t="s">
        <v>462</v>
      </c>
      <c r="O57" s="404" t="s">
        <v>442</v>
      </c>
      <c r="P57" s="404"/>
      <c r="Q57" s="404"/>
      <c r="R57" s="404"/>
      <c r="S57" s="404"/>
      <c r="T57" s="404"/>
      <c r="U57" s="405"/>
      <c r="V57" s="213" t="s">
        <v>443</v>
      </c>
      <c r="W57" s="400" t="s">
        <v>28</v>
      </c>
      <c r="X57" s="400"/>
      <c r="Y57" s="400"/>
      <c r="Z57" s="400" t="s">
        <v>28</v>
      </c>
      <c r="AA57" s="400"/>
      <c r="AB57" s="400"/>
      <c r="AC57" s="400"/>
      <c r="AD57" s="400" t="s">
        <v>28</v>
      </c>
      <c r="AE57" s="400"/>
      <c r="AF57" s="400"/>
      <c r="AG57" s="400"/>
      <c r="AH57" s="400" t="s">
        <v>28</v>
      </c>
      <c r="AI57" s="400"/>
      <c r="AJ57" s="400"/>
      <c r="AK57" s="400"/>
      <c r="AL57" s="403" t="s">
        <v>28</v>
      </c>
      <c r="AM57" s="403"/>
      <c r="AN57" s="403"/>
      <c r="AO57" s="403"/>
      <c r="AP57" s="403" t="s">
        <v>28</v>
      </c>
      <c r="AQ57" s="403"/>
      <c r="AR57" s="403"/>
      <c r="AS57" s="403"/>
      <c r="AT57" s="403" t="s">
        <v>28</v>
      </c>
      <c r="AU57" s="403"/>
      <c r="AV57" s="403"/>
      <c r="AW57" s="403" t="s">
        <v>28</v>
      </c>
      <c r="AX57" s="403"/>
      <c r="AY57" s="403"/>
      <c r="AZ57" s="403" t="s">
        <v>28</v>
      </c>
      <c r="BA57" s="403"/>
      <c r="BB57" s="403"/>
      <c r="BC57" s="403" t="s">
        <v>28</v>
      </c>
      <c r="BD57" s="403"/>
      <c r="BE57" s="403"/>
      <c r="BF57" s="403" t="s">
        <v>28</v>
      </c>
      <c r="BG57" s="403"/>
      <c r="BH57" s="403"/>
      <c r="BI57" s="403" t="s">
        <v>28</v>
      </c>
      <c r="BJ57" s="403"/>
      <c r="BK57" s="403"/>
      <c r="BL57" s="403" t="s">
        <v>28</v>
      </c>
      <c r="BM57" s="403"/>
      <c r="BN57" s="403"/>
      <c r="BO57" s="403"/>
      <c r="BP57" s="403"/>
      <c r="BQ57" s="403"/>
      <c r="BR57" s="403"/>
      <c r="BS57" s="403" t="s">
        <v>28</v>
      </c>
      <c r="BT57" s="403"/>
      <c r="BU57" s="403"/>
      <c r="BV57" s="403"/>
      <c r="BW57" s="403"/>
      <c r="BX57" s="403"/>
      <c r="BY57" s="403"/>
      <c r="BZ57" s="403" t="s">
        <v>28</v>
      </c>
      <c r="CA57" s="403"/>
      <c r="CB57" s="403"/>
      <c r="CC57" s="403"/>
      <c r="CD57" s="403"/>
      <c r="CE57" s="403"/>
      <c r="CF57" s="403" t="s">
        <v>28</v>
      </c>
      <c r="CG57" s="403"/>
      <c r="CH57" s="403"/>
      <c r="CI57" s="403"/>
      <c r="CJ57" s="403"/>
      <c r="CK57" s="403"/>
      <c r="CL57" s="403" t="s">
        <v>28</v>
      </c>
      <c r="CM57" s="403"/>
      <c r="CN57" s="403"/>
      <c r="CO57" s="403"/>
      <c r="CP57" s="403"/>
      <c r="CQ57" s="403"/>
      <c r="CR57" s="403" t="s">
        <v>28</v>
      </c>
      <c r="CS57" s="403"/>
      <c r="CT57" s="403"/>
      <c r="CU57" s="403"/>
      <c r="CV57" s="403"/>
      <c r="CW57" s="403"/>
      <c r="CX57" s="403" t="s">
        <v>28</v>
      </c>
      <c r="CY57" s="403"/>
      <c r="CZ57" s="403"/>
      <c r="DA57" s="403"/>
      <c r="DB57" s="403"/>
      <c r="DC57" s="403"/>
      <c r="DD57" s="400" t="s">
        <v>28</v>
      </c>
      <c r="DE57" s="400"/>
      <c r="DF57" s="400"/>
      <c r="DG57" s="400"/>
      <c r="DH57" s="400"/>
      <c r="DI57" s="400"/>
      <c r="DJ57" s="400" t="s">
        <v>28</v>
      </c>
      <c r="DK57" s="400"/>
      <c r="DL57" s="400"/>
      <c r="DM57" s="400"/>
      <c r="DN57" s="400"/>
      <c r="DO57" s="400"/>
      <c r="DP57" s="212"/>
      <c r="DQ57" s="406"/>
      <c r="DR57" s="406"/>
      <c r="DS57" s="406"/>
    </row>
    <row r="58" spans="1:123" ht="12" customHeight="1" x14ac:dyDescent="0.15">
      <c r="A58" s="410"/>
      <c r="B58" s="410"/>
      <c r="C58" s="413"/>
      <c r="D58" s="413"/>
      <c r="E58" s="413"/>
      <c r="F58" s="413"/>
      <c r="G58" s="413"/>
      <c r="H58" s="413"/>
      <c r="I58" s="413"/>
      <c r="J58" s="413"/>
      <c r="K58" s="413"/>
      <c r="L58" s="413"/>
      <c r="M58" s="207" t="s">
        <v>462</v>
      </c>
      <c r="O58" s="404" t="s">
        <v>444</v>
      </c>
      <c r="P58" s="404"/>
      <c r="Q58" s="404"/>
      <c r="R58" s="404"/>
      <c r="S58" s="404"/>
      <c r="T58" s="404"/>
      <c r="U58" s="405"/>
      <c r="V58" s="213" t="s">
        <v>445</v>
      </c>
      <c r="W58" s="400" t="s">
        <v>28</v>
      </c>
      <c r="X58" s="400"/>
      <c r="Y58" s="400"/>
      <c r="Z58" s="400" t="s">
        <v>28</v>
      </c>
      <c r="AA58" s="400"/>
      <c r="AB58" s="400"/>
      <c r="AC58" s="400"/>
      <c r="AD58" s="400" t="s">
        <v>28</v>
      </c>
      <c r="AE58" s="400"/>
      <c r="AF58" s="400"/>
      <c r="AG58" s="400"/>
      <c r="AH58" s="400" t="s">
        <v>28</v>
      </c>
      <c r="AI58" s="400"/>
      <c r="AJ58" s="400"/>
      <c r="AK58" s="400"/>
      <c r="AL58" s="403" t="s">
        <v>28</v>
      </c>
      <c r="AM58" s="403"/>
      <c r="AN58" s="403"/>
      <c r="AO58" s="403"/>
      <c r="AP58" s="403" t="s">
        <v>28</v>
      </c>
      <c r="AQ58" s="403"/>
      <c r="AR58" s="403"/>
      <c r="AS58" s="403"/>
      <c r="AT58" s="403" t="s">
        <v>28</v>
      </c>
      <c r="AU58" s="403"/>
      <c r="AV58" s="403"/>
      <c r="AW58" s="403" t="s">
        <v>28</v>
      </c>
      <c r="AX58" s="403"/>
      <c r="AY58" s="403"/>
      <c r="AZ58" s="403" t="s">
        <v>28</v>
      </c>
      <c r="BA58" s="403"/>
      <c r="BB58" s="403"/>
      <c r="BC58" s="403" t="s">
        <v>28</v>
      </c>
      <c r="BD58" s="403"/>
      <c r="BE58" s="403"/>
      <c r="BF58" s="403" t="s">
        <v>28</v>
      </c>
      <c r="BG58" s="403"/>
      <c r="BH58" s="403"/>
      <c r="BI58" s="403" t="s">
        <v>28</v>
      </c>
      <c r="BJ58" s="403"/>
      <c r="BK58" s="403"/>
      <c r="BL58" s="403" t="s">
        <v>28</v>
      </c>
      <c r="BM58" s="403"/>
      <c r="BN58" s="403"/>
      <c r="BO58" s="403"/>
      <c r="BP58" s="403"/>
      <c r="BQ58" s="403"/>
      <c r="BR58" s="403"/>
      <c r="BS58" s="403" t="s">
        <v>28</v>
      </c>
      <c r="BT58" s="403"/>
      <c r="BU58" s="403"/>
      <c r="BV58" s="403"/>
      <c r="BW58" s="403"/>
      <c r="BX58" s="403"/>
      <c r="BY58" s="403"/>
      <c r="BZ58" s="403" t="s">
        <v>28</v>
      </c>
      <c r="CA58" s="403"/>
      <c r="CB58" s="403"/>
      <c r="CC58" s="403"/>
      <c r="CD58" s="403"/>
      <c r="CE58" s="403"/>
      <c r="CF58" s="403" t="s">
        <v>28</v>
      </c>
      <c r="CG58" s="403"/>
      <c r="CH58" s="403"/>
      <c r="CI58" s="403"/>
      <c r="CJ58" s="403"/>
      <c r="CK58" s="403"/>
      <c r="CL58" s="403" t="s">
        <v>28</v>
      </c>
      <c r="CM58" s="403"/>
      <c r="CN58" s="403"/>
      <c r="CO58" s="403"/>
      <c r="CP58" s="403"/>
      <c r="CQ58" s="403"/>
      <c r="CR58" s="403" t="s">
        <v>28</v>
      </c>
      <c r="CS58" s="403"/>
      <c r="CT58" s="403"/>
      <c r="CU58" s="403"/>
      <c r="CV58" s="403"/>
      <c r="CW58" s="403"/>
      <c r="CX58" s="403" t="s">
        <v>28</v>
      </c>
      <c r="CY58" s="403"/>
      <c r="CZ58" s="403"/>
      <c r="DA58" s="403"/>
      <c r="DB58" s="403"/>
      <c r="DC58" s="403"/>
      <c r="DD58" s="400" t="s">
        <v>28</v>
      </c>
      <c r="DE58" s="400"/>
      <c r="DF58" s="400"/>
      <c r="DG58" s="400"/>
      <c r="DH58" s="400"/>
      <c r="DI58" s="400"/>
      <c r="DJ58" s="400" t="s">
        <v>28</v>
      </c>
      <c r="DK58" s="400"/>
      <c r="DL58" s="400"/>
      <c r="DM58" s="400"/>
      <c r="DN58" s="400"/>
      <c r="DO58" s="400"/>
      <c r="DP58" s="212"/>
      <c r="DQ58" s="406"/>
      <c r="DR58" s="406"/>
      <c r="DS58" s="406"/>
    </row>
    <row r="59" spans="1:123" ht="12" customHeight="1" x14ac:dyDescent="0.15">
      <c r="A59" s="410"/>
      <c r="B59" s="410"/>
      <c r="C59" s="413"/>
      <c r="D59" s="413"/>
      <c r="E59" s="413"/>
      <c r="F59" s="413"/>
      <c r="G59" s="413"/>
      <c r="H59" s="413"/>
      <c r="I59" s="413"/>
      <c r="J59" s="413"/>
      <c r="K59" s="413"/>
      <c r="L59" s="413"/>
      <c r="M59" s="207" t="s">
        <v>462</v>
      </c>
      <c r="O59" s="404" t="s">
        <v>446</v>
      </c>
      <c r="P59" s="404"/>
      <c r="Q59" s="404"/>
      <c r="R59" s="404"/>
      <c r="S59" s="404"/>
      <c r="T59" s="404"/>
      <c r="U59" s="405"/>
      <c r="V59" s="213" t="s">
        <v>447</v>
      </c>
      <c r="W59" s="400" t="s">
        <v>28</v>
      </c>
      <c r="X59" s="400"/>
      <c r="Y59" s="400"/>
      <c r="Z59" s="400" t="s">
        <v>28</v>
      </c>
      <c r="AA59" s="400"/>
      <c r="AB59" s="400"/>
      <c r="AC59" s="400"/>
      <c r="AD59" s="400" t="s">
        <v>28</v>
      </c>
      <c r="AE59" s="400"/>
      <c r="AF59" s="400"/>
      <c r="AG59" s="400"/>
      <c r="AH59" s="400" t="s">
        <v>28</v>
      </c>
      <c r="AI59" s="400"/>
      <c r="AJ59" s="400"/>
      <c r="AK59" s="400"/>
      <c r="AL59" s="403" t="s">
        <v>28</v>
      </c>
      <c r="AM59" s="403"/>
      <c r="AN59" s="403"/>
      <c r="AO59" s="403"/>
      <c r="AP59" s="403" t="s">
        <v>28</v>
      </c>
      <c r="AQ59" s="403"/>
      <c r="AR59" s="403"/>
      <c r="AS59" s="403"/>
      <c r="AT59" s="403" t="s">
        <v>28</v>
      </c>
      <c r="AU59" s="403"/>
      <c r="AV59" s="403"/>
      <c r="AW59" s="403" t="s">
        <v>28</v>
      </c>
      <c r="AX59" s="403"/>
      <c r="AY59" s="403"/>
      <c r="AZ59" s="403" t="s">
        <v>28</v>
      </c>
      <c r="BA59" s="403"/>
      <c r="BB59" s="403"/>
      <c r="BC59" s="403" t="s">
        <v>28</v>
      </c>
      <c r="BD59" s="403"/>
      <c r="BE59" s="403"/>
      <c r="BF59" s="403" t="s">
        <v>28</v>
      </c>
      <c r="BG59" s="403"/>
      <c r="BH59" s="403"/>
      <c r="BI59" s="403" t="s">
        <v>28</v>
      </c>
      <c r="BJ59" s="403"/>
      <c r="BK59" s="403"/>
      <c r="BL59" s="403" t="s">
        <v>28</v>
      </c>
      <c r="BM59" s="403"/>
      <c r="BN59" s="403"/>
      <c r="BO59" s="403"/>
      <c r="BP59" s="403"/>
      <c r="BQ59" s="403"/>
      <c r="BR59" s="403"/>
      <c r="BS59" s="403" t="s">
        <v>28</v>
      </c>
      <c r="BT59" s="403"/>
      <c r="BU59" s="403"/>
      <c r="BV59" s="403"/>
      <c r="BW59" s="403"/>
      <c r="BX59" s="403"/>
      <c r="BY59" s="403"/>
      <c r="BZ59" s="403" t="s">
        <v>28</v>
      </c>
      <c r="CA59" s="403"/>
      <c r="CB59" s="403"/>
      <c r="CC59" s="403"/>
      <c r="CD59" s="403"/>
      <c r="CE59" s="403"/>
      <c r="CF59" s="403" t="s">
        <v>28</v>
      </c>
      <c r="CG59" s="403"/>
      <c r="CH59" s="403"/>
      <c r="CI59" s="403"/>
      <c r="CJ59" s="403"/>
      <c r="CK59" s="403"/>
      <c r="CL59" s="403" t="s">
        <v>28</v>
      </c>
      <c r="CM59" s="403"/>
      <c r="CN59" s="403"/>
      <c r="CO59" s="403"/>
      <c r="CP59" s="403"/>
      <c r="CQ59" s="403"/>
      <c r="CR59" s="403" t="s">
        <v>28</v>
      </c>
      <c r="CS59" s="403"/>
      <c r="CT59" s="403"/>
      <c r="CU59" s="403"/>
      <c r="CV59" s="403"/>
      <c r="CW59" s="403"/>
      <c r="CX59" s="403" t="s">
        <v>28</v>
      </c>
      <c r="CY59" s="403"/>
      <c r="CZ59" s="403"/>
      <c r="DA59" s="403"/>
      <c r="DB59" s="403"/>
      <c r="DC59" s="403"/>
      <c r="DD59" s="400" t="s">
        <v>28</v>
      </c>
      <c r="DE59" s="400"/>
      <c r="DF59" s="400"/>
      <c r="DG59" s="400"/>
      <c r="DH59" s="400"/>
      <c r="DI59" s="400"/>
      <c r="DJ59" s="400" t="s">
        <v>28</v>
      </c>
      <c r="DK59" s="400"/>
      <c r="DL59" s="400"/>
      <c r="DM59" s="400"/>
      <c r="DN59" s="400"/>
      <c r="DO59" s="400"/>
      <c r="DP59" s="212"/>
      <c r="DQ59" s="406"/>
      <c r="DR59" s="406"/>
      <c r="DS59" s="406"/>
    </row>
    <row r="60" spans="1:123" ht="12" customHeight="1" x14ac:dyDescent="0.15">
      <c r="A60" s="410"/>
      <c r="B60" s="410"/>
      <c r="C60" s="413"/>
      <c r="D60" s="413"/>
      <c r="E60" s="413"/>
      <c r="F60" s="413"/>
      <c r="G60" s="413"/>
      <c r="H60" s="413"/>
      <c r="I60" s="413"/>
      <c r="J60" s="413"/>
      <c r="K60" s="413"/>
      <c r="L60" s="413"/>
      <c r="M60" s="207" t="s">
        <v>462</v>
      </c>
      <c r="O60" s="404" t="s">
        <v>448</v>
      </c>
      <c r="P60" s="404"/>
      <c r="Q60" s="404"/>
      <c r="R60" s="404"/>
      <c r="S60" s="404"/>
      <c r="T60" s="404"/>
      <c r="U60" s="405"/>
      <c r="V60" s="213" t="s">
        <v>449</v>
      </c>
      <c r="W60" s="400" t="s">
        <v>28</v>
      </c>
      <c r="X60" s="400"/>
      <c r="Y60" s="400"/>
      <c r="Z60" s="400" t="s">
        <v>28</v>
      </c>
      <c r="AA60" s="400"/>
      <c r="AB60" s="400"/>
      <c r="AC60" s="400"/>
      <c r="AD60" s="400" t="s">
        <v>28</v>
      </c>
      <c r="AE60" s="400"/>
      <c r="AF60" s="400"/>
      <c r="AG60" s="400"/>
      <c r="AH60" s="400" t="s">
        <v>28</v>
      </c>
      <c r="AI60" s="400"/>
      <c r="AJ60" s="400"/>
      <c r="AK60" s="400"/>
      <c r="AL60" s="403" t="s">
        <v>28</v>
      </c>
      <c r="AM60" s="403"/>
      <c r="AN60" s="403"/>
      <c r="AO60" s="403"/>
      <c r="AP60" s="403" t="s">
        <v>28</v>
      </c>
      <c r="AQ60" s="403"/>
      <c r="AR60" s="403"/>
      <c r="AS60" s="403"/>
      <c r="AT60" s="403" t="s">
        <v>28</v>
      </c>
      <c r="AU60" s="403"/>
      <c r="AV60" s="403"/>
      <c r="AW60" s="403" t="s">
        <v>28</v>
      </c>
      <c r="AX60" s="403"/>
      <c r="AY60" s="403"/>
      <c r="AZ60" s="403" t="s">
        <v>28</v>
      </c>
      <c r="BA60" s="403"/>
      <c r="BB60" s="403"/>
      <c r="BC60" s="403" t="s">
        <v>28</v>
      </c>
      <c r="BD60" s="403"/>
      <c r="BE60" s="403"/>
      <c r="BF60" s="403" t="s">
        <v>28</v>
      </c>
      <c r="BG60" s="403"/>
      <c r="BH60" s="403"/>
      <c r="BI60" s="403" t="s">
        <v>28</v>
      </c>
      <c r="BJ60" s="403"/>
      <c r="BK60" s="403"/>
      <c r="BL60" s="403" t="s">
        <v>28</v>
      </c>
      <c r="BM60" s="403"/>
      <c r="BN60" s="403"/>
      <c r="BO60" s="403"/>
      <c r="BP60" s="403"/>
      <c r="BQ60" s="403"/>
      <c r="BR60" s="403"/>
      <c r="BS60" s="403" t="s">
        <v>28</v>
      </c>
      <c r="BT60" s="403"/>
      <c r="BU60" s="403"/>
      <c r="BV60" s="403"/>
      <c r="BW60" s="403"/>
      <c r="BX60" s="403"/>
      <c r="BY60" s="403"/>
      <c r="BZ60" s="403" t="s">
        <v>28</v>
      </c>
      <c r="CA60" s="403"/>
      <c r="CB60" s="403"/>
      <c r="CC60" s="403"/>
      <c r="CD60" s="403"/>
      <c r="CE60" s="403"/>
      <c r="CF60" s="403" t="s">
        <v>28</v>
      </c>
      <c r="CG60" s="403"/>
      <c r="CH60" s="403"/>
      <c r="CI60" s="403"/>
      <c r="CJ60" s="403"/>
      <c r="CK60" s="403"/>
      <c r="CL60" s="403" t="s">
        <v>28</v>
      </c>
      <c r="CM60" s="403"/>
      <c r="CN60" s="403"/>
      <c r="CO60" s="403"/>
      <c r="CP60" s="403"/>
      <c r="CQ60" s="403"/>
      <c r="CR60" s="403" t="s">
        <v>28</v>
      </c>
      <c r="CS60" s="403"/>
      <c r="CT60" s="403"/>
      <c r="CU60" s="403"/>
      <c r="CV60" s="403"/>
      <c r="CW60" s="403"/>
      <c r="CX60" s="403" t="s">
        <v>28</v>
      </c>
      <c r="CY60" s="403"/>
      <c r="CZ60" s="403"/>
      <c r="DA60" s="403"/>
      <c r="DB60" s="403"/>
      <c r="DC60" s="403"/>
      <c r="DD60" s="400" t="s">
        <v>28</v>
      </c>
      <c r="DE60" s="400"/>
      <c r="DF60" s="400"/>
      <c r="DG60" s="400"/>
      <c r="DH60" s="400"/>
      <c r="DI60" s="400"/>
      <c r="DJ60" s="400" t="s">
        <v>28</v>
      </c>
      <c r="DK60" s="400"/>
      <c r="DL60" s="400"/>
      <c r="DM60" s="400"/>
      <c r="DN60" s="400"/>
      <c r="DO60" s="400"/>
      <c r="DP60" s="212"/>
      <c r="DQ60" s="406"/>
      <c r="DR60" s="406"/>
      <c r="DS60" s="406"/>
    </row>
    <row r="61" spans="1:123" ht="12" customHeight="1" x14ac:dyDescent="0.15">
      <c r="A61" s="410"/>
      <c r="B61" s="410"/>
      <c r="C61" s="413"/>
      <c r="D61" s="413"/>
      <c r="E61" s="413"/>
      <c r="F61" s="413"/>
      <c r="G61" s="413"/>
      <c r="H61" s="413"/>
      <c r="I61" s="413"/>
      <c r="J61" s="413"/>
      <c r="K61" s="413"/>
      <c r="L61" s="413"/>
      <c r="M61" s="207" t="s">
        <v>462</v>
      </c>
      <c r="O61" s="404" t="s">
        <v>450</v>
      </c>
      <c r="P61" s="404"/>
      <c r="Q61" s="404"/>
      <c r="R61" s="404"/>
      <c r="S61" s="404"/>
      <c r="T61" s="404"/>
      <c r="U61" s="405"/>
      <c r="V61" s="213" t="s">
        <v>451</v>
      </c>
      <c r="W61" s="400" t="s">
        <v>28</v>
      </c>
      <c r="X61" s="400"/>
      <c r="Y61" s="400"/>
      <c r="Z61" s="400" t="s">
        <v>28</v>
      </c>
      <c r="AA61" s="400"/>
      <c r="AB61" s="400"/>
      <c r="AC61" s="400"/>
      <c r="AD61" s="400" t="s">
        <v>28</v>
      </c>
      <c r="AE61" s="400"/>
      <c r="AF61" s="400"/>
      <c r="AG61" s="400"/>
      <c r="AH61" s="400" t="s">
        <v>28</v>
      </c>
      <c r="AI61" s="400"/>
      <c r="AJ61" s="400"/>
      <c r="AK61" s="400"/>
      <c r="AL61" s="403" t="s">
        <v>28</v>
      </c>
      <c r="AM61" s="403"/>
      <c r="AN61" s="403"/>
      <c r="AO61" s="403"/>
      <c r="AP61" s="403" t="s">
        <v>28</v>
      </c>
      <c r="AQ61" s="403"/>
      <c r="AR61" s="403"/>
      <c r="AS61" s="403"/>
      <c r="AT61" s="403" t="s">
        <v>28</v>
      </c>
      <c r="AU61" s="403"/>
      <c r="AV61" s="403"/>
      <c r="AW61" s="403" t="s">
        <v>28</v>
      </c>
      <c r="AX61" s="403"/>
      <c r="AY61" s="403"/>
      <c r="AZ61" s="403" t="s">
        <v>28</v>
      </c>
      <c r="BA61" s="403"/>
      <c r="BB61" s="403"/>
      <c r="BC61" s="403" t="s">
        <v>28</v>
      </c>
      <c r="BD61" s="403"/>
      <c r="BE61" s="403"/>
      <c r="BF61" s="403" t="s">
        <v>28</v>
      </c>
      <c r="BG61" s="403"/>
      <c r="BH61" s="403"/>
      <c r="BI61" s="403" t="s">
        <v>28</v>
      </c>
      <c r="BJ61" s="403"/>
      <c r="BK61" s="403"/>
      <c r="BL61" s="403" t="s">
        <v>28</v>
      </c>
      <c r="BM61" s="403"/>
      <c r="BN61" s="403"/>
      <c r="BO61" s="403"/>
      <c r="BP61" s="403"/>
      <c r="BQ61" s="403"/>
      <c r="BR61" s="403"/>
      <c r="BS61" s="403" t="s">
        <v>28</v>
      </c>
      <c r="BT61" s="403"/>
      <c r="BU61" s="403"/>
      <c r="BV61" s="403"/>
      <c r="BW61" s="403"/>
      <c r="BX61" s="403"/>
      <c r="BY61" s="403"/>
      <c r="BZ61" s="403" t="s">
        <v>28</v>
      </c>
      <c r="CA61" s="403"/>
      <c r="CB61" s="403"/>
      <c r="CC61" s="403"/>
      <c r="CD61" s="403"/>
      <c r="CE61" s="403"/>
      <c r="CF61" s="403" t="s">
        <v>28</v>
      </c>
      <c r="CG61" s="403"/>
      <c r="CH61" s="403"/>
      <c r="CI61" s="403"/>
      <c r="CJ61" s="403"/>
      <c r="CK61" s="403"/>
      <c r="CL61" s="403" t="s">
        <v>28</v>
      </c>
      <c r="CM61" s="403"/>
      <c r="CN61" s="403"/>
      <c r="CO61" s="403"/>
      <c r="CP61" s="403"/>
      <c r="CQ61" s="403"/>
      <c r="CR61" s="403" t="s">
        <v>28</v>
      </c>
      <c r="CS61" s="403"/>
      <c r="CT61" s="403"/>
      <c r="CU61" s="403"/>
      <c r="CV61" s="403"/>
      <c r="CW61" s="403"/>
      <c r="CX61" s="403" t="s">
        <v>28</v>
      </c>
      <c r="CY61" s="403"/>
      <c r="CZ61" s="403"/>
      <c r="DA61" s="403"/>
      <c r="DB61" s="403"/>
      <c r="DC61" s="403"/>
      <c r="DD61" s="400" t="s">
        <v>28</v>
      </c>
      <c r="DE61" s="400"/>
      <c r="DF61" s="400"/>
      <c r="DG61" s="400"/>
      <c r="DH61" s="400"/>
      <c r="DI61" s="400"/>
      <c r="DJ61" s="400" t="s">
        <v>28</v>
      </c>
      <c r="DK61" s="400"/>
      <c r="DL61" s="400"/>
      <c r="DM61" s="400"/>
      <c r="DN61" s="400"/>
      <c r="DO61" s="400"/>
      <c r="DP61" s="212"/>
      <c r="DQ61" s="406"/>
      <c r="DR61" s="406"/>
      <c r="DS61" s="406"/>
    </row>
    <row r="62" spans="1:123" ht="12" customHeight="1" x14ac:dyDescent="0.15">
      <c r="A62" s="410" t="s">
        <v>463</v>
      </c>
      <c r="B62" s="410"/>
      <c r="C62" s="412" t="s">
        <v>464</v>
      </c>
      <c r="D62" s="413"/>
      <c r="E62" s="413"/>
      <c r="F62" s="413"/>
      <c r="G62" s="413"/>
      <c r="H62" s="413"/>
      <c r="I62" s="413"/>
      <c r="J62" s="413"/>
      <c r="K62" s="413"/>
      <c r="L62" s="413"/>
      <c r="M62" s="207" t="s">
        <v>465</v>
      </c>
      <c r="O62" s="415" t="s">
        <v>16</v>
      </c>
      <c r="P62" s="415"/>
      <c r="Q62" s="415"/>
      <c r="R62" s="415"/>
      <c r="S62" s="415"/>
      <c r="T62" s="415"/>
      <c r="U62" s="416"/>
      <c r="V62" s="217" t="s">
        <v>432</v>
      </c>
      <c r="W62" s="409">
        <v>10</v>
      </c>
      <c r="X62" s="409"/>
      <c r="Y62" s="409"/>
      <c r="Z62" s="409">
        <v>126</v>
      </c>
      <c r="AA62" s="409"/>
      <c r="AB62" s="409"/>
      <c r="AC62" s="409"/>
      <c r="AD62" s="409">
        <v>76</v>
      </c>
      <c r="AE62" s="409"/>
      <c r="AF62" s="409"/>
      <c r="AG62" s="409"/>
      <c r="AH62" s="409">
        <v>50</v>
      </c>
      <c r="AI62" s="409"/>
      <c r="AJ62" s="409"/>
      <c r="AK62" s="409"/>
      <c r="AL62" s="408">
        <v>75</v>
      </c>
      <c r="AM62" s="408"/>
      <c r="AN62" s="408"/>
      <c r="AO62" s="408"/>
      <c r="AP62" s="408">
        <v>50</v>
      </c>
      <c r="AQ62" s="408"/>
      <c r="AR62" s="408"/>
      <c r="AS62" s="408"/>
      <c r="AT62" s="408" t="s">
        <v>28</v>
      </c>
      <c r="AU62" s="408"/>
      <c r="AV62" s="408"/>
      <c r="AW62" s="408" t="s">
        <v>28</v>
      </c>
      <c r="AX62" s="408"/>
      <c r="AY62" s="408"/>
      <c r="AZ62" s="408">
        <v>1</v>
      </c>
      <c r="BA62" s="408"/>
      <c r="BB62" s="408"/>
      <c r="BC62" s="408" t="s">
        <v>28</v>
      </c>
      <c r="BD62" s="408"/>
      <c r="BE62" s="408"/>
      <c r="BF62" s="408">
        <v>3</v>
      </c>
      <c r="BG62" s="408"/>
      <c r="BH62" s="408"/>
      <c r="BI62" s="408">
        <v>1</v>
      </c>
      <c r="BJ62" s="408"/>
      <c r="BK62" s="408"/>
      <c r="BL62" s="408">
        <v>42865</v>
      </c>
      <c r="BM62" s="408"/>
      <c r="BN62" s="408"/>
      <c r="BO62" s="408"/>
      <c r="BP62" s="408"/>
      <c r="BQ62" s="408"/>
      <c r="BR62" s="408"/>
      <c r="BS62" s="408">
        <v>71564</v>
      </c>
      <c r="BT62" s="408"/>
      <c r="BU62" s="408"/>
      <c r="BV62" s="408"/>
      <c r="BW62" s="408"/>
      <c r="BX62" s="408"/>
      <c r="BY62" s="408"/>
      <c r="BZ62" s="408">
        <v>158383</v>
      </c>
      <c r="CA62" s="408"/>
      <c r="CB62" s="408"/>
      <c r="CC62" s="408"/>
      <c r="CD62" s="408"/>
      <c r="CE62" s="408"/>
      <c r="CF62" s="408">
        <v>140280</v>
      </c>
      <c r="CG62" s="408"/>
      <c r="CH62" s="408"/>
      <c r="CI62" s="408"/>
      <c r="CJ62" s="408"/>
      <c r="CK62" s="408"/>
      <c r="CL62" s="408">
        <v>18103</v>
      </c>
      <c r="CM62" s="408"/>
      <c r="CN62" s="408"/>
      <c r="CO62" s="408"/>
      <c r="CP62" s="408"/>
      <c r="CQ62" s="408"/>
      <c r="CR62" s="408" t="s">
        <v>28</v>
      </c>
      <c r="CS62" s="408"/>
      <c r="CT62" s="408"/>
      <c r="CU62" s="408"/>
      <c r="CV62" s="408"/>
      <c r="CW62" s="408"/>
      <c r="CX62" s="408" t="s">
        <v>28</v>
      </c>
      <c r="CY62" s="408"/>
      <c r="CZ62" s="408"/>
      <c r="DA62" s="408"/>
      <c r="DB62" s="408"/>
      <c r="DC62" s="408"/>
      <c r="DD62" s="408" t="s">
        <v>28</v>
      </c>
      <c r="DE62" s="408"/>
      <c r="DF62" s="408"/>
      <c r="DG62" s="408"/>
      <c r="DH62" s="408"/>
      <c r="DI62" s="408"/>
      <c r="DJ62" s="408" t="s">
        <v>28</v>
      </c>
      <c r="DK62" s="408"/>
      <c r="DL62" s="408"/>
      <c r="DM62" s="408"/>
      <c r="DN62" s="408"/>
      <c r="DO62" s="408"/>
      <c r="DP62" s="212"/>
      <c r="DQ62" s="406" t="s">
        <v>463</v>
      </c>
      <c r="DR62" s="406"/>
      <c r="DS62" s="406"/>
    </row>
    <row r="63" spans="1:123" ht="12" customHeight="1" x14ac:dyDescent="0.15">
      <c r="A63" s="410"/>
      <c r="B63" s="410"/>
      <c r="C63" s="413"/>
      <c r="D63" s="413"/>
      <c r="E63" s="413"/>
      <c r="F63" s="413"/>
      <c r="G63" s="413"/>
      <c r="H63" s="413"/>
      <c r="I63" s="413"/>
      <c r="J63" s="413"/>
      <c r="K63" s="413"/>
      <c r="L63" s="413"/>
      <c r="M63" s="207" t="s">
        <v>465</v>
      </c>
      <c r="O63" s="404" t="s">
        <v>433</v>
      </c>
      <c r="P63" s="404"/>
      <c r="Q63" s="404"/>
      <c r="R63" s="404"/>
      <c r="S63" s="404"/>
      <c r="T63" s="404"/>
      <c r="U63" s="405"/>
      <c r="V63" s="211" t="s">
        <v>434</v>
      </c>
      <c r="W63" s="400">
        <v>4</v>
      </c>
      <c r="X63" s="400"/>
      <c r="Y63" s="400"/>
      <c r="Z63" s="400">
        <v>28</v>
      </c>
      <c r="AA63" s="400"/>
      <c r="AB63" s="400"/>
      <c r="AC63" s="400"/>
      <c r="AD63" s="400">
        <v>23</v>
      </c>
      <c r="AE63" s="400"/>
      <c r="AF63" s="400"/>
      <c r="AG63" s="400"/>
      <c r="AH63" s="400">
        <v>5</v>
      </c>
      <c r="AI63" s="400"/>
      <c r="AJ63" s="400"/>
      <c r="AK63" s="400"/>
      <c r="AL63" s="403">
        <v>22</v>
      </c>
      <c r="AM63" s="403"/>
      <c r="AN63" s="403"/>
      <c r="AO63" s="403"/>
      <c r="AP63" s="403">
        <v>5</v>
      </c>
      <c r="AQ63" s="403"/>
      <c r="AR63" s="403"/>
      <c r="AS63" s="403"/>
      <c r="AT63" s="403" t="s">
        <v>28</v>
      </c>
      <c r="AU63" s="403"/>
      <c r="AV63" s="403"/>
      <c r="AW63" s="403" t="s">
        <v>28</v>
      </c>
      <c r="AX63" s="403"/>
      <c r="AY63" s="403"/>
      <c r="AZ63" s="403">
        <v>1</v>
      </c>
      <c r="BA63" s="403"/>
      <c r="BB63" s="403"/>
      <c r="BC63" s="403" t="s">
        <v>28</v>
      </c>
      <c r="BD63" s="403"/>
      <c r="BE63" s="403"/>
      <c r="BF63" s="403" t="s">
        <v>28</v>
      </c>
      <c r="BG63" s="403"/>
      <c r="BH63" s="403"/>
      <c r="BI63" s="403" t="s">
        <v>28</v>
      </c>
      <c r="BJ63" s="403"/>
      <c r="BK63" s="403"/>
      <c r="BL63" s="403" t="s">
        <v>23</v>
      </c>
      <c r="BM63" s="403"/>
      <c r="BN63" s="403"/>
      <c r="BO63" s="403"/>
      <c r="BP63" s="403"/>
      <c r="BQ63" s="403"/>
      <c r="BR63" s="403"/>
      <c r="BS63" s="403" t="s">
        <v>23</v>
      </c>
      <c r="BT63" s="403"/>
      <c r="BU63" s="403"/>
      <c r="BV63" s="403"/>
      <c r="BW63" s="403"/>
      <c r="BX63" s="403"/>
      <c r="BY63" s="403"/>
      <c r="BZ63" s="403" t="s">
        <v>23</v>
      </c>
      <c r="CA63" s="403"/>
      <c r="CB63" s="403"/>
      <c r="CC63" s="403"/>
      <c r="CD63" s="403"/>
      <c r="CE63" s="403"/>
      <c r="CF63" s="403" t="s">
        <v>23</v>
      </c>
      <c r="CG63" s="403"/>
      <c r="CH63" s="403"/>
      <c r="CI63" s="403"/>
      <c r="CJ63" s="403"/>
      <c r="CK63" s="403"/>
      <c r="CL63" s="403">
        <v>2480</v>
      </c>
      <c r="CM63" s="403"/>
      <c r="CN63" s="403"/>
      <c r="CO63" s="403"/>
      <c r="CP63" s="403"/>
      <c r="CQ63" s="403"/>
      <c r="CR63" s="403" t="s">
        <v>28</v>
      </c>
      <c r="CS63" s="403"/>
      <c r="CT63" s="403"/>
      <c r="CU63" s="403"/>
      <c r="CV63" s="403"/>
      <c r="CW63" s="403"/>
      <c r="CX63" s="403" t="s">
        <v>28</v>
      </c>
      <c r="CY63" s="403"/>
      <c r="CZ63" s="403"/>
      <c r="DA63" s="403"/>
      <c r="DB63" s="403"/>
      <c r="DC63" s="403"/>
      <c r="DD63" s="403" t="s">
        <v>28</v>
      </c>
      <c r="DE63" s="403"/>
      <c r="DF63" s="403"/>
      <c r="DG63" s="403"/>
      <c r="DH63" s="403"/>
      <c r="DI63" s="403"/>
      <c r="DJ63" s="403" t="s">
        <v>28</v>
      </c>
      <c r="DK63" s="403"/>
      <c r="DL63" s="403"/>
      <c r="DM63" s="403"/>
      <c r="DN63" s="403"/>
      <c r="DO63" s="403"/>
      <c r="DP63" s="212"/>
      <c r="DQ63" s="406"/>
      <c r="DR63" s="406"/>
      <c r="DS63" s="406"/>
    </row>
    <row r="64" spans="1:123" s="208" customFormat="1" ht="12" customHeight="1" x14ac:dyDescent="0.15">
      <c r="A64" s="410"/>
      <c r="B64" s="410"/>
      <c r="C64" s="413"/>
      <c r="D64" s="413"/>
      <c r="E64" s="413"/>
      <c r="F64" s="413"/>
      <c r="G64" s="413"/>
      <c r="H64" s="413"/>
      <c r="I64" s="413"/>
      <c r="J64" s="413"/>
      <c r="K64" s="413"/>
      <c r="L64" s="413"/>
      <c r="M64" s="207" t="s">
        <v>465</v>
      </c>
      <c r="O64" s="404" t="s">
        <v>436</v>
      </c>
      <c r="P64" s="404"/>
      <c r="Q64" s="404"/>
      <c r="R64" s="404"/>
      <c r="S64" s="404"/>
      <c r="T64" s="404"/>
      <c r="U64" s="405"/>
      <c r="V64" s="211" t="s">
        <v>437</v>
      </c>
      <c r="W64" s="400">
        <v>4</v>
      </c>
      <c r="X64" s="400"/>
      <c r="Y64" s="400"/>
      <c r="Z64" s="400">
        <v>50</v>
      </c>
      <c r="AA64" s="400"/>
      <c r="AB64" s="400"/>
      <c r="AC64" s="400"/>
      <c r="AD64" s="400">
        <v>25</v>
      </c>
      <c r="AE64" s="400"/>
      <c r="AF64" s="400"/>
      <c r="AG64" s="400"/>
      <c r="AH64" s="400">
        <v>25</v>
      </c>
      <c r="AI64" s="400"/>
      <c r="AJ64" s="400"/>
      <c r="AK64" s="400"/>
      <c r="AL64" s="403">
        <v>25</v>
      </c>
      <c r="AM64" s="403"/>
      <c r="AN64" s="403"/>
      <c r="AO64" s="403"/>
      <c r="AP64" s="403">
        <v>25</v>
      </c>
      <c r="AQ64" s="403"/>
      <c r="AR64" s="403"/>
      <c r="AS64" s="403"/>
      <c r="AT64" s="403" t="s">
        <v>28</v>
      </c>
      <c r="AU64" s="403"/>
      <c r="AV64" s="403"/>
      <c r="AW64" s="403" t="s">
        <v>28</v>
      </c>
      <c r="AX64" s="403"/>
      <c r="AY64" s="403"/>
      <c r="AZ64" s="403" t="s">
        <v>28</v>
      </c>
      <c r="BA64" s="403"/>
      <c r="BB64" s="403"/>
      <c r="BC64" s="403" t="s">
        <v>28</v>
      </c>
      <c r="BD64" s="403"/>
      <c r="BE64" s="403"/>
      <c r="BF64" s="403">
        <v>3</v>
      </c>
      <c r="BG64" s="403"/>
      <c r="BH64" s="403"/>
      <c r="BI64" s="403">
        <v>1</v>
      </c>
      <c r="BJ64" s="403"/>
      <c r="BK64" s="403"/>
      <c r="BL64" s="403">
        <v>10773</v>
      </c>
      <c r="BM64" s="403"/>
      <c r="BN64" s="403"/>
      <c r="BO64" s="403"/>
      <c r="BP64" s="403"/>
      <c r="BQ64" s="403"/>
      <c r="BR64" s="403"/>
      <c r="BS64" s="403">
        <v>17496</v>
      </c>
      <c r="BT64" s="403"/>
      <c r="BU64" s="403"/>
      <c r="BV64" s="403"/>
      <c r="BW64" s="403"/>
      <c r="BX64" s="403"/>
      <c r="BY64" s="403"/>
      <c r="BZ64" s="403">
        <v>40601</v>
      </c>
      <c r="CA64" s="403"/>
      <c r="CB64" s="403"/>
      <c r="CC64" s="403"/>
      <c r="CD64" s="403"/>
      <c r="CE64" s="403"/>
      <c r="CF64" s="403">
        <v>24978</v>
      </c>
      <c r="CG64" s="403"/>
      <c r="CH64" s="403"/>
      <c r="CI64" s="403"/>
      <c r="CJ64" s="403"/>
      <c r="CK64" s="403"/>
      <c r="CL64" s="403">
        <v>15623</v>
      </c>
      <c r="CM64" s="403"/>
      <c r="CN64" s="403"/>
      <c r="CO64" s="403"/>
      <c r="CP64" s="403"/>
      <c r="CQ64" s="403"/>
      <c r="CR64" s="403" t="s">
        <v>28</v>
      </c>
      <c r="CS64" s="403"/>
      <c r="CT64" s="403"/>
      <c r="CU64" s="403"/>
      <c r="CV64" s="403"/>
      <c r="CW64" s="403"/>
      <c r="CX64" s="403" t="s">
        <v>28</v>
      </c>
      <c r="CY64" s="403"/>
      <c r="CZ64" s="403"/>
      <c r="DA64" s="403"/>
      <c r="DB64" s="403"/>
      <c r="DC64" s="403"/>
      <c r="DD64" s="403" t="s">
        <v>28</v>
      </c>
      <c r="DE64" s="403"/>
      <c r="DF64" s="403"/>
      <c r="DG64" s="403"/>
      <c r="DH64" s="403"/>
      <c r="DI64" s="403"/>
      <c r="DJ64" s="403" t="s">
        <v>28</v>
      </c>
      <c r="DK64" s="403"/>
      <c r="DL64" s="403"/>
      <c r="DM64" s="403"/>
      <c r="DN64" s="403"/>
      <c r="DO64" s="403"/>
      <c r="DP64" s="215"/>
      <c r="DQ64" s="406"/>
      <c r="DR64" s="406"/>
      <c r="DS64" s="406"/>
    </row>
    <row r="65" spans="1:128" ht="12" customHeight="1" x14ac:dyDescent="0.15">
      <c r="A65" s="410"/>
      <c r="B65" s="410"/>
      <c r="C65" s="413"/>
      <c r="D65" s="413"/>
      <c r="E65" s="413"/>
      <c r="F65" s="413"/>
      <c r="G65" s="413"/>
      <c r="H65" s="413"/>
      <c r="I65" s="413"/>
      <c r="J65" s="413"/>
      <c r="K65" s="413"/>
      <c r="L65" s="413"/>
      <c r="M65" s="207" t="s">
        <v>465</v>
      </c>
      <c r="O65" s="404" t="s">
        <v>438</v>
      </c>
      <c r="P65" s="404"/>
      <c r="Q65" s="404"/>
      <c r="R65" s="404"/>
      <c r="S65" s="404"/>
      <c r="T65" s="404"/>
      <c r="U65" s="405"/>
      <c r="V65" s="211" t="s">
        <v>439</v>
      </c>
      <c r="W65" s="400">
        <v>2</v>
      </c>
      <c r="X65" s="400"/>
      <c r="Y65" s="400"/>
      <c r="Z65" s="400">
        <v>48</v>
      </c>
      <c r="AA65" s="400"/>
      <c r="AB65" s="400"/>
      <c r="AC65" s="400"/>
      <c r="AD65" s="400">
        <v>28</v>
      </c>
      <c r="AE65" s="400"/>
      <c r="AF65" s="400"/>
      <c r="AG65" s="400"/>
      <c r="AH65" s="400">
        <v>20</v>
      </c>
      <c r="AI65" s="400"/>
      <c r="AJ65" s="400"/>
      <c r="AK65" s="400"/>
      <c r="AL65" s="403">
        <v>28</v>
      </c>
      <c r="AM65" s="403"/>
      <c r="AN65" s="403"/>
      <c r="AO65" s="403"/>
      <c r="AP65" s="403">
        <v>20</v>
      </c>
      <c r="AQ65" s="403"/>
      <c r="AR65" s="403"/>
      <c r="AS65" s="403"/>
      <c r="AT65" s="403" t="s">
        <v>28</v>
      </c>
      <c r="AU65" s="403"/>
      <c r="AV65" s="403"/>
      <c r="AW65" s="403" t="s">
        <v>28</v>
      </c>
      <c r="AX65" s="403"/>
      <c r="AY65" s="403"/>
      <c r="AZ65" s="403" t="s">
        <v>28</v>
      </c>
      <c r="BA65" s="403"/>
      <c r="BB65" s="403"/>
      <c r="BC65" s="403" t="s">
        <v>28</v>
      </c>
      <c r="BD65" s="403"/>
      <c r="BE65" s="403"/>
      <c r="BF65" s="403" t="s">
        <v>28</v>
      </c>
      <c r="BG65" s="403"/>
      <c r="BH65" s="403"/>
      <c r="BI65" s="403" t="s">
        <v>28</v>
      </c>
      <c r="BJ65" s="403"/>
      <c r="BK65" s="403"/>
      <c r="BL65" s="403" t="s">
        <v>23</v>
      </c>
      <c r="BM65" s="403"/>
      <c r="BN65" s="403"/>
      <c r="BO65" s="403"/>
      <c r="BP65" s="403"/>
      <c r="BQ65" s="403"/>
      <c r="BR65" s="403"/>
      <c r="BS65" s="403" t="s">
        <v>23</v>
      </c>
      <c r="BT65" s="403"/>
      <c r="BU65" s="403"/>
      <c r="BV65" s="403"/>
      <c r="BW65" s="403"/>
      <c r="BX65" s="403"/>
      <c r="BY65" s="403"/>
      <c r="BZ65" s="403" t="s">
        <v>23</v>
      </c>
      <c r="CA65" s="403"/>
      <c r="CB65" s="403"/>
      <c r="CC65" s="403"/>
      <c r="CD65" s="403"/>
      <c r="CE65" s="403"/>
      <c r="CF65" s="403" t="s">
        <v>23</v>
      </c>
      <c r="CG65" s="403"/>
      <c r="CH65" s="403"/>
      <c r="CI65" s="403"/>
      <c r="CJ65" s="403"/>
      <c r="CK65" s="403"/>
      <c r="CL65" s="403" t="s">
        <v>31</v>
      </c>
      <c r="CM65" s="403"/>
      <c r="CN65" s="403"/>
      <c r="CO65" s="403"/>
      <c r="CP65" s="403"/>
      <c r="CQ65" s="403"/>
      <c r="CR65" s="403" t="s">
        <v>28</v>
      </c>
      <c r="CS65" s="403"/>
      <c r="CT65" s="403"/>
      <c r="CU65" s="403"/>
      <c r="CV65" s="403"/>
      <c r="CW65" s="403"/>
      <c r="CX65" s="403" t="s">
        <v>28</v>
      </c>
      <c r="CY65" s="403"/>
      <c r="CZ65" s="403"/>
      <c r="DA65" s="403"/>
      <c r="DB65" s="403"/>
      <c r="DC65" s="403"/>
      <c r="DD65" s="403" t="s">
        <v>28</v>
      </c>
      <c r="DE65" s="403"/>
      <c r="DF65" s="403"/>
      <c r="DG65" s="403"/>
      <c r="DH65" s="403"/>
      <c r="DI65" s="403"/>
      <c r="DJ65" s="403" t="s">
        <v>28</v>
      </c>
      <c r="DK65" s="403"/>
      <c r="DL65" s="403"/>
      <c r="DM65" s="403"/>
      <c r="DN65" s="403"/>
      <c r="DO65" s="403"/>
      <c r="DP65" s="212"/>
      <c r="DQ65" s="406"/>
      <c r="DR65" s="406"/>
      <c r="DS65" s="406"/>
    </row>
    <row r="66" spans="1:128" ht="12" customHeight="1" x14ac:dyDescent="0.15">
      <c r="A66" s="410"/>
      <c r="B66" s="410"/>
      <c r="C66" s="413"/>
      <c r="D66" s="413"/>
      <c r="E66" s="413"/>
      <c r="F66" s="413"/>
      <c r="G66" s="413"/>
      <c r="H66" s="413"/>
      <c r="I66" s="413"/>
      <c r="J66" s="413"/>
      <c r="K66" s="413"/>
      <c r="L66" s="413"/>
      <c r="M66" s="207" t="s">
        <v>465</v>
      </c>
      <c r="O66" s="404" t="s">
        <v>440</v>
      </c>
      <c r="P66" s="404"/>
      <c r="Q66" s="404"/>
      <c r="R66" s="404"/>
      <c r="S66" s="404"/>
      <c r="T66" s="404"/>
      <c r="U66" s="405"/>
      <c r="V66" s="211" t="s">
        <v>441</v>
      </c>
      <c r="W66" s="400" t="s">
        <v>28</v>
      </c>
      <c r="X66" s="400"/>
      <c r="Y66" s="400"/>
      <c r="Z66" s="400" t="s">
        <v>28</v>
      </c>
      <c r="AA66" s="400"/>
      <c r="AB66" s="400"/>
      <c r="AC66" s="400"/>
      <c r="AD66" s="400" t="s">
        <v>28</v>
      </c>
      <c r="AE66" s="400"/>
      <c r="AF66" s="400"/>
      <c r="AG66" s="400"/>
      <c r="AH66" s="400" t="s">
        <v>28</v>
      </c>
      <c r="AI66" s="400"/>
      <c r="AJ66" s="400"/>
      <c r="AK66" s="400"/>
      <c r="AL66" s="403" t="s">
        <v>28</v>
      </c>
      <c r="AM66" s="403"/>
      <c r="AN66" s="403"/>
      <c r="AO66" s="403"/>
      <c r="AP66" s="403" t="s">
        <v>28</v>
      </c>
      <c r="AQ66" s="403"/>
      <c r="AR66" s="403"/>
      <c r="AS66" s="403"/>
      <c r="AT66" s="403" t="s">
        <v>28</v>
      </c>
      <c r="AU66" s="403"/>
      <c r="AV66" s="403"/>
      <c r="AW66" s="403" t="s">
        <v>28</v>
      </c>
      <c r="AX66" s="403"/>
      <c r="AY66" s="403"/>
      <c r="AZ66" s="403" t="s">
        <v>28</v>
      </c>
      <c r="BA66" s="403"/>
      <c r="BB66" s="403"/>
      <c r="BC66" s="403" t="s">
        <v>28</v>
      </c>
      <c r="BD66" s="403"/>
      <c r="BE66" s="403"/>
      <c r="BF66" s="403" t="s">
        <v>28</v>
      </c>
      <c r="BG66" s="403"/>
      <c r="BH66" s="403"/>
      <c r="BI66" s="403" t="s">
        <v>28</v>
      </c>
      <c r="BJ66" s="403"/>
      <c r="BK66" s="403"/>
      <c r="BL66" s="403" t="s">
        <v>28</v>
      </c>
      <c r="BM66" s="403"/>
      <c r="BN66" s="403"/>
      <c r="BO66" s="403"/>
      <c r="BP66" s="403"/>
      <c r="BQ66" s="403"/>
      <c r="BR66" s="403"/>
      <c r="BS66" s="403" t="s">
        <v>28</v>
      </c>
      <c r="BT66" s="403"/>
      <c r="BU66" s="403"/>
      <c r="BV66" s="403"/>
      <c r="BW66" s="403"/>
      <c r="BX66" s="403"/>
      <c r="BY66" s="403"/>
      <c r="BZ66" s="403" t="s">
        <v>28</v>
      </c>
      <c r="CA66" s="403"/>
      <c r="CB66" s="403"/>
      <c r="CC66" s="403"/>
      <c r="CD66" s="403"/>
      <c r="CE66" s="403"/>
      <c r="CF66" s="403" t="s">
        <v>28</v>
      </c>
      <c r="CG66" s="403"/>
      <c r="CH66" s="403"/>
      <c r="CI66" s="403"/>
      <c r="CJ66" s="403"/>
      <c r="CK66" s="403"/>
      <c r="CL66" s="403" t="s">
        <v>28</v>
      </c>
      <c r="CM66" s="403"/>
      <c r="CN66" s="403"/>
      <c r="CO66" s="403"/>
      <c r="CP66" s="403"/>
      <c r="CQ66" s="403"/>
      <c r="CR66" s="403" t="s">
        <v>28</v>
      </c>
      <c r="CS66" s="403"/>
      <c r="CT66" s="403"/>
      <c r="CU66" s="403"/>
      <c r="CV66" s="403"/>
      <c r="CW66" s="403"/>
      <c r="CX66" s="403" t="s">
        <v>28</v>
      </c>
      <c r="CY66" s="403"/>
      <c r="CZ66" s="403"/>
      <c r="DA66" s="403"/>
      <c r="DB66" s="403"/>
      <c r="DC66" s="403"/>
      <c r="DD66" s="400" t="s">
        <v>28</v>
      </c>
      <c r="DE66" s="400"/>
      <c r="DF66" s="400"/>
      <c r="DG66" s="400"/>
      <c r="DH66" s="400"/>
      <c r="DI66" s="400"/>
      <c r="DJ66" s="400" t="s">
        <v>28</v>
      </c>
      <c r="DK66" s="400"/>
      <c r="DL66" s="400"/>
      <c r="DM66" s="400"/>
      <c r="DN66" s="400"/>
      <c r="DO66" s="400"/>
      <c r="DP66" s="212"/>
      <c r="DQ66" s="406"/>
      <c r="DR66" s="406"/>
      <c r="DS66" s="406"/>
    </row>
    <row r="67" spans="1:128" ht="12" customHeight="1" x14ac:dyDescent="0.15">
      <c r="A67" s="410"/>
      <c r="B67" s="410"/>
      <c r="C67" s="413"/>
      <c r="D67" s="413"/>
      <c r="E67" s="413"/>
      <c r="F67" s="413"/>
      <c r="G67" s="413"/>
      <c r="H67" s="413"/>
      <c r="I67" s="413"/>
      <c r="J67" s="413"/>
      <c r="K67" s="413"/>
      <c r="L67" s="413"/>
      <c r="M67" s="207" t="s">
        <v>465</v>
      </c>
      <c r="O67" s="404" t="s">
        <v>442</v>
      </c>
      <c r="P67" s="404"/>
      <c r="Q67" s="404"/>
      <c r="R67" s="404"/>
      <c r="S67" s="404"/>
      <c r="T67" s="404"/>
      <c r="U67" s="405"/>
      <c r="V67" s="211" t="s">
        <v>443</v>
      </c>
      <c r="W67" s="400" t="s">
        <v>28</v>
      </c>
      <c r="X67" s="400"/>
      <c r="Y67" s="400"/>
      <c r="Z67" s="400" t="s">
        <v>28</v>
      </c>
      <c r="AA67" s="400"/>
      <c r="AB67" s="400"/>
      <c r="AC67" s="400"/>
      <c r="AD67" s="400" t="s">
        <v>28</v>
      </c>
      <c r="AE67" s="400"/>
      <c r="AF67" s="400"/>
      <c r="AG67" s="400"/>
      <c r="AH67" s="400" t="s">
        <v>28</v>
      </c>
      <c r="AI67" s="400"/>
      <c r="AJ67" s="400"/>
      <c r="AK67" s="400"/>
      <c r="AL67" s="403" t="s">
        <v>28</v>
      </c>
      <c r="AM67" s="403"/>
      <c r="AN67" s="403"/>
      <c r="AO67" s="403"/>
      <c r="AP67" s="403" t="s">
        <v>28</v>
      </c>
      <c r="AQ67" s="403"/>
      <c r="AR67" s="403"/>
      <c r="AS67" s="403"/>
      <c r="AT67" s="403" t="s">
        <v>28</v>
      </c>
      <c r="AU67" s="403"/>
      <c r="AV67" s="403"/>
      <c r="AW67" s="403" t="s">
        <v>28</v>
      </c>
      <c r="AX67" s="403"/>
      <c r="AY67" s="403"/>
      <c r="AZ67" s="403" t="s">
        <v>28</v>
      </c>
      <c r="BA67" s="403"/>
      <c r="BB67" s="403"/>
      <c r="BC67" s="403" t="s">
        <v>28</v>
      </c>
      <c r="BD67" s="403"/>
      <c r="BE67" s="403"/>
      <c r="BF67" s="403" t="s">
        <v>28</v>
      </c>
      <c r="BG67" s="403"/>
      <c r="BH67" s="403"/>
      <c r="BI67" s="403" t="s">
        <v>28</v>
      </c>
      <c r="BJ67" s="403"/>
      <c r="BK67" s="403"/>
      <c r="BL67" s="403" t="s">
        <v>28</v>
      </c>
      <c r="BM67" s="403"/>
      <c r="BN67" s="403"/>
      <c r="BO67" s="403"/>
      <c r="BP67" s="403"/>
      <c r="BQ67" s="403"/>
      <c r="BR67" s="403"/>
      <c r="BS67" s="403" t="s">
        <v>28</v>
      </c>
      <c r="BT67" s="403"/>
      <c r="BU67" s="403"/>
      <c r="BV67" s="403"/>
      <c r="BW67" s="403"/>
      <c r="BX67" s="403"/>
      <c r="BY67" s="403"/>
      <c r="BZ67" s="403" t="s">
        <v>28</v>
      </c>
      <c r="CA67" s="403"/>
      <c r="CB67" s="403"/>
      <c r="CC67" s="403"/>
      <c r="CD67" s="403"/>
      <c r="CE67" s="403"/>
      <c r="CF67" s="403" t="s">
        <v>28</v>
      </c>
      <c r="CG67" s="403"/>
      <c r="CH67" s="403"/>
      <c r="CI67" s="403"/>
      <c r="CJ67" s="403"/>
      <c r="CK67" s="403"/>
      <c r="CL67" s="403" t="s">
        <v>28</v>
      </c>
      <c r="CM67" s="403"/>
      <c r="CN67" s="403"/>
      <c r="CO67" s="403"/>
      <c r="CP67" s="403"/>
      <c r="CQ67" s="403"/>
      <c r="CR67" s="403" t="s">
        <v>28</v>
      </c>
      <c r="CS67" s="403"/>
      <c r="CT67" s="403"/>
      <c r="CU67" s="403"/>
      <c r="CV67" s="403"/>
      <c r="CW67" s="403"/>
      <c r="CX67" s="403" t="s">
        <v>28</v>
      </c>
      <c r="CY67" s="403"/>
      <c r="CZ67" s="403"/>
      <c r="DA67" s="403"/>
      <c r="DB67" s="403"/>
      <c r="DC67" s="403"/>
      <c r="DD67" s="400" t="s">
        <v>28</v>
      </c>
      <c r="DE67" s="400"/>
      <c r="DF67" s="400"/>
      <c r="DG67" s="400"/>
      <c r="DH67" s="400"/>
      <c r="DI67" s="400"/>
      <c r="DJ67" s="400" t="s">
        <v>28</v>
      </c>
      <c r="DK67" s="400"/>
      <c r="DL67" s="400"/>
      <c r="DM67" s="400"/>
      <c r="DN67" s="400"/>
      <c r="DO67" s="400"/>
      <c r="DP67" s="212"/>
      <c r="DQ67" s="406"/>
      <c r="DR67" s="406"/>
      <c r="DS67" s="406"/>
    </row>
    <row r="68" spans="1:128" ht="12" customHeight="1" x14ac:dyDescent="0.15">
      <c r="A68" s="410"/>
      <c r="B68" s="410"/>
      <c r="C68" s="413"/>
      <c r="D68" s="413"/>
      <c r="E68" s="413"/>
      <c r="F68" s="413"/>
      <c r="G68" s="413"/>
      <c r="H68" s="413"/>
      <c r="I68" s="413"/>
      <c r="J68" s="413"/>
      <c r="K68" s="413"/>
      <c r="L68" s="413"/>
      <c r="M68" s="207" t="s">
        <v>465</v>
      </c>
      <c r="O68" s="404" t="s">
        <v>444</v>
      </c>
      <c r="P68" s="404"/>
      <c r="Q68" s="404"/>
      <c r="R68" s="404"/>
      <c r="S68" s="404"/>
      <c r="T68" s="404"/>
      <c r="U68" s="405"/>
      <c r="V68" s="211" t="s">
        <v>445</v>
      </c>
      <c r="W68" s="400" t="s">
        <v>28</v>
      </c>
      <c r="X68" s="400"/>
      <c r="Y68" s="400"/>
      <c r="Z68" s="400" t="s">
        <v>28</v>
      </c>
      <c r="AA68" s="400"/>
      <c r="AB68" s="400"/>
      <c r="AC68" s="400"/>
      <c r="AD68" s="400" t="s">
        <v>28</v>
      </c>
      <c r="AE68" s="400"/>
      <c r="AF68" s="400"/>
      <c r="AG68" s="400"/>
      <c r="AH68" s="400" t="s">
        <v>28</v>
      </c>
      <c r="AI68" s="400"/>
      <c r="AJ68" s="400"/>
      <c r="AK68" s="400"/>
      <c r="AL68" s="403" t="s">
        <v>28</v>
      </c>
      <c r="AM68" s="403"/>
      <c r="AN68" s="403"/>
      <c r="AO68" s="403"/>
      <c r="AP68" s="403" t="s">
        <v>28</v>
      </c>
      <c r="AQ68" s="403"/>
      <c r="AR68" s="403"/>
      <c r="AS68" s="403"/>
      <c r="AT68" s="403" t="s">
        <v>28</v>
      </c>
      <c r="AU68" s="403"/>
      <c r="AV68" s="403"/>
      <c r="AW68" s="403" t="s">
        <v>28</v>
      </c>
      <c r="AX68" s="403"/>
      <c r="AY68" s="403"/>
      <c r="AZ68" s="403" t="s">
        <v>28</v>
      </c>
      <c r="BA68" s="403"/>
      <c r="BB68" s="403"/>
      <c r="BC68" s="403" t="s">
        <v>28</v>
      </c>
      <c r="BD68" s="403"/>
      <c r="BE68" s="403"/>
      <c r="BF68" s="403" t="s">
        <v>28</v>
      </c>
      <c r="BG68" s="403"/>
      <c r="BH68" s="403"/>
      <c r="BI68" s="403" t="s">
        <v>28</v>
      </c>
      <c r="BJ68" s="403"/>
      <c r="BK68" s="403"/>
      <c r="BL68" s="403" t="s">
        <v>28</v>
      </c>
      <c r="BM68" s="403"/>
      <c r="BN68" s="403"/>
      <c r="BO68" s="403"/>
      <c r="BP68" s="403"/>
      <c r="BQ68" s="403"/>
      <c r="BR68" s="403"/>
      <c r="BS68" s="403" t="s">
        <v>28</v>
      </c>
      <c r="BT68" s="403"/>
      <c r="BU68" s="403"/>
      <c r="BV68" s="403"/>
      <c r="BW68" s="403"/>
      <c r="BX68" s="403"/>
      <c r="BY68" s="403"/>
      <c r="BZ68" s="403" t="s">
        <v>28</v>
      </c>
      <c r="CA68" s="403"/>
      <c r="CB68" s="403"/>
      <c r="CC68" s="403"/>
      <c r="CD68" s="403"/>
      <c r="CE68" s="403"/>
      <c r="CF68" s="403" t="s">
        <v>28</v>
      </c>
      <c r="CG68" s="403"/>
      <c r="CH68" s="403"/>
      <c r="CI68" s="403"/>
      <c r="CJ68" s="403"/>
      <c r="CK68" s="403"/>
      <c r="CL68" s="403" t="s">
        <v>28</v>
      </c>
      <c r="CM68" s="403"/>
      <c r="CN68" s="403"/>
      <c r="CO68" s="403"/>
      <c r="CP68" s="403"/>
      <c r="CQ68" s="403"/>
      <c r="CR68" s="403" t="s">
        <v>28</v>
      </c>
      <c r="CS68" s="403"/>
      <c r="CT68" s="403"/>
      <c r="CU68" s="403"/>
      <c r="CV68" s="403"/>
      <c r="CW68" s="403"/>
      <c r="CX68" s="403" t="s">
        <v>28</v>
      </c>
      <c r="CY68" s="403"/>
      <c r="CZ68" s="403"/>
      <c r="DA68" s="403"/>
      <c r="DB68" s="403"/>
      <c r="DC68" s="403"/>
      <c r="DD68" s="400" t="s">
        <v>28</v>
      </c>
      <c r="DE68" s="400"/>
      <c r="DF68" s="400"/>
      <c r="DG68" s="400"/>
      <c r="DH68" s="400"/>
      <c r="DI68" s="400"/>
      <c r="DJ68" s="400" t="s">
        <v>28</v>
      </c>
      <c r="DK68" s="400"/>
      <c r="DL68" s="400"/>
      <c r="DM68" s="400"/>
      <c r="DN68" s="400"/>
      <c r="DO68" s="400"/>
      <c r="DP68" s="212"/>
      <c r="DQ68" s="406"/>
      <c r="DR68" s="406"/>
      <c r="DS68" s="406"/>
    </row>
    <row r="69" spans="1:128" ht="12" customHeight="1" x14ac:dyDescent="0.15">
      <c r="A69" s="410"/>
      <c r="B69" s="410"/>
      <c r="C69" s="413"/>
      <c r="D69" s="413"/>
      <c r="E69" s="413"/>
      <c r="F69" s="413"/>
      <c r="G69" s="413"/>
      <c r="H69" s="413"/>
      <c r="I69" s="413"/>
      <c r="J69" s="413"/>
      <c r="K69" s="413"/>
      <c r="L69" s="413"/>
      <c r="M69" s="207" t="s">
        <v>465</v>
      </c>
      <c r="O69" s="404" t="s">
        <v>446</v>
      </c>
      <c r="P69" s="404"/>
      <c r="Q69" s="404"/>
      <c r="R69" s="404"/>
      <c r="S69" s="404"/>
      <c r="T69" s="404"/>
      <c r="U69" s="405"/>
      <c r="V69" s="211" t="s">
        <v>447</v>
      </c>
      <c r="W69" s="400" t="s">
        <v>28</v>
      </c>
      <c r="X69" s="400"/>
      <c r="Y69" s="400"/>
      <c r="Z69" s="400" t="s">
        <v>28</v>
      </c>
      <c r="AA69" s="400"/>
      <c r="AB69" s="400"/>
      <c r="AC69" s="400"/>
      <c r="AD69" s="400" t="s">
        <v>28</v>
      </c>
      <c r="AE69" s="400"/>
      <c r="AF69" s="400"/>
      <c r="AG69" s="400"/>
      <c r="AH69" s="400" t="s">
        <v>28</v>
      </c>
      <c r="AI69" s="400"/>
      <c r="AJ69" s="400"/>
      <c r="AK69" s="400"/>
      <c r="AL69" s="403" t="s">
        <v>28</v>
      </c>
      <c r="AM69" s="403"/>
      <c r="AN69" s="403"/>
      <c r="AO69" s="403"/>
      <c r="AP69" s="403" t="s">
        <v>28</v>
      </c>
      <c r="AQ69" s="403"/>
      <c r="AR69" s="403"/>
      <c r="AS69" s="403"/>
      <c r="AT69" s="403" t="s">
        <v>28</v>
      </c>
      <c r="AU69" s="403"/>
      <c r="AV69" s="403"/>
      <c r="AW69" s="403" t="s">
        <v>28</v>
      </c>
      <c r="AX69" s="403"/>
      <c r="AY69" s="403"/>
      <c r="AZ69" s="403" t="s">
        <v>28</v>
      </c>
      <c r="BA69" s="403"/>
      <c r="BB69" s="403"/>
      <c r="BC69" s="403" t="s">
        <v>28</v>
      </c>
      <c r="BD69" s="403"/>
      <c r="BE69" s="403"/>
      <c r="BF69" s="403" t="s">
        <v>28</v>
      </c>
      <c r="BG69" s="403"/>
      <c r="BH69" s="403"/>
      <c r="BI69" s="403" t="s">
        <v>28</v>
      </c>
      <c r="BJ69" s="403"/>
      <c r="BK69" s="403"/>
      <c r="BL69" s="403" t="s">
        <v>28</v>
      </c>
      <c r="BM69" s="403"/>
      <c r="BN69" s="403"/>
      <c r="BO69" s="403"/>
      <c r="BP69" s="403"/>
      <c r="BQ69" s="403"/>
      <c r="BR69" s="403"/>
      <c r="BS69" s="403" t="s">
        <v>28</v>
      </c>
      <c r="BT69" s="403"/>
      <c r="BU69" s="403"/>
      <c r="BV69" s="403"/>
      <c r="BW69" s="403"/>
      <c r="BX69" s="403"/>
      <c r="BY69" s="403"/>
      <c r="BZ69" s="403" t="s">
        <v>28</v>
      </c>
      <c r="CA69" s="403"/>
      <c r="CB69" s="403"/>
      <c r="CC69" s="403"/>
      <c r="CD69" s="403"/>
      <c r="CE69" s="403"/>
      <c r="CF69" s="403" t="s">
        <v>28</v>
      </c>
      <c r="CG69" s="403"/>
      <c r="CH69" s="403"/>
      <c r="CI69" s="403"/>
      <c r="CJ69" s="403"/>
      <c r="CK69" s="403"/>
      <c r="CL69" s="403" t="s">
        <v>28</v>
      </c>
      <c r="CM69" s="403"/>
      <c r="CN69" s="403"/>
      <c r="CO69" s="403"/>
      <c r="CP69" s="403"/>
      <c r="CQ69" s="403"/>
      <c r="CR69" s="403" t="s">
        <v>28</v>
      </c>
      <c r="CS69" s="403"/>
      <c r="CT69" s="403"/>
      <c r="CU69" s="403"/>
      <c r="CV69" s="403"/>
      <c r="CW69" s="403"/>
      <c r="CX69" s="403" t="s">
        <v>28</v>
      </c>
      <c r="CY69" s="403"/>
      <c r="CZ69" s="403"/>
      <c r="DA69" s="403"/>
      <c r="DB69" s="403"/>
      <c r="DC69" s="403"/>
      <c r="DD69" s="400" t="s">
        <v>28</v>
      </c>
      <c r="DE69" s="400"/>
      <c r="DF69" s="400"/>
      <c r="DG69" s="400"/>
      <c r="DH69" s="400"/>
      <c r="DI69" s="400"/>
      <c r="DJ69" s="400" t="s">
        <v>28</v>
      </c>
      <c r="DK69" s="400"/>
      <c r="DL69" s="400"/>
      <c r="DM69" s="400"/>
      <c r="DN69" s="400"/>
      <c r="DO69" s="400"/>
      <c r="DP69" s="212"/>
      <c r="DQ69" s="406"/>
      <c r="DR69" s="406"/>
      <c r="DS69" s="406"/>
    </row>
    <row r="70" spans="1:128" ht="12" customHeight="1" x14ac:dyDescent="0.15">
      <c r="A70" s="410"/>
      <c r="B70" s="410"/>
      <c r="C70" s="413"/>
      <c r="D70" s="413"/>
      <c r="E70" s="413"/>
      <c r="F70" s="413"/>
      <c r="G70" s="413"/>
      <c r="H70" s="413"/>
      <c r="I70" s="413"/>
      <c r="J70" s="413"/>
      <c r="K70" s="413"/>
      <c r="L70" s="413"/>
      <c r="M70" s="207" t="s">
        <v>465</v>
      </c>
      <c r="O70" s="404" t="s">
        <v>448</v>
      </c>
      <c r="P70" s="404"/>
      <c r="Q70" s="404"/>
      <c r="R70" s="404"/>
      <c r="S70" s="404"/>
      <c r="T70" s="404"/>
      <c r="U70" s="405"/>
      <c r="V70" s="211" t="s">
        <v>449</v>
      </c>
      <c r="W70" s="400" t="s">
        <v>28</v>
      </c>
      <c r="X70" s="400"/>
      <c r="Y70" s="400"/>
      <c r="Z70" s="400" t="s">
        <v>28</v>
      </c>
      <c r="AA70" s="400"/>
      <c r="AB70" s="400"/>
      <c r="AC70" s="400"/>
      <c r="AD70" s="400" t="s">
        <v>28</v>
      </c>
      <c r="AE70" s="400"/>
      <c r="AF70" s="400"/>
      <c r="AG70" s="400"/>
      <c r="AH70" s="400" t="s">
        <v>28</v>
      </c>
      <c r="AI70" s="400"/>
      <c r="AJ70" s="400"/>
      <c r="AK70" s="400"/>
      <c r="AL70" s="403" t="s">
        <v>28</v>
      </c>
      <c r="AM70" s="403"/>
      <c r="AN70" s="403"/>
      <c r="AO70" s="403"/>
      <c r="AP70" s="403" t="s">
        <v>28</v>
      </c>
      <c r="AQ70" s="403"/>
      <c r="AR70" s="403"/>
      <c r="AS70" s="403"/>
      <c r="AT70" s="403" t="s">
        <v>28</v>
      </c>
      <c r="AU70" s="403"/>
      <c r="AV70" s="403"/>
      <c r="AW70" s="403" t="s">
        <v>28</v>
      </c>
      <c r="AX70" s="403"/>
      <c r="AY70" s="403"/>
      <c r="AZ70" s="403" t="s">
        <v>28</v>
      </c>
      <c r="BA70" s="403"/>
      <c r="BB70" s="403"/>
      <c r="BC70" s="403" t="s">
        <v>28</v>
      </c>
      <c r="BD70" s="403"/>
      <c r="BE70" s="403"/>
      <c r="BF70" s="403" t="s">
        <v>28</v>
      </c>
      <c r="BG70" s="403"/>
      <c r="BH70" s="403"/>
      <c r="BI70" s="403" t="s">
        <v>28</v>
      </c>
      <c r="BJ70" s="403"/>
      <c r="BK70" s="403"/>
      <c r="BL70" s="403" t="s">
        <v>28</v>
      </c>
      <c r="BM70" s="403"/>
      <c r="BN70" s="403"/>
      <c r="BO70" s="403"/>
      <c r="BP70" s="403"/>
      <c r="BQ70" s="403"/>
      <c r="BR70" s="403"/>
      <c r="BS70" s="403" t="s">
        <v>28</v>
      </c>
      <c r="BT70" s="403"/>
      <c r="BU70" s="403"/>
      <c r="BV70" s="403"/>
      <c r="BW70" s="403"/>
      <c r="BX70" s="403"/>
      <c r="BY70" s="403"/>
      <c r="BZ70" s="403" t="s">
        <v>28</v>
      </c>
      <c r="CA70" s="403"/>
      <c r="CB70" s="403"/>
      <c r="CC70" s="403"/>
      <c r="CD70" s="403"/>
      <c r="CE70" s="403"/>
      <c r="CF70" s="403" t="s">
        <v>28</v>
      </c>
      <c r="CG70" s="403"/>
      <c r="CH70" s="403"/>
      <c r="CI70" s="403"/>
      <c r="CJ70" s="403"/>
      <c r="CK70" s="403"/>
      <c r="CL70" s="403" t="s">
        <v>28</v>
      </c>
      <c r="CM70" s="403"/>
      <c r="CN70" s="403"/>
      <c r="CO70" s="403"/>
      <c r="CP70" s="403"/>
      <c r="CQ70" s="403"/>
      <c r="CR70" s="403" t="s">
        <v>28</v>
      </c>
      <c r="CS70" s="403"/>
      <c r="CT70" s="403"/>
      <c r="CU70" s="403"/>
      <c r="CV70" s="403"/>
      <c r="CW70" s="403"/>
      <c r="CX70" s="403" t="s">
        <v>28</v>
      </c>
      <c r="CY70" s="403"/>
      <c r="CZ70" s="403"/>
      <c r="DA70" s="403"/>
      <c r="DB70" s="403"/>
      <c r="DC70" s="403"/>
      <c r="DD70" s="400" t="s">
        <v>28</v>
      </c>
      <c r="DE70" s="400"/>
      <c r="DF70" s="400"/>
      <c r="DG70" s="400"/>
      <c r="DH70" s="400"/>
      <c r="DI70" s="400"/>
      <c r="DJ70" s="400" t="s">
        <v>28</v>
      </c>
      <c r="DK70" s="400"/>
      <c r="DL70" s="400"/>
      <c r="DM70" s="400"/>
      <c r="DN70" s="400"/>
      <c r="DO70" s="400"/>
      <c r="DP70" s="212"/>
      <c r="DQ70" s="406"/>
      <c r="DR70" s="406"/>
      <c r="DS70" s="406"/>
    </row>
    <row r="71" spans="1:128" ht="12" customHeight="1" x14ac:dyDescent="0.15">
      <c r="A71" s="411"/>
      <c r="B71" s="411"/>
      <c r="C71" s="414"/>
      <c r="D71" s="414"/>
      <c r="E71" s="414"/>
      <c r="F71" s="414"/>
      <c r="G71" s="414"/>
      <c r="H71" s="414"/>
      <c r="I71" s="414"/>
      <c r="J71" s="414"/>
      <c r="K71" s="414"/>
      <c r="L71" s="414"/>
      <c r="M71" s="207" t="s">
        <v>465</v>
      </c>
      <c r="N71" s="218"/>
      <c r="O71" s="401" t="s">
        <v>450</v>
      </c>
      <c r="P71" s="401"/>
      <c r="Q71" s="401"/>
      <c r="R71" s="401"/>
      <c r="S71" s="401"/>
      <c r="T71" s="401"/>
      <c r="U71" s="402"/>
      <c r="V71" s="219" t="s">
        <v>451</v>
      </c>
      <c r="W71" s="396" t="s">
        <v>28</v>
      </c>
      <c r="X71" s="396"/>
      <c r="Y71" s="396"/>
      <c r="Z71" s="396" t="s">
        <v>28</v>
      </c>
      <c r="AA71" s="396"/>
      <c r="AB71" s="396"/>
      <c r="AC71" s="396"/>
      <c r="AD71" s="396" t="s">
        <v>28</v>
      </c>
      <c r="AE71" s="396"/>
      <c r="AF71" s="396"/>
      <c r="AG71" s="396"/>
      <c r="AH71" s="396" t="s">
        <v>28</v>
      </c>
      <c r="AI71" s="396"/>
      <c r="AJ71" s="396"/>
      <c r="AK71" s="396"/>
      <c r="AL71" s="399" t="s">
        <v>28</v>
      </c>
      <c r="AM71" s="399"/>
      <c r="AN71" s="399"/>
      <c r="AO71" s="399"/>
      <c r="AP71" s="399" t="s">
        <v>28</v>
      </c>
      <c r="AQ71" s="399"/>
      <c r="AR71" s="399"/>
      <c r="AS71" s="399"/>
      <c r="AT71" s="399" t="s">
        <v>28</v>
      </c>
      <c r="AU71" s="399"/>
      <c r="AV71" s="399"/>
      <c r="AW71" s="399" t="s">
        <v>28</v>
      </c>
      <c r="AX71" s="399"/>
      <c r="AY71" s="399"/>
      <c r="AZ71" s="399" t="s">
        <v>28</v>
      </c>
      <c r="BA71" s="399"/>
      <c r="BB71" s="399"/>
      <c r="BC71" s="399" t="s">
        <v>28</v>
      </c>
      <c r="BD71" s="399"/>
      <c r="BE71" s="399"/>
      <c r="BF71" s="399" t="s">
        <v>28</v>
      </c>
      <c r="BG71" s="399"/>
      <c r="BH71" s="399"/>
      <c r="BI71" s="399" t="s">
        <v>28</v>
      </c>
      <c r="BJ71" s="399"/>
      <c r="BK71" s="399"/>
      <c r="BL71" s="399" t="s">
        <v>28</v>
      </c>
      <c r="BM71" s="399"/>
      <c r="BN71" s="399"/>
      <c r="BO71" s="399"/>
      <c r="BP71" s="399"/>
      <c r="BQ71" s="399"/>
      <c r="BR71" s="399"/>
      <c r="BS71" s="399" t="s">
        <v>28</v>
      </c>
      <c r="BT71" s="399"/>
      <c r="BU71" s="399"/>
      <c r="BV71" s="399"/>
      <c r="BW71" s="399"/>
      <c r="BX71" s="399"/>
      <c r="BY71" s="399"/>
      <c r="BZ71" s="399" t="s">
        <v>28</v>
      </c>
      <c r="CA71" s="399"/>
      <c r="CB71" s="399"/>
      <c r="CC71" s="399"/>
      <c r="CD71" s="399"/>
      <c r="CE71" s="399"/>
      <c r="CF71" s="399" t="s">
        <v>28</v>
      </c>
      <c r="CG71" s="399"/>
      <c r="CH71" s="399"/>
      <c r="CI71" s="399"/>
      <c r="CJ71" s="399"/>
      <c r="CK71" s="399"/>
      <c r="CL71" s="399" t="s">
        <v>28</v>
      </c>
      <c r="CM71" s="399"/>
      <c r="CN71" s="399"/>
      <c r="CO71" s="399"/>
      <c r="CP71" s="399"/>
      <c r="CQ71" s="399"/>
      <c r="CR71" s="399" t="s">
        <v>28</v>
      </c>
      <c r="CS71" s="399"/>
      <c r="CT71" s="399"/>
      <c r="CU71" s="399"/>
      <c r="CV71" s="399"/>
      <c r="CW71" s="399"/>
      <c r="CX71" s="399" t="s">
        <v>28</v>
      </c>
      <c r="CY71" s="399"/>
      <c r="CZ71" s="399"/>
      <c r="DA71" s="399"/>
      <c r="DB71" s="399"/>
      <c r="DC71" s="399"/>
      <c r="DD71" s="396" t="s">
        <v>28</v>
      </c>
      <c r="DE71" s="396"/>
      <c r="DF71" s="396"/>
      <c r="DG71" s="396"/>
      <c r="DH71" s="396"/>
      <c r="DI71" s="396"/>
      <c r="DJ71" s="396" t="s">
        <v>28</v>
      </c>
      <c r="DK71" s="396"/>
      <c r="DL71" s="396"/>
      <c r="DM71" s="396"/>
      <c r="DN71" s="396"/>
      <c r="DO71" s="397"/>
      <c r="DP71" s="220"/>
      <c r="DQ71" s="407"/>
      <c r="DR71" s="407"/>
      <c r="DS71" s="407"/>
    </row>
    <row r="72" spans="1:128" s="132" customFormat="1" ht="9.6" customHeight="1" x14ac:dyDescent="0.2">
      <c r="A72" s="398" t="s">
        <v>97</v>
      </c>
      <c r="B72" s="398"/>
      <c r="C72" s="398"/>
      <c r="D72" s="166" t="s">
        <v>704</v>
      </c>
      <c r="E72" s="167"/>
      <c r="F72" s="167"/>
      <c r="G72" s="167"/>
      <c r="H72" s="167"/>
      <c r="I72" s="167"/>
      <c r="J72" s="167"/>
      <c r="K72" s="167"/>
      <c r="L72" s="167"/>
      <c r="M72" s="167"/>
      <c r="N72" s="167"/>
      <c r="O72" s="152"/>
      <c r="P72" s="153"/>
      <c r="Q72" s="153"/>
      <c r="R72" s="153"/>
      <c r="S72" s="153"/>
      <c r="T72" s="153"/>
      <c r="U72" s="170"/>
      <c r="V72" s="221"/>
      <c r="W72" s="46"/>
      <c r="X72" s="46"/>
      <c r="Y72" s="46"/>
      <c r="Z72" s="46"/>
      <c r="AA72" s="46"/>
      <c r="AB72" s="46"/>
      <c r="AC72" s="46"/>
      <c r="AD72" s="46"/>
      <c r="AE72" s="46"/>
      <c r="AF72" s="46"/>
      <c r="AG72" s="46"/>
      <c r="AH72" s="46"/>
      <c r="AI72" s="46"/>
      <c r="AJ72" s="46"/>
      <c r="AK72" s="46"/>
      <c r="AL72" s="46"/>
      <c r="AM72" s="46"/>
      <c r="AN72" s="46"/>
      <c r="AO72" s="46"/>
      <c r="AP72" s="170"/>
      <c r="AQ72" s="170"/>
      <c r="AR72" s="46"/>
      <c r="AS72" s="46"/>
      <c r="AT72" s="46"/>
      <c r="AU72" s="46"/>
      <c r="AV72" s="46"/>
      <c r="AW72" s="46"/>
      <c r="AX72" s="46"/>
      <c r="AY72" s="46"/>
      <c r="AZ72" s="46"/>
      <c r="BA72" s="46"/>
      <c r="BB72" s="46"/>
      <c r="BC72" s="222"/>
      <c r="BD72" s="222"/>
      <c r="BE72" s="222"/>
      <c r="BF72" s="46"/>
      <c r="BG72" s="46"/>
      <c r="BH72" s="46"/>
      <c r="BI72" s="46"/>
      <c r="BJ72" s="46"/>
      <c r="BK72" s="223"/>
      <c r="BL72" s="223"/>
      <c r="BM72" s="223"/>
      <c r="BN72" s="47"/>
      <c r="BO72" s="46"/>
      <c r="BP72" s="46"/>
      <c r="BQ72" s="46"/>
      <c r="BR72" s="46"/>
      <c r="BS72" s="46"/>
      <c r="BT72" s="46"/>
      <c r="BU72" s="46"/>
      <c r="BV72" s="46"/>
      <c r="BW72" s="46"/>
      <c r="BX72" s="46"/>
      <c r="BY72" s="46"/>
      <c r="BZ72" s="46"/>
      <c r="CA72" s="46"/>
      <c r="CB72" s="46"/>
      <c r="CC72" s="46"/>
      <c r="CD72" s="46"/>
      <c r="CE72" s="46"/>
      <c r="CF72" s="171"/>
      <c r="CG72" s="171"/>
      <c r="CH72" s="171"/>
      <c r="CI72" s="171"/>
      <c r="CJ72" s="171"/>
      <c r="CK72" s="171"/>
      <c r="CL72" s="171"/>
      <c r="CM72" s="171"/>
      <c r="CN72" s="171"/>
      <c r="CO72" s="171"/>
      <c r="CP72" s="171"/>
      <c r="CQ72" s="171"/>
      <c r="CR72" s="171"/>
      <c r="CS72" s="171"/>
      <c r="CT72" s="171"/>
      <c r="CU72" s="171"/>
      <c r="CV72" s="171"/>
      <c r="CW72" s="171"/>
      <c r="CX72" s="171"/>
      <c r="CY72" s="171"/>
      <c r="CZ72" s="171"/>
      <c r="DA72" s="159"/>
      <c r="DB72" s="159"/>
      <c r="DC72" s="48"/>
      <c r="DD72" s="48"/>
      <c r="DE72" s="48"/>
      <c r="DF72" s="48"/>
      <c r="DG72" s="48"/>
      <c r="DH72" s="48"/>
      <c r="DI72" s="48"/>
      <c r="DJ72" s="48"/>
      <c r="DK72" s="48"/>
      <c r="DL72" s="48"/>
      <c r="DM72" s="48"/>
      <c r="DN72" s="48"/>
      <c r="DO72" s="48"/>
      <c r="DP72" s="49"/>
      <c r="DQ72" s="49"/>
      <c r="DR72" s="49"/>
      <c r="DS72" s="49"/>
      <c r="DT72" s="48"/>
      <c r="DU72" s="48"/>
      <c r="DV72" s="172"/>
      <c r="DW72" s="172"/>
      <c r="DX72" s="172"/>
    </row>
    <row r="73" spans="1:128" x14ac:dyDescent="0.2">
      <c r="A73" s="449" t="s">
        <v>705</v>
      </c>
      <c r="B73" s="449"/>
      <c r="C73" s="449"/>
      <c r="D73" s="151" t="s">
        <v>706</v>
      </c>
    </row>
    <row r="74" spans="1:128" x14ac:dyDescent="0.2">
      <c r="D74" s="151" t="s">
        <v>707</v>
      </c>
    </row>
    <row r="75" spans="1:128" x14ac:dyDescent="0.2">
      <c r="A75" s="224" t="s">
        <v>466</v>
      </c>
      <c r="B75" s="151"/>
      <c r="C75" s="151"/>
      <c r="D75" s="151" t="s">
        <v>467</v>
      </c>
      <c r="E75" s="151"/>
      <c r="F75" s="151"/>
      <c r="G75" s="151"/>
      <c r="H75" s="151"/>
      <c r="I75" s="151"/>
      <c r="J75" s="151"/>
      <c r="K75" s="151"/>
    </row>
  </sheetData>
  <mergeCells count="1373">
    <mergeCell ref="AL8:AY8"/>
    <mergeCell ref="AZ8:BE10"/>
    <mergeCell ref="Z10:AI10"/>
    <mergeCell ref="A73:C73"/>
    <mergeCell ref="A1:C1"/>
    <mergeCell ref="DQ1:DS1"/>
    <mergeCell ref="D7:R11"/>
    <mergeCell ref="W7:Y11"/>
    <mergeCell ref="AE7:AZ7"/>
    <mergeCell ref="BF7:BK10"/>
    <mergeCell ref="BL7:BR11"/>
    <mergeCell ref="BS7:BY11"/>
    <mergeCell ref="CE7:CX7"/>
    <mergeCell ref="DD7:DI11"/>
    <mergeCell ref="AZ11:BB11"/>
    <mergeCell ref="BC11:BE11"/>
    <mergeCell ref="BF11:BH11"/>
    <mergeCell ref="BI11:BK11"/>
    <mergeCell ref="AH13:AK13"/>
    <mergeCell ref="AL13:AO13"/>
    <mergeCell ref="O16:U16"/>
    <mergeCell ref="W16:Y16"/>
    <mergeCell ref="Z16:AC16"/>
    <mergeCell ref="AD16:AG16"/>
    <mergeCell ref="AH16:AK16"/>
    <mergeCell ref="AL16:AO16"/>
    <mergeCell ref="BI15:BK15"/>
    <mergeCell ref="BL15:BR15"/>
    <mergeCell ref="DJ7:DO11"/>
    <mergeCell ref="DP7:DS11"/>
    <mergeCell ref="Z8:AK9"/>
    <mergeCell ref="BZ8:CE11"/>
    <mergeCell ref="CF8:CK11"/>
    <mergeCell ref="CL8:CQ11"/>
    <mergeCell ref="CR8:CW11"/>
    <mergeCell ref="CX8:DC11"/>
    <mergeCell ref="AL9:AS10"/>
    <mergeCell ref="BL13:BR13"/>
    <mergeCell ref="BS13:BY13"/>
    <mergeCell ref="BZ13:CE13"/>
    <mergeCell ref="CF13:CK13"/>
    <mergeCell ref="CL13:CQ13"/>
    <mergeCell ref="AP13:AS13"/>
    <mergeCell ref="AT13:AV13"/>
    <mergeCell ref="AW13:AY13"/>
    <mergeCell ref="AZ13:BB13"/>
    <mergeCell ref="BC13:BE13"/>
    <mergeCell ref="A12:L21"/>
    <mergeCell ref="O12:U12"/>
    <mergeCell ref="W12:Y12"/>
    <mergeCell ref="Z12:AC12"/>
    <mergeCell ref="AD12:AG12"/>
    <mergeCell ref="AH12:AK12"/>
    <mergeCell ref="AT9:AY10"/>
    <mergeCell ref="Z11:AC11"/>
    <mergeCell ref="AD11:AG11"/>
    <mergeCell ref="AH11:AK11"/>
    <mergeCell ref="AL11:AO11"/>
    <mergeCell ref="AP11:AS11"/>
    <mergeCell ref="AT11:AV11"/>
    <mergeCell ref="AW11:AY11"/>
    <mergeCell ref="CL12:CQ12"/>
    <mergeCell ref="BF13:BH13"/>
    <mergeCell ref="O13:U13"/>
    <mergeCell ref="DD14:DI14"/>
    <mergeCell ref="DJ14:DO14"/>
    <mergeCell ref="W13:Y13"/>
    <mergeCell ref="Z13:AC13"/>
    <mergeCell ref="AD13:AG13"/>
    <mergeCell ref="O14:U14"/>
    <mergeCell ref="W14:Y14"/>
    <mergeCell ref="Z14:AC14"/>
    <mergeCell ref="AD14:AG14"/>
    <mergeCell ref="AH14:AK14"/>
    <mergeCell ref="AL14:AO14"/>
    <mergeCell ref="CR15:CW15"/>
    <mergeCell ref="CX15:DC15"/>
    <mergeCell ref="DD15:DI15"/>
    <mergeCell ref="DJ15:DO15"/>
    <mergeCell ref="CR12:CW12"/>
    <mergeCell ref="CX12:DC12"/>
    <mergeCell ref="DD12:DI12"/>
    <mergeCell ref="DJ12:DO12"/>
    <mergeCell ref="O15:U15"/>
    <mergeCell ref="W15:Y15"/>
    <mergeCell ref="Z15:AC15"/>
    <mergeCell ref="AD15:AG15"/>
    <mergeCell ref="AH15:AK15"/>
    <mergeCell ref="AL15:AO15"/>
    <mergeCell ref="BI14:BK14"/>
    <mergeCell ref="BL14:BR14"/>
    <mergeCell ref="BS14:BY14"/>
    <mergeCell ref="BZ14:CE14"/>
    <mergeCell ref="CF14:CK14"/>
    <mergeCell ref="CL14:CQ14"/>
    <mergeCell ref="AP14:AS14"/>
    <mergeCell ref="DD16:DI16"/>
    <mergeCell ref="DJ16:DO16"/>
    <mergeCell ref="DQ12:DS21"/>
    <mergeCell ref="CR13:CW13"/>
    <mergeCell ref="CX13:DC13"/>
    <mergeCell ref="DD13:DI13"/>
    <mergeCell ref="DJ13:DO13"/>
    <mergeCell ref="BF12:BH12"/>
    <mergeCell ref="BI12:BK12"/>
    <mergeCell ref="BL12:BR12"/>
    <mergeCell ref="BS12:BY12"/>
    <mergeCell ref="BZ12:CE12"/>
    <mergeCell ref="CF12:CK12"/>
    <mergeCell ref="AL12:AO12"/>
    <mergeCell ref="AP12:AS12"/>
    <mergeCell ref="AT12:AV12"/>
    <mergeCell ref="AW12:AY12"/>
    <mergeCell ref="AZ12:BB12"/>
    <mergeCell ref="BC12:BE12"/>
    <mergeCell ref="BI13:BK13"/>
    <mergeCell ref="CF16:CK16"/>
    <mergeCell ref="CL16:CQ16"/>
    <mergeCell ref="AP16:AS16"/>
    <mergeCell ref="AT16:AV16"/>
    <mergeCell ref="AW16:AY16"/>
    <mergeCell ref="AZ16:BB16"/>
    <mergeCell ref="BC16:BE16"/>
    <mergeCell ref="BF16:BH16"/>
    <mergeCell ref="BC17:BE17"/>
    <mergeCell ref="BF17:BH17"/>
    <mergeCell ref="CR14:CW14"/>
    <mergeCell ref="CX14:DC14"/>
    <mergeCell ref="CF18:CK18"/>
    <mergeCell ref="CL18:CQ18"/>
    <mergeCell ref="AP18:AS18"/>
    <mergeCell ref="AT18:AV18"/>
    <mergeCell ref="AW18:AY18"/>
    <mergeCell ref="AZ18:BB18"/>
    <mergeCell ref="BC18:BE18"/>
    <mergeCell ref="BF18:BH18"/>
    <mergeCell ref="CR17:CW17"/>
    <mergeCell ref="CX17:DC17"/>
    <mergeCell ref="BI16:BK16"/>
    <mergeCell ref="BL16:BR16"/>
    <mergeCell ref="BS16:BY16"/>
    <mergeCell ref="BZ16:CE16"/>
    <mergeCell ref="AZ14:BB14"/>
    <mergeCell ref="BC14:BE14"/>
    <mergeCell ref="BF14:BH14"/>
    <mergeCell ref="BS15:BY15"/>
    <mergeCell ref="BZ15:CE15"/>
    <mergeCell ref="CF15:CK15"/>
    <mergeCell ref="CL15:CQ15"/>
    <mergeCell ref="AP15:AS15"/>
    <mergeCell ref="AT15:AV15"/>
    <mergeCell ref="AW15:AY15"/>
    <mergeCell ref="AZ15:BB15"/>
    <mergeCell ref="BC15:BE15"/>
    <mergeCell ref="BF15:BH15"/>
    <mergeCell ref="CR16:CW16"/>
    <mergeCell ref="CX16:DC16"/>
    <mergeCell ref="AT14:AV14"/>
    <mergeCell ref="AW14:AY14"/>
    <mergeCell ref="DD17:DI17"/>
    <mergeCell ref="DJ17:DO17"/>
    <mergeCell ref="O18:U18"/>
    <mergeCell ref="W18:Y18"/>
    <mergeCell ref="Z18:AC18"/>
    <mergeCell ref="AD18:AG18"/>
    <mergeCell ref="AH18:AK18"/>
    <mergeCell ref="AL18:AO18"/>
    <mergeCell ref="BI17:BK17"/>
    <mergeCell ref="BL17:BR17"/>
    <mergeCell ref="BS17:BY17"/>
    <mergeCell ref="BZ17:CE17"/>
    <mergeCell ref="CF17:CK17"/>
    <mergeCell ref="CL17:CQ17"/>
    <mergeCell ref="AP17:AS17"/>
    <mergeCell ref="AT17:AV17"/>
    <mergeCell ref="AW17:AY17"/>
    <mergeCell ref="AZ17:BB17"/>
    <mergeCell ref="CR18:CW18"/>
    <mergeCell ref="CX18:DC18"/>
    <mergeCell ref="DD18:DI18"/>
    <mergeCell ref="DJ18:DO18"/>
    <mergeCell ref="O17:U17"/>
    <mergeCell ref="W17:Y17"/>
    <mergeCell ref="Z17:AC17"/>
    <mergeCell ref="AD17:AG17"/>
    <mergeCell ref="AH17:AK17"/>
    <mergeCell ref="AL17:AO17"/>
    <mergeCell ref="BI18:BK18"/>
    <mergeCell ref="BL18:BR18"/>
    <mergeCell ref="BS18:BY18"/>
    <mergeCell ref="BZ18:CE18"/>
    <mergeCell ref="CR19:CW19"/>
    <mergeCell ref="CX19:DC19"/>
    <mergeCell ref="DD19:DI19"/>
    <mergeCell ref="DJ19:DO19"/>
    <mergeCell ref="O20:U20"/>
    <mergeCell ref="W20:Y20"/>
    <mergeCell ref="Z20:AC20"/>
    <mergeCell ref="AD20:AG20"/>
    <mergeCell ref="AH20:AK20"/>
    <mergeCell ref="AL20:AO20"/>
    <mergeCell ref="BI19:BK19"/>
    <mergeCell ref="BL19:BR19"/>
    <mergeCell ref="BS19:BY19"/>
    <mergeCell ref="BZ19:CE19"/>
    <mergeCell ref="CF19:CK19"/>
    <mergeCell ref="CL19:CQ19"/>
    <mergeCell ref="AP19:AS19"/>
    <mergeCell ref="AT19:AV19"/>
    <mergeCell ref="AW19:AY19"/>
    <mergeCell ref="AZ19:BB19"/>
    <mergeCell ref="BC19:BE19"/>
    <mergeCell ref="BF19:BH19"/>
    <mergeCell ref="CR20:CW20"/>
    <mergeCell ref="CX20:DC20"/>
    <mergeCell ref="DD20:DI20"/>
    <mergeCell ref="DJ20:DO20"/>
    <mergeCell ref="O19:U19"/>
    <mergeCell ref="W19:Y19"/>
    <mergeCell ref="Z19:AC19"/>
    <mergeCell ref="AD19:AG19"/>
    <mergeCell ref="AH19:AK19"/>
    <mergeCell ref="AL19:AO19"/>
    <mergeCell ref="O21:U21"/>
    <mergeCell ref="W21:Y21"/>
    <mergeCell ref="Z21:AC21"/>
    <mergeCell ref="AD21:AG21"/>
    <mergeCell ref="AH21:AK21"/>
    <mergeCell ref="AL21:AO21"/>
    <mergeCell ref="BI20:BK20"/>
    <mergeCell ref="BL20:BR20"/>
    <mergeCell ref="BS20:BY20"/>
    <mergeCell ref="BZ20:CE20"/>
    <mergeCell ref="CF20:CK20"/>
    <mergeCell ref="CL20:CQ20"/>
    <mergeCell ref="AP20:AS20"/>
    <mergeCell ref="AT20:AV20"/>
    <mergeCell ref="AW20:AY20"/>
    <mergeCell ref="AZ20:BB20"/>
    <mergeCell ref="BC20:BE20"/>
    <mergeCell ref="BF20:BH20"/>
    <mergeCell ref="CR21:CW21"/>
    <mergeCell ref="CX21:DC21"/>
    <mergeCell ref="DD21:DI21"/>
    <mergeCell ref="DJ21:DO21"/>
    <mergeCell ref="A22:B31"/>
    <mergeCell ref="C22:L31"/>
    <mergeCell ref="O22:U22"/>
    <mergeCell ref="W22:Y22"/>
    <mergeCell ref="Z22:AC22"/>
    <mergeCell ref="AD22:AG22"/>
    <mergeCell ref="BI21:BK21"/>
    <mergeCell ref="BL21:BR21"/>
    <mergeCell ref="BS21:BY21"/>
    <mergeCell ref="BZ21:CE21"/>
    <mergeCell ref="CF21:CK21"/>
    <mergeCell ref="CL21:CQ21"/>
    <mergeCell ref="AP21:AS21"/>
    <mergeCell ref="AT21:AV21"/>
    <mergeCell ref="AW21:AY21"/>
    <mergeCell ref="AZ21:BB21"/>
    <mergeCell ref="BC21:BE21"/>
    <mergeCell ref="BF21:BH21"/>
    <mergeCell ref="AD24:AG24"/>
    <mergeCell ref="AH24:AK24"/>
    <mergeCell ref="AL24:AO24"/>
    <mergeCell ref="AP24:AS24"/>
    <mergeCell ref="AT24:AV24"/>
    <mergeCell ref="AW24:AY24"/>
    <mergeCell ref="BZ23:CE23"/>
    <mergeCell ref="CF23:CK23"/>
    <mergeCell ref="CL23:CQ23"/>
    <mergeCell ref="CR23:CW23"/>
    <mergeCell ref="DQ22:DS31"/>
    <mergeCell ref="O23:U23"/>
    <mergeCell ref="W23:Y23"/>
    <mergeCell ref="Z23:AC23"/>
    <mergeCell ref="AD23:AG23"/>
    <mergeCell ref="AH23:AK23"/>
    <mergeCell ref="AL23:AO23"/>
    <mergeCell ref="AP23:AS23"/>
    <mergeCell ref="AT23:AV23"/>
    <mergeCell ref="AW23:AY23"/>
    <mergeCell ref="CF22:CK22"/>
    <mergeCell ref="CL22:CQ22"/>
    <mergeCell ref="CR22:CW22"/>
    <mergeCell ref="CX22:DC22"/>
    <mergeCell ref="DD22:DI22"/>
    <mergeCell ref="DJ22:DO22"/>
    <mergeCell ref="BC22:BE22"/>
    <mergeCell ref="BF22:BH22"/>
    <mergeCell ref="BI22:BK22"/>
    <mergeCell ref="BL22:BR22"/>
    <mergeCell ref="BS22:BY22"/>
    <mergeCell ref="BZ22:CE22"/>
    <mergeCell ref="AH22:AK22"/>
    <mergeCell ref="AL22:AO22"/>
    <mergeCell ref="AP22:AS22"/>
    <mergeCell ref="AT22:AV22"/>
    <mergeCell ref="AW22:AY22"/>
    <mergeCell ref="AZ22:BB22"/>
    <mergeCell ref="DJ23:DO23"/>
    <mergeCell ref="O24:U24"/>
    <mergeCell ref="W24:Y24"/>
    <mergeCell ref="Z24:AC24"/>
    <mergeCell ref="DJ24:DO24"/>
    <mergeCell ref="O25:U25"/>
    <mergeCell ref="W25:Y25"/>
    <mergeCell ref="Z25:AC25"/>
    <mergeCell ref="AD25:AG25"/>
    <mergeCell ref="AH25:AK25"/>
    <mergeCell ref="AL25:AO25"/>
    <mergeCell ref="AP25:AS25"/>
    <mergeCell ref="AT25:AV25"/>
    <mergeCell ref="AW25:AY25"/>
    <mergeCell ref="BZ24:CE24"/>
    <mergeCell ref="CF24:CK24"/>
    <mergeCell ref="CL24:CQ24"/>
    <mergeCell ref="CR24:CW24"/>
    <mergeCell ref="CX24:DC24"/>
    <mergeCell ref="DD24:DI24"/>
    <mergeCell ref="AZ24:BB24"/>
    <mergeCell ref="BC24:BE24"/>
    <mergeCell ref="BF24:BH24"/>
    <mergeCell ref="BI24:BK24"/>
    <mergeCell ref="BL24:BR24"/>
    <mergeCell ref="BS24:BY24"/>
    <mergeCell ref="DJ25:DO25"/>
    <mergeCell ref="BZ25:CE25"/>
    <mergeCell ref="CF25:CK25"/>
    <mergeCell ref="CL25:CQ25"/>
    <mergeCell ref="CR25:CW25"/>
    <mergeCell ref="CX25:DC25"/>
    <mergeCell ref="DD25:DI25"/>
    <mergeCell ref="AZ25:BB25"/>
    <mergeCell ref="BC25:BE25"/>
    <mergeCell ref="BF25:BH25"/>
    <mergeCell ref="BI25:BK25"/>
    <mergeCell ref="BL25:BR25"/>
    <mergeCell ref="BS25:BY25"/>
    <mergeCell ref="CX23:DC23"/>
    <mergeCell ref="DD23:DI23"/>
    <mergeCell ref="AZ23:BB23"/>
    <mergeCell ref="BC23:BE23"/>
    <mergeCell ref="BF23:BH23"/>
    <mergeCell ref="BI23:BK23"/>
    <mergeCell ref="BL23:BR23"/>
    <mergeCell ref="BS23:BY23"/>
    <mergeCell ref="DJ26:DO26"/>
    <mergeCell ref="O27:U27"/>
    <mergeCell ref="W27:Y27"/>
    <mergeCell ref="Z27:AC27"/>
    <mergeCell ref="AD27:AG27"/>
    <mergeCell ref="AH27:AK27"/>
    <mergeCell ref="AL27:AO27"/>
    <mergeCell ref="AP27:AS27"/>
    <mergeCell ref="AT27:AV27"/>
    <mergeCell ref="AW27:AY27"/>
    <mergeCell ref="BZ26:CE26"/>
    <mergeCell ref="CF26:CK26"/>
    <mergeCell ref="CL26:CQ26"/>
    <mergeCell ref="CR26:CW26"/>
    <mergeCell ref="CX26:DC26"/>
    <mergeCell ref="DD26:DI26"/>
    <mergeCell ref="AZ26:BB26"/>
    <mergeCell ref="BC26:BE26"/>
    <mergeCell ref="BF26:BH26"/>
    <mergeCell ref="BI26:BK26"/>
    <mergeCell ref="BL26:BR26"/>
    <mergeCell ref="BS26:BY26"/>
    <mergeCell ref="DJ27:DO27"/>
    <mergeCell ref="O26:U26"/>
    <mergeCell ref="W26:Y26"/>
    <mergeCell ref="Z26:AC26"/>
    <mergeCell ref="AD26:AG26"/>
    <mergeCell ref="AH26:AK26"/>
    <mergeCell ref="AL26:AO26"/>
    <mergeCell ref="AP26:AS26"/>
    <mergeCell ref="AT26:AV26"/>
    <mergeCell ref="AW26:AY26"/>
    <mergeCell ref="BL28:BR28"/>
    <mergeCell ref="BS28:BY28"/>
    <mergeCell ref="DJ29:DO29"/>
    <mergeCell ref="O28:U28"/>
    <mergeCell ref="W28:Y28"/>
    <mergeCell ref="Z28:AC28"/>
    <mergeCell ref="AD28:AG28"/>
    <mergeCell ref="AH28:AK28"/>
    <mergeCell ref="AL28:AO28"/>
    <mergeCell ref="AP28:AS28"/>
    <mergeCell ref="AT28:AV28"/>
    <mergeCell ref="AW28:AY28"/>
    <mergeCell ref="BZ27:CE27"/>
    <mergeCell ref="CF27:CK27"/>
    <mergeCell ref="CL27:CQ27"/>
    <mergeCell ref="CR27:CW27"/>
    <mergeCell ref="CX27:DC27"/>
    <mergeCell ref="DD27:DI27"/>
    <mergeCell ref="AZ27:BB27"/>
    <mergeCell ref="BC27:BE27"/>
    <mergeCell ref="BF27:BH27"/>
    <mergeCell ref="BI27:BK27"/>
    <mergeCell ref="BL27:BR27"/>
    <mergeCell ref="BS27:BY27"/>
    <mergeCell ref="BZ29:CE29"/>
    <mergeCell ref="CF29:CK29"/>
    <mergeCell ref="CL29:CQ29"/>
    <mergeCell ref="CR29:CW29"/>
    <mergeCell ref="CX29:DC29"/>
    <mergeCell ref="DD29:DI29"/>
    <mergeCell ref="AZ29:BB29"/>
    <mergeCell ref="BC29:BE29"/>
    <mergeCell ref="BF29:BH29"/>
    <mergeCell ref="BI29:BK29"/>
    <mergeCell ref="BL29:BR29"/>
    <mergeCell ref="BS29:BY29"/>
    <mergeCell ref="DJ28:DO28"/>
    <mergeCell ref="O29:U29"/>
    <mergeCell ref="W29:Y29"/>
    <mergeCell ref="Z29:AC29"/>
    <mergeCell ref="AD29:AG29"/>
    <mergeCell ref="AH29:AK29"/>
    <mergeCell ref="AL29:AO29"/>
    <mergeCell ref="AP29:AS29"/>
    <mergeCell ref="AT29:AV29"/>
    <mergeCell ref="AW29:AY29"/>
    <mergeCell ref="BZ28:CE28"/>
    <mergeCell ref="CF28:CK28"/>
    <mergeCell ref="CL28:CQ28"/>
    <mergeCell ref="CR28:CW28"/>
    <mergeCell ref="CX28:DC28"/>
    <mergeCell ref="DD28:DI28"/>
    <mergeCell ref="AZ28:BB28"/>
    <mergeCell ref="BC28:BE28"/>
    <mergeCell ref="BF28:BH28"/>
    <mergeCell ref="BI28:BK28"/>
    <mergeCell ref="DJ30:DO30"/>
    <mergeCell ref="O31:U31"/>
    <mergeCell ref="W31:Y31"/>
    <mergeCell ref="Z31:AC31"/>
    <mergeCell ref="AD31:AG31"/>
    <mergeCell ref="AH31:AK31"/>
    <mergeCell ref="AL31:AO31"/>
    <mergeCell ref="AP31:AS31"/>
    <mergeCell ref="AT31:AV31"/>
    <mergeCell ref="AW31:AY31"/>
    <mergeCell ref="BZ30:CE30"/>
    <mergeCell ref="CF30:CK30"/>
    <mergeCell ref="CL30:CQ30"/>
    <mergeCell ref="CR30:CW30"/>
    <mergeCell ref="CX30:DC30"/>
    <mergeCell ref="DD30:DI30"/>
    <mergeCell ref="AZ30:BB30"/>
    <mergeCell ref="BC30:BE30"/>
    <mergeCell ref="BF30:BH30"/>
    <mergeCell ref="BI30:BK30"/>
    <mergeCell ref="BL30:BR30"/>
    <mergeCell ref="BS30:BY30"/>
    <mergeCell ref="DJ31:DO31"/>
    <mergeCell ref="O30:U30"/>
    <mergeCell ref="W30:Y30"/>
    <mergeCell ref="Z30:AC30"/>
    <mergeCell ref="AD30:AG30"/>
    <mergeCell ref="AH30:AK30"/>
    <mergeCell ref="AL30:AO30"/>
    <mergeCell ref="AP30:AS30"/>
    <mergeCell ref="AT30:AV30"/>
    <mergeCell ref="AW30:AY30"/>
    <mergeCell ref="A32:B41"/>
    <mergeCell ref="C32:L41"/>
    <mergeCell ref="O32:U32"/>
    <mergeCell ref="W32:Y32"/>
    <mergeCell ref="Z32:AC32"/>
    <mergeCell ref="AD32:AG32"/>
    <mergeCell ref="AH32:AK32"/>
    <mergeCell ref="AL32:AO32"/>
    <mergeCell ref="AP32:AS32"/>
    <mergeCell ref="BZ31:CE31"/>
    <mergeCell ref="CF31:CK31"/>
    <mergeCell ref="CL31:CQ31"/>
    <mergeCell ref="CR31:CW31"/>
    <mergeCell ref="CX31:DC31"/>
    <mergeCell ref="O35:U35"/>
    <mergeCell ref="W35:Y35"/>
    <mergeCell ref="Z35:AC35"/>
    <mergeCell ref="AD35:AG35"/>
    <mergeCell ref="AH35:AK35"/>
    <mergeCell ref="AL35:AO35"/>
    <mergeCell ref="BI34:BK34"/>
    <mergeCell ref="BL34:BR34"/>
    <mergeCell ref="BS34:BY34"/>
    <mergeCell ref="BZ34:CE34"/>
    <mergeCell ref="CF34:CK34"/>
    <mergeCell ref="CL34:CQ34"/>
    <mergeCell ref="AP34:AS34"/>
    <mergeCell ref="AT34:AV34"/>
    <mergeCell ref="AW34:AY34"/>
    <mergeCell ref="DD31:DI31"/>
    <mergeCell ref="AZ31:BB31"/>
    <mergeCell ref="BC31:BE31"/>
    <mergeCell ref="BF31:BH31"/>
    <mergeCell ref="BI31:BK31"/>
    <mergeCell ref="BL31:BR31"/>
    <mergeCell ref="BS31:BY31"/>
    <mergeCell ref="CX32:DC32"/>
    <mergeCell ref="DD32:DI32"/>
    <mergeCell ref="BS33:BY33"/>
    <mergeCell ref="BZ33:CE33"/>
    <mergeCell ref="CF33:CK33"/>
    <mergeCell ref="CL33:CQ33"/>
    <mergeCell ref="AP33:AS33"/>
    <mergeCell ref="AT33:AV33"/>
    <mergeCell ref="AW33:AY33"/>
    <mergeCell ref="AZ33:BB33"/>
    <mergeCell ref="BC33:BE33"/>
    <mergeCell ref="DJ32:DO32"/>
    <mergeCell ref="DQ32:DS41"/>
    <mergeCell ref="O33:U33"/>
    <mergeCell ref="W33:Y33"/>
    <mergeCell ref="Z33:AC33"/>
    <mergeCell ref="AD33:AG33"/>
    <mergeCell ref="AH33:AK33"/>
    <mergeCell ref="AL33:AO33"/>
    <mergeCell ref="BL32:BR32"/>
    <mergeCell ref="BS32:BY32"/>
    <mergeCell ref="BZ32:CE32"/>
    <mergeCell ref="CF32:CK32"/>
    <mergeCell ref="CL32:CQ32"/>
    <mergeCell ref="CR32:CW32"/>
    <mergeCell ref="AT32:AV32"/>
    <mergeCell ref="AW32:AY32"/>
    <mergeCell ref="AZ32:BB32"/>
    <mergeCell ref="BC32:BE32"/>
    <mergeCell ref="BF32:BH32"/>
    <mergeCell ref="BI32:BK32"/>
    <mergeCell ref="CR33:CW33"/>
    <mergeCell ref="CX33:DC33"/>
    <mergeCell ref="DD33:DI33"/>
    <mergeCell ref="DJ33:DO33"/>
    <mergeCell ref="O34:U34"/>
    <mergeCell ref="W34:Y34"/>
    <mergeCell ref="Z34:AC34"/>
    <mergeCell ref="AD34:AG34"/>
    <mergeCell ref="AH34:AK34"/>
    <mergeCell ref="AL34:AO34"/>
    <mergeCell ref="BI33:BK33"/>
    <mergeCell ref="BL33:BR33"/>
    <mergeCell ref="AZ34:BB34"/>
    <mergeCell ref="BC34:BE34"/>
    <mergeCell ref="BF34:BH34"/>
    <mergeCell ref="BI35:BK35"/>
    <mergeCell ref="BL35:BR35"/>
    <mergeCell ref="BS35:BY35"/>
    <mergeCell ref="BZ35:CE35"/>
    <mergeCell ref="CF35:CK35"/>
    <mergeCell ref="CL35:CQ35"/>
    <mergeCell ref="AP35:AS35"/>
    <mergeCell ref="AT35:AV35"/>
    <mergeCell ref="AW35:AY35"/>
    <mergeCell ref="AZ35:BB35"/>
    <mergeCell ref="BC35:BE35"/>
    <mergeCell ref="BF35:BH35"/>
    <mergeCell ref="BF33:BH33"/>
    <mergeCell ref="CR34:CW34"/>
    <mergeCell ref="CX34:DC34"/>
    <mergeCell ref="DD34:DI34"/>
    <mergeCell ref="DJ34:DO34"/>
    <mergeCell ref="CR35:CW35"/>
    <mergeCell ref="CX35:DC35"/>
    <mergeCell ref="DD35:DI35"/>
    <mergeCell ref="DJ35:DO35"/>
    <mergeCell ref="CR36:CW36"/>
    <mergeCell ref="CX36:DC36"/>
    <mergeCell ref="DD36:DI36"/>
    <mergeCell ref="DJ36:DO36"/>
    <mergeCell ref="O37:U37"/>
    <mergeCell ref="W37:Y37"/>
    <mergeCell ref="Z37:AC37"/>
    <mergeCell ref="AD37:AG37"/>
    <mergeCell ref="AH37:AK37"/>
    <mergeCell ref="AL37:AO37"/>
    <mergeCell ref="BI36:BK36"/>
    <mergeCell ref="BL36:BR36"/>
    <mergeCell ref="BS36:BY36"/>
    <mergeCell ref="BZ36:CE36"/>
    <mergeCell ref="CF36:CK36"/>
    <mergeCell ref="CL36:CQ36"/>
    <mergeCell ref="AP36:AS36"/>
    <mergeCell ref="AT36:AV36"/>
    <mergeCell ref="AW36:AY36"/>
    <mergeCell ref="AZ36:BB36"/>
    <mergeCell ref="BC36:BE36"/>
    <mergeCell ref="BF36:BH36"/>
    <mergeCell ref="CR37:CW37"/>
    <mergeCell ref="CX37:DC37"/>
    <mergeCell ref="DD37:DI37"/>
    <mergeCell ref="DJ37:DO37"/>
    <mergeCell ref="O36:U36"/>
    <mergeCell ref="W36:Y36"/>
    <mergeCell ref="Z36:AC36"/>
    <mergeCell ref="AD36:AG36"/>
    <mergeCell ref="AH36:AK36"/>
    <mergeCell ref="AL36:AO36"/>
    <mergeCell ref="BC38:BE38"/>
    <mergeCell ref="BF38:BH38"/>
    <mergeCell ref="CR39:CW39"/>
    <mergeCell ref="CX39:DC39"/>
    <mergeCell ref="DD39:DI39"/>
    <mergeCell ref="DJ39:DO39"/>
    <mergeCell ref="O38:U38"/>
    <mergeCell ref="W38:Y38"/>
    <mergeCell ref="Z38:AC38"/>
    <mergeCell ref="AD38:AG38"/>
    <mergeCell ref="AH38:AK38"/>
    <mergeCell ref="AL38:AO38"/>
    <mergeCell ref="BI37:BK37"/>
    <mergeCell ref="BL37:BR37"/>
    <mergeCell ref="BS37:BY37"/>
    <mergeCell ref="BZ37:CE37"/>
    <mergeCell ref="CF37:CK37"/>
    <mergeCell ref="CL37:CQ37"/>
    <mergeCell ref="AP37:AS37"/>
    <mergeCell ref="AT37:AV37"/>
    <mergeCell ref="AW37:AY37"/>
    <mergeCell ref="AZ37:BB37"/>
    <mergeCell ref="BC37:BE37"/>
    <mergeCell ref="BF37:BH37"/>
    <mergeCell ref="BI39:BK39"/>
    <mergeCell ref="BL39:BR39"/>
    <mergeCell ref="BS39:BY39"/>
    <mergeCell ref="BZ39:CE39"/>
    <mergeCell ref="CF39:CK39"/>
    <mergeCell ref="CL39:CQ39"/>
    <mergeCell ref="AP39:AS39"/>
    <mergeCell ref="AT39:AV39"/>
    <mergeCell ref="AW39:AY39"/>
    <mergeCell ref="AZ39:BB39"/>
    <mergeCell ref="BC39:BE39"/>
    <mergeCell ref="BF39:BH39"/>
    <mergeCell ref="CR38:CW38"/>
    <mergeCell ref="CX38:DC38"/>
    <mergeCell ref="DD38:DI38"/>
    <mergeCell ref="DJ38:DO38"/>
    <mergeCell ref="O39:U39"/>
    <mergeCell ref="W39:Y39"/>
    <mergeCell ref="Z39:AC39"/>
    <mergeCell ref="AD39:AG39"/>
    <mergeCell ref="AH39:AK39"/>
    <mergeCell ref="AL39:AO39"/>
    <mergeCell ref="BI38:BK38"/>
    <mergeCell ref="BL38:BR38"/>
    <mergeCell ref="BS38:BY38"/>
    <mergeCell ref="BZ38:CE38"/>
    <mergeCell ref="CF38:CK38"/>
    <mergeCell ref="CL38:CQ38"/>
    <mergeCell ref="AP38:AS38"/>
    <mergeCell ref="AT38:AV38"/>
    <mergeCell ref="AW38:AY38"/>
    <mergeCell ref="AZ38:BB38"/>
    <mergeCell ref="CR40:CW40"/>
    <mergeCell ref="CX40:DC40"/>
    <mergeCell ref="DD40:DI40"/>
    <mergeCell ref="DJ40:DO40"/>
    <mergeCell ref="O41:U41"/>
    <mergeCell ref="W41:Y41"/>
    <mergeCell ref="Z41:AC41"/>
    <mergeCell ref="AD41:AG41"/>
    <mergeCell ref="AH41:AK41"/>
    <mergeCell ref="AL41:AO41"/>
    <mergeCell ref="BI40:BK40"/>
    <mergeCell ref="BL40:BR40"/>
    <mergeCell ref="BS40:BY40"/>
    <mergeCell ref="BZ40:CE40"/>
    <mergeCell ref="CF40:CK40"/>
    <mergeCell ref="CL40:CQ40"/>
    <mergeCell ref="AP40:AS40"/>
    <mergeCell ref="AT40:AV40"/>
    <mergeCell ref="AW40:AY40"/>
    <mergeCell ref="AZ40:BB40"/>
    <mergeCell ref="BC40:BE40"/>
    <mergeCell ref="BF40:BH40"/>
    <mergeCell ref="CR41:CW41"/>
    <mergeCell ref="CX41:DC41"/>
    <mergeCell ref="DD41:DI41"/>
    <mergeCell ref="DJ41:DO41"/>
    <mergeCell ref="O40:U40"/>
    <mergeCell ref="W40:Y40"/>
    <mergeCell ref="Z40:AC40"/>
    <mergeCell ref="AD40:AG40"/>
    <mergeCell ref="AH40:AK40"/>
    <mergeCell ref="AL40:AO40"/>
    <mergeCell ref="A42:B51"/>
    <mergeCell ref="C42:L51"/>
    <mergeCell ref="O42:U42"/>
    <mergeCell ref="W42:Y42"/>
    <mergeCell ref="Z42:AC42"/>
    <mergeCell ref="AD42:AG42"/>
    <mergeCell ref="BI41:BK41"/>
    <mergeCell ref="BL41:BR41"/>
    <mergeCell ref="BS41:BY41"/>
    <mergeCell ref="BZ41:CE41"/>
    <mergeCell ref="CF41:CK41"/>
    <mergeCell ref="CL41:CQ41"/>
    <mergeCell ref="AP41:AS41"/>
    <mergeCell ref="AT41:AV41"/>
    <mergeCell ref="AW41:AY41"/>
    <mergeCell ref="AZ41:BB41"/>
    <mergeCell ref="BC41:BE41"/>
    <mergeCell ref="BF41:BH41"/>
    <mergeCell ref="AD44:AG44"/>
    <mergeCell ref="AH44:AK44"/>
    <mergeCell ref="AL44:AO44"/>
    <mergeCell ref="AP44:AS44"/>
    <mergeCell ref="AT44:AV44"/>
    <mergeCell ref="AW44:AY44"/>
    <mergeCell ref="BZ43:CE43"/>
    <mergeCell ref="CF43:CK43"/>
    <mergeCell ref="CL43:CQ43"/>
    <mergeCell ref="O46:U46"/>
    <mergeCell ref="W46:Y46"/>
    <mergeCell ref="Z46:AC46"/>
    <mergeCell ref="AD46:AG46"/>
    <mergeCell ref="AH46:AK46"/>
    <mergeCell ref="DQ42:DS51"/>
    <mergeCell ref="O43:U43"/>
    <mergeCell ref="W43:Y43"/>
    <mergeCell ref="Z43:AC43"/>
    <mergeCell ref="AD43:AG43"/>
    <mergeCell ref="AH43:AK43"/>
    <mergeCell ref="AL43:AO43"/>
    <mergeCell ref="AP43:AS43"/>
    <mergeCell ref="AT43:AV43"/>
    <mergeCell ref="AW43:AY43"/>
    <mergeCell ref="CF42:CK42"/>
    <mergeCell ref="CL42:CQ42"/>
    <mergeCell ref="CR42:CW42"/>
    <mergeCell ref="CX42:DC42"/>
    <mergeCell ref="DD42:DI42"/>
    <mergeCell ref="DJ42:DO42"/>
    <mergeCell ref="BC42:BE42"/>
    <mergeCell ref="BF42:BH42"/>
    <mergeCell ref="BI42:BK42"/>
    <mergeCell ref="BL42:BR42"/>
    <mergeCell ref="BS42:BY42"/>
    <mergeCell ref="BZ42:CE42"/>
    <mergeCell ref="AH42:AK42"/>
    <mergeCell ref="AL42:AO42"/>
    <mergeCell ref="AP42:AS42"/>
    <mergeCell ref="AT42:AV42"/>
    <mergeCell ref="AW42:AY42"/>
    <mergeCell ref="AZ42:BB42"/>
    <mergeCell ref="DJ43:DO43"/>
    <mergeCell ref="O44:U44"/>
    <mergeCell ref="W44:Y44"/>
    <mergeCell ref="Z44:AC44"/>
    <mergeCell ref="O45:U45"/>
    <mergeCell ref="W45:Y45"/>
    <mergeCell ref="Z45:AC45"/>
    <mergeCell ref="AD45:AG45"/>
    <mergeCell ref="AH45:AK45"/>
    <mergeCell ref="AL45:AO45"/>
    <mergeCell ref="AP45:AS45"/>
    <mergeCell ref="AT45:AV45"/>
    <mergeCell ref="AW45:AY45"/>
    <mergeCell ref="BZ44:CE44"/>
    <mergeCell ref="CF44:CK44"/>
    <mergeCell ref="CL44:CQ44"/>
    <mergeCell ref="CR44:CW44"/>
    <mergeCell ref="CX44:DC44"/>
    <mergeCell ref="DD44:DI44"/>
    <mergeCell ref="AZ44:BB44"/>
    <mergeCell ref="BC44:BE44"/>
    <mergeCell ref="BF44:BH44"/>
    <mergeCell ref="BI44:BK44"/>
    <mergeCell ref="BL44:BR44"/>
    <mergeCell ref="BS44:BY44"/>
    <mergeCell ref="BZ45:CE45"/>
    <mergeCell ref="CF45:CK45"/>
    <mergeCell ref="CL45:CQ45"/>
    <mergeCell ref="CR45:CW45"/>
    <mergeCell ref="CX45:DC45"/>
    <mergeCell ref="DD45:DI45"/>
    <mergeCell ref="AZ45:BB45"/>
    <mergeCell ref="BC45:BE45"/>
    <mergeCell ref="BF45:BH45"/>
    <mergeCell ref="BI45:BK45"/>
    <mergeCell ref="BL45:BR45"/>
    <mergeCell ref="BS45:BY45"/>
    <mergeCell ref="DJ46:DO46"/>
    <mergeCell ref="CR43:CW43"/>
    <mergeCell ref="CX43:DC43"/>
    <mergeCell ref="DD43:DI43"/>
    <mergeCell ref="AZ43:BB43"/>
    <mergeCell ref="BC43:BE43"/>
    <mergeCell ref="BF43:BH43"/>
    <mergeCell ref="BI43:BK43"/>
    <mergeCell ref="BL43:BR43"/>
    <mergeCell ref="BS43:BY43"/>
    <mergeCell ref="DJ44:DO44"/>
    <mergeCell ref="DJ45:DO45"/>
    <mergeCell ref="BL47:BR47"/>
    <mergeCell ref="BS47:BY47"/>
    <mergeCell ref="DJ48:DO48"/>
    <mergeCell ref="O47:U47"/>
    <mergeCell ref="W47:Y47"/>
    <mergeCell ref="Z47:AC47"/>
    <mergeCell ref="AD47:AG47"/>
    <mergeCell ref="AH47:AK47"/>
    <mergeCell ref="AL47:AO47"/>
    <mergeCell ref="AP47:AS47"/>
    <mergeCell ref="AT47:AV47"/>
    <mergeCell ref="AW47:AY47"/>
    <mergeCell ref="BZ46:CE46"/>
    <mergeCell ref="CF46:CK46"/>
    <mergeCell ref="CL46:CQ46"/>
    <mergeCell ref="CR46:CW46"/>
    <mergeCell ref="CX46:DC46"/>
    <mergeCell ref="DD46:DI46"/>
    <mergeCell ref="AZ46:BB46"/>
    <mergeCell ref="BC46:BE46"/>
    <mergeCell ref="BF46:BH46"/>
    <mergeCell ref="BI46:BK46"/>
    <mergeCell ref="BL46:BR46"/>
    <mergeCell ref="BS46:BY46"/>
    <mergeCell ref="AL46:AO46"/>
    <mergeCell ref="AP46:AS46"/>
    <mergeCell ref="AT46:AV46"/>
    <mergeCell ref="AW46:AY46"/>
    <mergeCell ref="BZ48:CE48"/>
    <mergeCell ref="CF48:CK48"/>
    <mergeCell ref="CL48:CQ48"/>
    <mergeCell ref="CR48:CW48"/>
    <mergeCell ref="CX48:DC48"/>
    <mergeCell ref="DD48:DI48"/>
    <mergeCell ref="AZ48:BB48"/>
    <mergeCell ref="BC48:BE48"/>
    <mergeCell ref="BF48:BH48"/>
    <mergeCell ref="BI48:BK48"/>
    <mergeCell ref="BL48:BR48"/>
    <mergeCell ref="BS48:BY48"/>
    <mergeCell ref="DJ47:DO47"/>
    <mergeCell ref="O48:U48"/>
    <mergeCell ref="W48:Y48"/>
    <mergeCell ref="Z48:AC48"/>
    <mergeCell ref="AD48:AG48"/>
    <mergeCell ref="AH48:AK48"/>
    <mergeCell ref="AL48:AO48"/>
    <mergeCell ref="AP48:AS48"/>
    <mergeCell ref="AT48:AV48"/>
    <mergeCell ref="AW48:AY48"/>
    <mergeCell ref="BZ47:CE47"/>
    <mergeCell ref="CF47:CK47"/>
    <mergeCell ref="CL47:CQ47"/>
    <mergeCell ref="CR47:CW47"/>
    <mergeCell ref="CX47:DC47"/>
    <mergeCell ref="DD47:DI47"/>
    <mergeCell ref="AZ47:BB47"/>
    <mergeCell ref="BC47:BE47"/>
    <mergeCell ref="BF47:BH47"/>
    <mergeCell ref="BI47:BK47"/>
    <mergeCell ref="DJ49:DO49"/>
    <mergeCell ref="O50:U50"/>
    <mergeCell ref="W50:Y50"/>
    <mergeCell ref="Z50:AC50"/>
    <mergeCell ref="AD50:AG50"/>
    <mergeCell ref="AH50:AK50"/>
    <mergeCell ref="AL50:AO50"/>
    <mergeCell ref="AP50:AS50"/>
    <mergeCell ref="AT50:AV50"/>
    <mergeCell ref="AW50:AY50"/>
    <mergeCell ref="BZ49:CE49"/>
    <mergeCell ref="CF49:CK49"/>
    <mergeCell ref="CL49:CQ49"/>
    <mergeCell ref="CR49:CW49"/>
    <mergeCell ref="CX49:DC49"/>
    <mergeCell ref="DD49:DI49"/>
    <mergeCell ref="AZ49:BB49"/>
    <mergeCell ref="BC49:BE49"/>
    <mergeCell ref="BF49:BH49"/>
    <mergeCell ref="BI49:BK49"/>
    <mergeCell ref="BL49:BR49"/>
    <mergeCell ref="BS49:BY49"/>
    <mergeCell ref="DJ50:DO50"/>
    <mergeCell ref="O49:U49"/>
    <mergeCell ref="W49:Y49"/>
    <mergeCell ref="Z49:AC49"/>
    <mergeCell ref="AD49:AG49"/>
    <mergeCell ref="AH49:AK49"/>
    <mergeCell ref="AL49:AO49"/>
    <mergeCell ref="AP49:AS49"/>
    <mergeCell ref="AT49:AV49"/>
    <mergeCell ref="AW49:AY49"/>
    <mergeCell ref="O51:U51"/>
    <mergeCell ref="W51:Y51"/>
    <mergeCell ref="Z51:AC51"/>
    <mergeCell ref="AD51:AG51"/>
    <mergeCell ref="AH51:AK51"/>
    <mergeCell ref="AL51:AO51"/>
    <mergeCell ref="AP51:AS51"/>
    <mergeCell ref="AT51:AV51"/>
    <mergeCell ref="AW51:AY51"/>
    <mergeCell ref="BZ50:CE50"/>
    <mergeCell ref="CF50:CK50"/>
    <mergeCell ref="CL50:CQ50"/>
    <mergeCell ref="CR50:CW50"/>
    <mergeCell ref="CX50:DC50"/>
    <mergeCell ref="DD50:DI50"/>
    <mergeCell ref="AZ50:BB50"/>
    <mergeCell ref="BC50:BE50"/>
    <mergeCell ref="BF50:BH50"/>
    <mergeCell ref="BI50:BK50"/>
    <mergeCell ref="BL50:BR50"/>
    <mergeCell ref="BS50:BY50"/>
    <mergeCell ref="DJ51:DO51"/>
    <mergeCell ref="A52:B61"/>
    <mergeCell ref="C52:L61"/>
    <mergeCell ref="O52:U52"/>
    <mergeCell ref="W52:Y52"/>
    <mergeCell ref="Z52:AC52"/>
    <mergeCell ref="AD52:AG52"/>
    <mergeCell ref="AH52:AK52"/>
    <mergeCell ref="AL52:AO52"/>
    <mergeCell ref="AP52:AS52"/>
    <mergeCell ref="BZ51:CE51"/>
    <mergeCell ref="CF51:CK51"/>
    <mergeCell ref="CL51:CQ51"/>
    <mergeCell ref="CR51:CW51"/>
    <mergeCell ref="CX51:DC51"/>
    <mergeCell ref="DD51:DI51"/>
    <mergeCell ref="AZ51:BB51"/>
    <mergeCell ref="BC51:BE51"/>
    <mergeCell ref="BF51:BH51"/>
    <mergeCell ref="BI51:BK51"/>
    <mergeCell ref="BL51:BR51"/>
    <mergeCell ref="BS51:BY51"/>
    <mergeCell ref="CX52:DC52"/>
    <mergeCell ref="DD52:DI52"/>
    <mergeCell ref="DJ52:DO52"/>
    <mergeCell ref="BZ53:CE53"/>
    <mergeCell ref="CF53:CK53"/>
    <mergeCell ref="CL53:CQ53"/>
    <mergeCell ref="AP53:AS53"/>
    <mergeCell ref="AT53:AV53"/>
    <mergeCell ref="AW53:AY53"/>
    <mergeCell ref="AZ53:BB53"/>
    <mergeCell ref="DQ52:DS61"/>
    <mergeCell ref="O53:U53"/>
    <mergeCell ref="W53:Y53"/>
    <mergeCell ref="Z53:AC53"/>
    <mergeCell ref="AD53:AG53"/>
    <mergeCell ref="AH53:AK53"/>
    <mergeCell ref="AL53:AO53"/>
    <mergeCell ref="BL52:BR52"/>
    <mergeCell ref="BS52:BY52"/>
    <mergeCell ref="BZ52:CE52"/>
    <mergeCell ref="CF52:CK52"/>
    <mergeCell ref="CL52:CQ52"/>
    <mergeCell ref="CR52:CW52"/>
    <mergeCell ref="AT52:AV52"/>
    <mergeCell ref="AW52:AY52"/>
    <mergeCell ref="AZ52:BB52"/>
    <mergeCell ref="BC52:BE52"/>
    <mergeCell ref="BF52:BH52"/>
    <mergeCell ref="BI52:BK52"/>
    <mergeCell ref="CR53:CW53"/>
    <mergeCell ref="CX53:DC53"/>
    <mergeCell ref="DD53:DI53"/>
    <mergeCell ref="DJ53:DO53"/>
    <mergeCell ref="O54:U54"/>
    <mergeCell ref="W54:Y54"/>
    <mergeCell ref="Z54:AC54"/>
    <mergeCell ref="AD54:AG54"/>
    <mergeCell ref="AH54:AK54"/>
    <mergeCell ref="AL54:AO54"/>
    <mergeCell ref="BI53:BK53"/>
    <mergeCell ref="BL53:BR53"/>
    <mergeCell ref="BS53:BY53"/>
    <mergeCell ref="DJ54:DO54"/>
    <mergeCell ref="O55:U55"/>
    <mergeCell ref="W55:Y55"/>
    <mergeCell ref="Z55:AC55"/>
    <mergeCell ref="AD55:AG55"/>
    <mergeCell ref="AH55:AK55"/>
    <mergeCell ref="AL55:AO55"/>
    <mergeCell ref="BI54:BK54"/>
    <mergeCell ref="BL54:BR54"/>
    <mergeCell ref="BS54:BY54"/>
    <mergeCell ref="BZ54:CE54"/>
    <mergeCell ref="CF54:CK54"/>
    <mergeCell ref="CL54:CQ54"/>
    <mergeCell ref="AP54:AS54"/>
    <mergeCell ref="AT54:AV54"/>
    <mergeCell ref="AW54:AY54"/>
    <mergeCell ref="AZ54:BB54"/>
    <mergeCell ref="BC54:BE54"/>
    <mergeCell ref="BF54:BH54"/>
    <mergeCell ref="CR55:CW55"/>
    <mergeCell ref="CX55:DC55"/>
    <mergeCell ref="DD55:DI55"/>
    <mergeCell ref="DJ55:DO55"/>
    <mergeCell ref="BI55:BK55"/>
    <mergeCell ref="BL55:BR55"/>
    <mergeCell ref="BS55:BY55"/>
    <mergeCell ref="BZ55:CE55"/>
    <mergeCell ref="CF55:CK55"/>
    <mergeCell ref="CL55:CQ55"/>
    <mergeCell ref="AP55:AS55"/>
    <mergeCell ref="AT55:AV55"/>
    <mergeCell ref="AW55:AY55"/>
    <mergeCell ref="AZ55:BB55"/>
    <mergeCell ref="BC55:BE55"/>
    <mergeCell ref="BF55:BH55"/>
    <mergeCell ref="BC53:BE53"/>
    <mergeCell ref="BF53:BH53"/>
    <mergeCell ref="CR54:CW54"/>
    <mergeCell ref="CX54:DC54"/>
    <mergeCell ref="DD54:DI54"/>
    <mergeCell ref="CR56:CW56"/>
    <mergeCell ref="CX56:DC56"/>
    <mergeCell ref="DD56:DI56"/>
    <mergeCell ref="DJ56:DO56"/>
    <mergeCell ref="O57:U57"/>
    <mergeCell ref="W57:Y57"/>
    <mergeCell ref="Z57:AC57"/>
    <mergeCell ref="AD57:AG57"/>
    <mergeCell ref="AH57:AK57"/>
    <mergeCell ref="AL57:AO57"/>
    <mergeCell ref="BI56:BK56"/>
    <mergeCell ref="BL56:BR56"/>
    <mergeCell ref="BS56:BY56"/>
    <mergeCell ref="BZ56:CE56"/>
    <mergeCell ref="CF56:CK56"/>
    <mergeCell ref="CL56:CQ56"/>
    <mergeCell ref="AP56:AS56"/>
    <mergeCell ref="AT56:AV56"/>
    <mergeCell ref="AW56:AY56"/>
    <mergeCell ref="AZ56:BB56"/>
    <mergeCell ref="BC56:BE56"/>
    <mergeCell ref="BF56:BH56"/>
    <mergeCell ref="CR57:CW57"/>
    <mergeCell ref="CX57:DC57"/>
    <mergeCell ref="DD57:DI57"/>
    <mergeCell ref="DJ57:DO57"/>
    <mergeCell ref="O56:U56"/>
    <mergeCell ref="W56:Y56"/>
    <mergeCell ref="Z56:AC56"/>
    <mergeCell ref="AD56:AG56"/>
    <mergeCell ref="AH56:AK56"/>
    <mergeCell ref="AL56:AO56"/>
    <mergeCell ref="BC58:BE58"/>
    <mergeCell ref="BF58:BH58"/>
    <mergeCell ref="CR59:CW59"/>
    <mergeCell ref="CX59:DC59"/>
    <mergeCell ref="DD59:DI59"/>
    <mergeCell ref="DJ59:DO59"/>
    <mergeCell ref="O58:U58"/>
    <mergeCell ref="W58:Y58"/>
    <mergeCell ref="Z58:AC58"/>
    <mergeCell ref="AD58:AG58"/>
    <mergeCell ref="AH58:AK58"/>
    <mergeCell ref="AL58:AO58"/>
    <mergeCell ref="BI57:BK57"/>
    <mergeCell ref="BL57:BR57"/>
    <mergeCell ref="BS57:BY57"/>
    <mergeCell ref="BZ57:CE57"/>
    <mergeCell ref="CF57:CK57"/>
    <mergeCell ref="CL57:CQ57"/>
    <mergeCell ref="AP57:AS57"/>
    <mergeCell ref="AT57:AV57"/>
    <mergeCell ref="AW57:AY57"/>
    <mergeCell ref="AZ57:BB57"/>
    <mergeCell ref="BC57:BE57"/>
    <mergeCell ref="BF57:BH57"/>
    <mergeCell ref="BI59:BK59"/>
    <mergeCell ref="BL59:BR59"/>
    <mergeCell ref="BS59:BY59"/>
    <mergeCell ref="BZ59:CE59"/>
    <mergeCell ref="CF59:CK59"/>
    <mergeCell ref="CL59:CQ59"/>
    <mergeCell ref="AP59:AS59"/>
    <mergeCell ref="AT59:AV59"/>
    <mergeCell ref="AW59:AY59"/>
    <mergeCell ref="AZ59:BB59"/>
    <mergeCell ref="BC59:BE59"/>
    <mergeCell ref="BF59:BH59"/>
    <mergeCell ref="CR58:CW58"/>
    <mergeCell ref="CX58:DC58"/>
    <mergeCell ref="DD58:DI58"/>
    <mergeCell ref="DJ58:DO58"/>
    <mergeCell ref="O59:U59"/>
    <mergeCell ref="W59:Y59"/>
    <mergeCell ref="Z59:AC59"/>
    <mergeCell ref="AD59:AG59"/>
    <mergeCell ref="AH59:AK59"/>
    <mergeCell ref="AL59:AO59"/>
    <mergeCell ref="BI58:BK58"/>
    <mergeCell ref="BL58:BR58"/>
    <mergeCell ref="BS58:BY58"/>
    <mergeCell ref="BZ58:CE58"/>
    <mergeCell ref="CF58:CK58"/>
    <mergeCell ref="CL58:CQ58"/>
    <mergeCell ref="AP58:AS58"/>
    <mergeCell ref="AT58:AV58"/>
    <mergeCell ref="AW58:AY58"/>
    <mergeCell ref="AZ58:BB58"/>
    <mergeCell ref="CR60:CW60"/>
    <mergeCell ref="CX60:DC60"/>
    <mergeCell ref="DD60:DI60"/>
    <mergeCell ref="DJ60:DO60"/>
    <mergeCell ref="O61:U61"/>
    <mergeCell ref="W61:Y61"/>
    <mergeCell ref="Z61:AC61"/>
    <mergeCell ref="AD61:AG61"/>
    <mergeCell ref="AH61:AK61"/>
    <mergeCell ref="AL61:AO61"/>
    <mergeCell ref="BI60:BK60"/>
    <mergeCell ref="BL60:BR60"/>
    <mergeCell ref="BS60:BY60"/>
    <mergeCell ref="BZ60:CE60"/>
    <mergeCell ref="CF60:CK60"/>
    <mergeCell ref="CL60:CQ60"/>
    <mergeCell ref="AP60:AS60"/>
    <mergeCell ref="AT60:AV60"/>
    <mergeCell ref="AW60:AY60"/>
    <mergeCell ref="AZ60:BB60"/>
    <mergeCell ref="BC60:BE60"/>
    <mergeCell ref="BF60:BH60"/>
    <mergeCell ref="CR61:CW61"/>
    <mergeCell ref="CX61:DC61"/>
    <mergeCell ref="DD61:DI61"/>
    <mergeCell ref="DJ61:DO61"/>
    <mergeCell ref="O60:U60"/>
    <mergeCell ref="W60:Y60"/>
    <mergeCell ref="Z60:AC60"/>
    <mergeCell ref="AD60:AG60"/>
    <mergeCell ref="AH60:AK60"/>
    <mergeCell ref="AL60:AO60"/>
    <mergeCell ref="A62:B71"/>
    <mergeCell ref="C62:L71"/>
    <mergeCell ref="O62:U62"/>
    <mergeCell ref="W62:Y62"/>
    <mergeCell ref="Z62:AC62"/>
    <mergeCell ref="AD62:AG62"/>
    <mergeCell ref="BI61:BK61"/>
    <mergeCell ref="BL61:BR61"/>
    <mergeCell ref="BS61:BY61"/>
    <mergeCell ref="BZ61:CE61"/>
    <mergeCell ref="CF61:CK61"/>
    <mergeCell ref="CL61:CQ61"/>
    <mergeCell ref="AP61:AS61"/>
    <mergeCell ref="AT61:AV61"/>
    <mergeCell ref="AW61:AY61"/>
    <mergeCell ref="AZ61:BB61"/>
    <mergeCell ref="BC61:BE61"/>
    <mergeCell ref="BF61:BH61"/>
    <mergeCell ref="AD64:AG64"/>
    <mergeCell ref="AH64:AK64"/>
    <mergeCell ref="AL64:AO64"/>
    <mergeCell ref="AP64:AS64"/>
    <mergeCell ref="AT64:AV64"/>
    <mergeCell ref="AW64:AY64"/>
    <mergeCell ref="BZ63:CE63"/>
    <mergeCell ref="CF63:CK63"/>
    <mergeCell ref="CL63:CQ63"/>
    <mergeCell ref="O66:U66"/>
    <mergeCell ref="W66:Y66"/>
    <mergeCell ref="Z66:AC66"/>
    <mergeCell ref="AD66:AG66"/>
    <mergeCell ref="AH66:AK66"/>
    <mergeCell ref="DQ62:DS71"/>
    <mergeCell ref="O63:U63"/>
    <mergeCell ref="W63:Y63"/>
    <mergeCell ref="Z63:AC63"/>
    <mergeCell ref="AD63:AG63"/>
    <mergeCell ref="AH63:AK63"/>
    <mergeCell ref="AL63:AO63"/>
    <mergeCell ref="AP63:AS63"/>
    <mergeCell ref="AT63:AV63"/>
    <mergeCell ref="AW63:AY63"/>
    <mergeCell ref="CF62:CK62"/>
    <mergeCell ref="CL62:CQ62"/>
    <mergeCell ref="CR62:CW62"/>
    <mergeCell ref="CX62:DC62"/>
    <mergeCell ref="DD62:DI62"/>
    <mergeCell ref="DJ62:DO62"/>
    <mergeCell ref="BC62:BE62"/>
    <mergeCell ref="BF62:BH62"/>
    <mergeCell ref="BI62:BK62"/>
    <mergeCell ref="BL62:BR62"/>
    <mergeCell ref="BS62:BY62"/>
    <mergeCell ref="BZ62:CE62"/>
    <mergeCell ref="AH62:AK62"/>
    <mergeCell ref="AL62:AO62"/>
    <mergeCell ref="AP62:AS62"/>
    <mergeCell ref="AT62:AV62"/>
    <mergeCell ref="AW62:AY62"/>
    <mergeCell ref="AZ62:BB62"/>
    <mergeCell ref="DJ63:DO63"/>
    <mergeCell ref="O64:U64"/>
    <mergeCell ref="W64:Y64"/>
    <mergeCell ref="Z64:AC64"/>
    <mergeCell ref="BZ64:CE64"/>
    <mergeCell ref="CF64:CK64"/>
    <mergeCell ref="CL64:CQ64"/>
    <mergeCell ref="CR64:CW64"/>
    <mergeCell ref="CX64:DC64"/>
    <mergeCell ref="DD64:DI64"/>
    <mergeCell ref="AZ64:BB64"/>
    <mergeCell ref="BC64:BE64"/>
    <mergeCell ref="BF64:BH64"/>
    <mergeCell ref="BI64:BK64"/>
    <mergeCell ref="BL64:BR64"/>
    <mergeCell ref="BS64:BY64"/>
    <mergeCell ref="BZ65:CE65"/>
    <mergeCell ref="CF65:CK65"/>
    <mergeCell ref="CL65:CQ65"/>
    <mergeCell ref="CR65:CW65"/>
    <mergeCell ref="CX65:DC65"/>
    <mergeCell ref="DD65:DI65"/>
    <mergeCell ref="AZ65:BB65"/>
    <mergeCell ref="BC65:BE65"/>
    <mergeCell ref="BF65:BH65"/>
    <mergeCell ref="BI65:BK65"/>
    <mergeCell ref="BL65:BR65"/>
    <mergeCell ref="DJ66:DO66"/>
    <mergeCell ref="CR63:CW63"/>
    <mergeCell ref="CX63:DC63"/>
    <mergeCell ref="DD63:DI63"/>
    <mergeCell ref="AZ63:BB63"/>
    <mergeCell ref="BC63:BE63"/>
    <mergeCell ref="BF63:BH63"/>
    <mergeCell ref="BI63:BK63"/>
    <mergeCell ref="BL63:BR63"/>
    <mergeCell ref="BS63:BY63"/>
    <mergeCell ref="DJ64:DO64"/>
    <mergeCell ref="DJ65:DO65"/>
    <mergeCell ref="BC67:BE67"/>
    <mergeCell ref="BF67:BH67"/>
    <mergeCell ref="BI67:BK67"/>
    <mergeCell ref="BL67:BR67"/>
    <mergeCell ref="BS67:BY67"/>
    <mergeCell ref="BZ66:CE66"/>
    <mergeCell ref="CF66:CK66"/>
    <mergeCell ref="CL66:CQ66"/>
    <mergeCell ref="CR66:CW66"/>
    <mergeCell ref="CX66:DC66"/>
    <mergeCell ref="DD66:DI66"/>
    <mergeCell ref="AZ66:BB66"/>
    <mergeCell ref="BC66:BE66"/>
    <mergeCell ref="BF66:BH66"/>
    <mergeCell ref="BI66:BK66"/>
    <mergeCell ref="BL66:BR66"/>
    <mergeCell ref="BS66:BY66"/>
    <mergeCell ref="CR67:CW67"/>
    <mergeCell ref="CX67:DC67"/>
    <mergeCell ref="DD67:DI67"/>
    <mergeCell ref="AL66:AO66"/>
    <mergeCell ref="AP66:AS66"/>
    <mergeCell ref="AT66:AV66"/>
    <mergeCell ref="AW66:AY66"/>
    <mergeCell ref="BS65:BY65"/>
    <mergeCell ref="O68:U68"/>
    <mergeCell ref="W68:Y68"/>
    <mergeCell ref="Z68:AC68"/>
    <mergeCell ref="AD68:AG68"/>
    <mergeCell ref="AH68:AK68"/>
    <mergeCell ref="AL68:AO68"/>
    <mergeCell ref="AP68:AS68"/>
    <mergeCell ref="AT68:AV68"/>
    <mergeCell ref="AW68:AY68"/>
    <mergeCell ref="BZ67:CE67"/>
    <mergeCell ref="CF67:CK67"/>
    <mergeCell ref="CL67:CQ67"/>
    <mergeCell ref="AZ67:BB67"/>
    <mergeCell ref="O65:U65"/>
    <mergeCell ref="W65:Y65"/>
    <mergeCell ref="Z65:AC65"/>
    <mergeCell ref="AD65:AG65"/>
    <mergeCell ref="AH65:AK65"/>
    <mergeCell ref="AL65:AO65"/>
    <mergeCell ref="AP65:AS65"/>
    <mergeCell ref="AT65:AV65"/>
    <mergeCell ref="AW65:AY65"/>
    <mergeCell ref="DJ68:DO68"/>
    <mergeCell ref="O67:U67"/>
    <mergeCell ref="W67:Y67"/>
    <mergeCell ref="Z67:AC67"/>
    <mergeCell ref="AD67:AG67"/>
    <mergeCell ref="AH67:AK67"/>
    <mergeCell ref="AL67:AO67"/>
    <mergeCell ref="AP67:AS67"/>
    <mergeCell ref="AT67:AV67"/>
    <mergeCell ref="AW67:AY67"/>
    <mergeCell ref="AL69:AO69"/>
    <mergeCell ref="AP69:AS69"/>
    <mergeCell ref="AT69:AV69"/>
    <mergeCell ref="AW69:AY69"/>
    <mergeCell ref="BZ68:CE68"/>
    <mergeCell ref="CF68:CK68"/>
    <mergeCell ref="CL68:CQ68"/>
    <mergeCell ref="CR68:CW68"/>
    <mergeCell ref="CX68:DC68"/>
    <mergeCell ref="DD68:DI68"/>
    <mergeCell ref="AZ68:BB68"/>
    <mergeCell ref="BC68:BE68"/>
    <mergeCell ref="BF68:BH68"/>
    <mergeCell ref="BI68:BK68"/>
    <mergeCell ref="BL68:BR68"/>
    <mergeCell ref="BS68:BY68"/>
    <mergeCell ref="DJ67:DO67"/>
    <mergeCell ref="BF70:BH70"/>
    <mergeCell ref="BI70:BK70"/>
    <mergeCell ref="BL70:BR70"/>
    <mergeCell ref="BS70:BY70"/>
    <mergeCell ref="DJ69:DO69"/>
    <mergeCell ref="O70:U70"/>
    <mergeCell ref="W70:Y70"/>
    <mergeCell ref="Z70:AC70"/>
    <mergeCell ref="AD70:AG70"/>
    <mergeCell ref="AH70:AK70"/>
    <mergeCell ref="AL70:AO70"/>
    <mergeCell ref="AP70:AS70"/>
    <mergeCell ref="AT70:AV70"/>
    <mergeCell ref="AW70:AY70"/>
    <mergeCell ref="BZ69:CE69"/>
    <mergeCell ref="CF69:CK69"/>
    <mergeCell ref="CL69:CQ69"/>
    <mergeCell ref="CR69:CW69"/>
    <mergeCell ref="CX69:DC69"/>
    <mergeCell ref="DD69:DI69"/>
    <mergeCell ref="AZ69:BB69"/>
    <mergeCell ref="BC69:BE69"/>
    <mergeCell ref="BF69:BH69"/>
    <mergeCell ref="BI69:BK69"/>
    <mergeCell ref="BL69:BR69"/>
    <mergeCell ref="BS69:BY69"/>
    <mergeCell ref="O69:U69"/>
    <mergeCell ref="W69:Y69"/>
    <mergeCell ref="Z69:AC69"/>
    <mergeCell ref="AD69:AG69"/>
    <mergeCell ref="AH69:AK69"/>
    <mergeCell ref="DJ71:DO71"/>
    <mergeCell ref="A72:C72"/>
    <mergeCell ref="BZ71:CE71"/>
    <mergeCell ref="CF71:CK71"/>
    <mergeCell ref="CL71:CQ71"/>
    <mergeCell ref="CR71:CW71"/>
    <mergeCell ref="CX71:DC71"/>
    <mergeCell ref="DD71:DI71"/>
    <mergeCell ref="AZ71:BB71"/>
    <mergeCell ref="BC71:BE71"/>
    <mergeCell ref="BF71:BH71"/>
    <mergeCell ref="BI71:BK71"/>
    <mergeCell ref="BL71:BR71"/>
    <mergeCell ref="BS71:BY71"/>
    <mergeCell ref="DJ70:DO70"/>
    <mergeCell ref="O71:U71"/>
    <mergeCell ref="W71:Y71"/>
    <mergeCell ref="Z71:AC71"/>
    <mergeCell ref="AD71:AG71"/>
    <mergeCell ref="AH71:AK71"/>
    <mergeCell ref="AL71:AO71"/>
    <mergeCell ref="AP71:AS71"/>
    <mergeCell ref="AT71:AV71"/>
    <mergeCell ref="AW71:AY71"/>
    <mergeCell ref="BZ70:CE70"/>
    <mergeCell ref="CF70:CK70"/>
    <mergeCell ref="CL70:CQ70"/>
    <mergeCell ref="CR70:CW70"/>
    <mergeCell ref="CX70:DC70"/>
    <mergeCell ref="DD70:DI70"/>
    <mergeCell ref="AZ70:BB70"/>
    <mergeCell ref="BC70:BE70"/>
  </mergeCells>
  <phoneticPr fontId="3"/>
  <printOptions horizontalCentered="1"/>
  <pageMargins left="0.39370078740157483" right="0.39370078740157483" top="0.59055118110236227" bottom="0.59055118110236227" header="0.51181102362204722" footer="0.51181102362204722"/>
  <pageSetup paperSize="9" scale="91" fitToWidth="0" orientation="portrait" r:id="rId1"/>
  <headerFooter alignWithMargins="0"/>
  <colBreaks count="1" manualBreakCount="1">
    <brk id="63"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DZ75"/>
  <sheetViews>
    <sheetView view="pageBreakPreview" topLeftCell="A49" zoomScaleNormal="100" zoomScaleSheetLayoutView="100" workbookViewId="0">
      <selection activeCell="Q3" sqref="Q3"/>
    </sheetView>
  </sheetViews>
  <sheetFormatPr defaultColWidth="1.6640625" defaultRowHeight="12" x14ac:dyDescent="0.2"/>
  <cols>
    <col min="1" max="12" width="1.6640625" style="138" customWidth="1"/>
    <col min="13" max="13" width="1.6640625" style="225" customWidth="1"/>
    <col min="14" max="21" width="1.6640625" style="138" customWidth="1"/>
    <col min="22" max="22" width="5" style="225" hidden="1" customWidth="1"/>
    <col min="23" max="32" width="1.6640625" style="138" customWidth="1"/>
    <col min="33" max="34" width="0.88671875" style="138" customWidth="1"/>
    <col min="35" max="40" width="1.6640625" style="138" customWidth="1"/>
    <col min="41" max="42" width="0.88671875" style="138" customWidth="1"/>
    <col min="43" max="63" width="1.6640625" style="138" customWidth="1"/>
    <col min="64" max="16384" width="1.6640625" style="138"/>
  </cols>
  <sheetData>
    <row r="1" spans="1:130" x14ac:dyDescent="0.2">
      <c r="A1" s="525">
        <v>10</v>
      </c>
      <c r="B1" s="525"/>
      <c r="C1" s="525"/>
      <c r="D1" s="138" t="s">
        <v>0</v>
      </c>
      <c r="DP1" s="226" t="s">
        <v>0</v>
      </c>
      <c r="DQ1" s="266">
        <v>11</v>
      </c>
      <c r="DR1" s="266"/>
      <c r="DS1" s="266"/>
    </row>
    <row r="2" spans="1:130" s="132" customFormat="1" ht="9.6" x14ac:dyDescent="0.2">
      <c r="A2" s="227"/>
      <c r="B2" s="227"/>
      <c r="M2" s="169"/>
      <c r="V2" s="169"/>
      <c r="DP2" s="228"/>
      <c r="DR2" s="229"/>
      <c r="DS2" s="229"/>
    </row>
    <row r="3" spans="1:130" ht="19.2" x14ac:dyDescent="0.2">
      <c r="A3" s="182"/>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BA3" s="184"/>
      <c r="BB3" s="184"/>
      <c r="BC3" s="184"/>
      <c r="BD3" s="184"/>
      <c r="BE3" s="184"/>
      <c r="BF3" s="184"/>
      <c r="BG3" s="184"/>
      <c r="BH3" s="184"/>
      <c r="BI3" s="184"/>
      <c r="BJ3" s="184"/>
      <c r="BK3" s="184" t="s">
        <v>1</v>
      </c>
      <c r="BL3" s="185" t="s">
        <v>146</v>
      </c>
      <c r="BN3" s="182"/>
      <c r="BO3" s="182"/>
      <c r="BP3" s="182"/>
      <c r="BQ3" s="182"/>
      <c r="BR3" s="182"/>
      <c r="BS3" s="182"/>
      <c r="BT3" s="182"/>
      <c r="BU3" s="182"/>
      <c r="BV3" s="182"/>
      <c r="BW3" s="182"/>
      <c r="BX3" s="182"/>
      <c r="BY3" s="182"/>
      <c r="BZ3" s="182"/>
      <c r="CA3" s="182"/>
      <c r="CB3" s="182"/>
      <c r="CC3" s="182"/>
      <c r="CD3" s="182"/>
      <c r="CE3" s="182"/>
      <c r="CF3" s="182"/>
      <c r="CG3" s="182"/>
      <c r="CH3" s="182"/>
      <c r="CI3" s="182"/>
      <c r="CJ3" s="182"/>
      <c r="CK3" s="182"/>
      <c r="CL3" s="182"/>
      <c r="CM3" s="182"/>
      <c r="CN3" s="182"/>
      <c r="CO3" s="182"/>
      <c r="CP3" s="182"/>
      <c r="CQ3" s="182"/>
      <c r="CR3" s="182"/>
      <c r="CS3" s="182"/>
      <c r="CT3" s="182"/>
      <c r="CU3" s="182"/>
      <c r="CV3" s="182"/>
      <c r="CW3" s="182"/>
      <c r="CX3" s="182"/>
      <c r="CY3" s="182"/>
      <c r="CZ3" s="182"/>
      <c r="DA3" s="182"/>
      <c r="DB3" s="182"/>
      <c r="DC3" s="182"/>
      <c r="DD3" s="182"/>
      <c r="DE3" s="182"/>
      <c r="DF3" s="182"/>
      <c r="DG3" s="182"/>
      <c r="DH3" s="182"/>
      <c r="DI3" s="182"/>
      <c r="DJ3" s="182"/>
      <c r="DK3" s="182"/>
      <c r="DL3" s="182"/>
      <c r="DM3" s="182"/>
      <c r="DN3" s="182"/>
      <c r="DO3" s="182"/>
      <c r="DP3" s="182"/>
      <c r="DQ3" s="182"/>
      <c r="DR3" s="182"/>
      <c r="DS3" s="182"/>
      <c r="DT3" s="182"/>
      <c r="DU3" s="182"/>
      <c r="DV3" s="182"/>
      <c r="DW3" s="182"/>
      <c r="DX3" s="186"/>
      <c r="DY3" s="186"/>
      <c r="DZ3" s="186"/>
    </row>
    <row r="4" spans="1:130" s="132" customFormat="1" ht="9.6" x14ac:dyDescent="0.2">
      <c r="A4" s="227"/>
      <c r="B4" s="227"/>
      <c r="M4" s="169"/>
      <c r="V4" s="169"/>
      <c r="DP4" s="228"/>
      <c r="DR4" s="229"/>
      <c r="DS4" s="229"/>
    </row>
    <row r="5" spans="1:130" s="187" customFormat="1" ht="13.5" customHeight="1" x14ac:dyDescent="0.2">
      <c r="B5" s="188"/>
      <c r="C5" s="188"/>
      <c r="D5" s="188"/>
      <c r="E5" s="188"/>
      <c r="F5" s="188"/>
      <c r="G5" s="188"/>
      <c r="H5" s="188"/>
      <c r="I5" s="188"/>
      <c r="J5" s="188"/>
      <c r="K5" s="188"/>
      <c r="L5" s="188"/>
      <c r="M5" s="230"/>
      <c r="N5" s="188"/>
      <c r="O5" s="188"/>
      <c r="P5" s="188"/>
      <c r="Q5" s="188"/>
      <c r="R5" s="188"/>
      <c r="S5" s="188"/>
      <c r="T5" s="188"/>
      <c r="U5" s="188"/>
      <c r="V5" s="230"/>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c r="AZ5" s="188"/>
      <c r="BA5" s="190"/>
      <c r="BB5" s="190"/>
      <c r="BC5" s="190"/>
      <c r="BD5" s="190"/>
      <c r="BE5" s="190"/>
      <c r="BF5" s="190"/>
      <c r="BG5" s="190"/>
      <c r="BH5" s="190"/>
      <c r="BI5" s="190"/>
      <c r="BJ5" s="190"/>
      <c r="BK5" s="190" t="s">
        <v>701</v>
      </c>
      <c r="BL5" s="188" t="s">
        <v>468</v>
      </c>
      <c r="BM5" s="188"/>
      <c r="BN5" s="188"/>
      <c r="BO5" s="188"/>
      <c r="BP5" s="188"/>
      <c r="BQ5" s="188"/>
      <c r="BR5" s="188"/>
      <c r="BS5" s="188"/>
      <c r="BT5" s="188"/>
      <c r="BU5" s="188"/>
      <c r="BV5" s="188"/>
      <c r="BW5" s="188"/>
      <c r="BX5" s="188"/>
      <c r="BY5" s="188"/>
      <c r="BZ5" s="188"/>
      <c r="CA5" s="188"/>
      <c r="CB5" s="188"/>
      <c r="CC5" s="188"/>
      <c r="CD5" s="188"/>
      <c r="CE5" s="188"/>
      <c r="CF5" s="188"/>
      <c r="CG5" s="188"/>
      <c r="CH5" s="188"/>
      <c r="CI5" s="188"/>
      <c r="CJ5" s="188"/>
      <c r="CK5" s="188"/>
      <c r="CL5" s="188"/>
      <c r="CM5" s="188"/>
      <c r="CN5" s="188"/>
      <c r="CO5" s="188"/>
      <c r="CP5" s="188"/>
      <c r="CQ5" s="188"/>
      <c r="CR5" s="188"/>
      <c r="CS5" s="188"/>
      <c r="CT5" s="188"/>
      <c r="CU5" s="188"/>
      <c r="CV5" s="188"/>
      <c r="CW5" s="188"/>
      <c r="CX5" s="188"/>
      <c r="CY5" s="188"/>
      <c r="CZ5" s="188"/>
      <c r="DA5" s="188"/>
      <c r="DB5" s="188"/>
      <c r="DC5" s="188"/>
      <c r="DD5" s="188"/>
      <c r="DE5" s="188"/>
      <c r="DF5" s="188"/>
      <c r="DG5" s="188"/>
      <c r="DH5" s="188"/>
      <c r="DI5" s="188"/>
      <c r="DJ5" s="188"/>
      <c r="DK5" s="188"/>
      <c r="DL5" s="188"/>
      <c r="DM5" s="188"/>
      <c r="DN5" s="188"/>
      <c r="DO5" s="188"/>
      <c r="DP5" s="188"/>
      <c r="DQ5" s="188"/>
      <c r="DR5" s="188"/>
      <c r="DS5" s="188"/>
    </row>
    <row r="6" spans="1:130" s="132" customFormat="1" ht="9.6" x14ac:dyDescent="0.15">
      <c r="A6" s="231" t="s">
        <v>407</v>
      </c>
      <c r="M6" s="169"/>
      <c r="V6" s="169"/>
    </row>
    <row r="7" spans="1:130" s="238" customFormat="1" ht="12" customHeight="1" x14ac:dyDescent="0.2">
      <c r="A7" s="232"/>
      <c r="B7" s="232"/>
      <c r="C7" s="232"/>
      <c r="D7" s="526" t="s">
        <v>408</v>
      </c>
      <c r="E7" s="526"/>
      <c r="F7" s="526"/>
      <c r="G7" s="526"/>
      <c r="H7" s="526"/>
      <c r="I7" s="526"/>
      <c r="J7" s="526"/>
      <c r="K7" s="526"/>
      <c r="L7" s="526"/>
      <c r="M7" s="526"/>
      <c r="N7" s="526"/>
      <c r="O7" s="526"/>
      <c r="P7" s="526"/>
      <c r="Q7" s="526"/>
      <c r="R7" s="526"/>
      <c r="S7" s="232"/>
      <c r="T7" s="232"/>
      <c r="U7" s="233"/>
      <c r="V7" s="234"/>
      <c r="W7" s="515" t="s">
        <v>102</v>
      </c>
      <c r="X7" s="516"/>
      <c r="Y7" s="529"/>
      <c r="Z7" s="195"/>
      <c r="AA7" s="196"/>
      <c r="AB7" s="196"/>
      <c r="AC7" s="196"/>
      <c r="AD7" s="196"/>
      <c r="AE7" s="463" t="s">
        <v>409</v>
      </c>
      <c r="AF7" s="463"/>
      <c r="AG7" s="463"/>
      <c r="AH7" s="463"/>
      <c r="AI7" s="463"/>
      <c r="AJ7" s="463"/>
      <c r="AK7" s="463"/>
      <c r="AL7" s="463"/>
      <c r="AM7" s="463"/>
      <c r="AN7" s="463"/>
      <c r="AO7" s="463"/>
      <c r="AP7" s="463"/>
      <c r="AQ7" s="463"/>
      <c r="AR7" s="463"/>
      <c r="AS7" s="463"/>
      <c r="AT7" s="463"/>
      <c r="AU7" s="463"/>
      <c r="AV7" s="463"/>
      <c r="AW7" s="463"/>
      <c r="AX7" s="463"/>
      <c r="AY7" s="463"/>
      <c r="AZ7" s="463"/>
      <c r="BA7" s="197"/>
      <c r="BB7" s="196"/>
      <c r="BC7" s="196"/>
      <c r="BD7" s="196"/>
      <c r="BE7" s="196"/>
      <c r="BF7" s="464" t="s">
        <v>410</v>
      </c>
      <c r="BG7" s="465"/>
      <c r="BH7" s="465"/>
      <c r="BI7" s="465"/>
      <c r="BJ7" s="465"/>
      <c r="BK7" s="466"/>
      <c r="BL7" s="530" t="s">
        <v>411</v>
      </c>
      <c r="BM7" s="531"/>
      <c r="BN7" s="531"/>
      <c r="BO7" s="531"/>
      <c r="BP7" s="531"/>
      <c r="BQ7" s="531"/>
      <c r="BR7" s="531"/>
      <c r="BS7" s="531" t="s">
        <v>412</v>
      </c>
      <c r="BT7" s="531"/>
      <c r="BU7" s="531"/>
      <c r="BV7" s="531"/>
      <c r="BW7" s="531"/>
      <c r="BX7" s="531"/>
      <c r="BY7" s="531"/>
      <c r="BZ7" s="235"/>
      <c r="CA7" s="236"/>
      <c r="CB7" s="236"/>
      <c r="CC7" s="236"/>
      <c r="CD7" s="236"/>
      <c r="CE7" s="534" t="s">
        <v>413</v>
      </c>
      <c r="CF7" s="534"/>
      <c r="CG7" s="534"/>
      <c r="CH7" s="534"/>
      <c r="CI7" s="534"/>
      <c r="CJ7" s="534"/>
      <c r="CK7" s="534"/>
      <c r="CL7" s="534"/>
      <c r="CM7" s="534"/>
      <c r="CN7" s="534"/>
      <c r="CO7" s="534"/>
      <c r="CP7" s="534"/>
      <c r="CQ7" s="534"/>
      <c r="CR7" s="534"/>
      <c r="CS7" s="534"/>
      <c r="CT7" s="534"/>
      <c r="CU7" s="534"/>
      <c r="CV7" s="534"/>
      <c r="CW7" s="534"/>
      <c r="CX7" s="534"/>
      <c r="CY7" s="236"/>
      <c r="CZ7" s="236"/>
      <c r="DA7" s="236"/>
      <c r="DB7" s="236"/>
      <c r="DC7" s="237"/>
      <c r="DD7" s="509" t="s">
        <v>414</v>
      </c>
      <c r="DE7" s="509"/>
      <c r="DF7" s="509"/>
      <c r="DG7" s="509"/>
      <c r="DH7" s="509"/>
      <c r="DI7" s="509"/>
      <c r="DJ7" s="509" t="s">
        <v>415</v>
      </c>
      <c r="DK7" s="509"/>
      <c r="DL7" s="509"/>
      <c r="DM7" s="509"/>
      <c r="DN7" s="509"/>
      <c r="DO7" s="510"/>
      <c r="DP7" s="515" t="s">
        <v>8</v>
      </c>
      <c r="DQ7" s="516"/>
      <c r="DR7" s="516"/>
      <c r="DS7" s="516"/>
    </row>
    <row r="8" spans="1:130" s="238" customFormat="1" ht="12" customHeight="1" x14ac:dyDescent="0.2">
      <c r="D8" s="527"/>
      <c r="E8" s="527"/>
      <c r="F8" s="527"/>
      <c r="G8" s="527"/>
      <c r="H8" s="527"/>
      <c r="I8" s="527"/>
      <c r="J8" s="527"/>
      <c r="K8" s="527"/>
      <c r="L8" s="527"/>
      <c r="M8" s="527"/>
      <c r="N8" s="527"/>
      <c r="O8" s="527"/>
      <c r="P8" s="527"/>
      <c r="Q8" s="527"/>
      <c r="R8" s="527"/>
      <c r="U8" s="239"/>
      <c r="V8" s="149"/>
      <c r="W8" s="517"/>
      <c r="X8" s="518"/>
      <c r="Y8" s="521"/>
      <c r="Z8" s="489" t="s">
        <v>416</v>
      </c>
      <c r="AA8" s="490"/>
      <c r="AB8" s="490"/>
      <c r="AC8" s="490"/>
      <c r="AD8" s="490"/>
      <c r="AE8" s="490"/>
      <c r="AF8" s="490"/>
      <c r="AG8" s="490"/>
      <c r="AH8" s="490"/>
      <c r="AI8" s="490"/>
      <c r="AJ8" s="490"/>
      <c r="AK8" s="491"/>
      <c r="AL8" s="541" t="s">
        <v>708</v>
      </c>
      <c r="AM8" s="542"/>
      <c r="AN8" s="542"/>
      <c r="AO8" s="542"/>
      <c r="AP8" s="542"/>
      <c r="AQ8" s="542"/>
      <c r="AR8" s="542"/>
      <c r="AS8" s="542"/>
      <c r="AT8" s="542"/>
      <c r="AU8" s="542"/>
      <c r="AV8" s="542"/>
      <c r="AW8" s="542"/>
      <c r="AX8" s="542"/>
      <c r="AY8" s="543"/>
      <c r="AZ8" s="544" t="s">
        <v>425</v>
      </c>
      <c r="BA8" s="545"/>
      <c r="BB8" s="545"/>
      <c r="BC8" s="545"/>
      <c r="BD8" s="545"/>
      <c r="BE8" s="546"/>
      <c r="BF8" s="467"/>
      <c r="BG8" s="468"/>
      <c r="BH8" s="468"/>
      <c r="BI8" s="468"/>
      <c r="BJ8" s="468"/>
      <c r="BK8" s="469"/>
      <c r="BL8" s="532"/>
      <c r="BM8" s="523"/>
      <c r="BN8" s="523"/>
      <c r="BO8" s="523"/>
      <c r="BP8" s="523"/>
      <c r="BQ8" s="523"/>
      <c r="BR8" s="523"/>
      <c r="BS8" s="523"/>
      <c r="BT8" s="523"/>
      <c r="BU8" s="523"/>
      <c r="BV8" s="523"/>
      <c r="BW8" s="523"/>
      <c r="BX8" s="523"/>
      <c r="BY8" s="523"/>
      <c r="BZ8" s="517" t="s">
        <v>418</v>
      </c>
      <c r="CA8" s="518"/>
      <c r="CB8" s="518"/>
      <c r="CC8" s="518"/>
      <c r="CD8" s="518"/>
      <c r="CE8" s="521"/>
      <c r="CF8" s="523" t="s">
        <v>419</v>
      </c>
      <c r="CG8" s="523"/>
      <c r="CH8" s="523"/>
      <c r="CI8" s="523"/>
      <c r="CJ8" s="523"/>
      <c r="CK8" s="523"/>
      <c r="CL8" s="523" t="s">
        <v>420</v>
      </c>
      <c r="CM8" s="523"/>
      <c r="CN8" s="523"/>
      <c r="CO8" s="523"/>
      <c r="CP8" s="523"/>
      <c r="CQ8" s="523"/>
      <c r="CR8" s="523" t="s">
        <v>421</v>
      </c>
      <c r="CS8" s="523"/>
      <c r="CT8" s="523"/>
      <c r="CU8" s="523"/>
      <c r="CV8" s="523"/>
      <c r="CW8" s="523"/>
      <c r="CX8" s="523" t="s">
        <v>422</v>
      </c>
      <c r="CY8" s="523"/>
      <c r="CZ8" s="523"/>
      <c r="DA8" s="523"/>
      <c r="DB8" s="523"/>
      <c r="DC8" s="523"/>
      <c r="DD8" s="511"/>
      <c r="DE8" s="511"/>
      <c r="DF8" s="511"/>
      <c r="DG8" s="511"/>
      <c r="DH8" s="511"/>
      <c r="DI8" s="511"/>
      <c r="DJ8" s="511"/>
      <c r="DK8" s="511"/>
      <c r="DL8" s="511"/>
      <c r="DM8" s="511"/>
      <c r="DN8" s="511"/>
      <c r="DO8" s="512"/>
      <c r="DP8" s="517"/>
      <c r="DQ8" s="518"/>
      <c r="DR8" s="518"/>
      <c r="DS8" s="518"/>
    </row>
    <row r="9" spans="1:130" s="238" customFormat="1" ht="10.5" customHeight="1" x14ac:dyDescent="0.2">
      <c r="D9" s="527"/>
      <c r="E9" s="527"/>
      <c r="F9" s="527"/>
      <c r="G9" s="527"/>
      <c r="H9" s="527"/>
      <c r="I9" s="527"/>
      <c r="J9" s="527"/>
      <c r="K9" s="527"/>
      <c r="L9" s="527"/>
      <c r="M9" s="527"/>
      <c r="N9" s="527"/>
      <c r="O9" s="527"/>
      <c r="P9" s="527"/>
      <c r="Q9" s="527"/>
      <c r="R9" s="527"/>
      <c r="U9" s="239"/>
      <c r="V9" s="149"/>
      <c r="W9" s="517"/>
      <c r="X9" s="518"/>
      <c r="Y9" s="521"/>
      <c r="Z9" s="492"/>
      <c r="AA9" s="493"/>
      <c r="AB9" s="493"/>
      <c r="AC9" s="493"/>
      <c r="AD9" s="493"/>
      <c r="AE9" s="493"/>
      <c r="AF9" s="493"/>
      <c r="AG9" s="493"/>
      <c r="AH9" s="493"/>
      <c r="AI9" s="493"/>
      <c r="AJ9" s="493"/>
      <c r="AK9" s="494"/>
      <c r="AL9" s="422" t="s">
        <v>423</v>
      </c>
      <c r="AM9" s="423"/>
      <c r="AN9" s="423"/>
      <c r="AO9" s="423"/>
      <c r="AP9" s="423"/>
      <c r="AQ9" s="423"/>
      <c r="AR9" s="423"/>
      <c r="AS9" s="424"/>
      <c r="AT9" s="429" t="s">
        <v>424</v>
      </c>
      <c r="AU9" s="430"/>
      <c r="AV9" s="430"/>
      <c r="AW9" s="430"/>
      <c r="AX9" s="430"/>
      <c r="AY9" s="538"/>
      <c r="AZ9" s="547"/>
      <c r="BA9" s="548"/>
      <c r="BB9" s="548"/>
      <c r="BC9" s="548"/>
      <c r="BD9" s="548"/>
      <c r="BE9" s="549"/>
      <c r="BF9" s="467"/>
      <c r="BG9" s="468"/>
      <c r="BH9" s="468"/>
      <c r="BI9" s="468"/>
      <c r="BJ9" s="468"/>
      <c r="BK9" s="469"/>
      <c r="BL9" s="532"/>
      <c r="BM9" s="523"/>
      <c r="BN9" s="523"/>
      <c r="BO9" s="523"/>
      <c r="BP9" s="523"/>
      <c r="BQ9" s="523"/>
      <c r="BR9" s="523"/>
      <c r="BS9" s="523"/>
      <c r="BT9" s="523"/>
      <c r="BU9" s="523"/>
      <c r="BV9" s="523"/>
      <c r="BW9" s="523"/>
      <c r="BX9" s="523"/>
      <c r="BY9" s="523"/>
      <c r="BZ9" s="517"/>
      <c r="CA9" s="518"/>
      <c r="CB9" s="518"/>
      <c r="CC9" s="518"/>
      <c r="CD9" s="518"/>
      <c r="CE9" s="521"/>
      <c r="CF9" s="523"/>
      <c r="CG9" s="523"/>
      <c r="CH9" s="523"/>
      <c r="CI9" s="523"/>
      <c r="CJ9" s="523"/>
      <c r="CK9" s="523"/>
      <c r="CL9" s="523"/>
      <c r="CM9" s="523"/>
      <c r="CN9" s="523"/>
      <c r="CO9" s="523"/>
      <c r="CP9" s="523"/>
      <c r="CQ9" s="523"/>
      <c r="CR9" s="523"/>
      <c r="CS9" s="523"/>
      <c r="CT9" s="523"/>
      <c r="CU9" s="523"/>
      <c r="CV9" s="523"/>
      <c r="CW9" s="523"/>
      <c r="CX9" s="523"/>
      <c r="CY9" s="523"/>
      <c r="CZ9" s="523"/>
      <c r="DA9" s="523"/>
      <c r="DB9" s="523"/>
      <c r="DC9" s="523"/>
      <c r="DD9" s="511"/>
      <c r="DE9" s="511"/>
      <c r="DF9" s="511"/>
      <c r="DG9" s="511"/>
      <c r="DH9" s="511"/>
      <c r="DI9" s="511"/>
      <c r="DJ9" s="511"/>
      <c r="DK9" s="511"/>
      <c r="DL9" s="511"/>
      <c r="DM9" s="511"/>
      <c r="DN9" s="511"/>
      <c r="DO9" s="512"/>
      <c r="DP9" s="517"/>
      <c r="DQ9" s="518"/>
      <c r="DR9" s="518"/>
      <c r="DS9" s="518"/>
    </row>
    <row r="10" spans="1:130" s="238" customFormat="1" ht="10.5" customHeight="1" x14ac:dyDescent="0.15">
      <c r="D10" s="527"/>
      <c r="E10" s="527"/>
      <c r="F10" s="527"/>
      <c r="G10" s="527"/>
      <c r="H10" s="527"/>
      <c r="I10" s="527"/>
      <c r="J10" s="527"/>
      <c r="K10" s="527"/>
      <c r="L10" s="527"/>
      <c r="M10" s="527"/>
      <c r="N10" s="527"/>
      <c r="O10" s="527"/>
      <c r="P10" s="527"/>
      <c r="Q10" s="527"/>
      <c r="R10" s="527"/>
      <c r="U10" s="239"/>
      <c r="V10" s="149"/>
      <c r="W10" s="517"/>
      <c r="X10" s="518"/>
      <c r="Y10" s="521"/>
      <c r="Z10" s="447" t="s">
        <v>702</v>
      </c>
      <c r="AA10" s="448"/>
      <c r="AB10" s="448"/>
      <c r="AC10" s="448"/>
      <c r="AD10" s="448"/>
      <c r="AE10" s="448"/>
      <c r="AF10" s="448"/>
      <c r="AG10" s="448"/>
      <c r="AH10" s="448"/>
      <c r="AI10" s="448"/>
      <c r="AJ10" s="202" t="s">
        <v>703</v>
      </c>
      <c r="AK10" s="203"/>
      <c r="AL10" s="425"/>
      <c r="AM10" s="426"/>
      <c r="AN10" s="426"/>
      <c r="AO10" s="426"/>
      <c r="AP10" s="426"/>
      <c r="AQ10" s="426"/>
      <c r="AR10" s="426"/>
      <c r="AS10" s="427"/>
      <c r="AT10" s="431"/>
      <c r="AU10" s="432"/>
      <c r="AV10" s="432"/>
      <c r="AW10" s="432"/>
      <c r="AX10" s="432"/>
      <c r="AY10" s="539"/>
      <c r="AZ10" s="550"/>
      <c r="BA10" s="551"/>
      <c r="BB10" s="551"/>
      <c r="BC10" s="551"/>
      <c r="BD10" s="551"/>
      <c r="BE10" s="552"/>
      <c r="BF10" s="470"/>
      <c r="BG10" s="471"/>
      <c r="BH10" s="471"/>
      <c r="BI10" s="471"/>
      <c r="BJ10" s="471"/>
      <c r="BK10" s="472"/>
      <c r="BL10" s="532"/>
      <c r="BM10" s="523"/>
      <c r="BN10" s="523"/>
      <c r="BO10" s="523"/>
      <c r="BP10" s="523"/>
      <c r="BQ10" s="523"/>
      <c r="BR10" s="523"/>
      <c r="BS10" s="523"/>
      <c r="BT10" s="523"/>
      <c r="BU10" s="523"/>
      <c r="BV10" s="523"/>
      <c r="BW10" s="523"/>
      <c r="BX10" s="523"/>
      <c r="BY10" s="523"/>
      <c r="BZ10" s="517"/>
      <c r="CA10" s="518"/>
      <c r="CB10" s="518"/>
      <c r="CC10" s="518"/>
      <c r="CD10" s="518"/>
      <c r="CE10" s="521"/>
      <c r="CF10" s="523"/>
      <c r="CG10" s="523"/>
      <c r="CH10" s="523"/>
      <c r="CI10" s="523"/>
      <c r="CJ10" s="523"/>
      <c r="CK10" s="523"/>
      <c r="CL10" s="523"/>
      <c r="CM10" s="523"/>
      <c r="CN10" s="523"/>
      <c r="CO10" s="523"/>
      <c r="CP10" s="523"/>
      <c r="CQ10" s="523"/>
      <c r="CR10" s="523"/>
      <c r="CS10" s="523"/>
      <c r="CT10" s="523"/>
      <c r="CU10" s="523"/>
      <c r="CV10" s="523"/>
      <c r="CW10" s="523"/>
      <c r="CX10" s="523"/>
      <c r="CY10" s="523"/>
      <c r="CZ10" s="523"/>
      <c r="DA10" s="523"/>
      <c r="DB10" s="523"/>
      <c r="DC10" s="523"/>
      <c r="DD10" s="511"/>
      <c r="DE10" s="511"/>
      <c r="DF10" s="511"/>
      <c r="DG10" s="511"/>
      <c r="DH10" s="511"/>
      <c r="DI10" s="511"/>
      <c r="DJ10" s="511"/>
      <c r="DK10" s="511"/>
      <c r="DL10" s="511"/>
      <c r="DM10" s="511"/>
      <c r="DN10" s="511"/>
      <c r="DO10" s="512"/>
      <c r="DP10" s="517"/>
      <c r="DQ10" s="518"/>
      <c r="DR10" s="518"/>
      <c r="DS10" s="518"/>
    </row>
    <row r="11" spans="1:130" s="238" customFormat="1" ht="12" customHeight="1" x14ac:dyDescent="0.2">
      <c r="A11" s="240"/>
      <c r="B11" s="240"/>
      <c r="C11" s="240"/>
      <c r="D11" s="528"/>
      <c r="E11" s="528"/>
      <c r="F11" s="528"/>
      <c r="G11" s="528"/>
      <c r="H11" s="528"/>
      <c r="I11" s="528"/>
      <c r="J11" s="528"/>
      <c r="K11" s="528"/>
      <c r="L11" s="528"/>
      <c r="M11" s="528"/>
      <c r="N11" s="528"/>
      <c r="O11" s="528"/>
      <c r="P11" s="528"/>
      <c r="Q11" s="528"/>
      <c r="R11" s="528"/>
      <c r="S11" s="240"/>
      <c r="T11" s="240"/>
      <c r="U11" s="241"/>
      <c r="V11" s="242"/>
      <c r="W11" s="519"/>
      <c r="X11" s="520"/>
      <c r="Y11" s="522"/>
      <c r="Z11" s="540" t="s">
        <v>426</v>
      </c>
      <c r="AA11" s="540"/>
      <c r="AB11" s="540"/>
      <c r="AC11" s="540"/>
      <c r="AD11" s="540" t="s">
        <v>427</v>
      </c>
      <c r="AE11" s="540"/>
      <c r="AF11" s="540"/>
      <c r="AG11" s="540"/>
      <c r="AH11" s="540" t="s">
        <v>428</v>
      </c>
      <c r="AI11" s="540"/>
      <c r="AJ11" s="540"/>
      <c r="AK11" s="540"/>
      <c r="AL11" s="535" t="s">
        <v>429</v>
      </c>
      <c r="AM11" s="536"/>
      <c r="AN11" s="536"/>
      <c r="AO11" s="536"/>
      <c r="AP11" s="535" t="s">
        <v>430</v>
      </c>
      <c r="AQ11" s="536"/>
      <c r="AR11" s="536"/>
      <c r="AS11" s="536"/>
      <c r="AT11" s="535" t="s">
        <v>429</v>
      </c>
      <c r="AU11" s="536"/>
      <c r="AV11" s="536"/>
      <c r="AW11" s="535" t="s">
        <v>430</v>
      </c>
      <c r="AX11" s="536"/>
      <c r="AY11" s="536"/>
      <c r="AZ11" s="535" t="s">
        <v>429</v>
      </c>
      <c r="BA11" s="536"/>
      <c r="BB11" s="536"/>
      <c r="BC11" s="535" t="s">
        <v>430</v>
      </c>
      <c r="BD11" s="536"/>
      <c r="BE11" s="536"/>
      <c r="BF11" s="535" t="s">
        <v>429</v>
      </c>
      <c r="BG11" s="536"/>
      <c r="BH11" s="536"/>
      <c r="BI11" s="535" t="s">
        <v>430</v>
      </c>
      <c r="BJ11" s="536"/>
      <c r="BK11" s="537"/>
      <c r="BL11" s="533"/>
      <c r="BM11" s="524"/>
      <c r="BN11" s="524"/>
      <c r="BO11" s="524"/>
      <c r="BP11" s="524"/>
      <c r="BQ11" s="524"/>
      <c r="BR11" s="524"/>
      <c r="BS11" s="524"/>
      <c r="BT11" s="524"/>
      <c r="BU11" s="524"/>
      <c r="BV11" s="524"/>
      <c r="BW11" s="524"/>
      <c r="BX11" s="524"/>
      <c r="BY11" s="524"/>
      <c r="BZ11" s="519"/>
      <c r="CA11" s="520"/>
      <c r="CB11" s="520"/>
      <c r="CC11" s="520"/>
      <c r="CD11" s="520"/>
      <c r="CE11" s="522"/>
      <c r="CF11" s="524"/>
      <c r="CG11" s="524"/>
      <c r="CH11" s="524"/>
      <c r="CI11" s="524"/>
      <c r="CJ11" s="524"/>
      <c r="CK11" s="524"/>
      <c r="CL11" s="524"/>
      <c r="CM11" s="524"/>
      <c r="CN11" s="524"/>
      <c r="CO11" s="524"/>
      <c r="CP11" s="524"/>
      <c r="CQ11" s="524"/>
      <c r="CR11" s="524"/>
      <c r="CS11" s="524"/>
      <c r="CT11" s="524"/>
      <c r="CU11" s="524"/>
      <c r="CV11" s="524"/>
      <c r="CW11" s="524"/>
      <c r="CX11" s="524"/>
      <c r="CY11" s="524"/>
      <c r="CZ11" s="524"/>
      <c r="DA11" s="524"/>
      <c r="DB11" s="524"/>
      <c r="DC11" s="524"/>
      <c r="DD11" s="513"/>
      <c r="DE11" s="513"/>
      <c r="DF11" s="513"/>
      <c r="DG11" s="513"/>
      <c r="DH11" s="513"/>
      <c r="DI11" s="513"/>
      <c r="DJ11" s="513"/>
      <c r="DK11" s="513"/>
      <c r="DL11" s="513"/>
      <c r="DM11" s="513"/>
      <c r="DN11" s="513"/>
      <c r="DO11" s="514"/>
      <c r="DP11" s="519"/>
      <c r="DQ11" s="520"/>
      <c r="DR11" s="520"/>
      <c r="DS11" s="520"/>
    </row>
    <row r="12" spans="1:130" s="243" customFormat="1" ht="12" customHeight="1" x14ac:dyDescent="0.15">
      <c r="A12" s="502" t="s">
        <v>469</v>
      </c>
      <c r="B12" s="502"/>
      <c r="C12" s="504" t="s">
        <v>470</v>
      </c>
      <c r="D12" s="505"/>
      <c r="E12" s="505"/>
      <c r="F12" s="505"/>
      <c r="G12" s="505"/>
      <c r="H12" s="505"/>
      <c r="I12" s="505"/>
      <c r="J12" s="505"/>
      <c r="K12" s="505"/>
      <c r="L12" s="505"/>
      <c r="M12" s="207" t="s">
        <v>469</v>
      </c>
      <c r="O12" s="507" t="s">
        <v>16</v>
      </c>
      <c r="P12" s="507"/>
      <c r="Q12" s="507"/>
      <c r="R12" s="507"/>
      <c r="S12" s="507"/>
      <c r="T12" s="507"/>
      <c r="U12" s="508"/>
      <c r="V12" s="244" t="s">
        <v>432</v>
      </c>
      <c r="W12" s="408">
        <v>10</v>
      </c>
      <c r="X12" s="408"/>
      <c r="Y12" s="408"/>
      <c r="Z12" s="408">
        <v>178</v>
      </c>
      <c r="AA12" s="408"/>
      <c r="AB12" s="408"/>
      <c r="AC12" s="408"/>
      <c r="AD12" s="408">
        <v>117</v>
      </c>
      <c r="AE12" s="408"/>
      <c r="AF12" s="408"/>
      <c r="AG12" s="408"/>
      <c r="AH12" s="408">
        <v>61</v>
      </c>
      <c r="AI12" s="408"/>
      <c r="AJ12" s="408"/>
      <c r="AK12" s="408"/>
      <c r="AL12" s="409">
        <v>116</v>
      </c>
      <c r="AM12" s="409"/>
      <c r="AN12" s="409"/>
      <c r="AO12" s="409"/>
      <c r="AP12" s="409">
        <v>60</v>
      </c>
      <c r="AQ12" s="409"/>
      <c r="AR12" s="409"/>
      <c r="AS12" s="409"/>
      <c r="AT12" s="408" t="s">
        <v>28</v>
      </c>
      <c r="AU12" s="408"/>
      <c r="AV12" s="408"/>
      <c r="AW12" s="408" t="s">
        <v>28</v>
      </c>
      <c r="AX12" s="408"/>
      <c r="AY12" s="408"/>
      <c r="AZ12" s="408">
        <v>1</v>
      </c>
      <c r="BA12" s="408"/>
      <c r="BB12" s="408"/>
      <c r="BC12" s="408">
        <v>1</v>
      </c>
      <c r="BD12" s="408"/>
      <c r="BE12" s="408"/>
      <c r="BF12" s="408">
        <v>1</v>
      </c>
      <c r="BG12" s="408"/>
      <c r="BH12" s="408"/>
      <c r="BI12" s="408" t="s">
        <v>31</v>
      </c>
      <c r="BJ12" s="408"/>
      <c r="BK12" s="408"/>
      <c r="BL12" s="408">
        <v>68306</v>
      </c>
      <c r="BM12" s="408"/>
      <c r="BN12" s="408"/>
      <c r="BO12" s="408"/>
      <c r="BP12" s="408"/>
      <c r="BQ12" s="408"/>
      <c r="BR12" s="408"/>
      <c r="BS12" s="408">
        <v>414240</v>
      </c>
      <c r="BT12" s="408"/>
      <c r="BU12" s="408"/>
      <c r="BV12" s="408"/>
      <c r="BW12" s="408"/>
      <c r="BX12" s="408"/>
      <c r="BY12" s="408"/>
      <c r="BZ12" s="408">
        <v>583238</v>
      </c>
      <c r="CA12" s="408"/>
      <c r="CB12" s="408"/>
      <c r="CC12" s="408"/>
      <c r="CD12" s="408"/>
      <c r="CE12" s="408"/>
      <c r="CF12" s="408">
        <v>323445</v>
      </c>
      <c r="CG12" s="408"/>
      <c r="CH12" s="408"/>
      <c r="CI12" s="408"/>
      <c r="CJ12" s="408"/>
      <c r="CK12" s="408"/>
      <c r="CL12" s="408">
        <v>15842</v>
      </c>
      <c r="CM12" s="408"/>
      <c r="CN12" s="408"/>
      <c r="CO12" s="408"/>
      <c r="CP12" s="408"/>
      <c r="CQ12" s="408"/>
      <c r="CR12" s="408" t="s">
        <v>28</v>
      </c>
      <c r="CS12" s="408"/>
      <c r="CT12" s="408"/>
      <c r="CU12" s="408"/>
      <c r="CV12" s="408"/>
      <c r="CW12" s="408"/>
      <c r="CX12" s="408">
        <v>243951</v>
      </c>
      <c r="CY12" s="408"/>
      <c r="CZ12" s="408"/>
      <c r="DA12" s="408"/>
      <c r="DB12" s="408"/>
      <c r="DC12" s="408"/>
      <c r="DD12" s="408" t="s">
        <v>23</v>
      </c>
      <c r="DE12" s="408"/>
      <c r="DF12" s="408"/>
      <c r="DG12" s="408"/>
      <c r="DH12" s="408"/>
      <c r="DI12" s="408"/>
      <c r="DJ12" s="408" t="s">
        <v>23</v>
      </c>
      <c r="DK12" s="408"/>
      <c r="DL12" s="408"/>
      <c r="DM12" s="408"/>
      <c r="DN12" s="408"/>
      <c r="DO12" s="408"/>
      <c r="DP12" s="245"/>
      <c r="DQ12" s="553">
        <v>14</v>
      </c>
      <c r="DR12" s="553"/>
      <c r="DS12" s="553"/>
    </row>
    <row r="13" spans="1:130" ht="12" customHeight="1" x14ac:dyDescent="0.15">
      <c r="A13" s="502"/>
      <c r="B13" s="502"/>
      <c r="C13" s="505"/>
      <c r="D13" s="505"/>
      <c r="E13" s="505"/>
      <c r="F13" s="505"/>
      <c r="G13" s="505"/>
      <c r="H13" s="505"/>
      <c r="I13" s="505"/>
      <c r="J13" s="505"/>
      <c r="K13" s="505"/>
      <c r="L13" s="505"/>
      <c r="M13" s="207" t="s">
        <v>469</v>
      </c>
      <c r="O13" s="498" t="s">
        <v>433</v>
      </c>
      <c r="P13" s="498"/>
      <c r="Q13" s="498"/>
      <c r="R13" s="498"/>
      <c r="S13" s="498"/>
      <c r="T13" s="498"/>
      <c r="U13" s="499"/>
      <c r="V13" s="246" t="s">
        <v>434</v>
      </c>
      <c r="W13" s="403">
        <v>3</v>
      </c>
      <c r="X13" s="403"/>
      <c r="Y13" s="403"/>
      <c r="Z13" s="403">
        <v>15</v>
      </c>
      <c r="AA13" s="403"/>
      <c r="AB13" s="403"/>
      <c r="AC13" s="403"/>
      <c r="AD13" s="403">
        <v>8</v>
      </c>
      <c r="AE13" s="403"/>
      <c r="AF13" s="403"/>
      <c r="AG13" s="403"/>
      <c r="AH13" s="403">
        <v>7</v>
      </c>
      <c r="AI13" s="403"/>
      <c r="AJ13" s="403"/>
      <c r="AK13" s="403"/>
      <c r="AL13" s="400">
        <v>7</v>
      </c>
      <c r="AM13" s="400"/>
      <c r="AN13" s="400"/>
      <c r="AO13" s="400"/>
      <c r="AP13" s="400">
        <v>6</v>
      </c>
      <c r="AQ13" s="400"/>
      <c r="AR13" s="400"/>
      <c r="AS13" s="400"/>
      <c r="AT13" s="403" t="s">
        <v>28</v>
      </c>
      <c r="AU13" s="403"/>
      <c r="AV13" s="403"/>
      <c r="AW13" s="403" t="s">
        <v>28</v>
      </c>
      <c r="AX13" s="403"/>
      <c r="AY13" s="403"/>
      <c r="AZ13" s="403">
        <v>1</v>
      </c>
      <c r="BA13" s="403"/>
      <c r="BB13" s="403"/>
      <c r="BC13" s="403">
        <v>1</v>
      </c>
      <c r="BD13" s="403"/>
      <c r="BE13" s="403"/>
      <c r="BF13" s="403" t="s">
        <v>31</v>
      </c>
      <c r="BG13" s="403"/>
      <c r="BH13" s="403"/>
      <c r="BI13" s="403" t="s">
        <v>28</v>
      </c>
      <c r="BJ13" s="403"/>
      <c r="BK13" s="403"/>
      <c r="BL13" s="403">
        <v>2910</v>
      </c>
      <c r="BM13" s="403"/>
      <c r="BN13" s="403"/>
      <c r="BO13" s="403"/>
      <c r="BP13" s="403"/>
      <c r="BQ13" s="403"/>
      <c r="BR13" s="403"/>
      <c r="BS13" s="403">
        <v>6361</v>
      </c>
      <c r="BT13" s="403"/>
      <c r="BU13" s="403"/>
      <c r="BV13" s="403"/>
      <c r="BW13" s="403"/>
      <c r="BX13" s="403"/>
      <c r="BY13" s="403"/>
      <c r="BZ13" s="403">
        <v>13553</v>
      </c>
      <c r="CA13" s="403"/>
      <c r="CB13" s="403"/>
      <c r="CC13" s="403"/>
      <c r="CD13" s="403"/>
      <c r="CE13" s="403"/>
      <c r="CF13" s="403">
        <v>12112</v>
      </c>
      <c r="CG13" s="403"/>
      <c r="CH13" s="403"/>
      <c r="CI13" s="403"/>
      <c r="CJ13" s="403"/>
      <c r="CK13" s="403"/>
      <c r="CL13" s="403">
        <v>1320</v>
      </c>
      <c r="CM13" s="403"/>
      <c r="CN13" s="403"/>
      <c r="CO13" s="403"/>
      <c r="CP13" s="403"/>
      <c r="CQ13" s="403"/>
      <c r="CR13" s="403" t="s">
        <v>28</v>
      </c>
      <c r="CS13" s="403"/>
      <c r="CT13" s="403"/>
      <c r="CU13" s="403"/>
      <c r="CV13" s="403"/>
      <c r="CW13" s="403"/>
      <c r="CX13" s="403">
        <v>121</v>
      </c>
      <c r="CY13" s="403"/>
      <c r="CZ13" s="403"/>
      <c r="DA13" s="403"/>
      <c r="DB13" s="403"/>
      <c r="DC13" s="403"/>
      <c r="DD13" s="403" t="s">
        <v>28</v>
      </c>
      <c r="DE13" s="403"/>
      <c r="DF13" s="403"/>
      <c r="DG13" s="403"/>
      <c r="DH13" s="403"/>
      <c r="DI13" s="403"/>
      <c r="DJ13" s="403" t="s">
        <v>28</v>
      </c>
      <c r="DK13" s="403"/>
      <c r="DL13" s="403"/>
      <c r="DM13" s="403"/>
      <c r="DN13" s="403"/>
      <c r="DO13" s="403"/>
      <c r="DP13" s="247"/>
      <c r="DQ13" s="554"/>
      <c r="DR13" s="554"/>
      <c r="DS13" s="554"/>
    </row>
    <row r="14" spans="1:130" ht="12" customHeight="1" x14ac:dyDescent="0.15">
      <c r="A14" s="502"/>
      <c r="B14" s="502"/>
      <c r="C14" s="505"/>
      <c r="D14" s="505"/>
      <c r="E14" s="505"/>
      <c r="F14" s="505"/>
      <c r="G14" s="505"/>
      <c r="H14" s="505"/>
      <c r="I14" s="505"/>
      <c r="J14" s="505"/>
      <c r="K14" s="505"/>
      <c r="L14" s="505"/>
      <c r="M14" s="207" t="s">
        <v>469</v>
      </c>
      <c r="O14" s="498" t="s">
        <v>436</v>
      </c>
      <c r="P14" s="498"/>
      <c r="Q14" s="498"/>
      <c r="R14" s="498"/>
      <c r="S14" s="498"/>
      <c r="T14" s="498"/>
      <c r="U14" s="499"/>
      <c r="V14" s="246" t="s">
        <v>471</v>
      </c>
      <c r="W14" s="403">
        <v>4</v>
      </c>
      <c r="X14" s="403"/>
      <c r="Y14" s="403"/>
      <c r="Z14" s="403">
        <v>57</v>
      </c>
      <c r="AA14" s="403"/>
      <c r="AB14" s="403"/>
      <c r="AC14" s="403"/>
      <c r="AD14" s="403">
        <v>42</v>
      </c>
      <c r="AE14" s="403"/>
      <c r="AF14" s="403"/>
      <c r="AG14" s="403"/>
      <c r="AH14" s="403">
        <v>15</v>
      </c>
      <c r="AI14" s="403"/>
      <c r="AJ14" s="403"/>
      <c r="AK14" s="403"/>
      <c r="AL14" s="400">
        <v>42</v>
      </c>
      <c r="AM14" s="400"/>
      <c r="AN14" s="400"/>
      <c r="AO14" s="400"/>
      <c r="AP14" s="400">
        <v>15</v>
      </c>
      <c r="AQ14" s="400"/>
      <c r="AR14" s="400"/>
      <c r="AS14" s="400"/>
      <c r="AT14" s="403" t="s">
        <v>28</v>
      </c>
      <c r="AU14" s="403"/>
      <c r="AV14" s="403"/>
      <c r="AW14" s="403" t="s">
        <v>28</v>
      </c>
      <c r="AX14" s="403"/>
      <c r="AY14" s="403"/>
      <c r="AZ14" s="403" t="s">
        <v>28</v>
      </c>
      <c r="BA14" s="403"/>
      <c r="BB14" s="403"/>
      <c r="BC14" s="403" t="s">
        <v>28</v>
      </c>
      <c r="BD14" s="403"/>
      <c r="BE14" s="403"/>
      <c r="BF14" s="403" t="s">
        <v>28</v>
      </c>
      <c r="BG14" s="403"/>
      <c r="BH14" s="403"/>
      <c r="BI14" s="403" t="s">
        <v>28</v>
      </c>
      <c r="BJ14" s="403"/>
      <c r="BK14" s="403"/>
      <c r="BL14" s="403">
        <v>22893</v>
      </c>
      <c r="BM14" s="403"/>
      <c r="BN14" s="403"/>
      <c r="BO14" s="403"/>
      <c r="BP14" s="403"/>
      <c r="BQ14" s="403"/>
      <c r="BR14" s="403"/>
      <c r="BS14" s="403">
        <v>74930</v>
      </c>
      <c r="BT14" s="403"/>
      <c r="BU14" s="403"/>
      <c r="BV14" s="403"/>
      <c r="BW14" s="403"/>
      <c r="BX14" s="403"/>
      <c r="BY14" s="403"/>
      <c r="BZ14" s="403">
        <v>120999</v>
      </c>
      <c r="CA14" s="403"/>
      <c r="CB14" s="403"/>
      <c r="CC14" s="403"/>
      <c r="CD14" s="403"/>
      <c r="CE14" s="403"/>
      <c r="CF14" s="403">
        <v>116127</v>
      </c>
      <c r="CG14" s="403"/>
      <c r="CH14" s="403"/>
      <c r="CI14" s="403"/>
      <c r="CJ14" s="403"/>
      <c r="CK14" s="403"/>
      <c r="CL14" s="403" t="s">
        <v>28</v>
      </c>
      <c r="CM14" s="403"/>
      <c r="CN14" s="403"/>
      <c r="CO14" s="403"/>
      <c r="CP14" s="403"/>
      <c r="CQ14" s="403"/>
      <c r="CR14" s="403" t="s">
        <v>28</v>
      </c>
      <c r="CS14" s="403"/>
      <c r="CT14" s="403"/>
      <c r="CU14" s="403"/>
      <c r="CV14" s="403"/>
      <c r="CW14" s="403"/>
      <c r="CX14" s="403">
        <v>4872</v>
      </c>
      <c r="CY14" s="403"/>
      <c r="CZ14" s="403"/>
      <c r="DA14" s="403"/>
      <c r="DB14" s="403"/>
      <c r="DC14" s="403"/>
      <c r="DD14" s="403" t="s">
        <v>28</v>
      </c>
      <c r="DE14" s="403"/>
      <c r="DF14" s="403"/>
      <c r="DG14" s="403"/>
      <c r="DH14" s="403"/>
      <c r="DI14" s="403"/>
      <c r="DJ14" s="403" t="s">
        <v>28</v>
      </c>
      <c r="DK14" s="403"/>
      <c r="DL14" s="403"/>
      <c r="DM14" s="403"/>
      <c r="DN14" s="403"/>
      <c r="DO14" s="403"/>
      <c r="DP14" s="247"/>
      <c r="DQ14" s="554"/>
      <c r="DR14" s="554"/>
      <c r="DS14" s="554"/>
    </row>
    <row r="15" spans="1:130" ht="12" customHeight="1" x14ac:dyDescent="0.15">
      <c r="A15" s="502"/>
      <c r="B15" s="502"/>
      <c r="C15" s="505"/>
      <c r="D15" s="505"/>
      <c r="E15" s="505"/>
      <c r="F15" s="505"/>
      <c r="G15" s="505"/>
      <c r="H15" s="505"/>
      <c r="I15" s="505"/>
      <c r="J15" s="505"/>
      <c r="K15" s="505"/>
      <c r="L15" s="505"/>
      <c r="M15" s="207" t="s">
        <v>469</v>
      </c>
      <c r="O15" s="498" t="s">
        <v>438</v>
      </c>
      <c r="P15" s="498"/>
      <c r="Q15" s="498"/>
      <c r="R15" s="498"/>
      <c r="S15" s="498"/>
      <c r="T15" s="498"/>
      <c r="U15" s="499"/>
      <c r="V15" s="246" t="s">
        <v>439</v>
      </c>
      <c r="W15" s="403">
        <v>1</v>
      </c>
      <c r="X15" s="403"/>
      <c r="Y15" s="403"/>
      <c r="Z15" s="403">
        <v>22</v>
      </c>
      <c r="AA15" s="403"/>
      <c r="AB15" s="403"/>
      <c r="AC15" s="403"/>
      <c r="AD15" s="403">
        <v>2</v>
      </c>
      <c r="AE15" s="403"/>
      <c r="AF15" s="403"/>
      <c r="AG15" s="403"/>
      <c r="AH15" s="403">
        <v>20</v>
      </c>
      <c r="AI15" s="403"/>
      <c r="AJ15" s="403"/>
      <c r="AK15" s="403"/>
      <c r="AL15" s="400">
        <v>2</v>
      </c>
      <c r="AM15" s="400"/>
      <c r="AN15" s="400"/>
      <c r="AO15" s="400"/>
      <c r="AP15" s="400">
        <v>20</v>
      </c>
      <c r="AQ15" s="400"/>
      <c r="AR15" s="400"/>
      <c r="AS15" s="400"/>
      <c r="AT15" s="403" t="s">
        <v>28</v>
      </c>
      <c r="AU15" s="403"/>
      <c r="AV15" s="403"/>
      <c r="AW15" s="403" t="s">
        <v>28</v>
      </c>
      <c r="AX15" s="403"/>
      <c r="AY15" s="403"/>
      <c r="AZ15" s="403" t="s">
        <v>28</v>
      </c>
      <c r="BA15" s="403"/>
      <c r="BB15" s="403"/>
      <c r="BC15" s="403" t="s">
        <v>28</v>
      </c>
      <c r="BD15" s="403"/>
      <c r="BE15" s="403"/>
      <c r="BF15" s="403" t="s">
        <v>28</v>
      </c>
      <c r="BG15" s="403"/>
      <c r="BH15" s="403"/>
      <c r="BI15" s="403" t="s">
        <v>28</v>
      </c>
      <c r="BJ15" s="403"/>
      <c r="BK15" s="403"/>
      <c r="BL15" s="403" t="s">
        <v>23</v>
      </c>
      <c r="BM15" s="403"/>
      <c r="BN15" s="403"/>
      <c r="BO15" s="403"/>
      <c r="BP15" s="403"/>
      <c r="BQ15" s="403"/>
      <c r="BR15" s="403"/>
      <c r="BS15" s="403" t="s">
        <v>23</v>
      </c>
      <c r="BT15" s="403"/>
      <c r="BU15" s="403"/>
      <c r="BV15" s="403"/>
      <c r="BW15" s="403"/>
      <c r="BX15" s="403"/>
      <c r="BY15" s="403"/>
      <c r="BZ15" s="403" t="s">
        <v>23</v>
      </c>
      <c r="CA15" s="403"/>
      <c r="CB15" s="403"/>
      <c r="CC15" s="403"/>
      <c r="CD15" s="403"/>
      <c r="CE15" s="403"/>
      <c r="CF15" s="403" t="s">
        <v>23</v>
      </c>
      <c r="CG15" s="403"/>
      <c r="CH15" s="403"/>
      <c r="CI15" s="403"/>
      <c r="CJ15" s="403"/>
      <c r="CK15" s="403"/>
      <c r="CL15" s="403" t="s">
        <v>23</v>
      </c>
      <c r="CM15" s="403"/>
      <c r="CN15" s="403"/>
      <c r="CO15" s="403"/>
      <c r="CP15" s="403"/>
      <c r="CQ15" s="403"/>
      <c r="CR15" s="403" t="s">
        <v>28</v>
      </c>
      <c r="CS15" s="403"/>
      <c r="CT15" s="403"/>
      <c r="CU15" s="403"/>
      <c r="CV15" s="403"/>
      <c r="CW15" s="403"/>
      <c r="CX15" s="403" t="s">
        <v>23</v>
      </c>
      <c r="CY15" s="403"/>
      <c r="CZ15" s="403"/>
      <c r="DA15" s="403"/>
      <c r="DB15" s="403"/>
      <c r="DC15" s="403"/>
      <c r="DD15" s="403" t="s">
        <v>28</v>
      </c>
      <c r="DE15" s="403"/>
      <c r="DF15" s="403"/>
      <c r="DG15" s="403"/>
      <c r="DH15" s="403"/>
      <c r="DI15" s="403"/>
      <c r="DJ15" s="403" t="s">
        <v>28</v>
      </c>
      <c r="DK15" s="403"/>
      <c r="DL15" s="403"/>
      <c r="DM15" s="403"/>
      <c r="DN15" s="403"/>
      <c r="DO15" s="403"/>
      <c r="DP15" s="247"/>
      <c r="DQ15" s="554"/>
      <c r="DR15" s="554"/>
      <c r="DS15" s="554"/>
    </row>
    <row r="16" spans="1:130" ht="12" customHeight="1" x14ac:dyDescent="0.15">
      <c r="A16" s="502"/>
      <c r="B16" s="502"/>
      <c r="C16" s="505"/>
      <c r="D16" s="505"/>
      <c r="E16" s="505"/>
      <c r="F16" s="505"/>
      <c r="G16" s="505"/>
      <c r="H16" s="505"/>
      <c r="I16" s="505"/>
      <c r="J16" s="505"/>
      <c r="K16" s="505"/>
      <c r="L16" s="505"/>
      <c r="M16" s="207" t="s">
        <v>469</v>
      </c>
      <c r="O16" s="498" t="s">
        <v>440</v>
      </c>
      <c r="P16" s="498"/>
      <c r="Q16" s="498"/>
      <c r="R16" s="498"/>
      <c r="S16" s="498"/>
      <c r="T16" s="498"/>
      <c r="U16" s="499"/>
      <c r="V16" s="246" t="s">
        <v>441</v>
      </c>
      <c r="W16" s="403">
        <v>1</v>
      </c>
      <c r="X16" s="403"/>
      <c r="Y16" s="403"/>
      <c r="Z16" s="403">
        <v>33</v>
      </c>
      <c r="AA16" s="403"/>
      <c r="AB16" s="403"/>
      <c r="AC16" s="403"/>
      <c r="AD16" s="403">
        <v>23</v>
      </c>
      <c r="AE16" s="403"/>
      <c r="AF16" s="403"/>
      <c r="AG16" s="403"/>
      <c r="AH16" s="403">
        <v>10</v>
      </c>
      <c r="AI16" s="403"/>
      <c r="AJ16" s="403"/>
      <c r="AK16" s="403"/>
      <c r="AL16" s="400">
        <v>23</v>
      </c>
      <c r="AM16" s="400"/>
      <c r="AN16" s="400"/>
      <c r="AO16" s="400"/>
      <c r="AP16" s="400">
        <v>10</v>
      </c>
      <c r="AQ16" s="400"/>
      <c r="AR16" s="400"/>
      <c r="AS16" s="400"/>
      <c r="AT16" s="403" t="s">
        <v>28</v>
      </c>
      <c r="AU16" s="403"/>
      <c r="AV16" s="403"/>
      <c r="AW16" s="403" t="s">
        <v>28</v>
      </c>
      <c r="AX16" s="403"/>
      <c r="AY16" s="403"/>
      <c r="AZ16" s="403" t="s">
        <v>28</v>
      </c>
      <c r="BA16" s="403"/>
      <c r="BB16" s="403"/>
      <c r="BC16" s="403" t="s">
        <v>28</v>
      </c>
      <c r="BD16" s="403"/>
      <c r="BE16" s="403"/>
      <c r="BF16" s="403">
        <v>1</v>
      </c>
      <c r="BG16" s="403"/>
      <c r="BH16" s="403"/>
      <c r="BI16" s="403" t="s">
        <v>28</v>
      </c>
      <c r="BJ16" s="403"/>
      <c r="BK16" s="403"/>
      <c r="BL16" s="403" t="s">
        <v>23</v>
      </c>
      <c r="BM16" s="403"/>
      <c r="BN16" s="403"/>
      <c r="BO16" s="403"/>
      <c r="BP16" s="403"/>
      <c r="BQ16" s="403"/>
      <c r="BR16" s="403"/>
      <c r="BS16" s="403" t="s">
        <v>23</v>
      </c>
      <c r="BT16" s="403"/>
      <c r="BU16" s="403"/>
      <c r="BV16" s="403"/>
      <c r="BW16" s="403"/>
      <c r="BX16" s="403"/>
      <c r="BY16" s="403"/>
      <c r="BZ16" s="403" t="s">
        <v>23</v>
      </c>
      <c r="CA16" s="403"/>
      <c r="CB16" s="403"/>
      <c r="CC16" s="403"/>
      <c r="CD16" s="403"/>
      <c r="CE16" s="403"/>
      <c r="CF16" s="403" t="s">
        <v>23</v>
      </c>
      <c r="CG16" s="403"/>
      <c r="CH16" s="403"/>
      <c r="CI16" s="403"/>
      <c r="CJ16" s="403"/>
      <c r="CK16" s="403"/>
      <c r="CL16" s="403" t="s">
        <v>23</v>
      </c>
      <c r="CM16" s="403"/>
      <c r="CN16" s="403"/>
      <c r="CO16" s="403"/>
      <c r="CP16" s="403"/>
      <c r="CQ16" s="403"/>
      <c r="CR16" s="403" t="s">
        <v>28</v>
      </c>
      <c r="CS16" s="403"/>
      <c r="CT16" s="403"/>
      <c r="CU16" s="403"/>
      <c r="CV16" s="403"/>
      <c r="CW16" s="403"/>
      <c r="CX16" s="403" t="s">
        <v>23</v>
      </c>
      <c r="CY16" s="403"/>
      <c r="CZ16" s="403"/>
      <c r="DA16" s="403"/>
      <c r="DB16" s="403"/>
      <c r="DC16" s="403"/>
      <c r="DD16" s="403" t="s">
        <v>23</v>
      </c>
      <c r="DE16" s="403"/>
      <c r="DF16" s="403"/>
      <c r="DG16" s="403"/>
      <c r="DH16" s="403"/>
      <c r="DI16" s="403"/>
      <c r="DJ16" s="403" t="s">
        <v>23</v>
      </c>
      <c r="DK16" s="403"/>
      <c r="DL16" s="403"/>
      <c r="DM16" s="403"/>
      <c r="DN16" s="403"/>
      <c r="DO16" s="403"/>
      <c r="DP16" s="247"/>
      <c r="DQ16" s="554"/>
      <c r="DR16" s="554"/>
      <c r="DS16" s="554"/>
    </row>
    <row r="17" spans="1:123" ht="12" customHeight="1" x14ac:dyDescent="0.15">
      <c r="A17" s="502"/>
      <c r="B17" s="502"/>
      <c r="C17" s="505"/>
      <c r="D17" s="505"/>
      <c r="E17" s="505"/>
      <c r="F17" s="505"/>
      <c r="G17" s="505"/>
      <c r="H17" s="505"/>
      <c r="I17" s="505"/>
      <c r="J17" s="505"/>
      <c r="K17" s="505"/>
      <c r="L17" s="505"/>
      <c r="M17" s="207" t="s">
        <v>469</v>
      </c>
      <c r="O17" s="498" t="s">
        <v>442</v>
      </c>
      <c r="P17" s="498"/>
      <c r="Q17" s="498"/>
      <c r="R17" s="498"/>
      <c r="S17" s="498"/>
      <c r="T17" s="498"/>
      <c r="U17" s="499"/>
      <c r="V17" s="246" t="s">
        <v>443</v>
      </c>
      <c r="W17" s="403">
        <v>1</v>
      </c>
      <c r="X17" s="403"/>
      <c r="Y17" s="403"/>
      <c r="Z17" s="403">
        <v>51</v>
      </c>
      <c r="AA17" s="403"/>
      <c r="AB17" s="403"/>
      <c r="AC17" s="403"/>
      <c r="AD17" s="403">
        <v>42</v>
      </c>
      <c r="AE17" s="403"/>
      <c r="AF17" s="403"/>
      <c r="AG17" s="403"/>
      <c r="AH17" s="403">
        <v>9</v>
      </c>
      <c r="AI17" s="403"/>
      <c r="AJ17" s="403"/>
      <c r="AK17" s="403"/>
      <c r="AL17" s="400">
        <v>42</v>
      </c>
      <c r="AM17" s="400"/>
      <c r="AN17" s="400"/>
      <c r="AO17" s="400"/>
      <c r="AP17" s="400">
        <v>9</v>
      </c>
      <c r="AQ17" s="400"/>
      <c r="AR17" s="400"/>
      <c r="AS17" s="400"/>
      <c r="AT17" s="403" t="s">
        <v>28</v>
      </c>
      <c r="AU17" s="403"/>
      <c r="AV17" s="403"/>
      <c r="AW17" s="403" t="s">
        <v>28</v>
      </c>
      <c r="AX17" s="403"/>
      <c r="AY17" s="403"/>
      <c r="AZ17" s="403" t="s">
        <v>28</v>
      </c>
      <c r="BA17" s="403"/>
      <c r="BB17" s="403"/>
      <c r="BC17" s="403" t="s">
        <v>28</v>
      </c>
      <c r="BD17" s="403"/>
      <c r="BE17" s="403"/>
      <c r="BF17" s="403" t="s">
        <v>28</v>
      </c>
      <c r="BG17" s="403"/>
      <c r="BH17" s="403"/>
      <c r="BI17" s="403" t="s">
        <v>28</v>
      </c>
      <c r="BJ17" s="403"/>
      <c r="BK17" s="403"/>
      <c r="BL17" s="403" t="s">
        <v>23</v>
      </c>
      <c r="BM17" s="403"/>
      <c r="BN17" s="403"/>
      <c r="BO17" s="403"/>
      <c r="BP17" s="403"/>
      <c r="BQ17" s="403"/>
      <c r="BR17" s="403"/>
      <c r="BS17" s="403" t="s">
        <v>23</v>
      </c>
      <c r="BT17" s="403"/>
      <c r="BU17" s="403"/>
      <c r="BV17" s="403"/>
      <c r="BW17" s="403"/>
      <c r="BX17" s="403"/>
      <c r="BY17" s="403"/>
      <c r="BZ17" s="403" t="s">
        <v>23</v>
      </c>
      <c r="CA17" s="403"/>
      <c r="CB17" s="403"/>
      <c r="CC17" s="403"/>
      <c r="CD17" s="403"/>
      <c r="CE17" s="403"/>
      <c r="CF17" s="403" t="s">
        <v>23</v>
      </c>
      <c r="CG17" s="403"/>
      <c r="CH17" s="403"/>
      <c r="CI17" s="403"/>
      <c r="CJ17" s="403"/>
      <c r="CK17" s="403"/>
      <c r="CL17" s="403" t="s">
        <v>23</v>
      </c>
      <c r="CM17" s="403"/>
      <c r="CN17" s="403"/>
      <c r="CO17" s="403"/>
      <c r="CP17" s="403"/>
      <c r="CQ17" s="403"/>
      <c r="CR17" s="403" t="s">
        <v>28</v>
      </c>
      <c r="CS17" s="403"/>
      <c r="CT17" s="403"/>
      <c r="CU17" s="403"/>
      <c r="CV17" s="403"/>
      <c r="CW17" s="403"/>
      <c r="CX17" s="403" t="s">
        <v>23</v>
      </c>
      <c r="CY17" s="403"/>
      <c r="CZ17" s="403"/>
      <c r="DA17" s="403"/>
      <c r="DB17" s="403"/>
      <c r="DC17" s="403"/>
      <c r="DD17" s="403" t="s">
        <v>23</v>
      </c>
      <c r="DE17" s="403"/>
      <c r="DF17" s="403"/>
      <c r="DG17" s="403"/>
      <c r="DH17" s="403"/>
      <c r="DI17" s="403"/>
      <c r="DJ17" s="403" t="s">
        <v>23</v>
      </c>
      <c r="DK17" s="403"/>
      <c r="DL17" s="403"/>
      <c r="DM17" s="403"/>
      <c r="DN17" s="403"/>
      <c r="DO17" s="403"/>
      <c r="DP17" s="247"/>
      <c r="DQ17" s="554"/>
      <c r="DR17" s="554"/>
      <c r="DS17" s="554"/>
    </row>
    <row r="18" spans="1:123" ht="12" customHeight="1" x14ac:dyDescent="0.15">
      <c r="A18" s="502"/>
      <c r="B18" s="502"/>
      <c r="C18" s="505"/>
      <c r="D18" s="505"/>
      <c r="E18" s="505"/>
      <c r="F18" s="505"/>
      <c r="G18" s="505"/>
      <c r="H18" s="505"/>
      <c r="I18" s="505"/>
      <c r="J18" s="505"/>
      <c r="K18" s="505"/>
      <c r="L18" s="505"/>
      <c r="M18" s="207" t="s">
        <v>469</v>
      </c>
      <c r="O18" s="498" t="s">
        <v>444</v>
      </c>
      <c r="P18" s="498"/>
      <c r="Q18" s="498"/>
      <c r="R18" s="498"/>
      <c r="S18" s="498"/>
      <c r="T18" s="498"/>
      <c r="U18" s="499"/>
      <c r="V18" s="246" t="s">
        <v>445</v>
      </c>
      <c r="W18" s="403" t="s">
        <v>28</v>
      </c>
      <c r="X18" s="403"/>
      <c r="Y18" s="403"/>
      <c r="Z18" s="403" t="s">
        <v>28</v>
      </c>
      <c r="AA18" s="403"/>
      <c r="AB18" s="403"/>
      <c r="AC18" s="403"/>
      <c r="AD18" s="403" t="s">
        <v>28</v>
      </c>
      <c r="AE18" s="403"/>
      <c r="AF18" s="403"/>
      <c r="AG18" s="403"/>
      <c r="AH18" s="403" t="s">
        <v>28</v>
      </c>
      <c r="AI18" s="403"/>
      <c r="AJ18" s="403"/>
      <c r="AK18" s="403"/>
      <c r="AL18" s="400" t="s">
        <v>28</v>
      </c>
      <c r="AM18" s="400"/>
      <c r="AN18" s="400"/>
      <c r="AO18" s="400"/>
      <c r="AP18" s="400" t="s">
        <v>28</v>
      </c>
      <c r="AQ18" s="400"/>
      <c r="AR18" s="400"/>
      <c r="AS18" s="400"/>
      <c r="AT18" s="403" t="s">
        <v>28</v>
      </c>
      <c r="AU18" s="403"/>
      <c r="AV18" s="403"/>
      <c r="AW18" s="403" t="s">
        <v>28</v>
      </c>
      <c r="AX18" s="403"/>
      <c r="AY18" s="403"/>
      <c r="AZ18" s="403" t="s">
        <v>28</v>
      </c>
      <c r="BA18" s="403"/>
      <c r="BB18" s="403"/>
      <c r="BC18" s="403" t="s">
        <v>28</v>
      </c>
      <c r="BD18" s="403"/>
      <c r="BE18" s="403"/>
      <c r="BF18" s="403" t="s">
        <v>28</v>
      </c>
      <c r="BG18" s="403"/>
      <c r="BH18" s="403"/>
      <c r="BI18" s="403" t="s">
        <v>28</v>
      </c>
      <c r="BJ18" s="403"/>
      <c r="BK18" s="403"/>
      <c r="BL18" s="403" t="s">
        <v>28</v>
      </c>
      <c r="BM18" s="403"/>
      <c r="BN18" s="403"/>
      <c r="BO18" s="403"/>
      <c r="BP18" s="403"/>
      <c r="BQ18" s="403"/>
      <c r="BR18" s="403"/>
      <c r="BS18" s="403" t="s">
        <v>28</v>
      </c>
      <c r="BT18" s="403"/>
      <c r="BU18" s="403"/>
      <c r="BV18" s="403"/>
      <c r="BW18" s="403"/>
      <c r="BX18" s="403"/>
      <c r="BY18" s="403"/>
      <c r="BZ18" s="403" t="s">
        <v>28</v>
      </c>
      <c r="CA18" s="403"/>
      <c r="CB18" s="403"/>
      <c r="CC18" s="403"/>
      <c r="CD18" s="403"/>
      <c r="CE18" s="403"/>
      <c r="CF18" s="403" t="s">
        <v>28</v>
      </c>
      <c r="CG18" s="403"/>
      <c r="CH18" s="403"/>
      <c r="CI18" s="403"/>
      <c r="CJ18" s="403"/>
      <c r="CK18" s="403"/>
      <c r="CL18" s="403" t="s">
        <v>28</v>
      </c>
      <c r="CM18" s="403"/>
      <c r="CN18" s="403"/>
      <c r="CO18" s="403"/>
      <c r="CP18" s="403"/>
      <c r="CQ18" s="403"/>
      <c r="CR18" s="403" t="s">
        <v>28</v>
      </c>
      <c r="CS18" s="403"/>
      <c r="CT18" s="403"/>
      <c r="CU18" s="403"/>
      <c r="CV18" s="403"/>
      <c r="CW18" s="403"/>
      <c r="CX18" s="403" t="s">
        <v>28</v>
      </c>
      <c r="CY18" s="403"/>
      <c r="CZ18" s="403"/>
      <c r="DA18" s="403"/>
      <c r="DB18" s="403"/>
      <c r="DC18" s="403"/>
      <c r="DD18" s="403" t="s">
        <v>28</v>
      </c>
      <c r="DE18" s="403"/>
      <c r="DF18" s="403"/>
      <c r="DG18" s="403"/>
      <c r="DH18" s="403"/>
      <c r="DI18" s="403"/>
      <c r="DJ18" s="403" t="s">
        <v>28</v>
      </c>
      <c r="DK18" s="403"/>
      <c r="DL18" s="403"/>
      <c r="DM18" s="403"/>
      <c r="DN18" s="403"/>
      <c r="DO18" s="403"/>
      <c r="DP18" s="247"/>
      <c r="DQ18" s="554"/>
      <c r="DR18" s="554"/>
      <c r="DS18" s="554"/>
    </row>
    <row r="19" spans="1:123" ht="12" customHeight="1" x14ac:dyDescent="0.15">
      <c r="A19" s="502"/>
      <c r="B19" s="502"/>
      <c r="C19" s="505"/>
      <c r="D19" s="505"/>
      <c r="E19" s="505"/>
      <c r="F19" s="505"/>
      <c r="G19" s="505"/>
      <c r="H19" s="505"/>
      <c r="I19" s="505"/>
      <c r="J19" s="505"/>
      <c r="K19" s="505"/>
      <c r="L19" s="505"/>
      <c r="M19" s="207" t="s">
        <v>469</v>
      </c>
      <c r="O19" s="498" t="s">
        <v>446</v>
      </c>
      <c r="P19" s="498"/>
      <c r="Q19" s="498"/>
      <c r="R19" s="498"/>
      <c r="S19" s="498"/>
      <c r="T19" s="498"/>
      <c r="U19" s="499"/>
      <c r="V19" s="246" t="s">
        <v>447</v>
      </c>
      <c r="W19" s="403" t="s">
        <v>28</v>
      </c>
      <c r="X19" s="403"/>
      <c r="Y19" s="403"/>
      <c r="Z19" s="403" t="s">
        <v>28</v>
      </c>
      <c r="AA19" s="403"/>
      <c r="AB19" s="403"/>
      <c r="AC19" s="403"/>
      <c r="AD19" s="403" t="s">
        <v>28</v>
      </c>
      <c r="AE19" s="403"/>
      <c r="AF19" s="403"/>
      <c r="AG19" s="403"/>
      <c r="AH19" s="403" t="s">
        <v>28</v>
      </c>
      <c r="AI19" s="403"/>
      <c r="AJ19" s="403"/>
      <c r="AK19" s="403"/>
      <c r="AL19" s="400" t="s">
        <v>28</v>
      </c>
      <c r="AM19" s="400"/>
      <c r="AN19" s="400"/>
      <c r="AO19" s="400"/>
      <c r="AP19" s="400" t="s">
        <v>28</v>
      </c>
      <c r="AQ19" s="400"/>
      <c r="AR19" s="400"/>
      <c r="AS19" s="400"/>
      <c r="AT19" s="403" t="s">
        <v>28</v>
      </c>
      <c r="AU19" s="403"/>
      <c r="AV19" s="403"/>
      <c r="AW19" s="403" t="s">
        <v>28</v>
      </c>
      <c r="AX19" s="403"/>
      <c r="AY19" s="403"/>
      <c r="AZ19" s="403" t="s">
        <v>28</v>
      </c>
      <c r="BA19" s="403"/>
      <c r="BB19" s="403"/>
      <c r="BC19" s="403" t="s">
        <v>28</v>
      </c>
      <c r="BD19" s="403"/>
      <c r="BE19" s="403"/>
      <c r="BF19" s="403" t="s">
        <v>28</v>
      </c>
      <c r="BG19" s="403"/>
      <c r="BH19" s="403"/>
      <c r="BI19" s="403" t="s">
        <v>28</v>
      </c>
      <c r="BJ19" s="403"/>
      <c r="BK19" s="403"/>
      <c r="BL19" s="403" t="s">
        <v>28</v>
      </c>
      <c r="BM19" s="403"/>
      <c r="BN19" s="403"/>
      <c r="BO19" s="403"/>
      <c r="BP19" s="403"/>
      <c r="BQ19" s="403"/>
      <c r="BR19" s="403"/>
      <c r="BS19" s="403" t="s">
        <v>28</v>
      </c>
      <c r="BT19" s="403"/>
      <c r="BU19" s="403"/>
      <c r="BV19" s="403"/>
      <c r="BW19" s="403"/>
      <c r="BX19" s="403"/>
      <c r="BY19" s="403"/>
      <c r="BZ19" s="403" t="s">
        <v>28</v>
      </c>
      <c r="CA19" s="403"/>
      <c r="CB19" s="403"/>
      <c r="CC19" s="403"/>
      <c r="CD19" s="403"/>
      <c r="CE19" s="403"/>
      <c r="CF19" s="403" t="s">
        <v>28</v>
      </c>
      <c r="CG19" s="403"/>
      <c r="CH19" s="403"/>
      <c r="CI19" s="403"/>
      <c r="CJ19" s="403"/>
      <c r="CK19" s="403"/>
      <c r="CL19" s="403" t="s">
        <v>28</v>
      </c>
      <c r="CM19" s="403"/>
      <c r="CN19" s="403"/>
      <c r="CO19" s="403"/>
      <c r="CP19" s="403"/>
      <c r="CQ19" s="403"/>
      <c r="CR19" s="403" t="s">
        <v>28</v>
      </c>
      <c r="CS19" s="403"/>
      <c r="CT19" s="403"/>
      <c r="CU19" s="403"/>
      <c r="CV19" s="403"/>
      <c r="CW19" s="403"/>
      <c r="CX19" s="403" t="s">
        <v>28</v>
      </c>
      <c r="CY19" s="403"/>
      <c r="CZ19" s="403"/>
      <c r="DA19" s="403"/>
      <c r="DB19" s="403"/>
      <c r="DC19" s="403"/>
      <c r="DD19" s="403" t="s">
        <v>28</v>
      </c>
      <c r="DE19" s="403"/>
      <c r="DF19" s="403"/>
      <c r="DG19" s="403"/>
      <c r="DH19" s="403"/>
      <c r="DI19" s="403"/>
      <c r="DJ19" s="403" t="s">
        <v>28</v>
      </c>
      <c r="DK19" s="403"/>
      <c r="DL19" s="403"/>
      <c r="DM19" s="403"/>
      <c r="DN19" s="403"/>
      <c r="DO19" s="403"/>
      <c r="DP19" s="247"/>
      <c r="DQ19" s="554"/>
      <c r="DR19" s="554"/>
      <c r="DS19" s="554"/>
    </row>
    <row r="20" spans="1:123" ht="12" customHeight="1" x14ac:dyDescent="0.15">
      <c r="A20" s="502"/>
      <c r="B20" s="502"/>
      <c r="C20" s="505"/>
      <c r="D20" s="505"/>
      <c r="E20" s="505"/>
      <c r="F20" s="505"/>
      <c r="G20" s="505"/>
      <c r="H20" s="505"/>
      <c r="I20" s="505"/>
      <c r="J20" s="505"/>
      <c r="K20" s="505"/>
      <c r="L20" s="505"/>
      <c r="M20" s="207" t="s">
        <v>469</v>
      </c>
      <c r="O20" s="498" t="s">
        <v>448</v>
      </c>
      <c r="P20" s="498"/>
      <c r="Q20" s="498"/>
      <c r="R20" s="498"/>
      <c r="S20" s="498"/>
      <c r="T20" s="498"/>
      <c r="U20" s="499"/>
      <c r="V20" s="246" t="s">
        <v>449</v>
      </c>
      <c r="W20" s="403" t="s">
        <v>28</v>
      </c>
      <c r="X20" s="403"/>
      <c r="Y20" s="403"/>
      <c r="Z20" s="403" t="s">
        <v>28</v>
      </c>
      <c r="AA20" s="403"/>
      <c r="AB20" s="403"/>
      <c r="AC20" s="403"/>
      <c r="AD20" s="403" t="s">
        <v>28</v>
      </c>
      <c r="AE20" s="403"/>
      <c r="AF20" s="403"/>
      <c r="AG20" s="403"/>
      <c r="AH20" s="403" t="s">
        <v>28</v>
      </c>
      <c r="AI20" s="403"/>
      <c r="AJ20" s="403"/>
      <c r="AK20" s="403"/>
      <c r="AL20" s="400" t="s">
        <v>28</v>
      </c>
      <c r="AM20" s="400"/>
      <c r="AN20" s="400"/>
      <c r="AO20" s="400"/>
      <c r="AP20" s="400" t="s">
        <v>28</v>
      </c>
      <c r="AQ20" s="400"/>
      <c r="AR20" s="400"/>
      <c r="AS20" s="400"/>
      <c r="AT20" s="403" t="s">
        <v>28</v>
      </c>
      <c r="AU20" s="403"/>
      <c r="AV20" s="403"/>
      <c r="AW20" s="403" t="s">
        <v>28</v>
      </c>
      <c r="AX20" s="403"/>
      <c r="AY20" s="403"/>
      <c r="AZ20" s="403" t="s">
        <v>28</v>
      </c>
      <c r="BA20" s="403"/>
      <c r="BB20" s="403"/>
      <c r="BC20" s="403" t="s">
        <v>28</v>
      </c>
      <c r="BD20" s="403"/>
      <c r="BE20" s="403"/>
      <c r="BF20" s="403" t="s">
        <v>28</v>
      </c>
      <c r="BG20" s="403"/>
      <c r="BH20" s="403"/>
      <c r="BI20" s="403" t="s">
        <v>28</v>
      </c>
      <c r="BJ20" s="403"/>
      <c r="BK20" s="403"/>
      <c r="BL20" s="403" t="s">
        <v>28</v>
      </c>
      <c r="BM20" s="403"/>
      <c r="BN20" s="403"/>
      <c r="BO20" s="403"/>
      <c r="BP20" s="403"/>
      <c r="BQ20" s="403"/>
      <c r="BR20" s="403"/>
      <c r="BS20" s="403" t="s">
        <v>28</v>
      </c>
      <c r="BT20" s="403"/>
      <c r="BU20" s="403"/>
      <c r="BV20" s="403"/>
      <c r="BW20" s="403"/>
      <c r="BX20" s="403"/>
      <c r="BY20" s="403"/>
      <c r="BZ20" s="403" t="s">
        <v>28</v>
      </c>
      <c r="CA20" s="403"/>
      <c r="CB20" s="403"/>
      <c r="CC20" s="403"/>
      <c r="CD20" s="403"/>
      <c r="CE20" s="403"/>
      <c r="CF20" s="403" t="s">
        <v>28</v>
      </c>
      <c r="CG20" s="403"/>
      <c r="CH20" s="403"/>
      <c r="CI20" s="403"/>
      <c r="CJ20" s="403"/>
      <c r="CK20" s="403"/>
      <c r="CL20" s="403" t="s">
        <v>28</v>
      </c>
      <c r="CM20" s="403"/>
      <c r="CN20" s="403"/>
      <c r="CO20" s="403"/>
      <c r="CP20" s="403"/>
      <c r="CQ20" s="403"/>
      <c r="CR20" s="403" t="s">
        <v>28</v>
      </c>
      <c r="CS20" s="403"/>
      <c r="CT20" s="403"/>
      <c r="CU20" s="403"/>
      <c r="CV20" s="403"/>
      <c r="CW20" s="403"/>
      <c r="CX20" s="403" t="s">
        <v>28</v>
      </c>
      <c r="CY20" s="403"/>
      <c r="CZ20" s="403"/>
      <c r="DA20" s="403"/>
      <c r="DB20" s="403"/>
      <c r="DC20" s="403"/>
      <c r="DD20" s="403" t="s">
        <v>28</v>
      </c>
      <c r="DE20" s="403"/>
      <c r="DF20" s="403"/>
      <c r="DG20" s="403"/>
      <c r="DH20" s="403"/>
      <c r="DI20" s="403"/>
      <c r="DJ20" s="403" t="s">
        <v>28</v>
      </c>
      <c r="DK20" s="403"/>
      <c r="DL20" s="403"/>
      <c r="DM20" s="403"/>
      <c r="DN20" s="403"/>
      <c r="DO20" s="403"/>
      <c r="DP20" s="247"/>
      <c r="DQ20" s="554"/>
      <c r="DR20" s="554"/>
      <c r="DS20" s="554"/>
    </row>
    <row r="21" spans="1:123" ht="12" customHeight="1" x14ac:dyDescent="0.15">
      <c r="A21" s="502"/>
      <c r="B21" s="502"/>
      <c r="C21" s="505"/>
      <c r="D21" s="505"/>
      <c r="E21" s="505"/>
      <c r="F21" s="505"/>
      <c r="G21" s="505"/>
      <c r="H21" s="505"/>
      <c r="I21" s="505"/>
      <c r="J21" s="505"/>
      <c r="K21" s="505"/>
      <c r="L21" s="505"/>
      <c r="M21" s="207" t="s">
        <v>469</v>
      </c>
      <c r="O21" s="498" t="s">
        <v>450</v>
      </c>
      <c r="P21" s="498"/>
      <c r="Q21" s="498"/>
      <c r="R21" s="498"/>
      <c r="S21" s="498"/>
      <c r="T21" s="498"/>
      <c r="U21" s="499"/>
      <c r="V21" s="246" t="s">
        <v>451</v>
      </c>
      <c r="W21" s="403" t="s">
        <v>28</v>
      </c>
      <c r="X21" s="403"/>
      <c r="Y21" s="403"/>
      <c r="Z21" s="403" t="s">
        <v>28</v>
      </c>
      <c r="AA21" s="403"/>
      <c r="AB21" s="403"/>
      <c r="AC21" s="403"/>
      <c r="AD21" s="403" t="s">
        <v>28</v>
      </c>
      <c r="AE21" s="403"/>
      <c r="AF21" s="403"/>
      <c r="AG21" s="403"/>
      <c r="AH21" s="403" t="s">
        <v>28</v>
      </c>
      <c r="AI21" s="403"/>
      <c r="AJ21" s="403"/>
      <c r="AK21" s="403"/>
      <c r="AL21" s="400" t="s">
        <v>28</v>
      </c>
      <c r="AM21" s="400"/>
      <c r="AN21" s="400"/>
      <c r="AO21" s="400"/>
      <c r="AP21" s="400" t="s">
        <v>28</v>
      </c>
      <c r="AQ21" s="400"/>
      <c r="AR21" s="400"/>
      <c r="AS21" s="400"/>
      <c r="AT21" s="403" t="s">
        <v>28</v>
      </c>
      <c r="AU21" s="403"/>
      <c r="AV21" s="403"/>
      <c r="AW21" s="403" t="s">
        <v>28</v>
      </c>
      <c r="AX21" s="403"/>
      <c r="AY21" s="403"/>
      <c r="AZ21" s="403" t="s">
        <v>28</v>
      </c>
      <c r="BA21" s="403"/>
      <c r="BB21" s="403"/>
      <c r="BC21" s="403" t="s">
        <v>28</v>
      </c>
      <c r="BD21" s="403"/>
      <c r="BE21" s="403"/>
      <c r="BF21" s="403" t="s">
        <v>28</v>
      </c>
      <c r="BG21" s="403"/>
      <c r="BH21" s="403"/>
      <c r="BI21" s="403" t="s">
        <v>28</v>
      </c>
      <c r="BJ21" s="403"/>
      <c r="BK21" s="403"/>
      <c r="BL21" s="403" t="s">
        <v>28</v>
      </c>
      <c r="BM21" s="403"/>
      <c r="BN21" s="403"/>
      <c r="BO21" s="403"/>
      <c r="BP21" s="403"/>
      <c r="BQ21" s="403"/>
      <c r="BR21" s="403"/>
      <c r="BS21" s="403" t="s">
        <v>28</v>
      </c>
      <c r="BT21" s="403"/>
      <c r="BU21" s="403"/>
      <c r="BV21" s="403"/>
      <c r="BW21" s="403"/>
      <c r="BX21" s="403"/>
      <c r="BY21" s="403"/>
      <c r="BZ21" s="403" t="s">
        <v>28</v>
      </c>
      <c r="CA21" s="403"/>
      <c r="CB21" s="403"/>
      <c r="CC21" s="403"/>
      <c r="CD21" s="403"/>
      <c r="CE21" s="403"/>
      <c r="CF21" s="403" t="s">
        <v>28</v>
      </c>
      <c r="CG21" s="403"/>
      <c r="CH21" s="403"/>
      <c r="CI21" s="403"/>
      <c r="CJ21" s="403"/>
      <c r="CK21" s="403"/>
      <c r="CL21" s="403" t="s">
        <v>28</v>
      </c>
      <c r="CM21" s="403"/>
      <c r="CN21" s="403"/>
      <c r="CO21" s="403"/>
      <c r="CP21" s="403"/>
      <c r="CQ21" s="403"/>
      <c r="CR21" s="403" t="s">
        <v>28</v>
      </c>
      <c r="CS21" s="403"/>
      <c r="CT21" s="403"/>
      <c r="CU21" s="403"/>
      <c r="CV21" s="403"/>
      <c r="CW21" s="403"/>
      <c r="CX21" s="403" t="s">
        <v>28</v>
      </c>
      <c r="CY21" s="403"/>
      <c r="CZ21" s="403"/>
      <c r="DA21" s="403"/>
      <c r="DB21" s="403"/>
      <c r="DC21" s="403"/>
      <c r="DD21" s="403" t="s">
        <v>28</v>
      </c>
      <c r="DE21" s="403"/>
      <c r="DF21" s="403"/>
      <c r="DG21" s="403"/>
      <c r="DH21" s="403"/>
      <c r="DI21" s="403"/>
      <c r="DJ21" s="403" t="s">
        <v>28</v>
      </c>
      <c r="DK21" s="403"/>
      <c r="DL21" s="403"/>
      <c r="DM21" s="403"/>
      <c r="DN21" s="403"/>
      <c r="DO21" s="403"/>
      <c r="DP21" s="247"/>
      <c r="DQ21" s="554"/>
      <c r="DR21" s="554"/>
      <c r="DS21" s="554"/>
    </row>
    <row r="22" spans="1:123" s="243" customFormat="1" ht="12" customHeight="1" x14ac:dyDescent="0.15">
      <c r="A22" s="502" t="s">
        <v>472</v>
      </c>
      <c r="B22" s="502"/>
      <c r="C22" s="504" t="s">
        <v>473</v>
      </c>
      <c r="D22" s="505"/>
      <c r="E22" s="505"/>
      <c r="F22" s="505"/>
      <c r="G22" s="505"/>
      <c r="H22" s="505"/>
      <c r="I22" s="505"/>
      <c r="J22" s="505"/>
      <c r="K22" s="505"/>
      <c r="L22" s="505"/>
      <c r="M22" s="207" t="s">
        <v>474</v>
      </c>
      <c r="O22" s="507" t="s">
        <v>16</v>
      </c>
      <c r="P22" s="507"/>
      <c r="Q22" s="507"/>
      <c r="R22" s="507"/>
      <c r="S22" s="507"/>
      <c r="T22" s="507"/>
      <c r="U22" s="508"/>
      <c r="V22" s="244" t="s">
        <v>432</v>
      </c>
      <c r="W22" s="408">
        <v>16</v>
      </c>
      <c r="X22" s="408"/>
      <c r="Y22" s="408"/>
      <c r="Z22" s="408">
        <v>476</v>
      </c>
      <c r="AA22" s="408"/>
      <c r="AB22" s="408"/>
      <c r="AC22" s="408"/>
      <c r="AD22" s="408">
        <v>355</v>
      </c>
      <c r="AE22" s="408"/>
      <c r="AF22" s="408"/>
      <c r="AG22" s="408"/>
      <c r="AH22" s="408">
        <v>121</v>
      </c>
      <c r="AI22" s="408"/>
      <c r="AJ22" s="408"/>
      <c r="AK22" s="408"/>
      <c r="AL22" s="409">
        <v>352</v>
      </c>
      <c r="AM22" s="409"/>
      <c r="AN22" s="409"/>
      <c r="AO22" s="409"/>
      <c r="AP22" s="409">
        <v>121</v>
      </c>
      <c r="AQ22" s="409"/>
      <c r="AR22" s="409"/>
      <c r="AS22" s="409"/>
      <c r="AT22" s="408" t="s">
        <v>28</v>
      </c>
      <c r="AU22" s="408"/>
      <c r="AV22" s="408"/>
      <c r="AW22" s="408" t="s">
        <v>28</v>
      </c>
      <c r="AX22" s="408"/>
      <c r="AY22" s="408"/>
      <c r="AZ22" s="408">
        <v>3</v>
      </c>
      <c r="BA22" s="408"/>
      <c r="BB22" s="408"/>
      <c r="BC22" s="408" t="s">
        <v>28</v>
      </c>
      <c r="BD22" s="408"/>
      <c r="BE22" s="408"/>
      <c r="BF22" s="408" t="s">
        <v>28</v>
      </c>
      <c r="BG22" s="408"/>
      <c r="BH22" s="408"/>
      <c r="BI22" s="408" t="s">
        <v>28</v>
      </c>
      <c r="BJ22" s="408"/>
      <c r="BK22" s="408"/>
      <c r="BL22" s="408">
        <v>210245</v>
      </c>
      <c r="BM22" s="408"/>
      <c r="BN22" s="408"/>
      <c r="BO22" s="408"/>
      <c r="BP22" s="408"/>
      <c r="BQ22" s="408"/>
      <c r="BR22" s="408"/>
      <c r="BS22" s="408">
        <v>777130</v>
      </c>
      <c r="BT22" s="408"/>
      <c r="BU22" s="408"/>
      <c r="BV22" s="408"/>
      <c r="BW22" s="408"/>
      <c r="BX22" s="408"/>
      <c r="BY22" s="408"/>
      <c r="BZ22" s="408">
        <v>1445144</v>
      </c>
      <c r="CA22" s="408"/>
      <c r="CB22" s="408"/>
      <c r="CC22" s="408"/>
      <c r="CD22" s="408"/>
      <c r="CE22" s="408"/>
      <c r="CF22" s="408">
        <v>1440655</v>
      </c>
      <c r="CG22" s="408"/>
      <c r="CH22" s="408"/>
      <c r="CI22" s="408"/>
      <c r="CJ22" s="408"/>
      <c r="CK22" s="408"/>
      <c r="CL22" s="408">
        <v>4489</v>
      </c>
      <c r="CM22" s="408"/>
      <c r="CN22" s="408"/>
      <c r="CO22" s="408"/>
      <c r="CP22" s="408"/>
      <c r="CQ22" s="408"/>
      <c r="CR22" s="408" t="s">
        <v>31</v>
      </c>
      <c r="CS22" s="408"/>
      <c r="CT22" s="408"/>
      <c r="CU22" s="408"/>
      <c r="CV22" s="408"/>
      <c r="CW22" s="408"/>
      <c r="CX22" s="408" t="s">
        <v>31</v>
      </c>
      <c r="CY22" s="408"/>
      <c r="CZ22" s="408"/>
      <c r="DA22" s="408"/>
      <c r="DB22" s="408"/>
      <c r="DC22" s="408"/>
      <c r="DD22" s="408" t="s">
        <v>23</v>
      </c>
      <c r="DE22" s="408"/>
      <c r="DF22" s="408"/>
      <c r="DG22" s="408"/>
      <c r="DH22" s="408"/>
      <c r="DI22" s="408"/>
      <c r="DJ22" s="408" t="s">
        <v>23</v>
      </c>
      <c r="DK22" s="408"/>
      <c r="DL22" s="408"/>
      <c r="DM22" s="408"/>
      <c r="DN22" s="408"/>
      <c r="DO22" s="408"/>
      <c r="DP22" s="248"/>
      <c r="DQ22" s="500">
        <v>15</v>
      </c>
      <c r="DR22" s="500"/>
      <c r="DS22" s="500"/>
    </row>
    <row r="23" spans="1:123" ht="12" customHeight="1" x14ac:dyDescent="0.15">
      <c r="A23" s="502"/>
      <c r="B23" s="502"/>
      <c r="C23" s="505"/>
      <c r="D23" s="505"/>
      <c r="E23" s="505"/>
      <c r="F23" s="505"/>
      <c r="G23" s="505"/>
      <c r="H23" s="505"/>
      <c r="I23" s="505"/>
      <c r="J23" s="505"/>
      <c r="K23" s="505"/>
      <c r="L23" s="505"/>
      <c r="M23" s="207" t="s">
        <v>474</v>
      </c>
      <c r="N23" s="249"/>
      <c r="O23" s="498" t="s">
        <v>433</v>
      </c>
      <c r="P23" s="498"/>
      <c r="Q23" s="498"/>
      <c r="R23" s="498"/>
      <c r="S23" s="498"/>
      <c r="T23" s="498"/>
      <c r="U23" s="499"/>
      <c r="V23" s="246" t="s">
        <v>434</v>
      </c>
      <c r="W23" s="403">
        <v>9</v>
      </c>
      <c r="X23" s="403"/>
      <c r="Y23" s="403"/>
      <c r="Z23" s="403">
        <v>52</v>
      </c>
      <c r="AA23" s="403"/>
      <c r="AB23" s="403"/>
      <c r="AC23" s="403"/>
      <c r="AD23" s="403">
        <v>31</v>
      </c>
      <c r="AE23" s="403"/>
      <c r="AF23" s="403"/>
      <c r="AG23" s="403"/>
      <c r="AH23" s="403">
        <v>21</v>
      </c>
      <c r="AI23" s="403"/>
      <c r="AJ23" s="403"/>
      <c r="AK23" s="403"/>
      <c r="AL23" s="400">
        <v>28</v>
      </c>
      <c r="AM23" s="400"/>
      <c r="AN23" s="400"/>
      <c r="AO23" s="400"/>
      <c r="AP23" s="400">
        <v>21</v>
      </c>
      <c r="AQ23" s="400"/>
      <c r="AR23" s="400"/>
      <c r="AS23" s="400"/>
      <c r="AT23" s="403" t="s">
        <v>28</v>
      </c>
      <c r="AU23" s="403"/>
      <c r="AV23" s="403"/>
      <c r="AW23" s="403" t="s">
        <v>28</v>
      </c>
      <c r="AX23" s="403"/>
      <c r="AY23" s="403"/>
      <c r="AZ23" s="403">
        <v>3</v>
      </c>
      <c r="BA23" s="403"/>
      <c r="BB23" s="403"/>
      <c r="BC23" s="403" t="s">
        <v>28</v>
      </c>
      <c r="BD23" s="403"/>
      <c r="BE23" s="403"/>
      <c r="BF23" s="403" t="s">
        <v>28</v>
      </c>
      <c r="BG23" s="403"/>
      <c r="BH23" s="403"/>
      <c r="BI23" s="403" t="s">
        <v>28</v>
      </c>
      <c r="BJ23" s="403"/>
      <c r="BK23" s="403"/>
      <c r="BL23" s="403">
        <v>13686</v>
      </c>
      <c r="BM23" s="403"/>
      <c r="BN23" s="403"/>
      <c r="BO23" s="403"/>
      <c r="BP23" s="403"/>
      <c r="BQ23" s="403"/>
      <c r="BR23" s="403"/>
      <c r="BS23" s="403">
        <v>16281</v>
      </c>
      <c r="BT23" s="403"/>
      <c r="BU23" s="403"/>
      <c r="BV23" s="403"/>
      <c r="BW23" s="403"/>
      <c r="BX23" s="403"/>
      <c r="BY23" s="403"/>
      <c r="BZ23" s="403">
        <v>50146</v>
      </c>
      <c r="CA23" s="403"/>
      <c r="CB23" s="403"/>
      <c r="CC23" s="403"/>
      <c r="CD23" s="403"/>
      <c r="CE23" s="403"/>
      <c r="CF23" s="403" t="s">
        <v>23</v>
      </c>
      <c r="CG23" s="403"/>
      <c r="CH23" s="403"/>
      <c r="CI23" s="403"/>
      <c r="CJ23" s="403"/>
      <c r="CK23" s="403"/>
      <c r="CL23" s="403" t="s">
        <v>23</v>
      </c>
      <c r="CM23" s="403"/>
      <c r="CN23" s="403"/>
      <c r="CO23" s="403"/>
      <c r="CP23" s="403"/>
      <c r="CQ23" s="403"/>
      <c r="CR23" s="403" t="s">
        <v>28</v>
      </c>
      <c r="CS23" s="403"/>
      <c r="CT23" s="403"/>
      <c r="CU23" s="403"/>
      <c r="CV23" s="403"/>
      <c r="CW23" s="403"/>
      <c r="CX23" s="403" t="s">
        <v>28</v>
      </c>
      <c r="CY23" s="403"/>
      <c r="CZ23" s="403"/>
      <c r="DA23" s="403"/>
      <c r="DB23" s="403"/>
      <c r="DC23" s="403"/>
      <c r="DD23" s="403" t="s">
        <v>28</v>
      </c>
      <c r="DE23" s="403"/>
      <c r="DF23" s="403"/>
      <c r="DG23" s="403"/>
      <c r="DH23" s="403"/>
      <c r="DI23" s="403"/>
      <c r="DJ23" s="403" t="s">
        <v>28</v>
      </c>
      <c r="DK23" s="403"/>
      <c r="DL23" s="403"/>
      <c r="DM23" s="403"/>
      <c r="DN23" s="403"/>
      <c r="DO23" s="403"/>
      <c r="DP23" s="247"/>
      <c r="DQ23" s="500"/>
      <c r="DR23" s="500"/>
      <c r="DS23" s="500"/>
    </row>
    <row r="24" spans="1:123" ht="12" customHeight="1" x14ac:dyDescent="0.15">
      <c r="A24" s="502"/>
      <c r="B24" s="502"/>
      <c r="C24" s="505"/>
      <c r="D24" s="505"/>
      <c r="E24" s="505"/>
      <c r="F24" s="505"/>
      <c r="G24" s="505"/>
      <c r="H24" s="505"/>
      <c r="I24" s="505"/>
      <c r="J24" s="505"/>
      <c r="K24" s="505"/>
      <c r="L24" s="505"/>
      <c r="M24" s="207" t="s">
        <v>474</v>
      </c>
      <c r="N24" s="249"/>
      <c r="O24" s="498" t="s">
        <v>436</v>
      </c>
      <c r="P24" s="498"/>
      <c r="Q24" s="498"/>
      <c r="R24" s="498"/>
      <c r="S24" s="498"/>
      <c r="T24" s="498"/>
      <c r="U24" s="499"/>
      <c r="V24" s="246" t="s">
        <v>471</v>
      </c>
      <c r="W24" s="403">
        <v>2</v>
      </c>
      <c r="X24" s="403"/>
      <c r="Y24" s="403"/>
      <c r="Z24" s="403">
        <v>29</v>
      </c>
      <c r="AA24" s="403"/>
      <c r="AB24" s="403"/>
      <c r="AC24" s="403"/>
      <c r="AD24" s="403">
        <v>13</v>
      </c>
      <c r="AE24" s="403"/>
      <c r="AF24" s="403"/>
      <c r="AG24" s="403"/>
      <c r="AH24" s="403">
        <v>16</v>
      </c>
      <c r="AI24" s="403"/>
      <c r="AJ24" s="403"/>
      <c r="AK24" s="403"/>
      <c r="AL24" s="400">
        <v>13</v>
      </c>
      <c r="AM24" s="400"/>
      <c r="AN24" s="400"/>
      <c r="AO24" s="400"/>
      <c r="AP24" s="400">
        <v>16</v>
      </c>
      <c r="AQ24" s="400"/>
      <c r="AR24" s="400"/>
      <c r="AS24" s="400"/>
      <c r="AT24" s="403" t="s">
        <v>28</v>
      </c>
      <c r="AU24" s="403"/>
      <c r="AV24" s="403"/>
      <c r="AW24" s="403" t="s">
        <v>28</v>
      </c>
      <c r="AX24" s="403"/>
      <c r="AY24" s="403"/>
      <c r="AZ24" s="403" t="s">
        <v>28</v>
      </c>
      <c r="BA24" s="403"/>
      <c r="BB24" s="403"/>
      <c r="BC24" s="403" t="s">
        <v>28</v>
      </c>
      <c r="BD24" s="403"/>
      <c r="BE24" s="403"/>
      <c r="BF24" s="403" t="s">
        <v>28</v>
      </c>
      <c r="BG24" s="403"/>
      <c r="BH24" s="403"/>
      <c r="BI24" s="403" t="s">
        <v>28</v>
      </c>
      <c r="BJ24" s="403"/>
      <c r="BK24" s="403"/>
      <c r="BL24" s="403" t="s">
        <v>23</v>
      </c>
      <c r="BM24" s="403"/>
      <c r="BN24" s="403"/>
      <c r="BO24" s="403"/>
      <c r="BP24" s="403"/>
      <c r="BQ24" s="403"/>
      <c r="BR24" s="403"/>
      <c r="BS24" s="403" t="s">
        <v>23</v>
      </c>
      <c r="BT24" s="403"/>
      <c r="BU24" s="403"/>
      <c r="BV24" s="403"/>
      <c r="BW24" s="403"/>
      <c r="BX24" s="403"/>
      <c r="BY24" s="403"/>
      <c r="BZ24" s="403" t="s">
        <v>23</v>
      </c>
      <c r="CA24" s="403"/>
      <c r="CB24" s="403"/>
      <c r="CC24" s="403"/>
      <c r="CD24" s="403"/>
      <c r="CE24" s="403"/>
      <c r="CF24" s="403" t="s">
        <v>23</v>
      </c>
      <c r="CG24" s="403"/>
      <c r="CH24" s="403"/>
      <c r="CI24" s="403"/>
      <c r="CJ24" s="403"/>
      <c r="CK24" s="403"/>
      <c r="CL24" s="403" t="s">
        <v>28</v>
      </c>
      <c r="CM24" s="403"/>
      <c r="CN24" s="403"/>
      <c r="CO24" s="403"/>
      <c r="CP24" s="403"/>
      <c r="CQ24" s="403"/>
      <c r="CR24" s="403" t="s">
        <v>28</v>
      </c>
      <c r="CS24" s="403"/>
      <c r="CT24" s="403"/>
      <c r="CU24" s="403"/>
      <c r="CV24" s="403"/>
      <c r="CW24" s="403"/>
      <c r="CX24" s="403" t="s">
        <v>28</v>
      </c>
      <c r="CY24" s="403"/>
      <c r="CZ24" s="403"/>
      <c r="DA24" s="403"/>
      <c r="DB24" s="403"/>
      <c r="DC24" s="403"/>
      <c r="DD24" s="403" t="s">
        <v>28</v>
      </c>
      <c r="DE24" s="403"/>
      <c r="DF24" s="403"/>
      <c r="DG24" s="403"/>
      <c r="DH24" s="403"/>
      <c r="DI24" s="403"/>
      <c r="DJ24" s="403" t="s">
        <v>28</v>
      </c>
      <c r="DK24" s="403"/>
      <c r="DL24" s="403"/>
      <c r="DM24" s="403"/>
      <c r="DN24" s="403"/>
      <c r="DO24" s="403"/>
      <c r="DP24" s="247"/>
      <c r="DQ24" s="500"/>
      <c r="DR24" s="500"/>
      <c r="DS24" s="500"/>
    </row>
    <row r="25" spans="1:123" ht="12" customHeight="1" x14ac:dyDescent="0.15">
      <c r="A25" s="502"/>
      <c r="B25" s="502"/>
      <c r="C25" s="505"/>
      <c r="D25" s="505"/>
      <c r="E25" s="505"/>
      <c r="F25" s="505"/>
      <c r="G25" s="505"/>
      <c r="H25" s="505"/>
      <c r="I25" s="505"/>
      <c r="J25" s="505"/>
      <c r="K25" s="505"/>
      <c r="L25" s="505"/>
      <c r="M25" s="207" t="s">
        <v>474</v>
      </c>
      <c r="N25" s="249"/>
      <c r="O25" s="498" t="s">
        <v>438</v>
      </c>
      <c r="P25" s="498"/>
      <c r="Q25" s="498"/>
      <c r="R25" s="498"/>
      <c r="S25" s="498"/>
      <c r="T25" s="498"/>
      <c r="U25" s="499"/>
      <c r="V25" s="246" t="s">
        <v>439</v>
      </c>
      <c r="W25" s="403">
        <v>3</v>
      </c>
      <c r="X25" s="403"/>
      <c r="Y25" s="403"/>
      <c r="Z25" s="403">
        <v>78</v>
      </c>
      <c r="AA25" s="403"/>
      <c r="AB25" s="403"/>
      <c r="AC25" s="403"/>
      <c r="AD25" s="403">
        <v>54</v>
      </c>
      <c r="AE25" s="403"/>
      <c r="AF25" s="403"/>
      <c r="AG25" s="403"/>
      <c r="AH25" s="403">
        <v>24</v>
      </c>
      <c r="AI25" s="403"/>
      <c r="AJ25" s="403"/>
      <c r="AK25" s="403"/>
      <c r="AL25" s="400">
        <v>54</v>
      </c>
      <c r="AM25" s="400"/>
      <c r="AN25" s="400"/>
      <c r="AO25" s="400"/>
      <c r="AP25" s="400">
        <v>24</v>
      </c>
      <c r="AQ25" s="400"/>
      <c r="AR25" s="400"/>
      <c r="AS25" s="400"/>
      <c r="AT25" s="403" t="s">
        <v>28</v>
      </c>
      <c r="AU25" s="403"/>
      <c r="AV25" s="403"/>
      <c r="AW25" s="403" t="s">
        <v>28</v>
      </c>
      <c r="AX25" s="403"/>
      <c r="AY25" s="403"/>
      <c r="AZ25" s="403" t="s">
        <v>28</v>
      </c>
      <c r="BA25" s="403"/>
      <c r="BB25" s="403"/>
      <c r="BC25" s="403" t="s">
        <v>28</v>
      </c>
      <c r="BD25" s="403"/>
      <c r="BE25" s="403"/>
      <c r="BF25" s="403" t="s">
        <v>28</v>
      </c>
      <c r="BG25" s="403"/>
      <c r="BH25" s="403"/>
      <c r="BI25" s="403" t="s">
        <v>28</v>
      </c>
      <c r="BJ25" s="403"/>
      <c r="BK25" s="403"/>
      <c r="BL25" s="403">
        <v>30991</v>
      </c>
      <c r="BM25" s="403"/>
      <c r="BN25" s="403"/>
      <c r="BO25" s="403"/>
      <c r="BP25" s="403"/>
      <c r="BQ25" s="403"/>
      <c r="BR25" s="403"/>
      <c r="BS25" s="403">
        <v>45040</v>
      </c>
      <c r="BT25" s="403"/>
      <c r="BU25" s="403"/>
      <c r="BV25" s="403"/>
      <c r="BW25" s="403"/>
      <c r="BX25" s="403"/>
      <c r="BY25" s="403"/>
      <c r="BZ25" s="403">
        <v>103862</v>
      </c>
      <c r="CA25" s="403"/>
      <c r="CB25" s="403"/>
      <c r="CC25" s="403"/>
      <c r="CD25" s="403"/>
      <c r="CE25" s="403"/>
      <c r="CF25" s="403">
        <v>103862</v>
      </c>
      <c r="CG25" s="403"/>
      <c r="CH25" s="403"/>
      <c r="CI25" s="403"/>
      <c r="CJ25" s="403"/>
      <c r="CK25" s="403"/>
      <c r="CL25" s="403" t="s">
        <v>28</v>
      </c>
      <c r="CM25" s="403"/>
      <c r="CN25" s="403"/>
      <c r="CO25" s="403"/>
      <c r="CP25" s="403"/>
      <c r="CQ25" s="403"/>
      <c r="CR25" s="403" t="s">
        <v>28</v>
      </c>
      <c r="CS25" s="403"/>
      <c r="CT25" s="403"/>
      <c r="CU25" s="403"/>
      <c r="CV25" s="403"/>
      <c r="CW25" s="403"/>
      <c r="CX25" s="403" t="s">
        <v>28</v>
      </c>
      <c r="CY25" s="403"/>
      <c r="CZ25" s="403"/>
      <c r="DA25" s="403"/>
      <c r="DB25" s="403"/>
      <c r="DC25" s="403"/>
      <c r="DD25" s="403" t="s">
        <v>28</v>
      </c>
      <c r="DE25" s="403"/>
      <c r="DF25" s="403"/>
      <c r="DG25" s="403"/>
      <c r="DH25" s="403"/>
      <c r="DI25" s="403"/>
      <c r="DJ25" s="403" t="s">
        <v>28</v>
      </c>
      <c r="DK25" s="403"/>
      <c r="DL25" s="403"/>
      <c r="DM25" s="403"/>
      <c r="DN25" s="403"/>
      <c r="DO25" s="403"/>
      <c r="DP25" s="247"/>
      <c r="DQ25" s="500"/>
      <c r="DR25" s="500"/>
      <c r="DS25" s="500"/>
    </row>
    <row r="26" spans="1:123" ht="12" customHeight="1" x14ac:dyDescent="0.15">
      <c r="A26" s="502"/>
      <c r="B26" s="502"/>
      <c r="C26" s="505"/>
      <c r="D26" s="505"/>
      <c r="E26" s="505"/>
      <c r="F26" s="505"/>
      <c r="G26" s="505"/>
      <c r="H26" s="505"/>
      <c r="I26" s="505"/>
      <c r="J26" s="505"/>
      <c r="K26" s="505"/>
      <c r="L26" s="505"/>
      <c r="M26" s="207" t="s">
        <v>474</v>
      </c>
      <c r="N26" s="249"/>
      <c r="O26" s="498" t="s">
        <v>440</v>
      </c>
      <c r="P26" s="498"/>
      <c r="Q26" s="498"/>
      <c r="R26" s="498"/>
      <c r="S26" s="498"/>
      <c r="T26" s="498"/>
      <c r="U26" s="499"/>
      <c r="V26" s="246" t="s">
        <v>441</v>
      </c>
      <c r="W26" s="403">
        <v>1</v>
      </c>
      <c r="X26" s="403"/>
      <c r="Y26" s="403"/>
      <c r="Z26" s="403">
        <v>36</v>
      </c>
      <c r="AA26" s="403"/>
      <c r="AB26" s="403"/>
      <c r="AC26" s="403"/>
      <c r="AD26" s="403">
        <v>33</v>
      </c>
      <c r="AE26" s="403"/>
      <c r="AF26" s="403"/>
      <c r="AG26" s="403"/>
      <c r="AH26" s="403">
        <v>3</v>
      </c>
      <c r="AI26" s="403"/>
      <c r="AJ26" s="403"/>
      <c r="AK26" s="403"/>
      <c r="AL26" s="400">
        <v>33</v>
      </c>
      <c r="AM26" s="400"/>
      <c r="AN26" s="400"/>
      <c r="AO26" s="400"/>
      <c r="AP26" s="400">
        <v>3</v>
      </c>
      <c r="AQ26" s="400"/>
      <c r="AR26" s="400"/>
      <c r="AS26" s="400"/>
      <c r="AT26" s="403" t="s">
        <v>28</v>
      </c>
      <c r="AU26" s="403"/>
      <c r="AV26" s="403"/>
      <c r="AW26" s="403" t="s">
        <v>28</v>
      </c>
      <c r="AX26" s="403"/>
      <c r="AY26" s="403"/>
      <c r="AZ26" s="403" t="s">
        <v>28</v>
      </c>
      <c r="BA26" s="403"/>
      <c r="BB26" s="403"/>
      <c r="BC26" s="403" t="s">
        <v>28</v>
      </c>
      <c r="BD26" s="403"/>
      <c r="BE26" s="403"/>
      <c r="BF26" s="403" t="s">
        <v>28</v>
      </c>
      <c r="BG26" s="403"/>
      <c r="BH26" s="403"/>
      <c r="BI26" s="403" t="s">
        <v>28</v>
      </c>
      <c r="BJ26" s="403"/>
      <c r="BK26" s="403"/>
      <c r="BL26" s="403" t="s">
        <v>23</v>
      </c>
      <c r="BM26" s="403"/>
      <c r="BN26" s="403"/>
      <c r="BO26" s="403"/>
      <c r="BP26" s="403"/>
      <c r="BQ26" s="403"/>
      <c r="BR26" s="403"/>
      <c r="BS26" s="403" t="s">
        <v>23</v>
      </c>
      <c r="BT26" s="403"/>
      <c r="BU26" s="403"/>
      <c r="BV26" s="403"/>
      <c r="BW26" s="403"/>
      <c r="BX26" s="403"/>
      <c r="BY26" s="403"/>
      <c r="BZ26" s="403" t="s">
        <v>23</v>
      </c>
      <c r="CA26" s="403"/>
      <c r="CB26" s="403"/>
      <c r="CC26" s="403"/>
      <c r="CD26" s="403"/>
      <c r="CE26" s="403"/>
      <c r="CF26" s="403" t="s">
        <v>23</v>
      </c>
      <c r="CG26" s="403"/>
      <c r="CH26" s="403"/>
      <c r="CI26" s="403"/>
      <c r="CJ26" s="403"/>
      <c r="CK26" s="403"/>
      <c r="CL26" s="403" t="s">
        <v>28</v>
      </c>
      <c r="CM26" s="403"/>
      <c r="CN26" s="403"/>
      <c r="CO26" s="403"/>
      <c r="CP26" s="403"/>
      <c r="CQ26" s="403"/>
      <c r="CR26" s="403" t="s">
        <v>28</v>
      </c>
      <c r="CS26" s="403"/>
      <c r="CT26" s="403"/>
      <c r="CU26" s="403"/>
      <c r="CV26" s="403"/>
      <c r="CW26" s="403"/>
      <c r="CX26" s="403" t="s">
        <v>28</v>
      </c>
      <c r="CY26" s="403"/>
      <c r="CZ26" s="403"/>
      <c r="DA26" s="403"/>
      <c r="DB26" s="403"/>
      <c r="DC26" s="403"/>
      <c r="DD26" s="403" t="s">
        <v>23</v>
      </c>
      <c r="DE26" s="403"/>
      <c r="DF26" s="403"/>
      <c r="DG26" s="403"/>
      <c r="DH26" s="403"/>
      <c r="DI26" s="403"/>
      <c r="DJ26" s="403" t="s">
        <v>23</v>
      </c>
      <c r="DK26" s="403"/>
      <c r="DL26" s="403"/>
      <c r="DM26" s="403"/>
      <c r="DN26" s="403"/>
      <c r="DO26" s="403"/>
      <c r="DP26" s="247"/>
      <c r="DQ26" s="500"/>
      <c r="DR26" s="500"/>
      <c r="DS26" s="500"/>
    </row>
    <row r="27" spans="1:123" ht="12" customHeight="1" x14ac:dyDescent="0.15">
      <c r="A27" s="502"/>
      <c r="B27" s="502"/>
      <c r="C27" s="505"/>
      <c r="D27" s="505"/>
      <c r="E27" s="505"/>
      <c r="F27" s="505"/>
      <c r="G27" s="505"/>
      <c r="H27" s="505"/>
      <c r="I27" s="505"/>
      <c r="J27" s="505"/>
      <c r="K27" s="505"/>
      <c r="L27" s="505"/>
      <c r="M27" s="207" t="s">
        <v>474</v>
      </c>
      <c r="N27" s="249"/>
      <c r="O27" s="498" t="s">
        <v>442</v>
      </c>
      <c r="P27" s="498"/>
      <c r="Q27" s="498"/>
      <c r="R27" s="498"/>
      <c r="S27" s="498"/>
      <c r="T27" s="498"/>
      <c r="U27" s="499"/>
      <c r="V27" s="246" t="s">
        <v>443</v>
      </c>
      <c r="W27" s="403" t="s">
        <v>28</v>
      </c>
      <c r="X27" s="403"/>
      <c r="Y27" s="403"/>
      <c r="Z27" s="403" t="s">
        <v>28</v>
      </c>
      <c r="AA27" s="403"/>
      <c r="AB27" s="403"/>
      <c r="AC27" s="403"/>
      <c r="AD27" s="403" t="s">
        <v>28</v>
      </c>
      <c r="AE27" s="403"/>
      <c r="AF27" s="403"/>
      <c r="AG27" s="403"/>
      <c r="AH27" s="403" t="s">
        <v>28</v>
      </c>
      <c r="AI27" s="403"/>
      <c r="AJ27" s="403"/>
      <c r="AK27" s="403"/>
      <c r="AL27" s="400" t="s">
        <v>28</v>
      </c>
      <c r="AM27" s="400"/>
      <c r="AN27" s="400"/>
      <c r="AO27" s="400"/>
      <c r="AP27" s="400" t="s">
        <v>28</v>
      </c>
      <c r="AQ27" s="400"/>
      <c r="AR27" s="400"/>
      <c r="AS27" s="400"/>
      <c r="AT27" s="403" t="s">
        <v>28</v>
      </c>
      <c r="AU27" s="403"/>
      <c r="AV27" s="403"/>
      <c r="AW27" s="403" t="s">
        <v>28</v>
      </c>
      <c r="AX27" s="403"/>
      <c r="AY27" s="403"/>
      <c r="AZ27" s="403" t="s">
        <v>28</v>
      </c>
      <c r="BA27" s="403"/>
      <c r="BB27" s="403"/>
      <c r="BC27" s="403" t="s">
        <v>28</v>
      </c>
      <c r="BD27" s="403"/>
      <c r="BE27" s="403"/>
      <c r="BF27" s="403" t="s">
        <v>28</v>
      </c>
      <c r="BG27" s="403"/>
      <c r="BH27" s="403"/>
      <c r="BI27" s="403" t="s">
        <v>28</v>
      </c>
      <c r="BJ27" s="403"/>
      <c r="BK27" s="403"/>
      <c r="BL27" s="403" t="s">
        <v>28</v>
      </c>
      <c r="BM27" s="403"/>
      <c r="BN27" s="403"/>
      <c r="BO27" s="403"/>
      <c r="BP27" s="403"/>
      <c r="BQ27" s="403"/>
      <c r="BR27" s="403"/>
      <c r="BS27" s="403" t="s">
        <v>28</v>
      </c>
      <c r="BT27" s="403"/>
      <c r="BU27" s="403"/>
      <c r="BV27" s="403"/>
      <c r="BW27" s="403"/>
      <c r="BX27" s="403"/>
      <c r="BY27" s="403"/>
      <c r="BZ27" s="403" t="s">
        <v>28</v>
      </c>
      <c r="CA27" s="403"/>
      <c r="CB27" s="403"/>
      <c r="CC27" s="403"/>
      <c r="CD27" s="403"/>
      <c r="CE27" s="403"/>
      <c r="CF27" s="403" t="s">
        <v>28</v>
      </c>
      <c r="CG27" s="403"/>
      <c r="CH27" s="403"/>
      <c r="CI27" s="403"/>
      <c r="CJ27" s="403"/>
      <c r="CK27" s="403"/>
      <c r="CL27" s="403" t="s">
        <v>28</v>
      </c>
      <c r="CM27" s="403"/>
      <c r="CN27" s="403"/>
      <c r="CO27" s="403"/>
      <c r="CP27" s="403"/>
      <c r="CQ27" s="403"/>
      <c r="CR27" s="403" t="s">
        <v>28</v>
      </c>
      <c r="CS27" s="403"/>
      <c r="CT27" s="403"/>
      <c r="CU27" s="403"/>
      <c r="CV27" s="403"/>
      <c r="CW27" s="403"/>
      <c r="CX27" s="403" t="s">
        <v>28</v>
      </c>
      <c r="CY27" s="403"/>
      <c r="CZ27" s="403"/>
      <c r="DA27" s="403"/>
      <c r="DB27" s="403"/>
      <c r="DC27" s="403"/>
      <c r="DD27" s="403" t="s">
        <v>28</v>
      </c>
      <c r="DE27" s="403"/>
      <c r="DF27" s="403"/>
      <c r="DG27" s="403"/>
      <c r="DH27" s="403"/>
      <c r="DI27" s="403"/>
      <c r="DJ27" s="403" t="s">
        <v>28</v>
      </c>
      <c r="DK27" s="403"/>
      <c r="DL27" s="403"/>
      <c r="DM27" s="403"/>
      <c r="DN27" s="403"/>
      <c r="DO27" s="403"/>
      <c r="DP27" s="247"/>
      <c r="DQ27" s="500"/>
      <c r="DR27" s="500"/>
      <c r="DS27" s="500"/>
    </row>
    <row r="28" spans="1:123" ht="12" customHeight="1" x14ac:dyDescent="0.15">
      <c r="A28" s="502"/>
      <c r="B28" s="502"/>
      <c r="C28" s="505"/>
      <c r="D28" s="505"/>
      <c r="E28" s="505"/>
      <c r="F28" s="505"/>
      <c r="G28" s="505"/>
      <c r="H28" s="505"/>
      <c r="I28" s="505"/>
      <c r="J28" s="505"/>
      <c r="K28" s="505"/>
      <c r="L28" s="505"/>
      <c r="M28" s="207" t="s">
        <v>474</v>
      </c>
      <c r="N28" s="249"/>
      <c r="O28" s="498" t="s">
        <v>444</v>
      </c>
      <c r="P28" s="498"/>
      <c r="Q28" s="498"/>
      <c r="R28" s="498"/>
      <c r="S28" s="498"/>
      <c r="T28" s="498"/>
      <c r="U28" s="499"/>
      <c r="V28" s="246" t="s">
        <v>445</v>
      </c>
      <c r="W28" s="403" t="s">
        <v>28</v>
      </c>
      <c r="X28" s="403"/>
      <c r="Y28" s="403"/>
      <c r="Z28" s="403" t="s">
        <v>28</v>
      </c>
      <c r="AA28" s="403"/>
      <c r="AB28" s="403"/>
      <c r="AC28" s="403"/>
      <c r="AD28" s="403" t="s">
        <v>28</v>
      </c>
      <c r="AE28" s="403"/>
      <c r="AF28" s="403"/>
      <c r="AG28" s="403"/>
      <c r="AH28" s="403" t="s">
        <v>28</v>
      </c>
      <c r="AI28" s="403"/>
      <c r="AJ28" s="403"/>
      <c r="AK28" s="403"/>
      <c r="AL28" s="400" t="s">
        <v>28</v>
      </c>
      <c r="AM28" s="400"/>
      <c r="AN28" s="400"/>
      <c r="AO28" s="400"/>
      <c r="AP28" s="400" t="s">
        <v>28</v>
      </c>
      <c r="AQ28" s="400"/>
      <c r="AR28" s="400"/>
      <c r="AS28" s="400"/>
      <c r="AT28" s="403" t="s">
        <v>28</v>
      </c>
      <c r="AU28" s="403"/>
      <c r="AV28" s="403"/>
      <c r="AW28" s="403" t="s">
        <v>28</v>
      </c>
      <c r="AX28" s="403"/>
      <c r="AY28" s="403"/>
      <c r="AZ28" s="403" t="s">
        <v>28</v>
      </c>
      <c r="BA28" s="403"/>
      <c r="BB28" s="403"/>
      <c r="BC28" s="403" t="s">
        <v>28</v>
      </c>
      <c r="BD28" s="403"/>
      <c r="BE28" s="403"/>
      <c r="BF28" s="403" t="s">
        <v>28</v>
      </c>
      <c r="BG28" s="403"/>
      <c r="BH28" s="403"/>
      <c r="BI28" s="403" t="s">
        <v>28</v>
      </c>
      <c r="BJ28" s="403"/>
      <c r="BK28" s="403"/>
      <c r="BL28" s="403" t="s">
        <v>28</v>
      </c>
      <c r="BM28" s="403"/>
      <c r="BN28" s="403"/>
      <c r="BO28" s="403"/>
      <c r="BP28" s="403"/>
      <c r="BQ28" s="403"/>
      <c r="BR28" s="403"/>
      <c r="BS28" s="403" t="s">
        <v>28</v>
      </c>
      <c r="BT28" s="403"/>
      <c r="BU28" s="403"/>
      <c r="BV28" s="403"/>
      <c r="BW28" s="403"/>
      <c r="BX28" s="403"/>
      <c r="BY28" s="403"/>
      <c r="BZ28" s="403" t="s">
        <v>28</v>
      </c>
      <c r="CA28" s="403"/>
      <c r="CB28" s="403"/>
      <c r="CC28" s="403"/>
      <c r="CD28" s="403"/>
      <c r="CE28" s="403"/>
      <c r="CF28" s="403" t="s">
        <v>28</v>
      </c>
      <c r="CG28" s="403"/>
      <c r="CH28" s="403"/>
      <c r="CI28" s="403"/>
      <c r="CJ28" s="403"/>
      <c r="CK28" s="403"/>
      <c r="CL28" s="403" t="s">
        <v>28</v>
      </c>
      <c r="CM28" s="403"/>
      <c r="CN28" s="403"/>
      <c r="CO28" s="403"/>
      <c r="CP28" s="403"/>
      <c r="CQ28" s="403"/>
      <c r="CR28" s="403" t="s">
        <v>28</v>
      </c>
      <c r="CS28" s="403"/>
      <c r="CT28" s="403"/>
      <c r="CU28" s="403"/>
      <c r="CV28" s="403"/>
      <c r="CW28" s="403"/>
      <c r="CX28" s="403" t="s">
        <v>28</v>
      </c>
      <c r="CY28" s="403"/>
      <c r="CZ28" s="403"/>
      <c r="DA28" s="403"/>
      <c r="DB28" s="403"/>
      <c r="DC28" s="403"/>
      <c r="DD28" s="403" t="s">
        <v>28</v>
      </c>
      <c r="DE28" s="403"/>
      <c r="DF28" s="403"/>
      <c r="DG28" s="403"/>
      <c r="DH28" s="403"/>
      <c r="DI28" s="403"/>
      <c r="DJ28" s="403" t="s">
        <v>28</v>
      </c>
      <c r="DK28" s="403"/>
      <c r="DL28" s="403"/>
      <c r="DM28" s="403"/>
      <c r="DN28" s="403"/>
      <c r="DO28" s="403"/>
      <c r="DP28" s="247"/>
      <c r="DQ28" s="500"/>
      <c r="DR28" s="500"/>
      <c r="DS28" s="500"/>
    </row>
    <row r="29" spans="1:123" ht="12" customHeight="1" x14ac:dyDescent="0.15">
      <c r="A29" s="502"/>
      <c r="B29" s="502"/>
      <c r="C29" s="505"/>
      <c r="D29" s="505"/>
      <c r="E29" s="505"/>
      <c r="F29" s="505"/>
      <c r="G29" s="505"/>
      <c r="H29" s="505"/>
      <c r="I29" s="505"/>
      <c r="J29" s="505"/>
      <c r="K29" s="505"/>
      <c r="L29" s="505"/>
      <c r="M29" s="207" t="s">
        <v>474</v>
      </c>
      <c r="N29" s="249"/>
      <c r="O29" s="498" t="s">
        <v>446</v>
      </c>
      <c r="P29" s="498"/>
      <c r="Q29" s="498"/>
      <c r="R29" s="498"/>
      <c r="S29" s="498"/>
      <c r="T29" s="498"/>
      <c r="U29" s="499"/>
      <c r="V29" s="246" t="s">
        <v>447</v>
      </c>
      <c r="W29" s="403">
        <v>1</v>
      </c>
      <c r="X29" s="403"/>
      <c r="Y29" s="403"/>
      <c r="Z29" s="403">
        <v>281</v>
      </c>
      <c r="AA29" s="403"/>
      <c r="AB29" s="403"/>
      <c r="AC29" s="403"/>
      <c r="AD29" s="403">
        <v>224</v>
      </c>
      <c r="AE29" s="403"/>
      <c r="AF29" s="403"/>
      <c r="AG29" s="403"/>
      <c r="AH29" s="403">
        <v>57</v>
      </c>
      <c r="AI29" s="403"/>
      <c r="AJ29" s="403"/>
      <c r="AK29" s="403"/>
      <c r="AL29" s="400">
        <v>224</v>
      </c>
      <c r="AM29" s="400"/>
      <c r="AN29" s="400"/>
      <c r="AO29" s="400"/>
      <c r="AP29" s="400">
        <v>57</v>
      </c>
      <c r="AQ29" s="400"/>
      <c r="AR29" s="400"/>
      <c r="AS29" s="400"/>
      <c r="AT29" s="403" t="s">
        <v>28</v>
      </c>
      <c r="AU29" s="403"/>
      <c r="AV29" s="403"/>
      <c r="AW29" s="403" t="s">
        <v>28</v>
      </c>
      <c r="AX29" s="403"/>
      <c r="AY29" s="403"/>
      <c r="AZ29" s="403" t="s">
        <v>28</v>
      </c>
      <c r="BA29" s="403"/>
      <c r="BB29" s="403"/>
      <c r="BC29" s="403" t="s">
        <v>28</v>
      </c>
      <c r="BD29" s="403"/>
      <c r="BE29" s="403"/>
      <c r="BF29" s="403" t="s">
        <v>28</v>
      </c>
      <c r="BG29" s="403"/>
      <c r="BH29" s="403"/>
      <c r="BI29" s="403" t="s">
        <v>28</v>
      </c>
      <c r="BJ29" s="403"/>
      <c r="BK29" s="403"/>
      <c r="BL29" s="403" t="s">
        <v>23</v>
      </c>
      <c r="BM29" s="403"/>
      <c r="BN29" s="403"/>
      <c r="BO29" s="403"/>
      <c r="BP29" s="403"/>
      <c r="BQ29" s="403"/>
      <c r="BR29" s="403"/>
      <c r="BS29" s="403" t="s">
        <v>23</v>
      </c>
      <c r="BT29" s="403"/>
      <c r="BU29" s="403"/>
      <c r="BV29" s="403"/>
      <c r="BW29" s="403"/>
      <c r="BX29" s="403"/>
      <c r="BY29" s="403"/>
      <c r="BZ29" s="403" t="s">
        <v>23</v>
      </c>
      <c r="CA29" s="403"/>
      <c r="CB29" s="403"/>
      <c r="CC29" s="403"/>
      <c r="CD29" s="403"/>
      <c r="CE29" s="403"/>
      <c r="CF29" s="403" t="s">
        <v>23</v>
      </c>
      <c r="CG29" s="403"/>
      <c r="CH29" s="403"/>
      <c r="CI29" s="403"/>
      <c r="CJ29" s="403"/>
      <c r="CK29" s="403"/>
      <c r="CL29" s="403" t="s">
        <v>23</v>
      </c>
      <c r="CM29" s="403"/>
      <c r="CN29" s="403"/>
      <c r="CO29" s="403"/>
      <c r="CP29" s="403"/>
      <c r="CQ29" s="403"/>
      <c r="CR29" s="403" t="s">
        <v>28</v>
      </c>
      <c r="CS29" s="403"/>
      <c r="CT29" s="403"/>
      <c r="CU29" s="403"/>
      <c r="CV29" s="403"/>
      <c r="CW29" s="403"/>
      <c r="CX29" s="403" t="s">
        <v>28</v>
      </c>
      <c r="CY29" s="403"/>
      <c r="CZ29" s="403"/>
      <c r="DA29" s="403"/>
      <c r="DB29" s="403"/>
      <c r="DC29" s="403"/>
      <c r="DD29" s="403" t="s">
        <v>23</v>
      </c>
      <c r="DE29" s="403"/>
      <c r="DF29" s="403"/>
      <c r="DG29" s="403"/>
      <c r="DH29" s="403"/>
      <c r="DI29" s="403"/>
      <c r="DJ29" s="403" t="s">
        <v>23</v>
      </c>
      <c r="DK29" s="403"/>
      <c r="DL29" s="403"/>
      <c r="DM29" s="403"/>
      <c r="DN29" s="403"/>
      <c r="DO29" s="403"/>
      <c r="DP29" s="247"/>
      <c r="DQ29" s="500"/>
      <c r="DR29" s="500"/>
      <c r="DS29" s="500"/>
    </row>
    <row r="30" spans="1:123" ht="12" customHeight="1" x14ac:dyDescent="0.15">
      <c r="A30" s="502"/>
      <c r="B30" s="502"/>
      <c r="C30" s="505"/>
      <c r="D30" s="505"/>
      <c r="E30" s="505"/>
      <c r="F30" s="505"/>
      <c r="G30" s="505"/>
      <c r="H30" s="505"/>
      <c r="I30" s="505"/>
      <c r="J30" s="505"/>
      <c r="K30" s="505"/>
      <c r="L30" s="505"/>
      <c r="M30" s="207" t="s">
        <v>474</v>
      </c>
      <c r="N30" s="249"/>
      <c r="O30" s="498" t="s">
        <v>448</v>
      </c>
      <c r="P30" s="498"/>
      <c r="Q30" s="498"/>
      <c r="R30" s="498"/>
      <c r="S30" s="498"/>
      <c r="T30" s="498"/>
      <c r="U30" s="499"/>
      <c r="V30" s="246" t="s">
        <v>449</v>
      </c>
      <c r="W30" s="403" t="s">
        <v>28</v>
      </c>
      <c r="X30" s="403"/>
      <c r="Y30" s="403"/>
      <c r="Z30" s="403" t="s">
        <v>28</v>
      </c>
      <c r="AA30" s="403"/>
      <c r="AB30" s="403"/>
      <c r="AC30" s="403"/>
      <c r="AD30" s="403" t="s">
        <v>28</v>
      </c>
      <c r="AE30" s="403"/>
      <c r="AF30" s="403"/>
      <c r="AG30" s="403"/>
      <c r="AH30" s="403" t="s">
        <v>28</v>
      </c>
      <c r="AI30" s="403"/>
      <c r="AJ30" s="403"/>
      <c r="AK30" s="403"/>
      <c r="AL30" s="400" t="s">
        <v>28</v>
      </c>
      <c r="AM30" s="400"/>
      <c r="AN30" s="400"/>
      <c r="AO30" s="400"/>
      <c r="AP30" s="400" t="s">
        <v>28</v>
      </c>
      <c r="AQ30" s="400"/>
      <c r="AR30" s="400"/>
      <c r="AS30" s="400"/>
      <c r="AT30" s="403" t="s">
        <v>28</v>
      </c>
      <c r="AU30" s="403"/>
      <c r="AV30" s="403"/>
      <c r="AW30" s="403" t="s">
        <v>28</v>
      </c>
      <c r="AX30" s="403"/>
      <c r="AY30" s="403"/>
      <c r="AZ30" s="403" t="s">
        <v>28</v>
      </c>
      <c r="BA30" s="403"/>
      <c r="BB30" s="403"/>
      <c r="BC30" s="403" t="s">
        <v>28</v>
      </c>
      <c r="BD30" s="403"/>
      <c r="BE30" s="403"/>
      <c r="BF30" s="403" t="s">
        <v>28</v>
      </c>
      <c r="BG30" s="403"/>
      <c r="BH30" s="403"/>
      <c r="BI30" s="403" t="s">
        <v>28</v>
      </c>
      <c r="BJ30" s="403"/>
      <c r="BK30" s="403"/>
      <c r="BL30" s="403" t="s">
        <v>28</v>
      </c>
      <c r="BM30" s="403"/>
      <c r="BN30" s="403"/>
      <c r="BO30" s="403"/>
      <c r="BP30" s="403"/>
      <c r="BQ30" s="403"/>
      <c r="BR30" s="403"/>
      <c r="BS30" s="403" t="s">
        <v>28</v>
      </c>
      <c r="BT30" s="403"/>
      <c r="BU30" s="403"/>
      <c r="BV30" s="403"/>
      <c r="BW30" s="403"/>
      <c r="BX30" s="403"/>
      <c r="BY30" s="403"/>
      <c r="BZ30" s="403" t="s">
        <v>28</v>
      </c>
      <c r="CA30" s="403"/>
      <c r="CB30" s="403"/>
      <c r="CC30" s="403"/>
      <c r="CD30" s="403"/>
      <c r="CE30" s="403"/>
      <c r="CF30" s="403" t="s">
        <v>28</v>
      </c>
      <c r="CG30" s="403"/>
      <c r="CH30" s="403"/>
      <c r="CI30" s="403"/>
      <c r="CJ30" s="403"/>
      <c r="CK30" s="403"/>
      <c r="CL30" s="403" t="s">
        <v>28</v>
      </c>
      <c r="CM30" s="403"/>
      <c r="CN30" s="403"/>
      <c r="CO30" s="403"/>
      <c r="CP30" s="403"/>
      <c r="CQ30" s="403"/>
      <c r="CR30" s="403" t="s">
        <v>28</v>
      </c>
      <c r="CS30" s="403"/>
      <c r="CT30" s="403"/>
      <c r="CU30" s="403"/>
      <c r="CV30" s="403"/>
      <c r="CW30" s="403"/>
      <c r="CX30" s="403" t="s">
        <v>28</v>
      </c>
      <c r="CY30" s="403"/>
      <c r="CZ30" s="403"/>
      <c r="DA30" s="403"/>
      <c r="DB30" s="403"/>
      <c r="DC30" s="403"/>
      <c r="DD30" s="403" t="s">
        <v>28</v>
      </c>
      <c r="DE30" s="403"/>
      <c r="DF30" s="403"/>
      <c r="DG30" s="403"/>
      <c r="DH30" s="403"/>
      <c r="DI30" s="403"/>
      <c r="DJ30" s="403" t="s">
        <v>28</v>
      </c>
      <c r="DK30" s="403"/>
      <c r="DL30" s="403"/>
      <c r="DM30" s="403"/>
      <c r="DN30" s="403"/>
      <c r="DO30" s="403"/>
      <c r="DP30" s="247"/>
      <c r="DQ30" s="500"/>
      <c r="DR30" s="500"/>
      <c r="DS30" s="500"/>
    </row>
    <row r="31" spans="1:123" ht="12" customHeight="1" x14ac:dyDescent="0.15">
      <c r="A31" s="502"/>
      <c r="B31" s="502"/>
      <c r="C31" s="505"/>
      <c r="D31" s="505"/>
      <c r="E31" s="505"/>
      <c r="F31" s="505"/>
      <c r="G31" s="505"/>
      <c r="H31" s="505"/>
      <c r="I31" s="505"/>
      <c r="J31" s="505"/>
      <c r="K31" s="505"/>
      <c r="L31" s="505"/>
      <c r="M31" s="207" t="s">
        <v>474</v>
      </c>
      <c r="N31" s="249"/>
      <c r="O31" s="498" t="s">
        <v>450</v>
      </c>
      <c r="P31" s="498"/>
      <c r="Q31" s="498"/>
      <c r="R31" s="498"/>
      <c r="S31" s="498"/>
      <c r="T31" s="498"/>
      <c r="U31" s="499"/>
      <c r="V31" s="246" t="s">
        <v>451</v>
      </c>
      <c r="W31" s="403" t="s">
        <v>28</v>
      </c>
      <c r="X31" s="403"/>
      <c r="Y31" s="403"/>
      <c r="Z31" s="403" t="s">
        <v>28</v>
      </c>
      <c r="AA31" s="403"/>
      <c r="AB31" s="403"/>
      <c r="AC31" s="403"/>
      <c r="AD31" s="403" t="s">
        <v>28</v>
      </c>
      <c r="AE31" s="403"/>
      <c r="AF31" s="403"/>
      <c r="AG31" s="403"/>
      <c r="AH31" s="403" t="s">
        <v>28</v>
      </c>
      <c r="AI31" s="403"/>
      <c r="AJ31" s="403"/>
      <c r="AK31" s="403"/>
      <c r="AL31" s="400" t="s">
        <v>28</v>
      </c>
      <c r="AM31" s="400"/>
      <c r="AN31" s="400"/>
      <c r="AO31" s="400"/>
      <c r="AP31" s="400" t="s">
        <v>28</v>
      </c>
      <c r="AQ31" s="400"/>
      <c r="AR31" s="400"/>
      <c r="AS31" s="400"/>
      <c r="AT31" s="403" t="s">
        <v>28</v>
      </c>
      <c r="AU31" s="403"/>
      <c r="AV31" s="403"/>
      <c r="AW31" s="403" t="s">
        <v>28</v>
      </c>
      <c r="AX31" s="403"/>
      <c r="AY31" s="403"/>
      <c r="AZ31" s="403" t="s">
        <v>28</v>
      </c>
      <c r="BA31" s="403"/>
      <c r="BB31" s="403"/>
      <c r="BC31" s="403" t="s">
        <v>28</v>
      </c>
      <c r="BD31" s="403"/>
      <c r="BE31" s="403"/>
      <c r="BF31" s="403" t="s">
        <v>28</v>
      </c>
      <c r="BG31" s="403"/>
      <c r="BH31" s="403"/>
      <c r="BI31" s="403" t="s">
        <v>28</v>
      </c>
      <c r="BJ31" s="403"/>
      <c r="BK31" s="403"/>
      <c r="BL31" s="403" t="s">
        <v>28</v>
      </c>
      <c r="BM31" s="403"/>
      <c r="BN31" s="403"/>
      <c r="BO31" s="403"/>
      <c r="BP31" s="403"/>
      <c r="BQ31" s="403"/>
      <c r="BR31" s="403"/>
      <c r="BS31" s="403" t="s">
        <v>28</v>
      </c>
      <c r="BT31" s="403"/>
      <c r="BU31" s="403"/>
      <c r="BV31" s="403"/>
      <c r="BW31" s="403"/>
      <c r="BX31" s="403"/>
      <c r="BY31" s="403"/>
      <c r="BZ31" s="403" t="s">
        <v>28</v>
      </c>
      <c r="CA31" s="403"/>
      <c r="CB31" s="403"/>
      <c r="CC31" s="403"/>
      <c r="CD31" s="403"/>
      <c r="CE31" s="403"/>
      <c r="CF31" s="403" t="s">
        <v>28</v>
      </c>
      <c r="CG31" s="403"/>
      <c r="CH31" s="403"/>
      <c r="CI31" s="403"/>
      <c r="CJ31" s="403"/>
      <c r="CK31" s="403"/>
      <c r="CL31" s="403" t="s">
        <v>28</v>
      </c>
      <c r="CM31" s="403"/>
      <c r="CN31" s="403"/>
      <c r="CO31" s="403"/>
      <c r="CP31" s="403"/>
      <c r="CQ31" s="403"/>
      <c r="CR31" s="403" t="s">
        <v>28</v>
      </c>
      <c r="CS31" s="403"/>
      <c r="CT31" s="403"/>
      <c r="CU31" s="403"/>
      <c r="CV31" s="403"/>
      <c r="CW31" s="403"/>
      <c r="CX31" s="403" t="s">
        <v>28</v>
      </c>
      <c r="CY31" s="403"/>
      <c r="CZ31" s="403"/>
      <c r="DA31" s="403"/>
      <c r="DB31" s="403"/>
      <c r="DC31" s="403"/>
      <c r="DD31" s="403" t="s">
        <v>28</v>
      </c>
      <c r="DE31" s="403"/>
      <c r="DF31" s="403"/>
      <c r="DG31" s="403"/>
      <c r="DH31" s="403"/>
      <c r="DI31" s="403"/>
      <c r="DJ31" s="403" t="s">
        <v>28</v>
      </c>
      <c r="DK31" s="403"/>
      <c r="DL31" s="403"/>
      <c r="DM31" s="403"/>
      <c r="DN31" s="403"/>
      <c r="DO31" s="403"/>
      <c r="DP31" s="247"/>
      <c r="DQ31" s="500"/>
      <c r="DR31" s="500"/>
      <c r="DS31" s="500"/>
    </row>
    <row r="32" spans="1:123" s="243" customFormat="1" ht="12" customHeight="1" x14ac:dyDescent="0.15">
      <c r="A32" s="502" t="s">
        <v>475</v>
      </c>
      <c r="B32" s="502"/>
      <c r="C32" s="504" t="s">
        <v>476</v>
      </c>
      <c r="D32" s="505"/>
      <c r="E32" s="505"/>
      <c r="F32" s="505"/>
      <c r="G32" s="505"/>
      <c r="H32" s="505"/>
      <c r="I32" s="505"/>
      <c r="J32" s="505"/>
      <c r="K32" s="505"/>
      <c r="L32" s="505"/>
      <c r="M32" s="207" t="s">
        <v>136</v>
      </c>
      <c r="O32" s="507" t="s">
        <v>16</v>
      </c>
      <c r="P32" s="507"/>
      <c r="Q32" s="507"/>
      <c r="R32" s="507"/>
      <c r="S32" s="507"/>
      <c r="T32" s="507"/>
      <c r="U32" s="508"/>
      <c r="V32" s="244" t="s">
        <v>432</v>
      </c>
      <c r="W32" s="408">
        <v>9</v>
      </c>
      <c r="X32" s="408"/>
      <c r="Y32" s="408"/>
      <c r="Z32" s="408">
        <v>298</v>
      </c>
      <c r="AA32" s="408"/>
      <c r="AB32" s="408"/>
      <c r="AC32" s="408"/>
      <c r="AD32" s="408">
        <v>191</v>
      </c>
      <c r="AE32" s="408"/>
      <c r="AF32" s="408"/>
      <c r="AG32" s="408"/>
      <c r="AH32" s="408">
        <v>107</v>
      </c>
      <c r="AI32" s="408"/>
      <c r="AJ32" s="408"/>
      <c r="AK32" s="408"/>
      <c r="AL32" s="409">
        <v>191</v>
      </c>
      <c r="AM32" s="409"/>
      <c r="AN32" s="409"/>
      <c r="AO32" s="409"/>
      <c r="AP32" s="409">
        <v>105</v>
      </c>
      <c r="AQ32" s="409"/>
      <c r="AR32" s="409"/>
      <c r="AS32" s="409"/>
      <c r="AT32" s="408">
        <v>2</v>
      </c>
      <c r="AU32" s="408"/>
      <c r="AV32" s="408"/>
      <c r="AW32" s="408">
        <v>2</v>
      </c>
      <c r="AX32" s="408"/>
      <c r="AY32" s="408"/>
      <c r="AZ32" s="408" t="s">
        <v>28</v>
      </c>
      <c r="BA32" s="408"/>
      <c r="BB32" s="408"/>
      <c r="BC32" s="408" t="s">
        <v>28</v>
      </c>
      <c r="BD32" s="408"/>
      <c r="BE32" s="408"/>
      <c r="BF32" s="408" t="s">
        <v>28</v>
      </c>
      <c r="BG32" s="408"/>
      <c r="BH32" s="408"/>
      <c r="BI32" s="408" t="s">
        <v>28</v>
      </c>
      <c r="BJ32" s="408"/>
      <c r="BK32" s="408"/>
      <c r="BL32" s="408">
        <v>135891</v>
      </c>
      <c r="BM32" s="408"/>
      <c r="BN32" s="408"/>
      <c r="BO32" s="408"/>
      <c r="BP32" s="408"/>
      <c r="BQ32" s="408"/>
      <c r="BR32" s="408"/>
      <c r="BS32" s="408">
        <v>583778</v>
      </c>
      <c r="BT32" s="408"/>
      <c r="BU32" s="408"/>
      <c r="BV32" s="408"/>
      <c r="BW32" s="408"/>
      <c r="BX32" s="408"/>
      <c r="BY32" s="408"/>
      <c r="BZ32" s="408">
        <v>1029745</v>
      </c>
      <c r="CA32" s="408"/>
      <c r="CB32" s="408"/>
      <c r="CC32" s="408"/>
      <c r="CD32" s="408"/>
      <c r="CE32" s="408"/>
      <c r="CF32" s="408">
        <v>971265</v>
      </c>
      <c r="CG32" s="408"/>
      <c r="CH32" s="408"/>
      <c r="CI32" s="408"/>
      <c r="CJ32" s="408"/>
      <c r="CK32" s="408"/>
      <c r="CL32" s="408">
        <v>51937</v>
      </c>
      <c r="CM32" s="408"/>
      <c r="CN32" s="408"/>
      <c r="CO32" s="408"/>
      <c r="CP32" s="408"/>
      <c r="CQ32" s="408"/>
      <c r="CR32" s="408" t="s">
        <v>28</v>
      </c>
      <c r="CS32" s="408"/>
      <c r="CT32" s="408"/>
      <c r="CU32" s="408"/>
      <c r="CV32" s="408"/>
      <c r="CW32" s="408"/>
      <c r="CX32" s="408">
        <v>6543</v>
      </c>
      <c r="CY32" s="408"/>
      <c r="CZ32" s="408"/>
      <c r="DA32" s="408"/>
      <c r="DB32" s="408"/>
      <c r="DC32" s="408"/>
      <c r="DD32" s="408" t="s">
        <v>23</v>
      </c>
      <c r="DE32" s="408"/>
      <c r="DF32" s="408"/>
      <c r="DG32" s="408"/>
      <c r="DH32" s="408"/>
      <c r="DI32" s="408"/>
      <c r="DJ32" s="408" t="s">
        <v>23</v>
      </c>
      <c r="DK32" s="408"/>
      <c r="DL32" s="408"/>
      <c r="DM32" s="408"/>
      <c r="DN32" s="408"/>
      <c r="DO32" s="408"/>
      <c r="DP32" s="248"/>
      <c r="DQ32" s="500">
        <v>16</v>
      </c>
      <c r="DR32" s="500"/>
      <c r="DS32" s="500"/>
    </row>
    <row r="33" spans="1:123" ht="12" customHeight="1" x14ac:dyDescent="0.15">
      <c r="A33" s="502"/>
      <c r="B33" s="502"/>
      <c r="C33" s="505"/>
      <c r="D33" s="505"/>
      <c r="E33" s="505"/>
      <c r="F33" s="505"/>
      <c r="G33" s="505"/>
      <c r="H33" s="505"/>
      <c r="I33" s="505"/>
      <c r="J33" s="505"/>
      <c r="K33" s="505"/>
      <c r="L33" s="505"/>
      <c r="M33" s="207" t="s">
        <v>136</v>
      </c>
      <c r="O33" s="498" t="s">
        <v>433</v>
      </c>
      <c r="P33" s="498"/>
      <c r="Q33" s="498"/>
      <c r="R33" s="498"/>
      <c r="S33" s="498"/>
      <c r="T33" s="498"/>
      <c r="U33" s="499"/>
      <c r="V33" s="246" t="s">
        <v>434</v>
      </c>
      <c r="W33" s="403">
        <v>3</v>
      </c>
      <c r="X33" s="403"/>
      <c r="Y33" s="403"/>
      <c r="Z33" s="403">
        <v>26</v>
      </c>
      <c r="AA33" s="403"/>
      <c r="AB33" s="403"/>
      <c r="AC33" s="403"/>
      <c r="AD33" s="403">
        <v>22</v>
      </c>
      <c r="AE33" s="403"/>
      <c r="AF33" s="403"/>
      <c r="AG33" s="403"/>
      <c r="AH33" s="403">
        <v>4</v>
      </c>
      <c r="AI33" s="403"/>
      <c r="AJ33" s="403"/>
      <c r="AK33" s="403"/>
      <c r="AL33" s="400">
        <v>20</v>
      </c>
      <c r="AM33" s="400"/>
      <c r="AN33" s="400"/>
      <c r="AO33" s="400"/>
      <c r="AP33" s="400">
        <v>3</v>
      </c>
      <c r="AQ33" s="400"/>
      <c r="AR33" s="400"/>
      <c r="AS33" s="400"/>
      <c r="AT33" s="403">
        <v>2</v>
      </c>
      <c r="AU33" s="403"/>
      <c r="AV33" s="403"/>
      <c r="AW33" s="403">
        <v>1</v>
      </c>
      <c r="AX33" s="403"/>
      <c r="AY33" s="403"/>
      <c r="AZ33" s="403" t="s">
        <v>28</v>
      </c>
      <c r="BA33" s="403"/>
      <c r="BB33" s="403"/>
      <c r="BC33" s="403" t="s">
        <v>28</v>
      </c>
      <c r="BD33" s="403"/>
      <c r="BE33" s="403"/>
      <c r="BF33" s="403" t="s">
        <v>28</v>
      </c>
      <c r="BG33" s="403"/>
      <c r="BH33" s="403"/>
      <c r="BI33" s="403" t="s">
        <v>28</v>
      </c>
      <c r="BJ33" s="403"/>
      <c r="BK33" s="403"/>
      <c r="BL33" s="403">
        <v>11389</v>
      </c>
      <c r="BM33" s="403"/>
      <c r="BN33" s="403"/>
      <c r="BO33" s="403"/>
      <c r="BP33" s="403"/>
      <c r="BQ33" s="403"/>
      <c r="BR33" s="403"/>
      <c r="BS33" s="403">
        <v>45678</v>
      </c>
      <c r="BT33" s="403"/>
      <c r="BU33" s="403"/>
      <c r="BV33" s="403"/>
      <c r="BW33" s="403"/>
      <c r="BX33" s="403"/>
      <c r="BY33" s="403"/>
      <c r="BZ33" s="403">
        <v>75182</v>
      </c>
      <c r="CA33" s="403"/>
      <c r="CB33" s="403"/>
      <c r="CC33" s="403"/>
      <c r="CD33" s="403"/>
      <c r="CE33" s="403"/>
      <c r="CF33" s="403">
        <v>64945</v>
      </c>
      <c r="CG33" s="403"/>
      <c r="CH33" s="403"/>
      <c r="CI33" s="403"/>
      <c r="CJ33" s="403"/>
      <c r="CK33" s="403"/>
      <c r="CL33" s="403">
        <v>3694</v>
      </c>
      <c r="CM33" s="403"/>
      <c r="CN33" s="403"/>
      <c r="CO33" s="403"/>
      <c r="CP33" s="403"/>
      <c r="CQ33" s="403"/>
      <c r="CR33" s="403" t="s">
        <v>28</v>
      </c>
      <c r="CS33" s="403"/>
      <c r="CT33" s="403"/>
      <c r="CU33" s="403"/>
      <c r="CV33" s="403"/>
      <c r="CW33" s="403"/>
      <c r="CX33" s="403">
        <v>6543</v>
      </c>
      <c r="CY33" s="403"/>
      <c r="CZ33" s="403"/>
      <c r="DA33" s="403"/>
      <c r="DB33" s="403"/>
      <c r="DC33" s="403"/>
      <c r="DD33" s="403" t="s">
        <v>28</v>
      </c>
      <c r="DE33" s="403"/>
      <c r="DF33" s="403"/>
      <c r="DG33" s="403"/>
      <c r="DH33" s="403"/>
      <c r="DI33" s="403"/>
      <c r="DJ33" s="403" t="s">
        <v>28</v>
      </c>
      <c r="DK33" s="403"/>
      <c r="DL33" s="403"/>
      <c r="DM33" s="403"/>
      <c r="DN33" s="403"/>
      <c r="DO33" s="403"/>
      <c r="DP33" s="247"/>
      <c r="DQ33" s="500"/>
      <c r="DR33" s="500"/>
      <c r="DS33" s="500"/>
    </row>
    <row r="34" spans="1:123" ht="12" customHeight="1" x14ac:dyDescent="0.15">
      <c r="A34" s="502"/>
      <c r="B34" s="502"/>
      <c r="C34" s="505"/>
      <c r="D34" s="505"/>
      <c r="E34" s="505"/>
      <c r="F34" s="505"/>
      <c r="G34" s="505"/>
      <c r="H34" s="505"/>
      <c r="I34" s="505"/>
      <c r="J34" s="505"/>
      <c r="K34" s="505"/>
      <c r="L34" s="505"/>
      <c r="M34" s="207" t="s">
        <v>136</v>
      </c>
      <c r="O34" s="498" t="s">
        <v>436</v>
      </c>
      <c r="P34" s="498"/>
      <c r="Q34" s="498"/>
      <c r="R34" s="498"/>
      <c r="S34" s="498"/>
      <c r="T34" s="498"/>
      <c r="U34" s="499"/>
      <c r="V34" s="246" t="s">
        <v>471</v>
      </c>
      <c r="W34" s="403">
        <v>1</v>
      </c>
      <c r="X34" s="403"/>
      <c r="Y34" s="403"/>
      <c r="Z34" s="403">
        <v>15</v>
      </c>
      <c r="AA34" s="403"/>
      <c r="AB34" s="403"/>
      <c r="AC34" s="403"/>
      <c r="AD34" s="403">
        <v>9</v>
      </c>
      <c r="AE34" s="403"/>
      <c r="AF34" s="403"/>
      <c r="AG34" s="403"/>
      <c r="AH34" s="403">
        <v>6</v>
      </c>
      <c r="AI34" s="403"/>
      <c r="AJ34" s="403"/>
      <c r="AK34" s="403"/>
      <c r="AL34" s="400">
        <v>9</v>
      </c>
      <c r="AM34" s="400"/>
      <c r="AN34" s="400"/>
      <c r="AO34" s="400"/>
      <c r="AP34" s="400">
        <v>6</v>
      </c>
      <c r="AQ34" s="400"/>
      <c r="AR34" s="400"/>
      <c r="AS34" s="400"/>
      <c r="AT34" s="403" t="s">
        <v>28</v>
      </c>
      <c r="AU34" s="403"/>
      <c r="AV34" s="403"/>
      <c r="AW34" s="403" t="s">
        <v>31</v>
      </c>
      <c r="AX34" s="403"/>
      <c r="AY34" s="403"/>
      <c r="AZ34" s="403" t="s">
        <v>28</v>
      </c>
      <c r="BA34" s="403"/>
      <c r="BB34" s="403"/>
      <c r="BC34" s="403" t="s">
        <v>28</v>
      </c>
      <c r="BD34" s="403"/>
      <c r="BE34" s="403"/>
      <c r="BF34" s="403" t="s">
        <v>28</v>
      </c>
      <c r="BG34" s="403"/>
      <c r="BH34" s="403"/>
      <c r="BI34" s="403" t="s">
        <v>28</v>
      </c>
      <c r="BJ34" s="403"/>
      <c r="BK34" s="403"/>
      <c r="BL34" s="403" t="s">
        <v>23</v>
      </c>
      <c r="BM34" s="403"/>
      <c r="BN34" s="403"/>
      <c r="BO34" s="403"/>
      <c r="BP34" s="403"/>
      <c r="BQ34" s="403"/>
      <c r="BR34" s="403"/>
      <c r="BS34" s="403" t="s">
        <v>23</v>
      </c>
      <c r="BT34" s="403"/>
      <c r="BU34" s="403"/>
      <c r="BV34" s="403"/>
      <c r="BW34" s="403"/>
      <c r="BX34" s="403"/>
      <c r="BY34" s="403"/>
      <c r="BZ34" s="403" t="s">
        <v>23</v>
      </c>
      <c r="CA34" s="403"/>
      <c r="CB34" s="403"/>
      <c r="CC34" s="403"/>
      <c r="CD34" s="403"/>
      <c r="CE34" s="403"/>
      <c r="CF34" s="403" t="s">
        <v>23</v>
      </c>
      <c r="CG34" s="403"/>
      <c r="CH34" s="403"/>
      <c r="CI34" s="403"/>
      <c r="CJ34" s="403"/>
      <c r="CK34" s="403"/>
      <c r="CL34" s="403" t="s">
        <v>709</v>
      </c>
      <c r="CM34" s="403"/>
      <c r="CN34" s="403"/>
      <c r="CO34" s="403"/>
      <c r="CP34" s="403"/>
      <c r="CQ34" s="403"/>
      <c r="CR34" s="403" t="s">
        <v>28</v>
      </c>
      <c r="CS34" s="403"/>
      <c r="CT34" s="403"/>
      <c r="CU34" s="403"/>
      <c r="CV34" s="403"/>
      <c r="CW34" s="403"/>
      <c r="CX34" s="403" t="s">
        <v>28</v>
      </c>
      <c r="CY34" s="403"/>
      <c r="CZ34" s="403"/>
      <c r="DA34" s="403"/>
      <c r="DB34" s="403"/>
      <c r="DC34" s="403"/>
      <c r="DD34" s="403" t="s">
        <v>28</v>
      </c>
      <c r="DE34" s="403"/>
      <c r="DF34" s="403"/>
      <c r="DG34" s="403"/>
      <c r="DH34" s="403"/>
      <c r="DI34" s="403"/>
      <c r="DJ34" s="403" t="s">
        <v>28</v>
      </c>
      <c r="DK34" s="403"/>
      <c r="DL34" s="403"/>
      <c r="DM34" s="403"/>
      <c r="DN34" s="403"/>
      <c r="DO34" s="403"/>
      <c r="DP34" s="247"/>
      <c r="DQ34" s="500"/>
      <c r="DR34" s="500"/>
      <c r="DS34" s="500"/>
    </row>
    <row r="35" spans="1:123" ht="12" customHeight="1" x14ac:dyDescent="0.15">
      <c r="A35" s="502"/>
      <c r="B35" s="502"/>
      <c r="C35" s="505"/>
      <c r="D35" s="505"/>
      <c r="E35" s="505"/>
      <c r="F35" s="505"/>
      <c r="G35" s="505"/>
      <c r="H35" s="505"/>
      <c r="I35" s="505"/>
      <c r="J35" s="505"/>
      <c r="K35" s="505"/>
      <c r="L35" s="505"/>
      <c r="M35" s="207" t="s">
        <v>136</v>
      </c>
      <c r="O35" s="498" t="s">
        <v>438</v>
      </c>
      <c r="P35" s="498"/>
      <c r="Q35" s="498"/>
      <c r="R35" s="498"/>
      <c r="S35" s="498"/>
      <c r="T35" s="498"/>
      <c r="U35" s="499"/>
      <c r="V35" s="246" t="s">
        <v>439</v>
      </c>
      <c r="W35" s="403">
        <v>2</v>
      </c>
      <c r="X35" s="403"/>
      <c r="Y35" s="403"/>
      <c r="Z35" s="403">
        <v>49</v>
      </c>
      <c r="AA35" s="403"/>
      <c r="AB35" s="403"/>
      <c r="AC35" s="403"/>
      <c r="AD35" s="403">
        <v>22</v>
      </c>
      <c r="AE35" s="403"/>
      <c r="AF35" s="403"/>
      <c r="AG35" s="403"/>
      <c r="AH35" s="403">
        <v>27</v>
      </c>
      <c r="AI35" s="403"/>
      <c r="AJ35" s="403"/>
      <c r="AK35" s="403"/>
      <c r="AL35" s="400">
        <v>22</v>
      </c>
      <c r="AM35" s="400"/>
      <c r="AN35" s="400"/>
      <c r="AO35" s="400"/>
      <c r="AP35" s="400">
        <v>26</v>
      </c>
      <c r="AQ35" s="400"/>
      <c r="AR35" s="400"/>
      <c r="AS35" s="400"/>
      <c r="AT35" s="403" t="s">
        <v>28</v>
      </c>
      <c r="AU35" s="403"/>
      <c r="AV35" s="403"/>
      <c r="AW35" s="403">
        <v>1</v>
      </c>
      <c r="AX35" s="403"/>
      <c r="AY35" s="403"/>
      <c r="AZ35" s="403" t="s">
        <v>28</v>
      </c>
      <c r="BA35" s="403"/>
      <c r="BB35" s="403"/>
      <c r="BC35" s="403" t="s">
        <v>28</v>
      </c>
      <c r="BD35" s="403"/>
      <c r="BE35" s="403"/>
      <c r="BF35" s="403" t="s">
        <v>28</v>
      </c>
      <c r="BG35" s="403"/>
      <c r="BH35" s="403"/>
      <c r="BI35" s="403" t="s">
        <v>28</v>
      </c>
      <c r="BJ35" s="403"/>
      <c r="BK35" s="403"/>
      <c r="BL35" s="403" t="s">
        <v>23</v>
      </c>
      <c r="BM35" s="403"/>
      <c r="BN35" s="403"/>
      <c r="BO35" s="403"/>
      <c r="BP35" s="403"/>
      <c r="BQ35" s="403"/>
      <c r="BR35" s="403"/>
      <c r="BS35" s="403" t="s">
        <v>23</v>
      </c>
      <c r="BT35" s="403"/>
      <c r="BU35" s="403"/>
      <c r="BV35" s="403"/>
      <c r="BW35" s="403"/>
      <c r="BX35" s="403"/>
      <c r="BY35" s="403"/>
      <c r="BZ35" s="403" t="s">
        <v>23</v>
      </c>
      <c r="CA35" s="403"/>
      <c r="CB35" s="403"/>
      <c r="CC35" s="403"/>
      <c r="CD35" s="403"/>
      <c r="CE35" s="403"/>
      <c r="CF35" s="403" t="s">
        <v>709</v>
      </c>
      <c r="CG35" s="403"/>
      <c r="CH35" s="403"/>
      <c r="CI35" s="403"/>
      <c r="CJ35" s="403"/>
      <c r="CK35" s="403"/>
      <c r="CL35" s="403" t="s">
        <v>23</v>
      </c>
      <c r="CM35" s="403"/>
      <c r="CN35" s="403"/>
      <c r="CO35" s="403"/>
      <c r="CP35" s="403"/>
      <c r="CQ35" s="403"/>
      <c r="CR35" s="403" t="s">
        <v>28</v>
      </c>
      <c r="CS35" s="403"/>
      <c r="CT35" s="403"/>
      <c r="CU35" s="403"/>
      <c r="CV35" s="403"/>
      <c r="CW35" s="403"/>
      <c r="CX35" s="403" t="s">
        <v>28</v>
      </c>
      <c r="CY35" s="403"/>
      <c r="CZ35" s="403"/>
      <c r="DA35" s="403"/>
      <c r="DB35" s="403"/>
      <c r="DC35" s="403"/>
      <c r="DD35" s="403" t="s">
        <v>28</v>
      </c>
      <c r="DE35" s="403"/>
      <c r="DF35" s="403"/>
      <c r="DG35" s="403"/>
      <c r="DH35" s="403"/>
      <c r="DI35" s="403"/>
      <c r="DJ35" s="403" t="s">
        <v>28</v>
      </c>
      <c r="DK35" s="403"/>
      <c r="DL35" s="403"/>
      <c r="DM35" s="403"/>
      <c r="DN35" s="403"/>
      <c r="DO35" s="403"/>
      <c r="DP35" s="247"/>
      <c r="DQ35" s="500"/>
      <c r="DR35" s="500"/>
      <c r="DS35" s="500"/>
    </row>
    <row r="36" spans="1:123" ht="12" customHeight="1" x14ac:dyDescent="0.15">
      <c r="A36" s="502"/>
      <c r="B36" s="502"/>
      <c r="C36" s="505"/>
      <c r="D36" s="505"/>
      <c r="E36" s="505"/>
      <c r="F36" s="505"/>
      <c r="G36" s="505"/>
      <c r="H36" s="505"/>
      <c r="I36" s="505"/>
      <c r="J36" s="505"/>
      <c r="K36" s="505"/>
      <c r="L36" s="505"/>
      <c r="M36" s="207" t="s">
        <v>136</v>
      </c>
      <c r="O36" s="498" t="s">
        <v>440</v>
      </c>
      <c r="P36" s="498"/>
      <c r="Q36" s="498"/>
      <c r="R36" s="498"/>
      <c r="S36" s="498"/>
      <c r="T36" s="498"/>
      <c r="U36" s="499"/>
      <c r="V36" s="246" t="s">
        <v>441</v>
      </c>
      <c r="W36" s="403">
        <v>1</v>
      </c>
      <c r="X36" s="403"/>
      <c r="Y36" s="403"/>
      <c r="Z36" s="403">
        <v>47</v>
      </c>
      <c r="AA36" s="403"/>
      <c r="AB36" s="403"/>
      <c r="AC36" s="403"/>
      <c r="AD36" s="403">
        <v>38</v>
      </c>
      <c r="AE36" s="403"/>
      <c r="AF36" s="403"/>
      <c r="AG36" s="403"/>
      <c r="AH36" s="403">
        <v>9</v>
      </c>
      <c r="AI36" s="403"/>
      <c r="AJ36" s="403"/>
      <c r="AK36" s="403"/>
      <c r="AL36" s="400">
        <v>38</v>
      </c>
      <c r="AM36" s="400"/>
      <c r="AN36" s="400"/>
      <c r="AO36" s="400"/>
      <c r="AP36" s="400">
        <v>9</v>
      </c>
      <c r="AQ36" s="400"/>
      <c r="AR36" s="400"/>
      <c r="AS36" s="400"/>
      <c r="AT36" s="403" t="s">
        <v>28</v>
      </c>
      <c r="AU36" s="403"/>
      <c r="AV36" s="403"/>
      <c r="AW36" s="403" t="s">
        <v>28</v>
      </c>
      <c r="AX36" s="403"/>
      <c r="AY36" s="403"/>
      <c r="AZ36" s="403" t="s">
        <v>28</v>
      </c>
      <c r="BA36" s="403"/>
      <c r="BB36" s="403"/>
      <c r="BC36" s="403" t="s">
        <v>28</v>
      </c>
      <c r="BD36" s="403"/>
      <c r="BE36" s="403"/>
      <c r="BF36" s="403" t="s">
        <v>28</v>
      </c>
      <c r="BG36" s="403"/>
      <c r="BH36" s="403"/>
      <c r="BI36" s="403" t="s">
        <v>28</v>
      </c>
      <c r="BJ36" s="403"/>
      <c r="BK36" s="403"/>
      <c r="BL36" s="403" t="s">
        <v>23</v>
      </c>
      <c r="BM36" s="403"/>
      <c r="BN36" s="403"/>
      <c r="BO36" s="403"/>
      <c r="BP36" s="403"/>
      <c r="BQ36" s="403"/>
      <c r="BR36" s="403"/>
      <c r="BS36" s="403" t="s">
        <v>23</v>
      </c>
      <c r="BT36" s="403"/>
      <c r="BU36" s="403"/>
      <c r="BV36" s="403"/>
      <c r="BW36" s="403"/>
      <c r="BX36" s="403"/>
      <c r="BY36" s="403"/>
      <c r="BZ36" s="403" t="s">
        <v>23</v>
      </c>
      <c r="CA36" s="403"/>
      <c r="CB36" s="403"/>
      <c r="CC36" s="403"/>
      <c r="CD36" s="403"/>
      <c r="CE36" s="403"/>
      <c r="CF36" s="403" t="s">
        <v>23</v>
      </c>
      <c r="CG36" s="403"/>
      <c r="CH36" s="403"/>
      <c r="CI36" s="403"/>
      <c r="CJ36" s="403"/>
      <c r="CK36" s="403"/>
      <c r="CL36" s="403" t="s">
        <v>23</v>
      </c>
      <c r="CM36" s="403"/>
      <c r="CN36" s="403"/>
      <c r="CO36" s="403"/>
      <c r="CP36" s="403"/>
      <c r="CQ36" s="403"/>
      <c r="CR36" s="403" t="s">
        <v>28</v>
      </c>
      <c r="CS36" s="403"/>
      <c r="CT36" s="403"/>
      <c r="CU36" s="403"/>
      <c r="CV36" s="403"/>
      <c r="CW36" s="403"/>
      <c r="CX36" s="403" t="s">
        <v>28</v>
      </c>
      <c r="CY36" s="403"/>
      <c r="CZ36" s="403"/>
      <c r="DA36" s="403"/>
      <c r="DB36" s="403"/>
      <c r="DC36" s="403"/>
      <c r="DD36" s="403" t="s">
        <v>23</v>
      </c>
      <c r="DE36" s="403"/>
      <c r="DF36" s="403"/>
      <c r="DG36" s="403"/>
      <c r="DH36" s="403"/>
      <c r="DI36" s="403"/>
      <c r="DJ36" s="403" t="s">
        <v>23</v>
      </c>
      <c r="DK36" s="403"/>
      <c r="DL36" s="403"/>
      <c r="DM36" s="403"/>
      <c r="DN36" s="403"/>
      <c r="DO36" s="403"/>
      <c r="DP36" s="247"/>
      <c r="DQ36" s="500"/>
      <c r="DR36" s="500"/>
      <c r="DS36" s="500"/>
    </row>
    <row r="37" spans="1:123" ht="12" customHeight="1" x14ac:dyDescent="0.15">
      <c r="A37" s="502"/>
      <c r="B37" s="502"/>
      <c r="C37" s="505"/>
      <c r="D37" s="505"/>
      <c r="E37" s="505"/>
      <c r="F37" s="505"/>
      <c r="G37" s="505"/>
      <c r="H37" s="505"/>
      <c r="I37" s="505"/>
      <c r="J37" s="505"/>
      <c r="K37" s="505"/>
      <c r="L37" s="505"/>
      <c r="M37" s="207" t="s">
        <v>136</v>
      </c>
      <c r="O37" s="498" t="s">
        <v>442</v>
      </c>
      <c r="P37" s="498"/>
      <c r="Q37" s="498"/>
      <c r="R37" s="498"/>
      <c r="S37" s="498"/>
      <c r="T37" s="498"/>
      <c r="U37" s="499"/>
      <c r="V37" s="246" t="s">
        <v>443</v>
      </c>
      <c r="W37" s="403">
        <v>1</v>
      </c>
      <c r="X37" s="403"/>
      <c r="Y37" s="403"/>
      <c r="Z37" s="403">
        <v>54</v>
      </c>
      <c r="AA37" s="403"/>
      <c r="AB37" s="403"/>
      <c r="AC37" s="403"/>
      <c r="AD37" s="403">
        <v>45</v>
      </c>
      <c r="AE37" s="403"/>
      <c r="AF37" s="403"/>
      <c r="AG37" s="403"/>
      <c r="AH37" s="403">
        <v>9</v>
      </c>
      <c r="AI37" s="403"/>
      <c r="AJ37" s="403"/>
      <c r="AK37" s="403"/>
      <c r="AL37" s="400">
        <v>47</v>
      </c>
      <c r="AM37" s="400"/>
      <c r="AN37" s="400"/>
      <c r="AO37" s="400"/>
      <c r="AP37" s="400">
        <v>9</v>
      </c>
      <c r="AQ37" s="400"/>
      <c r="AR37" s="400"/>
      <c r="AS37" s="400"/>
      <c r="AT37" s="403" t="s">
        <v>28</v>
      </c>
      <c r="AU37" s="403"/>
      <c r="AV37" s="403"/>
      <c r="AW37" s="403" t="s">
        <v>28</v>
      </c>
      <c r="AX37" s="403"/>
      <c r="AY37" s="403"/>
      <c r="AZ37" s="403" t="s">
        <v>28</v>
      </c>
      <c r="BA37" s="403"/>
      <c r="BB37" s="403"/>
      <c r="BC37" s="403" t="s">
        <v>28</v>
      </c>
      <c r="BD37" s="403"/>
      <c r="BE37" s="403"/>
      <c r="BF37" s="403" t="s">
        <v>28</v>
      </c>
      <c r="BG37" s="403"/>
      <c r="BH37" s="403"/>
      <c r="BI37" s="403" t="s">
        <v>28</v>
      </c>
      <c r="BJ37" s="403"/>
      <c r="BK37" s="403"/>
      <c r="BL37" s="403" t="s">
        <v>23</v>
      </c>
      <c r="BM37" s="403"/>
      <c r="BN37" s="403"/>
      <c r="BO37" s="403"/>
      <c r="BP37" s="403"/>
      <c r="BQ37" s="403"/>
      <c r="BR37" s="403"/>
      <c r="BS37" s="403" t="s">
        <v>23</v>
      </c>
      <c r="BT37" s="403"/>
      <c r="BU37" s="403"/>
      <c r="BV37" s="403"/>
      <c r="BW37" s="403"/>
      <c r="BX37" s="403"/>
      <c r="BY37" s="403"/>
      <c r="BZ37" s="403" t="s">
        <v>23</v>
      </c>
      <c r="CA37" s="403"/>
      <c r="CB37" s="403"/>
      <c r="CC37" s="403"/>
      <c r="CD37" s="403"/>
      <c r="CE37" s="403"/>
      <c r="CF37" s="403" t="s">
        <v>23</v>
      </c>
      <c r="CG37" s="403"/>
      <c r="CH37" s="403"/>
      <c r="CI37" s="403"/>
      <c r="CJ37" s="403"/>
      <c r="CK37" s="403"/>
      <c r="CL37" s="403" t="s">
        <v>710</v>
      </c>
      <c r="CM37" s="403"/>
      <c r="CN37" s="403"/>
      <c r="CO37" s="403"/>
      <c r="CP37" s="403"/>
      <c r="CQ37" s="403"/>
      <c r="CR37" s="403" t="s">
        <v>28</v>
      </c>
      <c r="CS37" s="403"/>
      <c r="CT37" s="403"/>
      <c r="CU37" s="403"/>
      <c r="CV37" s="403"/>
      <c r="CW37" s="403"/>
      <c r="CX37" s="403" t="s">
        <v>28</v>
      </c>
      <c r="CY37" s="403"/>
      <c r="CZ37" s="403"/>
      <c r="DA37" s="403"/>
      <c r="DB37" s="403"/>
      <c r="DC37" s="403"/>
      <c r="DD37" s="403" t="s">
        <v>23</v>
      </c>
      <c r="DE37" s="403"/>
      <c r="DF37" s="403"/>
      <c r="DG37" s="403"/>
      <c r="DH37" s="403"/>
      <c r="DI37" s="403"/>
      <c r="DJ37" s="403" t="s">
        <v>23</v>
      </c>
      <c r="DK37" s="403"/>
      <c r="DL37" s="403"/>
      <c r="DM37" s="403"/>
      <c r="DN37" s="403"/>
      <c r="DO37" s="403"/>
      <c r="DP37" s="247"/>
      <c r="DQ37" s="500"/>
      <c r="DR37" s="500"/>
      <c r="DS37" s="500"/>
    </row>
    <row r="38" spans="1:123" ht="12" customHeight="1" x14ac:dyDescent="0.15">
      <c r="A38" s="502"/>
      <c r="B38" s="502"/>
      <c r="C38" s="505"/>
      <c r="D38" s="505"/>
      <c r="E38" s="505"/>
      <c r="F38" s="505"/>
      <c r="G38" s="505"/>
      <c r="H38" s="505"/>
      <c r="I38" s="505"/>
      <c r="J38" s="505"/>
      <c r="K38" s="505"/>
      <c r="L38" s="505"/>
      <c r="M38" s="207" t="s">
        <v>136</v>
      </c>
      <c r="O38" s="498" t="s">
        <v>444</v>
      </c>
      <c r="P38" s="498"/>
      <c r="Q38" s="498"/>
      <c r="R38" s="498"/>
      <c r="S38" s="498"/>
      <c r="T38" s="498"/>
      <c r="U38" s="499"/>
      <c r="V38" s="246" t="s">
        <v>445</v>
      </c>
      <c r="W38" s="403">
        <v>1</v>
      </c>
      <c r="X38" s="403"/>
      <c r="Y38" s="403"/>
      <c r="Z38" s="403">
        <v>107</v>
      </c>
      <c r="AA38" s="403"/>
      <c r="AB38" s="403"/>
      <c r="AC38" s="403"/>
      <c r="AD38" s="403">
        <v>55</v>
      </c>
      <c r="AE38" s="403"/>
      <c r="AF38" s="403"/>
      <c r="AG38" s="403"/>
      <c r="AH38" s="403">
        <v>52</v>
      </c>
      <c r="AI38" s="403"/>
      <c r="AJ38" s="403"/>
      <c r="AK38" s="403"/>
      <c r="AL38" s="400">
        <v>55</v>
      </c>
      <c r="AM38" s="400"/>
      <c r="AN38" s="400"/>
      <c r="AO38" s="400"/>
      <c r="AP38" s="400">
        <v>52</v>
      </c>
      <c r="AQ38" s="400"/>
      <c r="AR38" s="400"/>
      <c r="AS38" s="400"/>
      <c r="AT38" s="403" t="s">
        <v>28</v>
      </c>
      <c r="AU38" s="403"/>
      <c r="AV38" s="403"/>
      <c r="AW38" s="403" t="s">
        <v>28</v>
      </c>
      <c r="AX38" s="403"/>
      <c r="AY38" s="403"/>
      <c r="AZ38" s="403" t="s">
        <v>28</v>
      </c>
      <c r="BA38" s="403"/>
      <c r="BB38" s="403"/>
      <c r="BC38" s="403" t="s">
        <v>28</v>
      </c>
      <c r="BD38" s="403"/>
      <c r="BE38" s="403"/>
      <c r="BF38" s="403" t="s">
        <v>28</v>
      </c>
      <c r="BG38" s="403"/>
      <c r="BH38" s="403"/>
      <c r="BI38" s="403" t="s">
        <v>28</v>
      </c>
      <c r="BJ38" s="403"/>
      <c r="BK38" s="403"/>
      <c r="BL38" s="403" t="s">
        <v>23</v>
      </c>
      <c r="BM38" s="403"/>
      <c r="BN38" s="403"/>
      <c r="BO38" s="403"/>
      <c r="BP38" s="403"/>
      <c r="BQ38" s="403"/>
      <c r="BR38" s="403"/>
      <c r="BS38" s="403" t="s">
        <v>23</v>
      </c>
      <c r="BT38" s="403"/>
      <c r="BU38" s="403"/>
      <c r="BV38" s="403"/>
      <c r="BW38" s="403"/>
      <c r="BX38" s="403"/>
      <c r="BY38" s="403"/>
      <c r="BZ38" s="403" t="s">
        <v>23</v>
      </c>
      <c r="CA38" s="403"/>
      <c r="CB38" s="403"/>
      <c r="CC38" s="403"/>
      <c r="CD38" s="403"/>
      <c r="CE38" s="403"/>
      <c r="CF38" s="403" t="s">
        <v>23</v>
      </c>
      <c r="CG38" s="403"/>
      <c r="CH38" s="403"/>
      <c r="CI38" s="403"/>
      <c r="CJ38" s="403"/>
      <c r="CK38" s="403"/>
      <c r="CL38" s="403" t="s">
        <v>31</v>
      </c>
      <c r="CM38" s="403"/>
      <c r="CN38" s="403"/>
      <c r="CO38" s="403"/>
      <c r="CP38" s="403"/>
      <c r="CQ38" s="403"/>
      <c r="CR38" s="403" t="s">
        <v>28</v>
      </c>
      <c r="CS38" s="403"/>
      <c r="CT38" s="403"/>
      <c r="CU38" s="403"/>
      <c r="CV38" s="403"/>
      <c r="CW38" s="403"/>
      <c r="CX38" s="403" t="s">
        <v>28</v>
      </c>
      <c r="CY38" s="403"/>
      <c r="CZ38" s="403"/>
      <c r="DA38" s="403"/>
      <c r="DB38" s="403"/>
      <c r="DC38" s="403"/>
      <c r="DD38" s="403" t="s">
        <v>23</v>
      </c>
      <c r="DE38" s="403"/>
      <c r="DF38" s="403"/>
      <c r="DG38" s="403"/>
      <c r="DH38" s="403"/>
      <c r="DI38" s="403"/>
      <c r="DJ38" s="403" t="s">
        <v>23</v>
      </c>
      <c r="DK38" s="403"/>
      <c r="DL38" s="403"/>
      <c r="DM38" s="403"/>
      <c r="DN38" s="403"/>
      <c r="DO38" s="403"/>
      <c r="DP38" s="247"/>
      <c r="DQ38" s="500"/>
      <c r="DR38" s="500"/>
      <c r="DS38" s="500"/>
    </row>
    <row r="39" spans="1:123" ht="12" customHeight="1" x14ac:dyDescent="0.15">
      <c r="A39" s="502"/>
      <c r="B39" s="502"/>
      <c r="C39" s="505"/>
      <c r="D39" s="505"/>
      <c r="E39" s="505"/>
      <c r="F39" s="505"/>
      <c r="G39" s="505"/>
      <c r="H39" s="505"/>
      <c r="I39" s="505"/>
      <c r="J39" s="505"/>
      <c r="K39" s="505"/>
      <c r="L39" s="505"/>
      <c r="M39" s="207" t="s">
        <v>136</v>
      </c>
      <c r="O39" s="498" t="s">
        <v>446</v>
      </c>
      <c r="P39" s="498"/>
      <c r="Q39" s="498"/>
      <c r="R39" s="498"/>
      <c r="S39" s="498"/>
      <c r="T39" s="498"/>
      <c r="U39" s="499"/>
      <c r="V39" s="246" t="s">
        <v>447</v>
      </c>
      <c r="W39" s="403" t="s">
        <v>28</v>
      </c>
      <c r="X39" s="403"/>
      <c r="Y39" s="403"/>
      <c r="Z39" s="403" t="s">
        <v>28</v>
      </c>
      <c r="AA39" s="403"/>
      <c r="AB39" s="403"/>
      <c r="AC39" s="403"/>
      <c r="AD39" s="403" t="s">
        <v>28</v>
      </c>
      <c r="AE39" s="403"/>
      <c r="AF39" s="403"/>
      <c r="AG39" s="403"/>
      <c r="AH39" s="403" t="s">
        <v>28</v>
      </c>
      <c r="AI39" s="403"/>
      <c r="AJ39" s="403"/>
      <c r="AK39" s="403"/>
      <c r="AL39" s="400" t="s">
        <v>28</v>
      </c>
      <c r="AM39" s="400"/>
      <c r="AN39" s="400"/>
      <c r="AO39" s="400"/>
      <c r="AP39" s="400" t="s">
        <v>28</v>
      </c>
      <c r="AQ39" s="400"/>
      <c r="AR39" s="400"/>
      <c r="AS39" s="400"/>
      <c r="AT39" s="403" t="s">
        <v>28</v>
      </c>
      <c r="AU39" s="403"/>
      <c r="AV39" s="403"/>
      <c r="AW39" s="403" t="s">
        <v>28</v>
      </c>
      <c r="AX39" s="403"/>
      <c r="AY39" s="403"/>
      <c r="AZ39" s="403" t="s">
        <v>28</v>
      </c>
      <c r="BA39" s="403"/>
      <c r="BB39" s="403"/>
      <c r="BC39" s="403" t="s">
        <v>28</v>
      </c>
      <c r="BD39" s="403"/>
      <c r="BE39" s="403"/>
      <c r="BF39" s="403" t="s">
        <v>28</v>
      </c>
      <c r="BG39" s="403"/>
      <c r="BH39" s="403"/>
      <c r="BI39" s="403" t="s">
        <v>28</v>
      </c>
      <c r="BJ39" s="403"/>
      <c r="BK39" s="403"/>
      <c r="BL39" s="403" t="s">
        <v>28</v>
      </c>
      <c r="BM39" s="403"/>
      <c r="BN39" s="403"/>
      <c r="BO39" s="403"/>
      <c r="BP39" s="403"/>
      <c r="BQ39" s="403"/>
      <c r="BR39" s="403"/>
      <c r="BS39" s="403" t="s">
        <v>28</v>
      </c>
      <c r="BT39" s="403"/>
      <c r="BU39" s="403"/>
      <c r="BV39" s="403"/>
      <c r="BW39" s="403"/>
      <c r="BX39" s="403"/>
      <c r="BY39" s="403"/>
      <c r="BZ39" s="403" t="s">
        <v>28</v>
      </c>
      <c r="CA39" s="403"/>
      <c r="CB39" s="403"/>
      <c r="CC39" s="403"/>
      <c r="CD39" s="403"/>
      <c r="CE39" s="403"/>
      <c r="CF39" s="403" t="s">
        <v>28</v>
      </c>
      <c r="CG39" s="403"/>
      <c r="CH39" s="403"/>
      <c r="CI39" s="403"/>
      <c r="CJ39" s="403"/>
      <c r="CK39" s="403"/>
      <c r="CL39" s="403" t="s">
        <v>28</v>
      </c>
      <c r="CM39" s="403"/>
      <c r="CN39" s="403"/>
      <c r="CO39" s="403"/>
      <c r="CP39" s="403"/>
      <c r="CQ39" s="403"/>
      <c r="CR39" s="403" t="s">
        <v>28</v>
      </c>
      <c r="CS39" s="403"/>
      <c r="CT39" s="403"/>
      <c r="CU39" s="403"/>
      <c r="CV39" s="403"/>
      <c r="CW39" s="403"/>
      <c r="CX39" s="403" t="s">
        <v>28</v>
      </c>
      <c r="CY39" s="403"/>
      <c r="CZ39" s="403"/>
      <c r="DA39" s="403"/>
      <c r="DB39" s="403"/>
      <c r="DC39" s="403"/>
      <c r="DD39" s="403" t="s">
        <v>28</v>
      </c>
      <c r="DE39" s="403"/>
      <c r="DF39" s="403"/>
      <c r="DG39" s="403"/>
      <c r="DH39" s="403"/>
      <c r="DI39" s="403"/>
      <c r="DJ39" s="403" t="s">
        <v>28</v>
      </c>
      <c r="DK39" s="403"/>
      <c r="DL39" s="403"/>
      <c r="DM39" s="403"/>
      <c r="DN39" s="403"/>
      <c r="DO39" s="403"/>
      <c r="DP39" s="247"/>
      <c r="DQ39" s="500"/>
      <c r="DR39" s="500"/>
      <c r="DS39" s="500"/>
    </row>
    <row r="40" spans="1:123" s="243" customFormat="1" ht="12" customHeight="1" x14ac:dyDescent="0.15">
      <c r="A40" s="502"/>
      <c r="B40" s="502"/>
      <c r="C40" s="505"/>
      <c r="D40" s="505"/>
      <c r="E40" s="505"/>
      <c r="F40" s="505"/>
      <c r="G40" s="505"/>
      <c r="H40" s="505"/>
      <c r="I40" s="505"/>
      <c r="J40" s="505"/>
      <c r="K40" s="505"/>
      <c r="L40" s="505"/>
      <c r="M40" s="207" t="s">
        <v>136</v>
      </c>
      <c r="O40" s="498" t="s">
        <v>448</v>
      </c>
      <c r="P40" s="498"/>
      <c r="Q40" s="498"/>
      <c r="R40" s="498"/>
      <c r="S40" s="498"/>
      <c r="T40" s="498"/>
      <c r="U40" s="499"/>
      <c r="V40" s="246" t="s">
        <v>449</v>
      </c>
      <c r="W40" s="403" t="s">
        <v>28</v>
      </c>
      <c r="X40" s="403"/>
      <c r="Y40" s="403"/>
      <c r="Z40" s="403" t="s">
        <v>28</v>
      </c>
      <c r="AA40" s="403"/>
      <c r="AB40" s="403"/>
      <c r="AC40" s="403"/>
      <c r="AD40" s="403" t="s">
        <v>28</v>
      </c>
      <c r="AE40" s="403"/>
      <c r="AF40" s="403"/>
      <c r="AG40" s="403"/>
      <c r="AH40" s="403" t="s">
        <v>28</v>
      </c>
      <c r="AI40" s="403"/>
      <c r="AJ40" s="403"/>
      <c r="AK40" s="403"/>
      <c r="AL40" s="400" t="s">
        <v>28</v>
      </c>
      <c r="AM40" s="400"/>
      <c r="AN40" s="400"/>
      <c r="AO40" s="400"/>
      <c r="AP40" s="400" t="s">
        <v>28</v>
      </c>
      <c r="AQ40" s="400"/>
      <c r="AR40" s="400"/>
      <c r="AS40" s="400"/>
      <c r="AT40" s="403" t="s">
        <v>28</v>
      </c>
      <c r="AU40" s="403"/>
      <c r="AV40" s="403"/>
      <c r="AW40" s="403" t="s">
        <v>28</v>
      </c>
      <c r="AX40" s="403"/>
      <c r="AY40" s="403"/>
      <c r="AZ40" s="403" t="s">
        <v>28</v>
      </c>
      <c r="BA40" s="403"/>
      <c r="BB40" s="403"/>
      <c r="BC40" s="403" t="s">
        <v>28</v>
      </c>
      <c r="BD40" s="403"/>
      <c r="BE40" s="403"/>
      <c r="BF40" s="403" t="s">
        <v>28</v>
      </c>
      <c r="BG40" s="403"/>
      <c r="BH40" s="403"/>
      <c r="BI40" s="403" t="s">
        <v>28</v>
      </c>
      <c r="BJ40" s="403"/>
      <c r="BK40" s="403"/>
      <c r="BL40" s="403" t="s">
        <v>28</v>
      </c>
      <c r="BM40" s="403"/>
      <c r="BN40" s="403"/>
      <c r="BO40" s="403"/>
      <c r="BP40" s="403"/>
      <c r="BQ40" s="403"/>
      <c r="BR40" s="403"/>
      <c r="BS40" s="403" t="s">
        <v>28</v>
      </c>
      <c r="BT40" s="403"/>
      <c r="BU40" s="403"/>
      <c r="BV40" s="403"/>
      <c r="BW40" s="403"/>
      <c r="BX40" s="403"/>
      <c r="BY40" s="403"/>
      <c r="BZ40" s="403" t="s">
        <v>28</v>
      </c>
      <c r="CA40" s="403"/>
      <c r="CB40" s="403"/>
      <c r="CC40" s="403"/>
      <c r="CD40" s="403"/>
      <c r="CE40" s="403"/>
      <c r="CF40" s="403" t="s">
        <v>28</v>
      </c>
      <c r="CG40" s="403"/>
      <c r="CH40" s="403"/>
      <c r="CI40" s="403"/>
      <c r="CJ40" s="403"/>
      <c r="CK40" s="403"/>
      <c r="CL40" s="403" t="s">
        <v>28</v>
      </c>
      <c r="CM40" s="403"/>
      <c r="CN40" s="403"/>
      <c r="CO40" s="403"/>
      <c r="CP40" s="403"/>
      <c r="CQ40" s="403"/>
      <c r="CR40" s="403" t="s">
        <v>28</v>
      </c>
      <c r="CS40" s="403"/>
      <c r="CT40" s="403"/>
      <c r="CU40" s="403"/>
      <c r="CV40" s="403"/>
      <c r="CW40" s="403"/>
      <c r="CX40" s="403" t="s">
        <v>28</v>
      </c>
      <c r="CY40" s="403"/>
      <c r="CZ40" s="403"/>
      <c r="DA40" s="403"/>
      <c r="DB40" s="403"/>
      <c r="DC40" s="403"/>
      <c r="DD40" s="403" t="s">
        <v>28</v>
      </c>
      <c r="DE40" s="403"/>
      <c r="DF40" s="403"/>
      <c r="DG40" s="403"/>
      <c r="DH40" s="403"/>
      <c r="DI40" s="403"/>
      <c r="DJ40" s="403" t="s">
        <v>28</v>
      </c>
      <c r="DK40" s="403"/>
      <c r="DL40" s="403"/>
      <c r="DM40" s="403"/>
      <c r="DN40" s="403"/>
      <c r="DO40" s="403"/>
      <c r="DP40" s="248"/>
      <c r="DQ40" s="500"/>
      <c r="DR40" s="500"/>
      <c r="DS40" s="500"/>
    </row>
    <row r="41" spans="1:123" ht="12" customHeight="1" x14ac:dyDescent="0.15">
      <c r="A41" s="502"/>
      <c r="B41" s="502"/>
      <c r="C41" s="505"/>
      <c r="D41" s="505"/>
      <c r="E41" s="505"/>
      <c r="F41" s="505"/>
      <c r="G41" s="505"/>
      <c r="H41" s="505"/>
      <c r="I41" s="505"/>
      <c r="J41" s="505"/>
      <c r="K41" s="505"/>
      <c r="L41" s="505"/>
      <c r="M41" s="207" t="s">
        <v>136</v>
      </c>
      <c r="O41" s="498" t="s">
        <v>450</v>
      </c>
      <c r="P41" s="498"/>
      <c r="Q41" s="498"/>
      <c r="R41" s="498"/>
      <c r="S41" s="498"/>
      <c r="T41" s="498"/>
      <c r="U41" s="499"/>
      <c r="V41" s="246" t="s">
        <v>451</v>
      </c>
      <c r="W41" s="403" t="s">
        <v>28</v>
      </c>
      <c r="X41" s="403"/>
      <c r="Y41" s="403"/>
      <c r="Z41" s="403" t="s">
        <v>28</v>
      </c>
      <c r="AA41" s="403"/>
      <c r="AB41" s="403"/>
      <c r="AC41" s="403"/>
      <c r="AD41" s="403" t="s">
        <v>28</v>
      </c>
      <c r="AE41" s="403"/>
      <c r="AF41" s="403"/>
      <c r="AG41" s="403"/>
      <c r="AH41" s="403" t="s">
        <v>28</v>
      </c>
      <c r="AI41" s="403"/>
      <c r="AJ41" s="403"/>
      <c r="AK41" s="403"/>
      <c r="AL41" s="400" t="s">
        <v>28</v>
      </c>
      <c r="AM41" s="400"/>
      <c r="AN41" s="400"/>
      <c r="AO41" s="400"/>
      <c r="AP41" s="400" t="s">
        <v>28</v>
      </c>
      <c r="AQ41" s="400"/>
      <c r="AR41" s="400"/>
      <c r="AS41" s="400"/>
      <c r="AT41" s="403" t="s">
        <v>28</v>
      </c>
      <c r="AU41" s="403"/>
      <c r="AV41" s="403"/>
      <c r="AW41" s="403" t="s">
        <v>28</v>
      </c>
      <c r="AX41" s="403"/>
      <c r="AY41" s="403"/>
      <c r="AZ41" s="403" t="s">
        <v>28</v>
      </c>
      <c r="BA41" s="403"/>
      <c r="BB41" s="403"/>
      <c r="BC41" s="403" t="s">
        <v>28</v>
      </c>
      <c r="BD41" s="403"/>
      <c r="BE41" s="403"/>
      <c r="BF41" s="403" t="s">
        <v>28</v>
      </c>
      <c r="BG41" s="403"/>
      <c r="BH41" s="403"/>
      <c r="BI41" s="403" t="s">
        <v>28</v>
      </c>
      <c r="BJ41" s="403"/>
      <c r="BK41" s="403"/>
      <c r="BL41" s="403" t="s">
        <v>28</v>
      </c>
      <c r="BM41" s="403"/>
      <c r="BN41" s="403"/>
      <c r="BO41" s="403"/>
      <c r="BP41" s="403"/>
      <c r="BQ41" s="403"/>
      <c r="BR41" s="403"/>
      <c r="BS41" s="403" t="s">
        <v>28</v>
      </c>
      <c r="BT41" s="403"/>
      <c r="BU41" s="403"/>
      <c r="BV41" s="403"/>
      <c r="BW41" s="403"/>
      <c r="BX41" s="403"/>
      <c r="BY41" s="403"/>
      <c r="BZ41" s="403" t="s">
        <v>28</v>
      </c>
      <c r="CA41" s="403"/>
      <c r="CB41" s="403"/>
      <c r="CC41" s="403"/>
      <c r="CD41" s="403"/>
      <c r="CE41" s="403"/>
      <c r="CF41" s="403" t="s">
        <v>28</v>
      </c>
      <c r="CG41" s="403"/>
      <c r="CH41" s="403"/>
      <c r="CI41" s="403"/>
      <c r="CJ41" s="403"/>
      <c r="CK41" s="403"/>
      <c r="CL41" s="403" t="s">
        <v>28</v>
      </c>
      <c r="CM41" s="403"/>
      <c r="CN41" s="403"/>
      <c r="CO41" s="403"/>
      <c r="CP41" s="403"/>
      <c r="CQ41" s="403"/>
      <c r="CR41" s="403" t="s">
        <v>28</v>
      </c>
      <c r="CS41" s="403"/>
      <c r="CT41" s="403"/>
      <c r="CU41" s="403"/>
      <c r="CV41" s="403"/>
      <c r="CW41" s="403"/>
      <c r="CX41" s="403" t="s">
        <v>28</v>
      </c>
      <c r="CY41" s="403"/>
      <c r="CZ41" s="403"/>
      <c r="DA41" s="403"/>
      <c r="DB41" s="403"/>
      <c r="DC41" s="403"/>
      <c r="DD41" s="403" t="s">
        <v>28</v>
      </c>
      <c r="DE41" s="403"/>
      <c r="DF41" s="403"/>
      <c r="DG41" s="403"/>
      <c r="DH41" s="403"/>
      <c r="DI41" s="403"/>
      <c r="DJ41" s="403" t="s">
        <v>28</v>
      </c>
      <c r="DK41" s="403"/>
      <c r="DL41" s="403"/>
      <c r="DM41" s="403"/>
      <c r="DN41" s="403"/>
      <c r="DO41" s="403"/>
      <c r="DP41" s="247"/>
      <c r="DQ41" s="500"/>
      <c r="DR41" s="500"/>
      <c r="DS41" s="500"/>
    </row>
    <row r="42" spans="1:123" ht="12" customHeight="1" x14ac:dyDescent="0.15">
      <c r="A42" s="502" t="s">
        <v>477</v>
      </c>
      <c r="B42" s="502"/>
      <c r="C42" s="504" t="s">
        <v>478</v>
      </c>
      <c r="D42" s="504"/>
      <c r="E42" s="504"/>
      <c r="F42" s="504"/>
      <c r="G42" s="504"/>
      <c r="H42" s="504"/>
      <c r="I42" s="504"/>
      <c r="J42" s="504"/>
      <c r="K42" s="504"/>
      <c r="L42" s="504"/>
      <c r="M42" s="207" t="s">
        <v>479</v>
      </c>
      <c r="O42" s="507" t="s">
        <v>16</v>
      </c>
      <c r="P42" s="507"/>
      <c r="Q42" s="507"/>
      <c r="R42" s="507"/>
      <c r="S42" s="507"/>
      <c r="T42" s="507"/>
      <c r="U42" s="508"/>
      <c r="V42" s="244" t="s">
        <v>432</v>
      </c>
      <c r="W42" s="408">
        <v>1</v>
      </c>
      <c r="X42" s="408"/>
      <c r="Y42" s="408"/>
      <c r="Z42" s="408">
        <v>11</v>
      </c>
      <c r="AA42" s="408"/>
      <c r="AB42" s="408"/>
      <c r="AC42" s="408"/>
      <c r="AD42" s="408">
        <v>9</v>
      </c>
      <c r="AE42" s="408"/>
      <c r="AF42" s="408"/>
      <c r="AG42" s="408"/>
      <c r="AH42" s="408">
        <v>2</v>
      </c>
      <c r="AI42" s="408"/>
      <c r="AJ42" s="408"/>
      <c r="AK42" s="408"/>
      <c r="AL42" s="409">
        <v>10</v>
      </c>
      <c r="AM42" s="409"/>
      <c r="AN42" s="409"/>
      <c r="AO42" s="409"/>
      <c r="AP42" s="409">
        <v>2</v>
      </c>
      <c r="AQ42" s="409"/>
      <c r="AR42" s="409"/>
      <c r="AS42" s="409"/>
      <c r="AT42" s="408" t="s">
        <v>28</v>
      </c>
      <c r="AU42" s="408"/>
      <c r="AV42" s="408"/>
      <c r="AW42" s="408" t="s">
        <v>28</v>
      </c>
      <c r="AX42" s="408"/>
      <c r="AY42" s="408"/>
      <c r="AZ42" s="408" t="s">
        <v>28</v>
      </c>
      <c r="BA42" s="408"/>
      <c r="BB42" s="408"/>
      <c r="BC42" s="408" t="s">
        <v>28</v>
      </c>
      <c r="BD42" s="408"/>
      <c r="BE42" s="408"/>
      <c r="BF42" s="408" t="s">
        <v>28</v>
      </c>
      <c r="BG42" s="408"/>
      <c r="BH42" s="408"/>
      <c r="BI42" s="408" t="s">
        <v>28</v>
      </c>
      <c r="BJ42" s="408"/>
      <c r="BK42" s="408"/>
      <c r="BL42" s="408" t="s">
        <v>23</v>
      </c>
      <c r="BM42" s="408"/>
      <c r="BN42" s="408"/>
      <c r="BO42" s="408"/>
      <c r="BP42" s="408"/>
      <c r="BQ42" s="408"/>
      <c r="BR42" s="408"/>
      <c r="BS42" s="408" t="s">
        <v>23</v>
      </c>
      <c r="BT42" s="408"/>
      <c r="BU42" s="408"/>
      <c r="BV42" s="408"/>
      <c r="BW42" s="408"/>
      <c r="BX42" s="408"/>
      <c r="BY42" s="408"/>
      <c r="BZ42" s="408" t="s">
        <v>23</v>
      </c>
      <c r="CA42" s="408"/>
      <c r="CB42" s="408"/>
      <c r="CC42" s="408"/>
      <c r="CD42" s="408"/>
      <c r="CE42" s="408"/>
      <c r="CF42" s="408" t="s">
        <v>23</v>
      </c>
      <c r="CG42" s="408"/>
      <c r="CH42" s="408"/>
      <c r="CI42" s="408"/>
      <c r="CJ42" s="408"/>
      <c r="CK42" s="408"/>
      <c r="CL42" s="408" t="s">
        <v>31</v>
      </c>
      <c r="CM42" s="408"/>
      <c r="CN42" s="408"/>
      <c r="CO42" s="408"/>
      <c r="CP42" s="408"/>
      <c r="CQ42" s="408"/>
      <c r="CR42" s="408" t="s">
        <v>31</v>
      </c>
      <c r="CS42" s="408"/>
      <c r="CT42" s="408"/>
      <c r="CU42" s="408"/>
      <c r="CV42" s="408"/>
      <c r="CW42" s="408"/>
      <c r="CX42" s="408" t="s">
        <v>23</v>
      </c>
      <c r="CY42" s="408"/>
      <c r="CZ42" s="408"/>
      <c r="DA42" s="408"/>
      <c r="DB42" s="408"/>
      <c r="DC42" s="408"/>
      <c r="DD42" s="408" t="s">
        <v>31</v>
      </c>
      <c r="DE42" s="408"/>
      <c r="DF42" s="408"/>
      <c r="DG42" s="408"/>
      <c r="DH42" s="408"/>
      <c r="DI42" s="408"/>
      <c r="DJ42" s="408" t="s">
        <v>31</v>
      </c>
      <c r="DK42" s="408"/>
      <c r="DL42" s="408"/>
      <c r="DM42" s="408"/>
      <c r="DN42" s="408"/>
      <c r="DO42" s="408"/>
      <c r="DP42" s="247"/>
      <c r="DQ42" s="500">
        <v>17</v>
      </c>
      <c r="DR42" s="500"/>
      <c r="DS42" s="500"/>
    </row>
    <row r="43" spans="1:123" ht="12" customHeight="1" x14ac:dyDescent="0.15">
      <c r="A43" s="502"/>
      <c r="B43" s="502"/>
      <c r="C43" s="504"/>
      <c r="D43" s="504"/>
      <c r="E43" s="504"/>
      <c r="F43" s="504"/>
      <c r="G43" s="504"/>
      <c r="H43" s="504"/>
      <c r="I43" s="504"/>
      <c r="J43" s="504"/>
      <c r="K43" s="504"/>
      <c r="L43" s="504"/>
      <c r="M43" s="207" t="s">
        <v>479</v>
      </c>
      <c r="O43" s="498" t="s">
        <v>433</v>
      </c>
      <c r="P43" s="498"/>
      <c r="Q43" s="498"/>
      <c r="R43" s="498"/>
      <c r="S43" s="498"/>
      <c r="T43" s="498"/>
      <c r="U43" s="499"/>
      <c r="V43" s="246" t="s">
        <v>434</v>
      </c>
      <c r="W43" s="403" t="s">
        <v>28</v>
      </c>
      <c r="X43" s="403"/>
      <c r="Y43" s="403"/>
      <c r="Z43" s="403" t="s">
        <v>28</v>
      </c>
      <c r="AA43" s="403"/>
      <c r="AB43" s="403"/>
      <c r="AC43" s="403"/>
      <c r="AD43" s="403" t="s">
        <v>28</v>
      </c>
      <c r="AE43" s="403"/>
      <c r="AF43" s="403"/>
      <c r="AG43" s="403"/>
      <c r="AH43" s="403" t="s">
        <v>28</v>
      </c>
      <c r="AI43" s="403"/>
      <c r="AJ43" s="403"/>
      <c r="AK43" s="403"/>
      <c r="AL43" s="400" t="s">
        <v>28</v>
      </c>
      <c r="AM43" s="400"/>
      <c r="AN43" s="400"/>
      <c r="AO43" s="400"/>
      <c r="AP43" s="400" t="s">
        <v>28</v>
      </c>
      <c r="AQ43" s="400"/>
      <c r="AR43" s="400"/>
      <c r="AS43" s="400"/>
      <c r="AT43" s="403" t="s">
        <v>28</v>
      </c>
      <c r="AU43" s="403"/>
      <c r="AV43" s="403"/>
      <c r="AW43" s="403" t="s">
        <v>28</v>
      </c>
      <c r="AX43" s="403"/>
      <c r="AY43" s="403"/>
      <c r="AZ43" s="403" t="s">
        <v>28</v>
      </c>
      <c r="BA43" s="403"/>
      <c r="BB43" s="403"/>
      <c r="BC43" s="403" t="s">
        <v>28</v>
      </c>
      <c r="BD43" s="403"/>
      <c r="BE43" s="403"/>
      <c r="BF43" s="403" t="s">
        <v>28</v>
      </c>
      <c r="BG43" s="403"/>
      <c r="BH43" s="403"/>
      <c r="BI43" s="403" t="s">
        <v>28</v>
      </c>
      <c r="BJ43" s="403"/>
      <c r="BK43" s="403"/>
      <c r="BL43" s="403" t="s">
        <v>28</v>
      </c>
      <c r="BM43" s="403"/>
      <c r="BN43" s="403"/>
      <c r="BO43" s="403"/>
      <c r="BP43" s="403"/>
      <c r="BQ43" s="403"/>
      <c r="BR43" s="403"/>
      <c r="BS43" s="403" t="s">
        <v>28</v>
      </c>
      <c r="BT43" s="403"/>
      <c r="BU43" s="403"/>
      <c r="BV43" s="403"/>
      <c r="BW43" s="403"/>
      <c r="BX43" s="403"/>
      <c r="BY43" s="403"/>
      <c r="BZ43" s="403" t="s">
        <v>28</v>
      </c>
      <c r="CA43" s="403"/>
      <c r="CB43" s="403"/>
      <c r="CC43" s="403"/>
      <c r="CD43" s="403"/>
      <c r="CE43" s="403"/>
      <c r="CF43" s="403" t="s">
        <v>28</v>
      </c>
      <c r="CG43" s="403"/>
      <c r="CH43" s="403"/>
      <c r="CI43" s="403"/>
      <c r="CJ43" s="403"/>
      <c r="CK43" s="403"/>
      <c r="CL43" s="403" t="s">
        <v>28</v>
      </c>
      <c r="CM43" s="403"/>
      <c r="CN43" s="403"/>
      <c r="CO43" s="403"/>
      <c r="CP43" s="403"/>
      <c r="CQ43" s="403"/>
      <c r="CR43" s="403" t="s">
        <v>28</v>
      </c>
      <c r="CS43" s="403"/>
      <c r="CT43" s="403"/>
      <c r="CU43" s="403"/>
      <c r="CV43" s="403"/>
      <c r="CW43" s="403"/>
      <c r="CX43" s="403" t="s">
        <v>28</v>
      </c>
      <c r="CY43" s="403"/>
      <c r="CZ43" s="403"/>
      <c r="DA43" s="403"/>
      <c r="DB43" s="403"/>
      <c r="DC43" s="403"/>
      <c r="DD43" s="403" t="s">
        <v>28</v>
      </c>
      <c r="DE43" s="403"/>
      <c r="DF43" s="403"/>
      <c r="DG43" s="403"/>
      <c r="DH43" s="403"/>
      <c r="DI43" s="403"/>
      <c r="DJ43" s="403" t="s">
        <v>28</v>
      </c>
      <c r="DK43" s="403"/>
      <c r="DL43" s="403"/>
      <c r="DM43" s="403"/>
      <c r="DN43" s="403"/>
      <c r="DO43" s="403"/>
      <c r="DP43" s="247"/>
      <c r="DQ43" s="500"/>
      <c r="DR43" s="500"/>
      <c r="DS43" s="500"/>
    </row>
    <row r="44" spans="1:123" ht="12" customHeight="1" x14ac:dyDescent="0.15">
      <c r="A44" s="502"/>
      <c r="B44" s="502"/>
      <c r="C44" s="504"/>
      <c r="D44" s="504"/>
      <c r="E44" s="504"/>
      <c r="F44" s="504"/>
      <c r="G44" s="504"/>
      <c r="H44" s="504"/>
      <c r="I44" s="504"/>
      <c r="J44" s="504"/>
      <c r="K44" s="504"/>
      <c r="L44" s="504"/>
      <c r="M44" s="207" t="s">
        <v>479</v>
      </c>
      <c r="O44" s="498" t="s">
        <v>436</v>
      </c>
      <c r="P44" s="498"/>
      <c r="Q44" s="498"/>
      <c r="R44" s="498"/>
      <c r="S44" s="498"/>
      <c r="T44" s="498"/>
      <c r="U44" s="499"/>
      <c r="V44" s="246" t="s">
        <v>471</v>
      </c>
      <c r="W44" s="403">
        <v>1</v>
      </c>
      <c r="X44" s="403"/>
      <c r="Y44" s="403"/>
      <c r="Z44" s="403">
        <v>11</v>
      </c>
      <c r="AA44" s="403"/>
      <c r="AB44" s="403"/>
      <c r="AC44" s="403"/>
      <c r="AD44" s="403">
        <v>9</v>
      </c>
      <c r="AE44" s="403"/>
      <c r="AF44" s="403"/>
      <c r="AG44" s="403"/>
      <c r="AH44" s="403">
        <v>2</v>
      </c>
      <c r="AI44" s="403"/>
      <c r="AJ44" s="403"/>
      <c r="AK44" s="403"/>
      <c r="AL44" s="400">
        <v>10</v>
      </c>
      <c r="AM44" s="400"/>
      <c r="AN44" s="400"/>
      <c r="AO44" s="400"/>
      <c r="AP44" s="400">
        <v>2</v>
      </c>
      <c r="AQ44" s="400"/>
      <c r="AR44" s="400"/>
      <c r="AS44" s="400"/>
      <c r="AT44" s="403" t="s">
        <v>28</v>
      </c>
      <c r="AU44" s="403"/>
      <c r="AV44" s="403"/>
      <c r="AW44" s="403" t="s">
        <v>28</v>
      </c>
      <c r="AX44" s="403"/>
      <c r="AY44" s="403"/>
      <c r="AZ44" s="403" t="s">
        <v>28</v>
      </c>
      <c r="BA44" s="403"/>
      <c r="BB44" s="403"/>
      <c r="BC44" s="403" t="s">
        <v>28</v>
      </c>
      <c r="BD44" s="403"/>
      <c r="BE44" s="403"/>
      <c r="BF44" s="403" t="s">
        <v>28</v>
      </c>
      <c r="BG44" s="403"/>
      <c r="BH44" s="403"/>
      <c r="BI44" s="403" t="s">
        <v>28</v>
      </c>
      <c r="BJ44" s="403"/>
      <c r="BK44" s="403"/>
      <c r="BL44" s="403" t="s">
        <v>23</v>
      </c>
      <c r="BM44" s="403"/>
      <c r="BN44" s="403"/>
      <c r="BO44" s="403"/>
      <c r="BP44" s="403"/>
      <c r="BQ44" s="403"/>
      <c r="BR44" s="403"/>
      <c r="BS44" s="403" t="s">
        <v>23</v>
      </c>
      <c r="BT44" s="403"/>
      <c r="BU44" s="403"/>
      <c r="BV44" s="403"/>
      <c r="BW44" s="403"/>
      <c r="BX44" s="403"/>
      <c r="BY44" s="403"/>
      <c r="BZ44" s="403" t="s">
        <v>23</v>
      </c>
      <c r="CA44" s="403"/>
      <c r="CB44" s="403"/>
      <c r="CC44" s="403"/>
      <c r="CD44" s="403"/>
      <c r="CE44" s="403"/>
      <c r="CF44" s="403" t="s">
        <v>23</v>
      </c>
      <c r="CG44" s="403"/>
      <c r="CH44" s="403"/>
      <c r="CI44" s="403"/>
      <c r="CJ44" s="403"/>
      <c r="CK44" s="403"/>
      <c r="CL44" s="403" t="s">
        <v>31</v>
      </c>
      <c r="CM44" s="403"/>
      <c r="CN44" s="403"/>
      <c r="CO44" s="403"/>
      <c r="CP44" s="403"/>
      <c r="CQ44" s="403"/>
      <c r="CR44" s="403" t="s">
        <v>31</v>
      </c>
      <c r="CS44" s="403"/>
      <c r="CT44" s="403"/>
      <c r="CU44" s="403"/>
      <c r="CV44" s="403"/>
      <c r="CW44" s="403"/>
      <c r="CX44" s="403" t="s">
        <v>23</v>
      </c>
      <c r="CY44" s="403"/>
      <c r="CZ44" s="403"/>
      <c r="DA44" s="403"/>
      <c r="DB44" s="403"/>
      <c r="DC44" s="403"/>
      <c r="DD44" s="403" t="s">
        <v>31</v>
      </c>
      <c r="DE44" s="403"/>
      <c r="DF44" s="403"/>
      <c r="DG44" s="403"/>
      <c r="DH44" s="403"/>
      <c r="DI44" s="403"/>
      <c r="DJ44" s="403" t="s">
        <v>31</v>
      </c>
      <c r="DK44" s="403"/>
      <c r="DL44" s="403"/>
      <c r="DM44" s="403"/>
      <c r="DN44" s="403"/>
      <c r="DO44" s="403"/>
      <c r="DP44" s="247"/>
      <c r="DQ44" s="500"/>
      <c r="DR44" s="500"/>
      <c r="DS44" s="500"/>
    </row>
    <row r="45" spans="1:123" ht="12" customHeight="1" x14ac:dyDescent="0.15">
      <c r="A45" s="502"/>
      <c r="B45" s="502"/>
      <c r="C45" s="504"/>
      <c r="D45" s="504"/>
      <c r="E45" s="504"/>
      <c r="F45" s="504"/>
      <c r="G45" s="504"/>
      <c r="H45" s="504"/>
      <c r="I45" s="504"/>
      <c r="J45" s="504"/>
      <c r="K45" s="504"/>
      <c r="L45" s="504"/>
      <c r="M45" s="207" t="s">
        <v>479</v>
      </c>
      <c r="O45" s="498" t="s">
        <v>438</v>
      </c>
      <c r="P45" s="498"/>
      <c r="Q45" s="498"/>
      <c r="R45" s="498"/>
      <c r="S45" s="498"/>
      <c r="T45" s="498"/>
      <c r="U45" s="499"/>
      <c r="V45" s="246" t="s">
        <v>439</v>
      </c>
      <c r="W45" s="403" t="s">
        <v>28</v>
      </c>
      <c r="X45" s="403"/>
      <c r="Y45" s="403"/>
      <c r="Z45" s="403" t="s">
        <v>28</v>
      </c>
      <c r="AA45" s="403"/>
      <c r="AB45" s="403"/>
      <c r="AC45" s="403"/>
      <c r="AD45" s="403" t="s">
        <v>28</v>
      </c>
      <c r="AE45" s="403"/>
      <c r="AF45" s="403"/>
      <c r="AG45" s="403"/>
      <c r="AH45" s="403" t="s">
        <v>28</v>
      </c>
      <c r="AI45" s="403"/>
      <c r="AJ45" s="403"/>
      <c r="AK45" s="403"/>
      <c r="AL45" s="400" t="s">
        <v>28</v>
      </c>
      <c r="AM45" s="400"/>
      <c r="AN45" s="400"/>
      <c r="AO45" s="400"/>
      <c r="AP45" s="400" t="s">
        <v>28</v>
      </c>
      <c r="AQ45" s="400"/>
      <c r="AR45" s="400"/>
      <c r="AS45" s="400"/>
      <c r="AT45" s="403" t="s">
        <v>28</v>
      </c>
      <c r="AU45" s="403"/>
      <c r="AV45" s="403"/>
      <c r="AW45" s="403" t="s">
        <v>28</v>
      </c>
      <c r="AX45" s="403"/>
      <c r="AY45" s="403"/>
      <c r="AZ45" s="403" t="s">
        <v>28</v>
      </c>
      <c r="BA45" s="403"/>
      <c r="BB45" s="403"/>
      <c r="BC45" s="403" t="s">
        <v>28</v>
      </c>
      <c r="BD45" s="403"/>
      <c r="BE45" s="403"/>
      <c r="BF45" s="403" t="s">
        <v>28</v>
      </c>
      <c r="BG45" s="403"/>
      <c r="BH45" s="403"/>
      <c r="BI45" s="403" t="s">
        <v>28</v>
      </c>
      <c r="BJ45" s="403"/>
      <c r="BK45" s="403"/>
      <c r="BL45" s="403" t="s">
        <v>28</v>
      </c>
      <c r="BM45" s="403"/>
      <c r="BN45" s="403"/>
      <c r="BO45" s="403"/>
      <c r="BP45" s="403"/>
      <c r="BQ45" s="403"/>
      <c r="BR45" s="403"/>
      <c r="BS45" s="403" t="s">
        <v>28</v>
      </c>
      <c r="BT45" s="403"/>
      <c r="BU45" s="403"/>
      <c r="BV45" s="403"/>
      <c r="BW45" s="403"/>
      <c r="BX45" s="403"/>
      <c r="BY45" s="403"/>
      <c r="BZ45" s="403" t="s">
        <v>28</v>
      </c>
      <c r="CA45" s="403"/>
      <c r="CB45" s="403"/>
      <c r="CC45" s="403"/>
      <c r="CD45" s="403"/>
      <c r="CE45" s="403"/>
      <c r="CF45" s="403" t="s">
        <v>28</v>
      </c>
      <c r="CG45" s="403"/>
      <c r="CH45" s="403"/>
      <c r="CI45" s="403"/>
      <c r="CJ45" s="403"/>
      <c r="CK45" s="403"/>
      <c r="CL45" s="403" t="s">
        <v>28</v>
      </c>
      <c r="CM45" s="403"/>
      <c r="CN45" s="403"/>
      <c r="CO45" s="403"/>
      <c r="CP45" s="403"/>
      <c r="CQ45" s="403"/>
      <c r="CR45" s="403" t="s">
        <v>28</v>
      </c>
      <c r="CS45" s="403"/>
      <c r="CT45" s="403"/>
      <c r="CU45" s="403"/>
      <c r="CV45" s="403"/>
      <c r="CW45" s="403"/>
      <c r="CX45" s="403" t="s">
        <v>28</v>
      </c>
      <c r="CY45" s="403"/>
      <c r="CZ45" s="403"/>
      <c r="DA45" s="403"/>
      <c r="DB45" s="403"/>
      <c r="DC45" s="403"/>
      <c r="DD45" s="403" t="s">
        <v>28</v>
      </c>
      <c r="DE45" s="403"/>
      <c r="DF45" s="403"/>
      <c r="DG45" s="403"/>
      <c r="DH45" s="403"/>
      <c r="DI45" s="403"/>
      <c r="DJ45" s="403" t="s">
        <v>28</v>
      </c>
      <c r="DK45" s="403"/>
      <c r="DL45" s="403"/>
      <c r="DM45" s="403"/>
      <c r="DN45" s="403"/>
      <c r="DO45" s="403"/>
      <c r="DP45" s="247"/>
      <c r="DQ45" s="500"/>
      <c r="DR45" s="500"/>
      <c r="DS45" s="500"/>
    </row>
    <row r="46" spans="1:123" ht="12" customHeight="1" x14ac:dyDescent="0.15">
      <c r="A46" s="502"/>
      <c r="B46" s="502"/>
      <c r="C46" s="504"/>
      <c r="D46" s="504"/>
      <c r="E46" s="504"/>
      <c r="F46" s="504"/>
      <c r="G46" s="504"/>
      <c r="H46" s="504"/>
      <c r="I46" s="504"/>
      <c r="J46" s="504"/>
      <c r="K46" s="504"/>
      <c r="L46" s="504"/>
      <c r="M46" s="207" t="s">
        <v>479</v>
      </c>
      <c r="O46" s="498" t="s">
        <v>440</v>
      </c>
      <c r="P46" s="498"/>
      <c r="Q46" s="498"/>
      <c r="R46" s="498"/>
      <c r="S46" s="498"/>
      <c r="T46" s="498"/>
      <c r="U46" s="499"/>
      <c r="V46" s="246" t="s">
        <v>441</v>
      </c>
      <c r="W46" s="403" t="s">
        <v>28</v>
      </c>
      <c r="X46" s="403"/>
      <c r="Y46" s="403"/>
      <c r="Z46" s="403" t="s">
        <v>28</v>
      </c>
      <c r="AA46" s="403"/>
      <c r="AB46" s="403"/>
      <c r="AC46" s="403"/>
      <c r="AD46" s="403" t="s">
        <v>28</v>
      </c>
      <c r="AE46" s="403"/>
      <c r="AF46" s="403"/>
      <c r="AG46" s="403"/>
      <c r="AH46" s="403" t="s">
        <v>28</v>
      </c>
      <c r="AI46" s="403"/>
      <c r="AJ46" s="403"/>
      <c r="AK46" s="403"/>
      <c r="AL46" s="400" t="s">
        <v>28</v>
      </c>
      <c r="AM46" s="400"/>
      <c r="AN46" s="400"/>
      <c r="AO46" s="400"/>
      <c r="AP46" s="400" t="s">
        <v>28</v>
      </c>
      <c r="AQ46" s="400"/>
      <c r="AR46" s="400"/>
      <c r="AS46" s="400"/>
      <c r="AT46" s="403" t="s">
        <v>28</v>
      </c>
      <c r="AU46" s="403"/>
      <c r="AV46" s="403"/>
      <c r="AW46" s="403" t="s">
        <v>28</v>
      </c>
      <c r="AX46" s="403"/>
      <c r="AY46" s="403"/>
      <c r="AZ46" s="403" t="s">
        <v>28</v>
      </c>
      <c r="BA46" s="403"/>
      <c r="BB46" s="403"/>
      <c r="BC46" s="403" t="s">
        <v>28</v>
      </c>
      <c r="BD46" s="403"/>
      <c r="BE46" s="403"/>
      <c r="BF46" s="403" t="s">
        <v>28</v>
      </c>
      <c r="BG46" s="403"/>
      <c r="BH46" s="403"/>
      <c r="BI46" s="403" t="s">
        <v>28</v>
      </c>
      <c r="BJ46" s="403"/>
      <c r="BK46" s="403"/>
      <c r="BL46" s="403" t="s">
        <v>28</v>
      </c>
      <c r="BM46" s="403"/>
      <c r="BN46" s="403"/>
      <c r="BO46" s="403"/>
      <c r="BP46" s="403"/>
      <c r="BQ46" s="403"/>
      <c r="BR46" s="403"/>
      <c r="BS46" s="403" t="s">
        <v>28</v>
      </c>
      <c r="BT46" s="403"/>
      <c r="BU46" s="403"/>
      <c r="BV46" s="403"/>
      <c r="BW46" s="403"/>
      <c r="BX46" s="403"/>
      <c r="BY46" s="403"/>
      <c r="BZ46" s="403" t="s">
        <v>28</v>
      </c>
      <c r="CA46" s="403"/>
      <c r="CB46" s="403"/>
      <c r="CC46" s="403"/>
      <c r="CD46" s="403"/>
      <c r="CE46" s="403"/>
      <c r="CF46" s="403" t="s">
        <v>28</v>
      </c>
      <c r="CG46" s="403"/>
      <c r="CH46" s="403"/>
      <c r="CI46" s="403"/>
      <c r="CJ46" s="403"/>
      <c r="CK46" s="403"/>
      <c r="CL46" s="403" t="s">
        <v>28</v>
      </c>
      <c r="CM46" s="403"/>
      <c r="CN46" s="403"/>
      <c r="CO46" s="403"/>
      <c r="CP46" s="403"/>
      <c r="CQ46" s="403"/>
      <c r="CR46" s="403" t="s">
        <v>28</v>
      </c>
      <c r="CS46" s="403"/>
      <c r="CT46" s="403"/>
      <c r="CU46" s="403"/>
      <c r="CV46" s="403"/>
      <c r="CW46" s="403"/>
      <c r="CX46" s="403" t="s">
        <v>28</v>
      </c>
      <c r="CY46" s="403"/>
      <c r="CZ46" s="403"/>
      <c r="DA46" s="403"/>
      <c r="DB46" s="403"/>
      <c r="DC46" s="403"/>
      <c r="DD46" s="403" t="s">
        <v>28</v>
      </c>
      <c r="DE46" s="403"/>
      <c r="DF46" s="403"/>
      <c r="DG46" s="403"/>
      <c r="DH46" s="403"/>
      <c r="DI46" s="403"/>
      <c r="DJ46" s="403" t="s">
        <v>28</v>
      </c>
      <c r="DK46" s="403"/>
      <c r="DL46" s="403"/>
      <c r="DM46" s="403"/>
      <c r="DN46" s="403"/>
      <c r="DO46" s="403"/>
      <c r="DP46" s="247"/>
      <c r="DQ46" s="500"/>
      <c r="DR46" s="500"/>
      <c r="DS46" s="500"/>
    </row>
    <row r="47" spans="1:123" ht="12" customHeight="1" x14ac:dyDescent="0.15">
      <c r="A47" s="502"/>
      <c r="B47" s="502"/>
      <c r="C47" s="504"/>
      <c r="D47" s="504"/>
      <c r="E47" s="504"/>
      <c r="F47" s="504"/>
      <c r="G47" s="504"/>
      <c r="H47" s="504"/>
      <c r="I47" s="504"/>
      <c r="J47" s="504"/>
      <c r="K47" s="504"/>
      <c r="L47" s="504"/>
      <c r="M47" s="207" t="s">
        <v>479</v>
      </c>
      <c r="O47" s="498" t="s">
        <v>442</v>
      </c>
      <c r="P47" s="498"/>
      <c r="Q47" s="498"/>
      <c r="R47" s="498"/>
      <c r="S47" s="498"/>
      <c r="T47" s="498"/>
      <c r="U47" s="499"/>
      <c r="V47" s="246" t="s">
        <v>443</v>
      </c>
      <c r="W47" s="403" t="s">
        <v>28</v>
      </c>
      <c r="X47" s="403"/>
      <c r="Y47" s="403"/>
      <c r="Z47" s="403" t="s">
        <v>28</v>
      </c>
      <c r="AA47" s="403"/>
      <c r="AB47" s="403"/>
      <c r="AC47" s="403"/>
      <c r="AD47" s="403" t="s">
        <v>28</v>
      </c>
      <c r="AE47" s="403"/>
      <c r="AF47" s="403"/>
      <c r="AG47" s="403"/>
      <c r="AH47" s="403" t="s">
        <v>28</v>
      </c>
      <c r="AI47" s="403"/>
      <c r="AJ47" s="403"/>
      <c r="AK47" s="403"/>
      <c r="AL47" s="400" t="s">
        <v>28</v>
      </c>
      <c r="AM47" s="400"/>
      <c r="AN47" s="400"/>
      <c r="AO47" s="400"/>
      <c r="AP47" s="400" t="s">
        <v>28</v>
      </c>
      <c r="AQ47" s="400"/>
      <c r="AR47" s="400"/>
      <c r="AS47" s="400"/>
      <c r="AT47" s="403" t="s">
        <v>28</v>
      </c>
      <c r="AU47" s="403"/>
      <c r="AV47" s="403"/>
      <c r="AW47" s="403" t="s">
        <v>28</v>
      </c>
      <c r="AX47" s="403"/>
      <c r="AY47" s="403"/>
      <c r="AZ47" s="403" t="s">
        <v>28</v>
      </c>
      <c r="BA47" s="403"/>
      <c r="BB47" s="403"/>
      <c r="BC47" s="403" t="s">
        <v>28</v>
      </c>
      <c r="BD47" s="403"/>
      <c r="BE47" s="403"/>
      <c r="BF47" s="403" t="s">
        <v>28</v>
      </c>
      <c r="BG47" s="403"/>
      <c r="BH47" s="403"/>
      <c r="BI47" s="403" t="s">
        <v>28</v>
      </c>
      <c r="BJ47" s="403"/>
      <c r="BK47" s="403"/>
      <c r="BL47" s="403" t="s">
        <v>28</v>
      </c>
      <c r="BM47" s="403"/>
      <c r="BN47" s="403"/>
      <c r="BO47" s="403"/>
      <c r="BP47" s="403"/>
      <c r="BQ47" s="403"/>
      <c r="BR47" s="403"/>
      <c r="BS47" s="403" t="s">
        <v>28</v>
      </c>
      <c r="BT47" s="403"/>
      <c r="BU47" s="403"/>
      <c r="BV47" s="403"/>
      <c r="BW47" s="403"/>
      <c r="BX47" s="403"/>
      <c r="BY47" s="403"/>
      <c r="BZ47" s="403" t="s">
        <v>28</v>
      </c>
      <c r="CA47" s="403"/>
      <c r="CB47" s="403"/>
      <c r="CC47" s="403"/>
      <c r="CD47" s="403"/>
      <c r="CE47" s="403"/>
      <c r="CF47" s="403" t="s">
        <v>28</v>
      </c>
      <c r="CG47" s="403"/>
      <c r="CH47" s="403"/>
      <c r="CI47" s="403"/>
      <c r="CJ47" s="403"/>
      <c r="CK47" s="403"/>
      <c r="CL47" s="403" t="s">
        <v>28</v>
      </c>
      <c r="CM47" s="403"/>
      <c r="CN47" s="403"/>
      <c r="CO47" s="403"/>
      <c r="CP47" s="403"/>
      <c r="CQ47" s="403"/>
      <c r="CR47" s="403" t="s">
        <v>28</v>
      </c>
      <c r="CS47" s="403"/>
      <c r="CT47" s="403"/>
      <c r="CU47" s="403"/>
      <c r="CV47" s="403"/>
      <c r="CW47" s="403"/>
      <c r="CX47" s="403" t="s">
        <v>28</v>
      </c>
      <c r="CY47" s="403"/>
      <c r="CZ47" s="403"/>
      <c r="DA47" s="403"/>
      <c r="DB47" s="403"/>
      <c r="DC47" s="403"/>
      <c r="DD47" s="403" t="s">
        <v>28</v>
      </c>
      <c r="DE47" s="403"/>
      <c r="DF47" s="403"/>
      <c r="DG47" s="403"/>
      <c r="DH47" s="403"/>
      <c r="DI47" s="403"/>
      <c r="DJ47" s="403" t="s">
        <v>28</v>
      </c>
      <c r="DK47" s="403"/>
      <c r="DL47" s="403"/>
      <c r="DM47" s="403"/>
      <c r="DN47" s="403"/>
      <c r="DO47" s="403"/>
      <c r="DP47" s="247"/>
      <c r="DQ47" s="500"/>
      <c r="DR47" s="500"/>
      <c r="DS47" s="500"/>
    </row>
    <row r="48" spans="1:123" s="243" customFormat="1" ht="12" customHeight="1" x14ac:dyDescent="0.15">
      <c r="A48" s="502"/>
      <c r="B48" s="502"/>
      <c r="C48" s="504"/>
      <c r="D48" s="504"/>
      <c r="E48" s="504"/>
      <c r="F48" s="504"/>
      <c r="G48" s="504"/>
      <c r="H48" s="504"/>
      <c r="I48" s="504"/>
      <c r="J48" s="504"/>
      <c r="K48" s="504"/>
      <c r="L48" s="504"/>
      <c r="M48" s="207" t="s">
        <v>479</v>
      </c>
      <c r="O48" s="498" t="s">
        <v>444</v>
      </c>
      <c r="P48" s="498"/>
      <c r="Q48" s="498"/>
      <c r="R48" s="498"/>
      <c r="S48" s="498"/>
      <c r="T48" s="498"/>
      <c r="U48" s="499"/>
      <c r="V48" s="246" t="s">
        <v>445</v>
      </c>
      <c r="W48" s="403" t="s">
        <v>28</v>
      </c>
      <c r="X48" s="403"/>
      <c r="Y48" s="403"/>
      <c r="Z48" s="403" t="s">
        <v>28</v>
      </c>
      <c r="AA48" s="403"/>
      <c r="AB48" s="403"/>
      <c r="AC48" s="403"/>
      <c r="AD48" s="403" t="s">
        <v>28</v>
      </c>
      <c r="AE48" s="403"/>
      <c r="AF48" s="403"/>
      <c r="AG48" s="403"/>
      <c r="AH48" s="403" t="s">
        <v>28</v>
      </c>
      <c r="AI48" s="403"/>
      <c r="AJ48" s="403"/>
      <c r="AK48" s="403"/>
      <c r="AL48" s="400" t="s">
        <v>28</v>
      </c>
      <c r="AM48" s="400"/>
      <c r="AN48" s="400"/>
      <c r="AO48" s="400"/>
      <c r="AP48" s="400" t="s">
        <v>28</v>
      </c>
      <c r="AQ48" s="400"/>
      <c r="AR48" s="400"/>
      <c r="AS48" s="400"/>
      <c r="AT48" s="403" t="s">
        <v>28</v>
      </c>
      <c r="AU48" s="403"/>
      <c r="AV48" s="403"/>
      <c r="AW48" s="403" t="s">
        <v>28</v>
      </c>
      <c r="AX48" s="403"/>
      <c r="AY48" s="403"/>
      <c r="AZ48" s="403" t="s">
        <v>28</v>
      </c>
      <c r="BA48" s="403"/>
      <c r="BB48" s="403"/>
      <c r="BC48" s="403" t="s">
        <v>28</v>
      </c>
      <c r="BD48" s="403"/>
      <c r="BE48" s="403"/>
      <c r="BF48" s="403" t="s">
        <v>28</v>
      </c>
      <c r="BG48" s="403"/>
      <c r="BH48" s="403"/>
      <c r="BI48" s="403" t="s">
        <v>28</v>
      </c>
      <c r="BJ48" s="403"/>
      <c r="BK48" s="403"/>
      <c r="BL48" s="403" t="s">
        <v>28</v>
      </c>
      <c r="BM48" s="403"/>
      <c r="BN48" s="403"/>
      <c r="BO48" s="403"/>
      <c r="BP48" s="403"/>
      <c r="BQ48" s="403"/>
      <c r="BR48" s="403"/>
      <c r="BS48" s="403" t="s">
        <v>28</v>
      </c>
      <c r="BT48" s="403"/>
      <c r="BU48" s="403"/>
      <c r="BV48" s="403"/>
      <c r="BW48" s="403"/>
      <c r="BX48" s="403"/>
      <c r="BY48" s="403"/>
      <c r="BZ48" s="403" t="s">
        <v>28</v>
      </c>
      <c r="CA48" s="403"/>
      <c r="CB48" s="403"/>
      <c r="CC48" s="403"/>
      <c r="CD48" s="403"/>
      <c r="CE48" s="403"/>
      <c r="CF48" s="403" t="s">
        <v>28</v>
      </c>
      <c r="CG48" s="403"/>
      <c r="CH48" s="403"/>
      <c r="CI48" s="403"/>
      <c r="CJ48" s="403"/>
      <c r="CK48" s="403"/>
      <c r="CL48" s="403" t="s">
        <v>28</v>
      </c>
      <c r="CM48" s="403"/>
      <c r="CN48" s="403"/>
      <c r="CO48" s="403"/>
      <c r="CP48" s="403"/>
      <c r="CQ48" s="403"/>
      <c r="CR48" s="403" t="s">
        <v>28</v>
      </c>
      <c r="CS48" s="403"/>
      <c r="CT48" s="403"/>
      <c r="CU48" s="403"/>
      <c r="CV48" s="403"/>
      <c r="CW48" s="403"/>
      <c r="CX48" s="403" t="s">
        <v>28</v>
      </c>
      <c r="CY48" s="403"/>
      <c r="CZ48" s="403"/>
      <c r="DA48" s="403"/>
      <c r="DB48" s="403"/>
      <c r="DC48" s="403"/>
      <c r="DD48" s="403" t="s">
        <v>28</v>
      </c>
      <c r="DE48" s="403"/>
      <c r="DF48" s="403"/>
      <c r="DG48" s="403"/>
      <c r="DH48" s="403"/>
      <c r="DI48" s="403"/>
      <c r="DJ48" s="403" t="s">
        <v>28</v>
      </c>
      <c r="DK48" s="403"/>
      <c r="DL48" s="403"/>
      <c r="DM48" s="403"/>
      <c r="DN48" s="403"/>
      <c r="DO48" s="403"/>
      <c r="DP48" s="248"/>
      <c r="DQ48" s="500"/>
      <c r="DR48" s="500"/>
      <c r="DS48" s="500"/>
    </row>
    <row r="49" spans="1:123" ht="12" customHeight="1" x14ac:dyDescent="0.15">
      <c r="A49" s="502"/>
      <c r="B49" s="502"/>
      <c r="C49" s="504"/>
      <c r="D49" s="504"/>
      <c r="E49" s="504"/>
      <c r="F49" s="504"/>
      <c r="G49" s="504"/>
      <c r="H49" s="504"/>
      <c r="I49" s="504"/>
      <c r="J49" s="504"/>
      <c r="K49" s="504"/>
      <c r="L49" s="504"/>
      <c r="M49" s="207" t="s">
        <v>479</v>
      </c>
      <c r="O49" s="498" t="s">
        <v>446</v>
      </c>
      <c r="P49" s="498"/>
      <c r="Q49" s="498"/>
      <c r="R49" s="498"/>
      <c r="S49" s="498"/>
      <c r="T49" s="498"/>
      <c r="U49" s="499"/>
      <c r="V49" s="246" t="s">
        <v>447</v>
      </c>
      <c r="W49" s="403" t="s">
        <v>28</v>
      </c>
      <c r="X49" s="403"/>
      <c r="Y49" s="403"/>
      <c r="Z49" s="403" t="s">
        <v>28</v>
      </c>
      <c r="AA49" s="403"/>
      <c r="AB49" s="403"/>
      <c r="AC49" s="403"/>
      <c r="AD49" s="403" t="s">
        <v>28</v>
      </c>
      <c r="AE49" s="403"/>
      <c r="AF49" s="403"/>
      <c r="AG49" s="403"/>
      <c r="AH49" s="403" t="s">
        <v>28</v>
      </c>
      <c r="AI49" s="403"/>
      <c r="AJ49" s="403"/>
      <c r="AK49" s="403"/>
      <c r="AL49" s="400" t="s">
        <v>28</v>
      </c>
      <c r="AM49" s="400"/>
      <c r="AN49" s="400"/>
      <c r="AO49" s="400"/>
      <c r="AP49" s="400" t="s">
        <v>28</v>
      </c>
      <c r="AQ49" s="400"/>
      <c r="AR49" s="400"/>
      <c r="AS49" s="400"/>
      <c r="AT49" s="403" t="s">
        <v>28</v>
      </c>
      <c r="AU49" s="403"/>
      <c r="AV49" s="403"/>
      <c r="AW49" s="403" t="s">
        <v>28</v>
      </c>
      <c r="AX49" s="403"/>
      <c r="AY49" s="403"/>
      <c r="AZ49" s="403" t="s">
        <v>28</v>
      </c>
      <c r="BA49" s="403"/>
      <c r="BB49" s="403"/>
      <c r="BC49" s="403" t="s">
        <v>28</v>
      </c>
      <c r="BD49" s="403"/>
      <c r="BE49" s="403"/>
      <c r="BF49" s="403" t="s">
        <v>28</v>
      </c>
      <c r="BG49" s="403"/>
      <c r="BH49" s="403"/>
      <c r="BI49" s="403" t="s">
        <v>28</v>
      </c>
      <c r="BJ49" s="403"/>
      <c r="BK49" s="403"/>
      <c r="BL49" s="403" t="s">
        <v>28</v>
      </c>
      <c r="BM49" s="403"/>
      <c r="BN49" s="403"/>
      <c r="BO49" s="403"/>
      <c r="BP49" s="403"/>
      <c r="BQ49" s="403"/>
      <c r="BR49" s="403"/>
      <c r="BS49" s="403" t="s">
        <v>28</v>
      </c>
      <c r="BT49" s="403"/>
      <c r="BU49" s="403"/>
      <c r="BV49" s="403"/>
      <c r="BW49" s="403"/>
      <c r="BX49" s="403"/>
      <c r="BY49" s="403"/>
      <c r="BZ49" s="403" t="s">
        <v>28</v>
      </c>
      <c r="CA49" s="403"/>
      <c r="CB49" s="403"/>
      <c r="CC49" s="403"/>
      <c r="CD49" s="403"/>
      <c r="CE49" s="403"/>
      <c r="CF49" s="403" t="s">
        <v>28</v>
      </c>
      <c r="CG49" s="403"/>
      <c r="CH49" s="403"/>
      <c r="CI49" s="403"/>
      <c r="CJ49" s="403"/>
      <c r="CK49" s="403"/>
      <c r="CL49" s="403" t="s">
        <v>28</v>
      </c>
      <c r="CM49" s="403"/>
      <c r="CN49" s="403"/>
      <c r="CO49" s="403"/>
      <c r="CP49" s="403"/>
      <c r="CQ49" s="403"/>
      <c r="CR49" s="403" t="s">
        <v>28</v>
      </c>
      <c r="CS49" s="403"/>
      <c r="CT49" s="403"/>
      <c r="CU49" s="403"/>
      <c r="CV49" s="403"/>
      <c r="CW49" s="403"/>
      <c r="CX49" s="403" t="s">
        <v>28</v>
      </c>
      <c r="CY49" s="403"/>
      <c r="CZ49" s="403"/>
      <c r="DA49" s="403"/>
      <c r="DB49" s="403"/>
      <c r="DC49" s="403"/>
      <c r="DD49" s="403" t="s">
        <v>28</v>
      </c>
      <c r="DE49" s="403"/>
      <c r="DF49" s="403"/>
      <c r="DG49" s="403"/>
      <c r="DH49" s="403"/>
      <c r="DI49" s="403"/>
      <c r="DJ49" s="403" t="s">
        <v>28</v>
      </c>
      <c r="DK49" s="403"/>
      <c r="DL49" s="403"/>
      <c r="DM49" s="403"/>
      <c r="DN49" s="403"/>
      <c r="DO49" s="403"/>
      <c r="DP49" s="247"/>
      <c r="DQ49" s="500"/>
      <c r="DR49" s="500"/>
      <c r="DS49" s="500"/>
    </row>
    <row r="50" spans="1:123" ht="12" customHeight="1" x14ac:dyDescent="0.15">
      <c r="A50" s="502"/>
      <c r="B50" s="502"/>
      <c r="C50" s="504"/>
      <c r="D50" s="504"/>
      <c r="E50" s="504"/>
      <c r="F50" s="504"/>
      <c r="G50" s="504"/>
      <c r="H50" s="504"/>
      <c r="I50" s="504"/>
      <c r="J50" s="504"/>
      <c r="K50" s="504"/>
      <c r="L50" s="504"/>
      <c r="M50" s="207" t="s">
        <v>479</v>
      </c>
      <c r="O50" s="498" t="s">
        <v>448</v>
      </c>
      <c r="P50" s="498"/>
      <c r="Q50" s="498"/>
      <c r="R50" s="498"/>
      <c r="S50" s="498"/>
      <c r="T50" s="498"/>
      <c r="U50" s="499"/>
      <c r="V50" s="246" t="s">
        <v>449</v>
      </c>
      <c r="W50" s="403" t="s">
        <v>28</v>
      </c>
      <c r="X50" s="403"/>
      <c r="Y50" s="403"/>
      <c r="Z50" s="403" t="s">
        <v>28</v>
      </c>
      <c r="AA50" s="403"/>
      <c r="AB50" s="403"/>
      <c r="AC50" s="403"/>
      <c r="AD50" s="403" t="s">
        <v>28</v>
      </c>
      <c r="AE50" s="403"/>
      <c r="AF50" s="403"/>
      <c r="AG50" s="403"/>
      <c r="AH50" s="403" t="s">
        <v>28</v>
      </c>
      <c r="AI50" s="403"/>
      <c r="AJ50" s="403"/>
      <c r="AK50" s="403"/>
      <c r="AL50" s="400" t="s">
        <v>28</v>
      </c>
      <c r="AM50" s="400"/>
      <c r="AN50" s="400"/>
      <c r="AO50" s="400"/>
      <c r="AP50" s="400" t="s">
        <v>28</v>
      </c>
      <c r="AQ50" s="400"/>
      <c r="AR50" s="400"/>
      <c r="AS50" s="400"/>
      <c r="AT50" s="403" t="s">
        <v>28</v>
      </c>
      <c r="AU50" s="403"/>
      <c r="AV50" s="403"/>
      <c r="AW50" s="403" t="s">
        <v>28</v>
      </c>
      <c r="AX50" s="403"/>
      <c r="AY50" s="403"/>
      <c r="AZ50" s="403" t="s">
        <v>28</v>
      </c>
      <c r="BA50" s="403"/>
      <c r="BB50" s="403"/>
      <c r="BC50" s="403" t="s">
        <v>28</v>
      </c>
      <c r="BD50" s="403"/>
      <c r="BE50" s="403"/>
      <c r="BF50" s="403" t="s">
        <v>28</v>
      </c>
      <c r="BG50" s="403"/>
      <c r="BH50" s="403"/>
      <c r="BI50" s="403" t="s">
        <v>28</v>
      </c>
      <c r="BJ50" s="403"/>
      <c r="BK50" s="403"/>
      <c r="BL50" s="403" t="s">
        <v>28</v>
      </c>
      <c r="BM50" s="403"/>
      <c r="BN50" s="403"/>
      <c r="BO50" s="403"/>
      <c r="BP50" s="403"/>
      <c r="BQ50" s="403"/>
      <c r="BR50" s="403"/>
      <c r="BS50" s="403" t="s">
        <v>28</v>
      </c>
      <c r="BT50" s="403"/>
      <c r="BU50" s="403"/>
      <c r="BV50" s="403"/>
      <c r="BW50" s="403"/>
      <c r="BX50" s="403"/>
      <c r="BY50" s="403"/>
      <c r="BZ50" s="403" t="s">
        <v>28</v>
      </c>
      <c r="CA50" s="403"/>
      <c r="CB50" s="403"/>
      <c r="CC50" s="403"/>
      <c r="CD50" s="403"/>
      <c r="CE50" s="403"/>
      <c r="CF50" s="403" t="s">
        <v>28</v>
      </c>
      <c r="CG50" s="403"/>
      <c r="CH50" s="403"/>
      <c r="CI50" s="403"/>
      <c r="CJ50" s="403"/>
      <c r="CK50" s="403"/>
      <c r="CL50" s="403" t="s">
        <v>28</v>
      </c>
      <c r="CM50" s="403"/>
      <c r="CN50" s="403"/>
      <c r="CO50" s="403"/>
      <c r="CP50" s="403"/>
      <c r="CQ50" s="403"/>
      <c r="CR50" s="403" t="s">
        <v>28</v>
      </c>
      <c r="CS50" s="403"/>
      <c r="CT50" s="403"/>
      <c r="CU50" s="403"/>
      <c r="CV50" s="403"/>
      <c r="CW50" s="403"/>
      <c r="CX50" s="403" t="s">
        <v>28</v>
      </c>
      <c r="CY50" s="403"/>
      <c r="CZ50" s="403"/>
      <c r="DA50" s="403"/>
      <c r="DB50" s="403"/>
      <c r="DC50" s="403"/>
      <c r="DD50" s="403" t="s">
        <v>28</v>
      </c>
      <c r="DE50" s="403"/>
      <c r="DF50" s="403"/>
      <c r="DG50" s="403"/>
      <c r="DH50" s="403"/>
      <c r="DI50" s="403"/>
      <c r="DJ50" s="403" t="s">
        <v>28</v>
      </c>
      <c r="DK50" s="403"/>
      <c r="DL50" s="403"/>
      <c r="DM50" s="403"/>
      <c r="DN50" s="403"/>
      <c r="DO50" s="403"/>
      <c r="DP50" s="247"/>
      <c r="DQ50" s="500"/>
      <c r="DR50" s="500"/>
      <c r="DS50" s="500"/>
    </row>
    <row r="51" spans="1:123" ht="12" customHeight="1" x14ac:dyDescent="0.15">
      <c r="A51" s="502"/>
      <c r="B51" s="502"/>
      <c r="C51" s="504"/>
      <c r="D51" s="504"/>
      <c r="E51" s="504"/>
      <c r="F51" s="504"/>
      <c r="G51" s="504"/>
      <c r="H51" s="504"/>
      <c r="I51" s="504"/>
      <c r="J51" s="504"/>
      <c r="K51" s="504"/>
      <c r="L51" s="504"/>
      <c r="M51" s="207" t="s">
        <v>479</v>
      </c>
      <c r="O51" s="498" t="s">
        <v>450</v>
      </c>
      <c r="P51" s="498"/>
      <c r="Q51" s="498"/>
      <c r="R51" s="498"/>
      <c r="S51" s="498"/>
      <c r="T51" s="498"/>
      <c r="U51" s="499"/>
      <c r="V51" s="246" t="s">
        <v>451</v>
      </c>
      <c r="W51" s="403" t="s">
        <v>28</v>
      </c>
      <c r="X51" s="403"/>
      <c r="Y51" s="403"/>
      <c r="Z51" s="403" t="s">
        <v>28</v>
      </c>
      <c r="AA51" s="403"/>
      <c r="AB51" s="403"/>
      <c r="AC51" s="403"/>
      <c r="AD51" s="403" t="s">
        <v>28</v>
      </c>
      <c r="AE51" s="403"/>
      <c r="AF51" s="403"/>
      <c r="AG51" s="403"/>
      <c r="AH51" s="403" t="s">
        <v>28</v>
      </c>
      <c r="AI51" s="403"/>
      <c r="AJ51" s="403"/>
      <c r="AK51" s="403"/>
      <c r="AL51" s="400" t="s">
        <v>28</v>
      </c>
      <c r="AM51" s="400"/>
      <c r="AN51" s="400"/>
      <c r="AO51" s="400"/>
      <c r="AP51" s="400" t="s">
        <v>28</v>
      </c>
      <c r="AQ51" s="400"/>
      <c r="AR51" s="400"/>
      <c r="AS51" s="400"/>
      <c r="AT51" s="403" t="s">
        <v>28</v>
      </c>
      <c r="AU51" s="403"/>
      <c r="AV51" s="403"/>
      <c r="AW51" s="403" t="s">
        <v>28</v>
      </c>
      <c r="AX51" s="403"/>
      <c r="AY51" s="403"/>
      <c r="AZ51" s="403" t="s">
        <v>28</v>
      </c>
      <c r="BA51" s="403"/>
      <c r="BB51" s="403"/>
      <c r="BC51" s="403" t="s">
        <v>28</v>
      </c>
      <c r="BD51" s="403"/>
      <c r="BE51" s="403"/>
      <c r="BF51" s="403" t="s">
        <v>28</v>
      </c>
      <c r="BG51" s="403"/>
      <c r="BH51" s="403"/>
      <c r="BI51" s="403" t="s">
        <v>28</v>
      </c>
      <c r="BJ51" s="403"/>
      <c r="BK51" s="403"/>
      <c r="BL51" s="403" t="s">
        <v>28</v>
      </c>
      <c r="BM51" s="403"/>
      <c r="BN51" s="403"/>
      <c r="BO51" s="403"/>
      <c r="BP51" s="403"/>
      <c r="BQ51" s="403"/>
      <c r="BR51" s="403"/>
      <c r="BS51" s="403" t="s">
        <v>28</v>
      </c>
      <c r="BT51" s="403"/>
      <c r="BU51" s="403"/>
      <c r="BV51" s="403"/>
      <c r="BW51" s="403"/>
      <c r="BX51" s="403"/>
      <c r="BY51" s="403"/>
      <c r="BZ51" s="403" t="s">
        <v>28</v>
      </c>
      <c r="CA51" s="403"/>
      <c r="CB51" s="403"/>
      <c r="CC51" s="403"/>
      <c r="CD51" s="403"/>
      <c r="CE51" s="403"/>
      <c r="CF51" s="403" t="s">
        <v>28</v>
      </c>
      <c r="CG51" s="403"/>
      <c r="CH51" s="403"/>
      <c r="CI51" s="403"/>
      <c r="CJ51" s="403"/>
      <c r="CK51" s="403"/>
      <c r="CL51" s="403" t="s">
        <v>28</v>
      </c>
      <c r="CM51" s="403"/>
      <c r="CN51" s="403"/>
      <c r="CO51" s="403"/>
      <c r="CP51" s="403"/>
      <c r="CQ51" s="403"/>
      <c r="CR51" s="403" t="s">
        <v>28</v>
      </c>
      <c r="CS51" s="403"/>
      <c r="CT51" s="403"/>
      <c r="CU51" s="403"/>
      <c r="CV51" s="403"/>
      <c r="CW51" s="403"/>
      <c r="CX51" s="403" t="s">
        <v>28</v>
      </c>
      <c r="CY51" s="403"/>
      <c r="CZ51" s="403"/>
      <c r="DA51" s="403"/>
      <c r="DB51" s="403"/>
      <c r="DC51" s="403"/>
      <c r="DD51" s="403" t="s">
        <v>28</v>
      </c>
      <c r="DE51" s="403"/>
      <c r="DF51" s="403"/>
      <c r="DG51" s="403"/>
      <c r="DH51" s="403"/>
      <c r="DI51" s="403"/>
      <c r="DJ51" s="403" t="s">
        <v>28</v>
      </c>
      <c r="DK51" s="403"/>
      <c r="DL51" s="403"/>
      <c r="DM51" s="403"/>
      <c r="DN51" s="403"/>
      <c r="DO51" s="403"/>
      <c r="DP51" s="247"/>
      <c r="DQ51" s="500"/>
      <c r="DR51" s="500"/>
      <c r="DS51" s="500"/>
    </row>
    <row r="52" spans="1:123" ht="12" customHeight="1" x14ac:dyDescent="0.15">
      <c r="A52" s="502" t="s">
        <v>164</v>
      </c>
      <c r="B52" s="502"/>
      <c r="C52" s="504" t="s">
        <v>480</v>
      </c>
      <c r="D52" s="505"/>
      <c r="E52" s="505"/>
      <c r="F52" s="505"/>
      <c r="G52" s="505"/>
      <c r="H52" s="505"/>
      <c r="I52" s="505"/>
      <c r="J52" s="505"/>
      <c r="K52" s="505"/>
      <c r="L52" s="505"/>
      <c r="M52" s="207" t="s">
        <v>481</v>
      </c>
      <c r="O52" s="507" t="s">
        <v>16</v>
      </c>
      <c r="P52" s="507"/>
      <c r="Q52" s="507"/>
      <c r="R52" s="507"/>
      <c r="S52" s="507"/>
      <c r="T52" s="507"/>
      <c r="U52" s="508"/>
      <c r="V52" s="244" t="s">
        <v>432</v>
      </c>
      <c r="W52" s="408">
        <v>28</v>
      </c>
      <c r="X52" s="408"/>
      <c r="Y52" s="408"/>
      <c r="Z52" s="408">
        <v>692</v>
      </c>
      <c r="AA52" s="408"/>
      <c r="AB52" s="408"/>
      <c r="AC52" s="408"/>
      <c r="AD52" s="408">
        <v>400</v>
      </c>
      <c r="AE52" s="408"/>
      <c r="AF52" s="408"/>
      <c r="AG52" s="408"/>
      <c r="AH52" s="408">
        <v>292</v>
      </c>
      <c r="AI52" s="408"/>
      <c r="AJ52" s="408"/>
      <c r="AK52" s="408"/>
      <c r="AL52" s="409">
        <v>355</v>
      </c>
      <c r="AM52" s="409"/>
      <c r="AN52" s="409"/>
      <c r="AO52" s="409"/>
      <c r="AP52" s="409">
        <v>279</v>
      </c>
      <c r="AQ52" s="409"/>
      <c r="AR52" s="409"/>
      <c r="AS52" s="409"/>
      <c r="AT52" s="408">
        <v>44</v>
      </c>
      <c r="AU52" s="408"/>
      <c r="AV52" s="408"/>
      <c r="AW52" s="408">
        <v>13</v>
      </c>
      <c r="AX52" s="408"/>
      <c r="AY52" s="408"/>
      <c r="AZ52" s="408">
        <v>1</v>
      </c>
      <c r="BA52" s="408"/>
      <c r="BB52" s="408"/>
      <c r="BC52" s="408" t="s">
        <v>31</v>
      </c>
      <c r="BD52" s="408"/>
      <c r="BE52" s="408"/>
      <c r="BF52" s="408">
        <v>1</v>
      </c>
      <c r="BG52" s="408"/>
      <c r="BH52" s="408"/>
      <c r="BI52" s="408" t="s">
        <v>28</v>
      </c>
      <c r="BJ52" s="408"/>
      <c r="BK52" s="408"/>
      <c r="BL52" s="408">
        <v>259403</v>
      </c>
      <c r="BM52" s="408"/>
      <c r="BN52" s="408"/>
      <c r="BO52" s="408"/>
      <c r="BP52" s="408"/>
      <c r="BQ52" s="408"/>
      <c r="BR52" s="408"/>
      <c r="BS52" s="408">
        <v>718894</v>
      </c>
      <c r="BT52" s="408"/>
      <c r="BU52" s="408"/>
      <c r="BV52" s="408"/>
      <c r="BW52" s="408"/>
      <c r="BX52" s="408"/>
      <c r="BY52" s="408"/>
      <c r="BZ52" s="408">
        <v>1269229</v>
      </c>
      <c r="CA52" s="408"/>
      <c r="CB52" s="408"/>
      <c r="CC52" s="408"/>
      <c r="CD52" s="408"/>
      <c r="CE52" s="408"/>
      <c r="CF52" s="408">
        <v>1222427</v>
      </c>
      <c r="CG52" s="408"/>
      <c r="CH52" s="408"/>
      <c r="CI52" s="408"/>
      <c r="CJ52" s="408"/>
      <c r="CK52" s="408"/>
      <c r="CL52" s="408">
        <v>43485</v>
      </c>
      <c r="CM52" s="408"/>
      <c r="CN52" s="408"/>
      <c r="CO52" s="408"/>
      <c r="CP52" s="408"/>
      <c r="CQ52" s="408"/>
      <c r="CR52" s="408" t="s">
        <v>31</v>
      </c>
      <c r="CS52" s="408"/>
      <c r="CT52" s="408"/>
      <c r="CU52" s="408"/>
      <c r="CV52" s="408"/>
      <c r="CW52" s="408"/>
      <c r="CX52" s="408">
        <v>3317</v>
      </c>
      <c r="CY52" s="408"/>
      <c r="CZ52" s="408"/>
      <c r="DA52" s="408"/>
      <c r="DB52" s="408"/>
      <c r="DC52" s="408"/>
      <c r="DD52" s="408">
        <v>1053276</v>
      </c>
      <c r="DE52" s="408"/>
      <c r="DF52" s="408"/>
      <c r="DG52" s="408"/>
      <c r="DH52" s="408"/>
      <c r="DI52" s="408"/>
      <c r="DJ52" s="408">
        <v>390046</v>
      </c>
      <c r="DK52" s="408"/>
      <c r="DL52" s="408"/>
      <c r="DM52" s="408"/>
      <c r="DN52" s="408"/>
      <c r="DO52" s="408"/>
      <c r="DP52" s="247"/>
      <c r="DQ52" s="500">
        <v>18</v>
      </c>
      <c r="DR52" s="500"/>
      <c r="DS52" s="500"/>
    </row>
    <row r="53" spans="1:123" ht="12" customHeight="1" x14ac:dyDescent="0.15">
      <c r="A53" s="502"/>
      <c r="B53" s="502"/>
      <c r="C53" s="505"/>
      <c r="D53" s="505"/>
      <c r="E53" s="505"/>
      <c r="F53" s="505"/>
      <c r="G53" s="505"/>
      <c r="H53" s="505"/>
      <c r="I53" s="505"/>
      <c r="J53" s="505"/>
      <c r="K53" s="505"/>
      <c r="L53" s="505"/>
      <c r="M53" s="207" t="s">
        <v>481</v>
      </c>
      <c r="O53" s="498" t="s">
        <v>433</v>
      </c>
      <c r="P53" s="498"/>
      <c r="Q53" s="498"/>
      <c r="R53" s="498"/>
      <c r="S53" s="498"/>
      <c r="T53" s="498"/>
      <c r="U53" s="499"/>
      <c r="V53" s="246" t="s">
        <v>434</v>
      </c>
      <c r="W53" s="403">
        <v>10</v>
      </c>
      <c r="X53" s="403"/>
      <c r="Y53" s="403"/>
      <c r="Z53" s="403">
        <v>63</v>
      </c>
      <c r="AA53" s="403"/>
      <c r="AB53" s="403"/>
      <c r="AC53" s="403"/>
      <c r="AD53" s="403">
        <v>37</v>
      </c>
      <c r="AE53" s="403"/>
      <c r="AF53" s="403"/>
      <c r="AG53" s="403"/>
      <c r="AH53" s="403">
        <v>26</v>
      </c>
      <c r="AI53" s="403"/>
      <c r="AJ53" s="403"/>
      <c r="AK53" s="403"/>
      <c r="AL53" s="400">
        <v>36</v>
      </c>
      <c r="AM53" s="400"/>
      <c r="AN53" s="400"/>
      <c r="AO53" s="400"/>
      <c r="AP53" s="400">
        <v>26</v>
      </c>
      <c r="AQ53" s="400"/>
      <c r="AR53" s="400"/>
      <c r="AS53" s="400"/>
      <c r="AT53" s="403" t="s">
        <v>28</v>
      </c>
      <c r="AU53" s="403"/>
      <c r="AV53" s="403"/>
      <c r="AW53" s="403" t="s">
        <v>28</v>
      </c>
      <c r="AX53" s="403"/>
      <c r="AY53" s="403"/>
      <c r="AZ53" s="403">
        <v>1</v>
      </c>
      <c r="BA53" s="403"/>
      <c r="BB53" s="403"/>
      <c r="BC53" s="403" t="s">
        <v>28</v>
      </c>
      <c r="BD53" s="403"/>
      <c r="BE53" s="403"/>
      <c r="BF53" s="403" t="s">
        <v>28</v>
      </c>
      <c r="BG53" s="403"/>
      <c r="BH53" s="403"/>
      <c r="BI53" s="403" t="s">
        <v>28</v>
      </c>
      <c r="BJ53" s="403"/>
      <c r="BK53" s="403"/>
      <c r="BL53" s="403">
        <v>17464</v>
      </c>
      <c r="BM53" s="403"/>
      <c r="BN53" s="403"/>
      <c r="BO53" s="403"/>
      <c r="BP53" s="403"/>
      <c r="BQ53" s="403"/>
      <c r="BR53" s="403"/>
      <c r="BS53" s="403">
        <v>25168</v>
      </c>
      <c r="BT53" s="403"/>
      <c r="BU53" s="403"/>
      <c r="BV53" s="403"/>
      <c r="BW53" s="403"/>
      <c r="BX53" s="403"/>
      <c r="BY53" s="403"/>
      <c r="BZ53" s="403">
        <v>72902</v>
      </c>
      <c r="CA53" s="403"/>
      <c r="CB53" s="403"/>
      <c r="CC53" s="403"/>
      <c r="CD53" s="403"/>
      <c r="CE53" s="403"/>
      <c r="CF53" s="403">
        <v>58401</v>
      </c>
      <c r="CG53" s="403"/>
      <c r="CH53" s="403"/>
      <c r="CI53" s="403"/>
      <c r="CJ53" s="403"/>
      <c r="CK53" s="403"/>
      <c r="CL53" s="403">
        <v>12136</v>
      </c>
      <c r="CM53" s="403"/>
      <c r="CN53" s="403"/>
      <c r="CO53" s="403"/>
      <c r="CP53" s="403"/>
      <c r="CQ53" s="403"/>
      <c r="CR53" s="403" t="s">
        <v>28</v>
      </c>
      <c r="CS53" s="403"/>
      <c r="CT53" s="403"/>
      <c r="CU53" s="403"/>
      <c r="CV53" s="403"/>
      <c r="CW53" s="403"/>
      <c r="CX53" s="403">
        <v>2365</v>
      </c>
      <c r="CY53" s="403"/>
      <c r="CZ53" s="403"/>
      <c r="DA53" s="403"/>
      <c r="DB53" s="403"/>
      <c r="DC53" s="403"/>
      <c r="DD53" s="403" t="s">
        <v>28</v>
      </c>
      <c r="DE53" s="403"/>
      <c r="DF53" s="403"/>
      <c r="DG53" s="403"/>
      <c r="DH53" s="403"/>
      <c r="DI53" s="403"/>
      <c r="DJ53" s="403" t="s">
        <v>28</v>
      </c>
      <c r="DK53" s="403"/>
      <c r="DL53" s="403"/>
      <c r="DM53" s="403"/>
      <c r="DN53" s="403"/>
      <c r="DO53" s="403"/>
      <c r="DP53" s="247"/>
      <c r="DQ53" s="500"/>
      <c r="DR53" s="500"/>
      <c r="DS53" s="500"/>
    </row>
    <row r="54" spans="1:123" ht="12" customHeight="1" x14ac:dyDescent="0.15">
      <c r="A54" s="502"/>
      <c r="B54" s="502"/>
      <c r="C54" s="505"/>
      <c r="D54" s="505"/>
      <c r="E54" s="505"/>
      <c r="F54" s="505"/>
      <c r="G54" s="505"/>
      <c r="H54" s="505"/>
      <c r="I54" s="505"/>
      <c r="J54" s="505"/>
      <c r="K54" s="505"/>
      <c r="L54" s="505"/>
      <c r="M54" s="207" t="s">
        <v>481</v>
      </c>
      <c r="O54" s="498" t="s">
        <v>436</v>
      </c>
      <c r="P54" s="498"/>
      <c r="Q54" s="498"/>
      <c r="R54" s="498"/>
      <c r="S54" s="498"/>
      <c r="T54" s="498"/>
      <c r="U54" s="499"/>
      <c r="V54" s="246" t="s">
        <v>471</v>
      </c>
      <c r="W54" s="403">
        <v>9</v>
      </c>
      <c r="X54" s="403"/>
      <c r="Y54" s="403"/>
      <c r="Z54" s="403">
        <v>109</v>
      </c>
      <c r="AA54" s="403"/>
      <c r="AB54" s="403"/>
      <c r="AC54" s="403"/>
      <c r="AD54" s="403">
        <v>56</v>
      </c>
      <c r="AE54" s="403"/>
      <c r="AF54" s="403"/>
      <c r="AG54" s="403"/>
      <c r="AH54" s="403">
        <v>53</v>
      </c>
      <c r="AI54" s="403"/>
      <c r="AJ54" s="403"/>
      <c r="AK54" s="403"/>
      <c r="AL54" s="403">
        <v>56</v>
      </c>
      <c r="AM54" s="403"/>
      <c r="AN54" s="403"/>
      <c r="AO54" s="403"/>
      <c r="AP54" s="403">
        <v>53</v>
      </c>
      <c r="AQ54" s="403"/>
      <c r="AR54" s="403"/>
      <c r="AS54" s="403"/>
      <c r="AT54" s="403" t="s">
        <v>28</v>
      </c>
      <c r="AU54" s="403"/>
      <c r="AV54" s="403"/>
      <c r="AW54" s="403" t="s">
        <v>28</v>
      </c>
      <c r="AX54" s="403"/>
      <c r="AY54" s="403"/>
      <c r="AZ54" s="403" t="s">
        <v>28</v>
      </c>
      <c r="BA54" s="403"/>
      <c r="BB54" s="403"/>
      <c r="BC54" s="403" t="s">
        <v>28</v>
      </c>
      <c r="BD54" s="403"/>
      <c r="BE54" s="403"/>
      <c r="BF54" s="403">
        <v>1</v>
      </c>
      <c r="BG54" s="403"/>
      <c r="BH54" s="403"/>
      <c r="BI54" s="403" t="s">
        <v>28</v>
      </c>
      <c r="BJ54" s="403"/>
      <c r="BK54" s="403"/>
      <c r="BL54" s="403">
        <v>38669</v>
      </c>
      <c r="BM54" s="403"/>
      <c r="BN54" s="403"/>
      <c r="BO54" s="403"/>
      <c r="BP54" s="403"/>
      <c r="BQ54" s="403"/>
      <c r="BR54" s="403"/>
      <c r="BS54" s="403">
        <v>47791</v>
      </c>
      <c r="BT54" s="403"/>
      <c r="BU54" s="403"/>
      <c r="BV54" s="403"/>
      <c r="BW54" s="403"/>
      <c r="BX54" s="403"/>
      <c r="BY54" s="403"/>
      <c r="BZ54" s="403">
        <v>121654</v>
      </c>
      <c r="CA54" s="403"/>
      <c r="CB54" s="403"/>
      <c r="CC54" s="403"/>
      <c r="CD54" s="403"/>
      <c r="CE54" s="403"/>
      <c r="CF54" s="403">
        <v>97859</v>
      </c>
      <c r="CG54" s="403"/>
      <c r="CH54" s="403"/>
      <c r="CI54" s="403"/>
      <c r="CJ54" s="403"/>
      <c r="CK54" s="403"/>
      <c r="CL54" s="403">
        <v>23795</v>
      </c>
      <c r="CM54" s="403"/>
      <c r="CN54" s="403"/>
      <c r="CO54" s="403"/>
      <c r="CP54" s="403"/>
      <c r="CQ54" s="403"/>
      <c r="CR54" s="403" t="s">
        <v>28</v>
      </c>
      <c r="CS54" s="403"/>
      <c r="CT54" s="403"/>
      <c r="CU54" s="403"/>
      <c r="CV54" s="403"/>
      <c r="CW54" s="403"/>
      <c r="CX54" s="403" t="s">
        <v>28</v>
      </c>
      <c r="CY54" s="403"/>
      <c r="CZ54" s="403"/>
      <c r="DA54" s="403"/>
      <c r="DB54" s="403"/>
      <c r="DC54" s="403"/>
      <c r="DD54" s="403" t="s">
        <v>28</v>
      </c>
      <c r="DE54" s="403"/>
      <c r="DF54" s="403"/>
      <c r="DG54" s="403"/>
      <c r="DH54" s="403"/>
      <c r="DI54" s="403"/>
      <c r="DJ54" s="403" t="s">
        <v>28</v>
      </c>
      <c r="DK54" s="403"/>
      <c r="DL54" s="403"/>
      <c r="DM54" s="403"/>
      <c r="DN54" s="403"/>
      <c r="DO54" s="403"/>
      <c r="DP54" s="247"/>
      <c r="DQ54" s="500"/>
      <c r="DR54" s="500"/>
      <c r="DS54" s="500"/>
    </row>
    <row r="55" spans="1:123" ht="12" customHeight="1" x14ac:dyDescent="0.15">
      <c r="A55" s="502"/>
      <c r="B55" s="502"/>
      <c r="C55" s="505"/>
      <c r="D55" s="505"/>
      <c r="E55" s="505"/>
      <c r="F55" s="505"/>
      <c r="G55" s="505"/>
      <c r="H55" s="505"/>
      <c r="I55" s="505"/>
      <c r="J55" s="505"/>
      <c r="K55" s="505"/>
      <c r="L55" s="505"/>
      <c r="M55" s="207" t="s">
        <v>481</v>
      </c>
      <c r="O55" s="498" t="s">
        <v>438</v>
      </c>
      <c r="P55" s="498"/>
      <c r="Q55" s="498"/>
      <c r="R55" s="498"/>
      <c r="S55" s="498"/>
      <c r="T55" s="498"/>
      <c r="U55" s="499"/>
      <c r="V55" s="246" t="s">
        <v>439</v>
      </c>
      <c r="W55" s="403">
        <v>2</v>
      </c>
      <c r="X55" s="403"/>
      <c r="Y55" s="403"/>
      <c r="Z55" s="403">
        <v>54</v>
      </c>
      <c r="AA55" s="403"/>
      <c r="AB55" s="403"/>
      <c r="AC55" s="403"/>
      <c r="AD55" s="403">
        <v>38</v>
      </c>
      <c r="AE55" s="403"/>
      <c r="AF55" s="403"/>
      <c r="AG55" s="403"/>
      <c r="AH55" s="403">
        <v>16</v>
      </c>
      <c r="AI55" s="403"/>
      <c r="AJ55" s="403"/>
      <c r="AK55" s="403"/>
      <c r="AL55" s="403">
        <v>38</v>
      </c>
      <c r="AM55" s="403"/>
      <c r="AN55" s="403"/>
      <c r="AO55" s="403"/>
      <c r="AP55" s="403">
        <v>16</v>
      </c>
      <c r="AQ55" s="403"/>
      <c r="AR55" s="403"/>
      <c r="AS55" s="403"/>
      <c r="AT55" s="403" t="s">
        <v>28</v>
      </c>
      <c r="AU55" s="403"/>
      <c r="AV55" s="403"/>
      <c r="AW55" s="403" t="s">
        <v>28</v>
      </c>
      <c r="AX55" s="403"/>
      <c r="AY55" s="403"/>
      <c r="AZ55" s="403" t="s">
        <v>28</v>
      </c>
      <c r="BA55" s="403"/>
      <c r="BB55" s="403"/>
      <c r="BC55" s="403" t="s">
        <v>28</v>
      </c>
      <c r="BD55" s="403"/>
      <c r="BE55" s="403"/>
      <c r="BF55" s="403" t="s">
        <v>28</v>
      </c>
      <c r="BG55" s="403"/>
      <c r="BH55" s="403"/>
      <c r="BI55" s="403" t="s">
        <v>28</v>
      </c>
      <c r="BJ55" s="403"/>
      <c r="BK55" s="403"/>
      <c r="BL55" s="403" t="s">
        <v>23</v>
      </c>
      <c r="BM55" s="403"/>
      <c r="BN55" s="403"/>
      <c r="BO55" s="403"/>
      <c r="BP55" s="403"/>
      <c r="BQ55" s="403"/>
      <c r="BR55" s="403"/>
      <c r="BS55" s="403" t="s">
        <v>23</v>
      </c>
      <c r="BT55" s="403"/>
      <c r="BU55" s="403"/>
      <c r="BV55" s="403"/>
      <c r="BW55" s="403"/>
      <c r="BX55" s="403"/>
      <c r="BY55" s="403"/>
      <c r="BZ55" s="403" t="s">
        <v>23</v>
      </c>
      <c r="CA55" s="403"/>
      <c r="CB55" s="403"/>
      <c r="CC55" s="403"/>
      <c r="CD55" s="403"/>
      <c r="CE55" s="403"/>
      <c r="CF55" s="403" t="s">
        <v>23</v>
      </c>
      <c r="CG55" s="403"/>
      <c r="CH55" s="403"/>
      <c r="CI55" s="403"/>
      <c r="CJ55" s="403"/>
      <c r="CK55" s="403"/>
      <c r="CL55" s="403" t="s">
        <v>23</v>
      </c>
      <c r="CM55" s="403"/>
      <c r="CN55" s="403"/>
      <c r="CO55" s="403"/>
      <c r="CP55" s="403"/>
      <c r="CQ55" s="403"/>
      <c r="CR55" s="403" t="s">
        <v>28</v>
      </c>
      <c r="CS55" s="403"/>
      <c r="CT55" s="403"/>
      <c r="CU55" s="403"/>
      <c r="CV55" s="403"/>
      <c r="CW55" s="403"/>
      <c r="CX55" s="403" t="s">
        <v>28</v>
      </c>
      <c r="CY55" s="403"/>
      <c r="CZ55" s="403"/>
      <c r="DA55" s="403"/>
      <c r="DB55" s="403"/>
      <c r="DC55" s="403"/>
      <c r="DD55" s="403" t="s">
        <v>28</v>
      </c>
      <c r="DE55" s="403"/>
      <c r="DF55" s="403"/>
      <c r="DG55" s="403"/>
      <c r="DH55" s="403"/>
      <c r="DI55" s="403"/>
      <c r="DJ55" s="403" t="s">
        <v>28</v>
      </c>
      <c r="DK55" s="403"/>
      <c r="DL55" s="403"/>
      <c r="DM55" s="403"/>
      <c r="DN55" s="403"/>
      <c r="DO55" s="403"/>
      <c r="DP55" s="247"/>
      <c r="DQ55" s="500"/>
      <c r="DR55" s="500"/>
      <c r="DS55" s="500"/>
    </row>
    <row r="56" spans="1:123" s="243" customFormat="1" ht="12" customHeight="1" x14ac:dyDescent="0.15">
      <c r="A56" s="502"/>
      <c r="B56" s="502"/>
      <c r="C56" s="505"/>
      <c r="D56" s="505"/>
      <c r="E56" s="505"/>
      <c r="F56" s="505"/>
      <c r="G56" s="505"/>
      <c r="H56" s="505"/>
      <c r="I56" s="505"/>
      <c r="J56" s="505"/>
      <c r="K56" s="505"/>
      <c r="L56" s="505"/>
      <c r="M56" s="207" t="s">
        <v>481</v>
      </c>
      <c r="O56" s="498" t="s">
        <v>440</v>
      </c>
      <c r="P56" s="498"/>
      <c r="Q56" s="498"/>
      <c r="R56" s="498"/>
      <c r="S56" s="498"/>
      <c r="T56" s="498"/>
      <c r="U56" s="499"/>
      <c r="V56" s="246" t="s">
        <v>441</v>
      </c>
      <c r="W56" s="403">
        <v>5</v>
      </c>
      <c r="X56" s="403"/>
      <c r="Y56" s="403"/>
      <c r="Z56" s="403">
        <v>196</v>
      </c>
      <c r="AA56" s="403"/>
      <c r="AB56" s="403"/>
      <c r="AC56" s="403"/>
      <c r="AD56" s="403">
        <v>118</v>
      </c>
      <c r="AE56" s="403"/>
      <c r="AF56" s="403"/>
      <c r="AG56" s="403"/>
      <c r="AH56" s="403">
        <v>78</v>
      </c>
      <c r="AI56" s="403"/>
      <c r="AJ56" s="403"/>
      <c r="AK56" s="403"/>
      <c r="AL56" s="403">
        <v>116</v>
      </c>
      <c r="AM56" s="403"/>
      <c r="AN56" s="403"/>
      <c r="AO56" s="403"/>
      <c r="AP56" s="403">
        <v>69</v>
      </c>
      <c r="AQ56" s="403"/>
      <c r="AR56" s="403"/>
      <c r="AS56" s="403"/>
      <c r="AT56" s="403">
        <v>2</v>
      </c>
      <c r="AU56" s="403"/>
      <c r="AV56" s="403"/>
      <c r="AW56" s="403">
        <v>9</v>
      </c>
      <c r="AX56" s="403"/>
      <c r="AY56" s="403"/>
      <c r="AZ56" s="403" t="s">
        <v>28</v>
      </c>
      <c r="BA56" s="403"/>
      <c r="BB56" s="403"/>
      <c r="BC56" s="403" t="s">
        <v>28</v>
      </c>
      <c r="BD56" s="403"/>
      <c r="BE56" s="403"/>
      <c r="BF56" s="403" t="s">
        <v>28</v>
      </c>
      <c r="BG56" s="403"/>
      <c r="BH56" s="403"/>
      <c r="BI56" s="403" t="s">
        <v>28</v>
      </c>
      <c r="BJ56" s="403"/>
      <c r="BK56" s="403"/>
      <c r="BL56" s="403">
        <v>67938</v>
      </c>
      <c r="BM56" s="403"/>
      <c r="BN56" s="403"/>
      <c r="BO56" s="403"/>
      <c r="BP56" s="403"/>
      <c r="BQ56" s="403"/>
      <c r="BR56" s="403"/>
      <c r="BS56" s="403">
        <v>134078</v>
      </c>
      <c r="BT56" s="403"/>
      <c r="BU56" s="403"/>
      <c r="BV56" s="403"/>
      <c r="BW56" s="403"/>
      <c r="BX56" s="403"/>
      <c r="BY56" s="403"/>
      <c r="BZ56" s="403">
        <v>303845</v>
      </c>
      <c r="CA56" s="403"/>
      <c r="CB56" s="403"/>
      <c r="CC56" s="403"/>
      <c r="CD56" s="403"/>
      <c r="CE56" s="403"/>
      <c r="CF56" s="403">
        <v>298773</v>
      </c>
      <c r="CG56" s="403"/>
      <c r="CH56" s="403"/>
      <c r="CI56" s="403"/>
      <c r="CJ56" s="403"/>
      <c r="CK56" s="403"/>
      <c r="CL56" s="403">
        <v>4120</v>
      </c>
      <c r="CM56" s="403"/>
      <c r="CN56" s="403"/>
      <c r="CO56" s="403"/>
      <c r="CP56" s="403"/>
      <c r="CQ56" s="403"/>
      <c r="CR56" s="403" t="s">
        <v>28</v>
      </c>
      <c r="CS56" s="403"/>
      <c r="CT56" s="403"/>
      <c r="CU56" s="403"/>
      <c r="CV56" s="403"/>
      <c r="CW56" s="403"/>
      <c r="CX56" s="403">
        <v>952</v>
      </c>
      <c r="CY56" s="403"/>
      <c r="CZ56" s="403"/>
      <c r="DA56" s="403"/>
      <c r="DB56" s="403"/>
      <c r="DC56" s="403"/>
      <c r="DD56" s="403" t="s">
        <v>23</v>
      </c>
      <c r="DE56" s="403"/>
      <c r="DF56" s="403"/>
      <c r="DG56" s="403"/>
      <c r="DH56" s="403"/>
      <c r="DI56" s="403"/>
      <c r="DJ56" s="403" t="s">
        <v>23</v>
      </c>
      <c r="DK56" s="403"/>
      <c r="DL56" s="403"/>
      <c r="DM56" s="403"/>
      <c r="DN56" s="403"/>
      <c r="DO56" s="403"/>
      <c r="DP56" s="248"/>
      <c r="DQ56" s="500"/>
      <c r="DR56" s="500"/>
      <c r="DS56" s="500"/>
    </row>
    <row r="57" spans="1:123" ht="12" customHeight="1" x14ac:dyDescent="0.15">
      <c r="A57" s="502"/>
      <c r="B57" s="502"/>
      <c r="C57" s="505"/>
      <c r="D57" s="505"/>
      <c r="E57" s="505"/>
      <c r="F57" s="505"/>
      <c r="G57" s="505"/>
      <c r="H57" s="505"/>
      <c r="I57" s="505"/>
      <c r="J57" s="505"/>
      <c r="K57" s="505"/>
      <c r="L57" s="505"/>
      <c r="M57" s="207" t="s">
        <v>481</v>
      </c>
      <c r="O57" s="498" t="s">
        <v>442</v>
      </c>
      <c r="P57" s="498"/>
      <c r="Q57" s="498"/>
      <c r="R57" s="498"/>
      <c r="S57" s="498"/>
      <c r="T57" s="498"/>
      <c r="U57" s="499"/>
      <c r="V57" s="246" t="s">
        <v>443</v>
      </c>
      <c r="W57" s="403" t="s">
        <v>28</v>
      </c>
      <c r="X57" s="403"/>
      <c r="Y57" s="403"/>
      <c r="Z57" s="403" t="s">
        <v>28</v>
      </c>
      <c r="AA57" s="403"/>
      <c r="AB57" s="403"/>
      <c r="AC57" s="403"/>
      <c r="AD57" s="403" t="s">
        <v>28</v>
      </c>
      <c r="AE57" s="403"/>
      <c r="AF57" s="403"/>
      <c r="AG57" s="403"/>
      <c r="AH57" s="403" t="s">
        <v>28</v>
      </c>
      <c r="AI57" s="403"/>
      <c r="AJ57" s="403"/>
      <c r="AK57" s="403"/>
      <c r="AL57" s="403" t="s">
        <v>28</v>
      </c>
      <c r="AM57" s="403"/>
      <c r="AN57" s="403"/>
      <c r="AO57" s="403"/>
      <c r="AP57" s="403" t="s">
        <v>28</v>
      </c>
      <c r="AQ57" s="403"/>
      <c r="AR57" s="403"/>
      <c r="AS57" s="403"/>
      <c r="AT57" s="403" t="s">
        <v>28</v>
      </c>
      <c r="AU57" s="403"/>
      <c r="AV57" s="403"/>
      <c r="AW57" s="403" t="s">
        <v>28</v>
      </c>
      <c r="AX57" s="403"/>
      <c r="AY57" s="403"/>
      <c r="AZ57" s="403" t="s">
        <v>28</v>
      </c>
      <c r="BA57" s="403"/>
      <c r="BB57" s="403"/>
      <c r="BC57" s="403" t="s">
        <v>28</v>
      </c>
      <c r="BD57" s="403"/>
      <c r="BE57" s="403"/>
      <c r="BF57" s="403" t="s">
        <v>28</v>
      </c>
      <c r="BG57" s="403"/>
      <c r="BH57" s="403"/>
      <c r="BI57" s="403" t="s">
        <v>28</v>
      </c>
      <c r="BJ57" s="403"/>
      <c r="BK57" s="403"/>
      <c r="BL57" s="403" t="s">
        <v>28</v>
      </c>
      <c r="BM57" s="403"/>
      <c r="BN57" s="403"/>
      <c r="BO57" s="403"/>
      <c r="BP57" s="403"/>
      <c r="BQ57" s="403"/>
      <c r="BR57" s="403"/>
      <c r="BS57" s="403" t="s">
        <v>28</v>
      </c>
      <c r="BT57" s="403"/>
      <c r="BU57" s="403"/>
      <c r="BV57" s="403"/>
      <c r="BW57" s="403"/>
      <c r="BX57" s="403"/>
      <c r="BY57" s="403"/>
      <c r="BZ57" s="403" t="s">
        <v>28</v>
      </c>
      <c r="CA57" s="403"/>
      <c r="CB57" s="403"/>
      <c r="CC57" s="403"/>
      <c r="CD57" s="403"/>
      <c r="CE57" s="403"/>
      <c r="CF57" s="403" t="s">
        <v>28</v>
      </c>
      <c r="CG57" s="403"/>
      <c r="CH57" s="403"/>
      <c r="CI57" s="403"/>
      <c r="CJ57" s="403"/>
      <c r="CK57" s="403"/>
      <c r="CL57" s="403" t="s">
        <v>28</v>
      </c>
      <c r="CM57" s="403"/>
      <c r="CN57" s="403"/>
      <c r="CO57" s="403"/>
      <c r="CP57" s="403"/>
      <c r="CQ57" s="403"/>
      <c r="CR57" s="403" t="s">
        <v>28</v>
      </c>
      <c r="CS57" s="403"/>
      <c r="CT57" s="403"/>
      <c r="CU57" s="403"/>
      <c r="CV57" s="403"/>
      <c r="CW57" s="403"/>
      <c r="CX57" s="403" t="s">
        <v>28</v>
      </c>
      <c r="CY57" s="403"/>
      <c r="CZ57" s="403"/>
      <c r="DA57" s="403"/>
      <c r="DB57" s="403"/>
      <c r="DC57" s="403"/>
      <c r="DD57" s="403" t="s">
        <v>28</v>
      </c>
      <c r="DE57" s="403"/>
      <c r="DF57" s="403"/>
      <c r="DG57" s="403"/>
      <c r="DH57" s="403"/>
      <c r="DI57" s="403"/>
      <c r="DJ57" s="403" t="s">
        <v>28</v>
      </c>
      <c r="DK57" s="403"/>
      <c r="DL57" s="403"/>
      <c r="DM57" s="403"/>
      <c r="DN57" s="403"/>
      <c r="DO57" s="403"/>
      <c r="DP57" s="247"/>
      <c r="DQ57" s="500"/>
      <c r="DR57" s="500"/>
      <c r="DS57" s="500"/>
    </row>
    <row r="58" spans="1:123" ht="12" customHeight="1" x14ac:dyDescent="0.15">
      <c r="A58" s="502"/>
      <c r="B58" s="502"/>
      <c r="C58" s="505"/>
      <c r="D58" s="505"/>
      <c r="E58" s="505"/>
      <c r="F58" s="505"/>
      <c r="G58" s="505"/>
      <c r="H58" s="505"/>
      <c r="I58" s="505"/>
      <c r="J58" s="505"/>
      <c r="K58" s="505"/>
      <c r="L58" s="505"/>
      <c r="M58" s="207" t="s">
        <v>481</v>
      </c>
      <c r="O58" s="498" t="s">
        <v>444</v>
      </c>
      <c r="P58" s="498"/>
      <c r="Q58" s="498"/>
      <c r="R58" s="498"/>
      <c r="S58" s="498"/>
      <c r="T58" s="498"/>
      <c r="U58" s="499"/>
      <c r="V58" s="246" t="s">
        <v>445</v>
      </c>
      <c r="W58" s="403">
        <v>2</v>
      </c>
      <c r="X58" s="403"/>
      <c r="Y58" s="403"/>
      <c r="Z58" s="403">
        <v>270</v>
      </c>
      <c r="AA58" s="403"/>
      <c r="AB58" s="403"/>
      <c r="AC58" s="403"/>
      <c r="AD58" s="403">
        <v>151</v>
      </c>
      <c r="AE58" s="403"/>
      <c r="AF58" s="403"/>
      <c r="AG58" s="403"/>
      <c r="AH58" s="403">
        <v>119</v>
      </c>
      <c r="AI58" s="403"/>
      <c r="AJ58" s="403"/>
      <c r="AK58" s="403"/>
      <c r="AL58" s="403">
        <v>109</v>
      </c>
      <c r="AM58" s="403"/>
      <c r="AN58" s="403"/>
      <c r="AO58" s="403"/>
      <c r="AP58" s="403">
        <v>115</v>
      </c>
      <c r="AQ58" s="403"/>
      <c r="AR58" s="403"/>
      <c r="AS58" s="403"/>
      <c r="AT58" s="403">
        <v>42</v>
      </c>
      <c r="AU58" s="403"/>
      <c r="AV58" s="403"/>
      <c r="AW58" s="403">
        <v>4</v>
      </c>
      <c r="AX58" s="403"/>
      <c r="AY58" s="403"/>
      <c r="AZ58" s="403" t="s">
        <v>28</v>
      </c>
      <c r="BA58" s="403"/>
      <c r="BB58" s="403"/>
      <c r="BC58" s="403" t="s">
        <v>28</v>
      </c>
      <c r="BD58" s="403"/>
      <c r="BE58" s="403"/>
      <c r="BF58" s="403" t="s">
        <v>28</v>
      </c>
      <c r="BG58" s="403"/>
      <c r="BH58" s="403"/>
      <c r="BI58" s="403" t="s">
        <v>28</v>
      </c>
      <c r="BJ58" s="403"/>
      <c r="BK58" s="403"/>
      <c r="BL58" s="403" t="s">
        <v>23</v>
      </c>
      <c r="BM58" s="403"/>
      <c r="BN58" s="403"/>
      <c r="BO58" s="403"/>
      <c r="BP58" s="403"/>
      <c r="BQ58" s="403"/>
      <c r="BR58" s="403"/>
      <c r="BS58" s="403" t="s">
        <v>23</v>
      </c>
      <c r="BT58" s="403"/>
      <c r="BU58" s="403"/>
      <c r="BV58" s="403"/>
      <c r="BW58" s="403"/>
      <c r="BX58" s="403"/>
      <c r="BY58" s="403"/>
      <c r="BZ58" s="403" t="s">
        <v>23</v>
      </c>
      <c r="CA58" s="403"/>
      <c r="CB58" s="403"/>
      <c r="CC58" s="403"/>
      <c r="CD58" s="403"/>
      <c r="CE58" s="403"/>
      <c r="CF58" s="403" t="s">
        <v>23</v>
      </c>
      <c r="CG58" s="403"/>
      <c r="CH58" s="403"/>
      <c r="CI58" s="403"/>
      <c r="CJ58" s="403"/>
      <c r="CK58" s="403"/>
      <c r="CL58" s="403" t="s">
        <v>23</v>
      </c>
      <c r="CM58" s="403"/>
      <c r="CN58" s="403"/>
      <c r="CO58" s="403"/>
      <c r="CP58" s="403"/>
      <c r="CQ58" s="403"/>
      <c r="CR58" s="403" t="s">
        <v>28</v>
      </c>
      <c r="CS58" s="403"/>
      <c r="CT58" s="403"/>
      <c r="CU58" s="403"/>
      <c r="CV58" s="403"/>
      <c r="CW58" s="403"/>
      <c r="CX58" s="403" t="s">
        <v>31</v>
      </c>
      <c r="CY58" s="403"/>
      <c r="CZ58" s="403"/>
      <c r="DA58" s="403"/>
      <c r="DB58" s="403"/>
      <c r="DC58" s="403"/>
      <c r="DD58" s="403" t="s">
        <v>23</v>
      </c>
      <c r="DE58" s="403"/>
      <c r="DF58" s="403"/>
      <c r="DG58" s="403"/>
      <c r="DH58" s="403"/>
      <c r="DI58" s="403"/>
      <c r="DJ58" s="403" t="s">
        <v>23</v>
      </c>
      <c r="DK58" s="403"/>
      <c r="DL58" s="403"/>
      <c r="DM58" s="403"/>
      <c r="DN58" s="403"/>
      <c r="DO58" s="403"/>
      <c r="DP58" s="247"/>
      <c r="DQ58" s="500"/>
      <c r="DR58" s="500"/>
      <c r="DS58" s="500"/>
    </row>
    <row r="59" spans="1:123" ht="12" customHeight="1" x14ac:dyDescent="0.15">
      <c r="A59" s="502"/>
      <c r="B59" s="502"/>
      <c r="C59" s="505"/>
      <c r="D59" s="505"/>
      <c r="E59" s="505"/>
      <c r="F59" s="505"/>
      <c r="G59" s="505"/>
      <c r="H59" s="505"/>
      <c r="I59" s="505"/>
      <c r="J59" s="505"/>
      <c r="K59" s="505"/>
      <c r="L59" s="505"/>
      <c r="M59" s="207" t="s">
        <v>481</v>
      </c>
      <c r="O59" s="498" t="s">
        <v>446</v>
      </c>
      <c r="P59" s="498"/>
      <c r="Q59" s="498"/>
      <c r="R59" s="498"/>
      <c r="S59" s="498"/>
      <c r="T59" s="498"/>
      <c r="U59" s="499"/>
      <c r="V59" s="246" t="s">
        <v>447</v>
      </c>
      <c r="W59" s="403" t="s">
        <v>28</v>
      </c>
      <c r="X59" s="403"/>
      <c r="Y59" s="403"/>
      <c r="Z59" s="403" t="s">
        <v>28</v>
      </c>
      <c r="AA59" s="403"/>
      <c r="AB59" s="403"/>
      <c r="AC59" s="403"/>
      <c r="AD59" s="403" t="s">
        <v>28</v>
      </c>
      <c r="AE59" s="403"/>
      <c r="AF59" s="403"/>
      <c r="AG59" s="403"/>
      <c r="AH59" s="403" t="s">
        <v>28</v>
      </c>
      <c r="AI59" s="403"/>
      <c r="AJ59" s="403"/>
      <c r="AK59" s="403"/>
      <c r="AL59" s="403" t="s">
        <v>28</v>
      </c>
      <c r="AM59" s="403"/>
      <c r="AN59" s="403"/>
      <c r="AO59" s="403"/>
      <c r="AP59" s="403" t="s">
        <v>28</v>
      </c>
      <c r="AQ59" s="403"/>
      <c r="AR59" s="403"/>
      <c r="AS59" s="403"/>
      <c r="AT59" s="403" t="s">
        <v>28</v>
      </c>
      <c r="AU59" s="403"/>
      <c r="AV59" s="403"/>
      <c r="AW59" s="403" t="s">
        <v>28</v>
      </c>
      <c r="AX59" s="403"/>
      <c r="AY59" s="403"/>
      <c r="AZ59" s="403" t="s">
        <v>28</v>
      </c>
      <c r="BA59" s="403"/>
      <c r="BB59" s="403"/>
      <c r="BC59" s="403" t="s">
        <v>28</v>
      </c>
      <c r="BD59" s="403"/>
      <c r="BE59" s="403"/>
      <c r="BF59" s="403" t="s">
        <v>28</v>
      </c>
      <c r="BG59" s="403"/>
      <c r="BH59" s="403"/>
      <c r="BI59" s="403" t="s">
        <v>28</v>
      </c>
      <c r="BJ59" s="403"/>
      <c r="BK59" s="403"/>
      <c r="BL59" s="403" t="s">
        <v>28</v>
      </c>
      <c r="BM59" s="403"/>
      <c r="BN59" s="403"/>
      <c r="BO59" s="403"/>
      <c r="BP59" s="403"/>
      <c r="BQ59" s="403"/>
      <c r="BR59" s="403"/>
      <c r="BS59" s="403" t="s">
        <v>28</v>
      </c>
      <c r="BT59" s="403"/>
      <c r="BU59" s="403"/>
      <c r="BV59" s="403"/>
      <c r="BW59" s="403"/>
      <c r="BX59" s="403"/>
      <c r="BY59" s="403"/>
      <c r="BZ59" s="403" t="s">
        <v>28</v>
      </c>
      <c r="CA59" s="403"/>
      <c r="CB59" s="403"/>
      <c r="CC59" s="403"/>
      <c r="CD59" s="403"/>
      <c r="CE59" s="403"/>
      <c r="CF59" s="403" t="s">
        <v>28</v>
      </c>
      <c r="CG59" s="403"/>
      <c r="CH59" s="403"/>
      <c r="CI59" s="403"/>
      <c r="CJ59" s="403"/>
      <c r="CK59" s="403"/>
      <c r="CL59" s="403" t="s">
        <v>28</v>
      </c>
      <c r="CM59" s="403"/>
      <c r="CN59" s="403"/>
      <c r="CO59" s="403"/>
      <c r="CP59" s="403"/>
      <c r="CQ59" s="403"/>
      <c r="CR59" s="403" t="s">
        <v>28</v>
      </c>
      <c r="CS59" s="403"/>
      <c r="CT59" s="403"/>
      <c r="CU59" s="403"/>
      <c r="CV59" s="403"/>
      <c r="CW59" s="403"/>
      <c r="CX59" s="403" t="s">
        <v>28</v>
      </c>
      <c r="CY59" s="403"/>
      <c r="CZ59" s="403"/>
      <c r="DA59" s="403"/>
      <c r="DB59" s="403"/>
      <c r="DC59" s="403"/>
      <c r="DD59" s="403" t="s">
        <v>28</v>
      </c>
      <c r="DE59" s="403"/>
      <c r="DF59" s="403"/>
      <c r="DG59" s="403"/>
      <c r="DH59" s="403"/>
      <c r="DI59" s="403"/>
      <c r="DJ59" s="403" t="s">
        <v>28</v>
      </c>
      <c r="DK59" s="403"/>
      <c r="DL59" s="403"/>
      <c r="DM59" s="403"/>
      <c r="DN59" s="403"/>
      <c r="DO59" s="403"/>
      <c r="DP59" s="247"/>
      <c r="DQ59" s="500"/>
      <c r="DR59" s="500"/>
      <c r="DS59" s="500"/>
    </row>
    <row r="60" spans="1:123" ht="12" customHeight="1" x14ac:dyDescent="0.15">
      <c r="A60" s="502"/>
      <c r="B60" s="502"/>
      <c r="C60" s="505"/>
      <c r="D60" s="505"/>
      <c r="E60" s="505"/>
      <c r="F60" s="505"/>
      <c r="G60" s="505"/>
      <c r="H60" s="505"/>
      <c r="I60" s="505"/>
      <c r="J60" s="505"/>
      <c r="K60" s="505"/>
      <c r="L60" s="505"/>
      <c r="M60" s="207" t="s">
        <v>481</v>
      </c>
      <c r="O60" s="498" t="s">
        <v>448</v>
      </c>
      <c r="P60" s="498"/>
      <c r="Q60" s="498"/>
      <c r="R60" s="498"/>
      <c r="S60" s="498"/>
      <c r="T60" s="498"/>
      <c r="U60" s="499"/>
      <c r="V60" s="246" t="s">
        <v>449</v>
      </c>
      <c r="W60" s="403" t="s">
        <v>28</v>
      </c>
      <c r="X60" s="403"/>
      <c r="Y60" s="403"/>
      <c r="Z60" s="403" t="s">
        <v>28</v>
      </c>
      <c r="AA60" s="403"/>
      <c r="AB60" s="403"/>
      <c r="AC60" s="403"/>
      <c r="AD60" s="403" t="s">
        <v>28</v>
      </c>
      <c r="AE60" s="403"/>
      <c r="AF60" s="403"/>
      <c r="AG60" s="403"/>
      <c r="AH60" s="403" t="s">
        <v>28</v>
      </c>
      <c r="AI60" s="403"/>
      <c r="AJ60" s="403"/>
      <c r="AK60" s="403"/>
      <c r="AL60" s="403" t="s">
        <v>28</v>
      </c>
      <c r="AM60" s="403"/>
      <c r="AN60" s="403"/>
      <c r="AO60" s="403"/>
      <c r="AP60" s="403" t="s">
        <v>28</v>
      </c>
      <c r="AQ60" s="403"/>
      <c r="AR60" s="403"/>
      <c r="AS60" s="403"/>
      <c r="AT60" s="403" t="s">
        <v>28</v>
      </c>
      <c r="AU60" s="403"/>
      <c r="AV60" s="403"/>
      <c r="AW60" s="403" t="s">
        <v>28</v>
      </c>
      <c r="AX60" s="403"/>
      <c r="AY60" s="403"/>
      <c r="AZ60" s="403" t="s">
        <v>28</v>
      </c>
      <c r="BA60" s="403"/>
      <c r="BB60" s="403"/>
      <c r="BC60" s="403" t="s">
        <v>28</v>
      </c>
      <c r="BD60" s="403"/>
      <c r="BE60" s="403"/>
      <c r="BF60" s="403" t="s">
        <v>28</v>
      </c>
      <c r="BG60" s="403"/>
      <c r="BH60" s="403"/>
      <c r="BI60" s="403" t="s">
        <v>28</v>
      </c>
      <c r="BJ60" s="403"/>
      <c r="BK60" s="403"/>
      <c r="BL60" s="403" t="s">
        <v>28</v>
      </c>
      <c r="BM60" s="403"/>
      <c r="BN60" s="403"/>
      <c r="BO60" s="403"/>
      <c r="BP60" s="403"/>
      <c r="BQ60" s="403"/>
      <c r="BR60" s="403"/>
      <c r="BS60" s="403" t="s">
        <v>28</v>
      </c>
      <c r="BT60" s="403"/>
      <c r="BU60" s="403"/>
      <c r="BV60" s="403"/>
      <c r="BW60" s="403"/>
      <c r="BX60" s="403"/>
      <c r="BY60" s="403"/>
      <c r="BZ60" s="403" t="s">
        <v>28</v>
      </c>
      <c r="CA60" s="403"/>
      <c r="CB60" s="403"/>
      <c r="CC60" s="403"/>
      <c r="CD60" s="403"/>
      <c r="CE60" s="403"/>
      <c r="CF60" s="403" t="s">
        <v>28</v>
      </c>
      <c r="CG60" s="403"/>
      <c r="CH60" s="403"/>
      <c r="CI60" s="403"/>
      <c r="CJ60" s="403"/>
      <c r="CK60" s="403"/>
      <c r="CL60" s="403" t="s">
        <v>28</v>
      </c>
      <c r="CM60" s="403"/>
      <c r="CN60" s="403"/>
      <c r="CO60" s="403"/>
      <c r="CP60" s="403"/>
      <c r="CQ60" s="403"/>
      <c r="CR60" s="403" t="s">
        <v>28</v>
      </c>
      <c r="CS60" s="403"/>
      <c r="CT60" s="403"/>
      <c r="CU60" s="403"/>
      <c r="CV60" s="403"/>
      <c r="CW60" s="403"/>
      <c r="CX60" s="403" t="s">
        <v>28</v>
      </c>
      <c r="CY60" s="403"/>
      <c r="CZ60" s="403"/>
      <c r="DA60" s="403"/>
      <c r="DB60" s="403"/>
      <c r="DC60" s="403"/>
      <c r="DD60" s="403" t="s">
        <v>28</v>
      </c>
      <c r="DE60" s="403"/>
      <c r="DF60" s="403"/>
      <c r="DG60" s="403"/>
      <c r="DH60" s="403"/>
      <c r="DI60" s="403"/>
      <c r="DJ60" s="403" t="s">
        <v>28</v>
      </c>
      <c r="DK60" s="403"/>
      <c r="DL60" s="403"/>
      <c r="DM60" s="403"/>
      <c r="DN60" s="403"/>
      <c r="DO60" s="403"/>
      <c r="DP60" s="247"/>
      <c r="DQ60" s="500"/>
      <c r="DR60" s="500"/>
      <c r="DS60" s="500"/>
    </row>
    <row r="61" spans="1:123" ht="12" customHeight="1" x14ac:dyDescent="0.15">
      <c r="A61" s="502"/>
      <c r="B61" s="502"/>
      <c r="C61" s="505"/>
      <c r="D61" s="505"/>
      <c r="E61" s="505"/>
      <c r="F61" s="505"/>
      <c r="G61" s="505"/>
      <c r="H61" s="505"/>
      <c r="I61" s="505"/>
      <c r="J61" s="505"/>
      <c r="K61" s="505"/>
      <c r="L61" s="505"/>
      <c r="M61" s="207" t="s">
        <v>481</v>
      </c>
      <c r="O61" s="498" t="s">
        <v>450</v>
      </c>
      <c r="P61" s="498"/>
      <c r="Q61" s="498"/>
      <c r="R61" s="498"/>
      <c r="S61" s="498"/>
      <c r="T61" s="498"/>
      <c r="U61" s="499"/>
      <c r="V61" s="246" t="s">
        <v>451</v>
      </c>
      <c r="W61" s="403" t="s">
        <v>28</v>
      </c>
      <c r="X61" s="403"/>
      <c r="Y61" s="403"/>
      <c r="Z61" s="403" t="s">
        <v>28</v>
      </c>
      <c r="AA61" s="403"/>
      <c r="AB61" s="403"/>
      <c r="AC61" s="403"/>
      <c r="AD61" s="403" t="s">
        <v>28</v>
      </c>
      <c r="AE61" s="403"/>
      <c r="AF61" s="403"/>
      <c r="AG61" s="403"/>
      <c r="AH61" s="403" t="s">
        <v>28</v>
      </c>
      <c r="AI61" s="403"/>
      <c r="AJ61" s="403"/>
      <c r="AK61" s="403"/>
      <c r="AL61" s="403" t="s">
        <v>28</v>
      </c>
      <c r="AM61" s="403"/>
      <c r="AN61" s="403"/>
      <c r="AO61" s="403"/>
      <c r="AP61" s="403" t="s">
        <v>28</v>
      </c>
      <c r="AQ61" s="403"/>
      <c r="AR61" s="403"/>
      <c r="AS61" s="403"/>
      <c r="AT61" s="403" t="s">
        <v>28</v>
      </c>
      <c r="AU61" s="403"/>
      <c r="AV61" s="403"/>
      <c r="AW61" s="403" t="s">
        <v>28</v>
      </c>
      <c r="AX61" s="403"/>
      <c r="AY61" s="403"/>
      <c r="AZ61" s="403" t="s">
        <v>28</v>
      </c>
      <c r="BA61" s="403"/>
      <c r="BB61" s="403"/>
      <c r="BC61" s="403" t="s">
        <v>28</v>
      </c>
      <c r="BD61" s="403"/>
      <c r="BE61" s="403"/>
      <c r="BF61" s="403" t="s">
        <v>28</v>
      </c>
      <c r="BG61" s="403"/>
      <c r="BH61" s="403"/>
      <c r="BI61" s="403" t="s">
        <v>28</v>
      </c>
      <c r="BJ61" s="403"/>
      <c r="BK61" s="403"/>
      <c r="BL61" s="403" t="s">
        <v>28</v>
      </c>
      <c r="BM61" s="403"/>
      <c r="BN61" s="403"/>
      <c r="BO61" s="403"/>
      <c r="BP61" s="403"/>
      <c r="BQ61" s="403"/>
      <c r="BR61" s="403"/>
      <c r="BS61" s="403" t="s">
        <v>28</v>
      </c>
      <c r="BT61" s="403"/>
      <c r="BU61" s="403"/>
      <c r="BV61" s="403"/>
      <c r="BW61" s="403"/>
      <c r="BX61" s="403"/>
      <c r="BY61" s="403"/>
      <c r="BZ61" s="403" t="s">
        <v>28</v>
      </c>
      <c r="CA61" s="403"/>
      <c r="CB61" s="403"/>
      <c r="CC61" s="403"/>
      <c r="CD61" s="403"/>
      <c r="CE61" s="403"/>
      <c r="CF61" s="403" t="s">
        <v>28</v>
      </c>
      <c r="CG61" s="403"/>
      <c r="CH61" s="403"/>
      <c r="CI61" s="403"/>
      <c r="CJ61" s="403"/>
      <c r="CK61" s="403"/>
      <c r="CL61" s="403" t="s">
        <v>28</v>
      </c>
      <c r="CM61" s="403"/>
      <c r="CN61" s="403"/>
      <c r="CO61" s="403"/>
      <c r="CP61" s="403"/>
      <c r="CQ61" s="403"/>
      <c r="CR61" s="403" t="s">
        <v>28</v>
      </c>
      <c r="CS61" s="403"/>
      <c r="CT61" s="403"/>
      <c r="CU61" s="403"/>
      <c r="CV61" s="403"/>
      <c r="CW61" s="403"/>
      <c r="CX61" s="403" t="s">
        <v>28</v>
      </c>
      <c r="CY61" s="403"/>
      <c r="CZ61" s="403"/>
      <c r="DA61" s="403"/>
      <c r="DB61" s="403"/>
      <c r="DC61" s="403"/>
      <c r="DD61" s="403" t="s">
        <v>28</v>
      </c>
      <c r="DE61" s="403"/>
      <c r="DF61" s="403"/>
      <c r="DG61" s="403"/>
      <c r="DH61" s="403"/>
      <c r="DI61" s="403"/>
      <c r="DJ61" s="403" t="s">
        <v>28</v>
      </c>
      <c r="DK61" s="403"/>
      <c r="DL61" s="403"/>
      <c r="DM61" s="403"/>
      <c r="DN61" s="403"/>
      <c r="DO61" s="403"/>
      <c r="DP61" s="247"/>
      <c r="DQ61" s="500"/>
      <c r="DR61" s="500"/>
      <c r="DS61" s="500"/>
    </row>
    <row r="62" spans="1:123" ht="12" customHeight="1" x14ac:dyDescent="0.15">
      <c r="A62" s="502" t="s">
        <v>179</v>
      </c>
      <c r="B62" s="502"/>
      <c r="C62" s="504" t="s">
        <v>482</v>
      </c>
      <c r="D62" s="505"/>
      <c r="E62" s="505"/>
      <c r="F62" s="505"/>
      <c r="G62" s="505"/>
      <c r="H62" s="505"/>
      <c r="I62" s="505"/>
      <c r="J62" s="505"/>
      <c r="K62" s="505"/>
      <c r="L62" s="505"/>
      <c r="M62" s="207" t="s">
        <v>483</v>
      </c>
      <c r="O62" s="507" t="s">
        <v>16</v>
      </c>
      <c r="P62" s="507"/>
      <c r="Q62" s="507"/>
      <c r="R62" s="507"/>
      <c r="S62" s="507"/>
      <c r="T62" s="507"/>
      <c r="U62" s="508"/>
      <c r="V62" s="244" t="s">
        <v>432</v>
      </c>
      <c r="W62" s="408">
        <v>5</v>
      </c>
      <c r="X62" s="408"/>
      <c r="Y62" s="408"/>
      <c r="Z62" s="408">
        <v>62</v>
      </c>
      <c r="AA62" s="408"/>
      <c r="AB62" s="408"/>
      <c r="AC62" s="408"/>
      <c r="AD62" s="408">
        <v>22</v>
      </c>
      <c r="AE62" s="408"/>
      <c r="AF62" s="408"/>
      <c r="AG62" s="408"/>
      <c r="AH62" s="408">
        <v>40</v>
      </c>
      <c r="AI62" s="408"/>
      <c r="AJ62" s="408"/>
      <c r="AK62" s="408"/>
      <c r="AL62" s="408">
        <v>20</v>
      </c>
      <c r="AM62" s="408"/>
      <c r="AN62" s="408"/>
      <c r="AO62" s="408"/>
      <c r="AP62" s="408">
        <v>38</v>
      </c>
      <c r="AQ62" s="408"/>
      <c r="AR62" s="408"/>
      <c r="AS62" s="408"/>
      <c r="AT62" s="408" t="s">
        <v>28</v>
      </c>
      <c r="AU62" s="408"/>
      <c r="AV62" s="408"/>
      <c r="AW62" s="408" t="s">
        <v>28</v>
      </c>
      <c r="AX62" s="408"/>
      <c r="AY62" s="408"/>
      <c r="AZ62" s="408">
        <v>2</v>
      </c>
      <c r="BA62" s="408"/>
      <c r="BB62" s="408"/>
      <c r="BC62" s="408">
        <v>2</v>
      </c>
      <c r="BD62" s="408"/>
      <c r="BE62" s="408"/>
      <c r="BF62" s="408" t="s">
        <v>28</v>
      </c>
      <c r="BG62" s="408"/>
      <c r="BH62" s="408"/>
      <c r="BI62" s="408" t="s">
        <v>28</v>
      </c>
      <c r="BJ62" s="408"/>
      <c r="BK62" s="408"/>
      <c r="BL62" s="408">
        <v>12343</v>
      </c>
      <c r="BM62" s="408"/>
      <c r="BN62" s="408"/>
      <c r="BO62" s="408"/>
      <c r="BP62" s="408"/>
      <c r="BQ62" s="408"/>
      <c r="BR62" s="408"/>
      <c r="BS62" s="408">
        <v>15459</v>
      </c>
      <c r="BT62" s="408"/>
      <c r="BU62" s="408"/>
      <c r="BV62" s="408"/>
      <c r="BW62" s="408"/>
      <c r="BX62" s="408"/>
      <c r="BY62" s="408"/>
      <c r="BZ62" s="408">
        <v>42307</v>
      </c>
      <c r="CA62" s="408"/>
      <c r="CB62" s="408"/>
      <c r="CC62" s="408"/>
      <c r="CD62" s="408"/>
      <c r="CE62" s="408"/>
      <c r="CF62" s="408">
        <v>42307</v>
      </c>
      <c r="CG62" s="408"/>
      <c r="CH62" s="408"/>
      <c r="CI62" s="408"/>
      <c r="CJ62" s="408"/>
      <c r="CK62" s="408"/>
      <c r="CL62" s="408" t="s">
        <v>31</v>
      </c>
      <c r="CM62" s="408"/>
      <c r="CN62" s="408"/>
      <c r="CO62" s="408"/>
      <c r="CP62" s="408"/>
      <c r="CQ62" s="408"/>
      <c r="CR62" s="408" t="s">
        <v>31</v>
      </c>
      <c r="CS62" s="408"/>
      <c r="CT62" s="408"/>
      <c r="CU62" s="408"/>
      <c r="CV62" s="408"/>
      <c r="CW62" s="408"/>
      <c r="CX62" s="408" t="s">
        <v>31</v>
      </c>
      <c r="CY62" s="408"/>
      <c r="CZ62" s="408"/>
      <c r="DA62" s="408"/>
      <c r="DB62" s="408"/>
      <c r="DC62" s="408"/>
      <c r="DD62" s="408" t="s">
        <v>31</v>
      </c>
      <c r="DE62" s="408"/>
      <c r="DF62" s="408"/>
      <c r="DG62" s="408"/>
      <c r="DH62" s="408"/>
      <c r="DI62" s="408"/>
      <c r="DJ62" s="408" t="s">
        <v>31</v>
      </c>
      <c r="DK62" s="408"/>
      <c r="DL62" s="408"/>
      <c r="DM62" s="408"/>
      <c r="DN62" s="408"/>
      <c r="DO62" s="408"/>
      <c r="DP62" s="247"/>
      <c r="DQ62" s="500">
        <v>19</v>
      </c>
      <c r="DR62" s="500"/>
      <c r="DS62" s="500"/>
    </row>
    <row r="63" spans="1:123" ht="12" customHeight="1" x14ac:dyDescent="0.15">
      <c r="A63" s="502"/>
      <c r="B63" s="502"/>
      <c r="C63" s="505"/>
      <c r="D63" s="505"/>
      <c r="E63" s="505"/>
      <c r="F63" s="505"/>
      <c r="G63" s="505"/>
      <c r="H63" s="505"/>
      <c r="I63" s="505"/>
      <c r="J63" s="505"/>
      <c r="K63" s="505"/>
      <c r="L63" s="505"/>
      <c r="M63" s="207" t="s">
        <v>483</v>
      </c>
      <c r="O63" s="498" t="s">
        <v>433</v>
      </c>
      <c r="P63" s="498"/>
      <c r="Q63" s="498"/>
      <c r="R63" s="498"/>
      <c r="S63" s="498"/>
      <c r="T63" s="498"/>
      <c r="U63" s="499"/>
      <c r="V63" s="246" t="s">
        <v>434</v>
      </c>
      <c r="W63" s="403">
        <v>3</v>
      </c>
      <c r="X63" s="403"/>
      <c r="Y63" s="403"/>
      <c r="Z63" s="403">
        <v>16</v>
      </c>
      <c r="AA63" s="403"/>
      <c r="AB63" s="403"/>
      <c r="AC63" s="403"/>
      <c r="AD63" s="403">
        <v>10</v>
      </c>
      <c r="AE63" s="403"/>
      <c r="AF63" s="403"/>
      <c r="AG63" s="403"/>
      <c r="AH63" s="403">
        <v>6</v>
      </c>
      <c r="AI63" s="403"/>
      <c r="AJ63" s="403"/>
      <c r="AK63" s="403"/>
      <c r="AL63" s="403">
        <v>8</v>
      </c>
      <c r="AM63" s="403"/>
      <c r="AN63" s="403"/>
      <c r="AO63" s="403"/>
      <c r="AP63" s="403">
        <v>4</v>
      </c>
      <c r="AQ63" s="403"/>
      <c r="AR63" s="403"/>
      <c r="AS63" s="403"/>
      <c r="AT63" s="403" t="s">
        <v>28</v>
      </c>
      <c r="AU63" s="403"/>
      <c r="AV63" s="403"/>
      <c r="AW63" s="403" t="s">
        <v>28</v>
      </c>
      <c r="AX63" s="403"/>
      <c r="AY63" s="403"/>
      <c r="AZ63" s="403">
        <v>2</v>
      </c>
      <c r="BA63" s="403"/>
      <c r="BB63" s="403"/>
      <c r="BC63" s="403">
        <v>2</v>
      </c>
      <c r="BD63" s="403"/>
      <c r="BE63" s="403"/>
      <c r="BF63" s="403" t="s">
        <v>28</v>
      </c>
      <c r="BG63" s="403"/>
      <c r="BH63" s="403"/>
      <c r="BI63" s="403" t="s">
        <v>28</v>
      </c>
      <c r="BJ63" s="403"/>
      <c r="BK63" s="403"/>
      <c r="BL63" s="403" t="s">
        <v>23</v>
      </c>
      <c r="BM63" s="403"/>
      <c r="BN63" s="403"/>
      <c r="BO63" s="403"/>
      <c r="BP63" s="403"/>
      <c r="BQ63" s="403"/>
      <c r="BR63" s="403"/>
      <c r="BS63" s="403" t="s">
        <v>23</v>
      </c>
      <c r="BT63" s="403"/>
      <c r="BU63" s="403"/>
      <c r="BV63" s="403"/>
      <c r="BW63" s="403"/>
      <c r="BX63" s="403"/>
      <c r="BY63" s="403"/>
      <c r="BZ63" s="403" t="s">
        <v>23</v>
      </c>
      <c r="CA63" s="403"/>
      <c r="CB63" s="403"/>
      <c r="CC63" s="403"/>
      <c r="CD63" s="403"/>
      <c r="CE63" s="403"/>
      <c r="CF63" s="403" t="s">
        <v>23</v>
      </c>
      <c r="CG63" s="403"/>
      <c r="CH63" s="403"/>
      <c r="CI63" s="403"/>
      <c r="CJ63" s="403"/>
      <c r="CK63" s="403"/>
      <c r="CL63" s="403" t="s">
        <v>28</v>
      </c>
      <c r="CM63" s="403"/>
      <c r="CN63" s="403"/>
      <c r="CO63" s="403"/>
      <c r="CP63" s="403"/>
      <c r="CQ63" s="403"/>
      <c r="CR63" s="403" t="s">
        <v>28</v>
      </c>
      <c r="CS63" s="403"/>
      <c r="CT63" s="403"/>
      <c r="CU63" s="403"/>
      <c r="CV63" s="403"/>
      <c r="CW63" s="403"/>
      <c r="CX63" s="403" t="s">
        <v>28</v>
      </c>
      <c r="CY63" s="403"/>
      <c r="CZ63" s="403"/>
      <c r="DA63" s="403"/>
      <c r="DB63" s="403"/>
      <c r="DC63" s="403"/>
      <c r="DD63" s="403" t="s">
        <v>28</v>
      </c>
      <c r="DE63" s="403"/>
      <c r="DF63" s="403"/>
      <c r="DG63" s="403"/>
      <c r="DH63" s="403"/>
      <c r="DI63" s="403"/>
      <c r="DJ63" s="403" t="s">
        <v>28</v>
      </c>
      <c r="DK63" s="403"/>
      <c r="DL63" s="403"/>
      <c r="DM63" s="403"/>
      <c r="DN63" s="403"/>
      <c r="DO63" s="403"/>
      <c r="DP63" s="247"/>
      <c r="DQ63" s="500"/>
      <c r="DR63" s="500"/>
      <c r="DS63" s="500"/>
    </row>
    <row r="64" spans="1:123" s="243" customFormat="1" ht="12" customHeight="1" x14ac:dyDescent="0.15">
      <c r="A64" s="502"/>
      <c r="B64" s="502"/>
      <c r="C64" s="505"/>
      <c r="D64" s="505"/>
      <c r="E64" s="505"/>
      <c r="F64" s="505"/>
      <c r="G64" s="505"/>
      <c r="H64" s="505"/>
      <c r="I64" s="505"/>
      <c r="J64" s="505"/>
      <c r="K64" s="505"/>
      <c r="L64" s="505"/>
      <c r="M64" s="207" t="s">
        <v>483</v>
      </c>
      <c r="O64" s="498" t="s">
        <v>436</v>
      </c>
      <c r="P64" s="498"/>
      <c r="Q64" s="498"/>
      <c r="R64" s="498"/>
      <c r="S64" s="498"/>
      <c r="T64" s="498"/>
      <c r="U64" s="499"/>
      <c r="V64" s="246" t="s">
        <v>471</v>
      </c>
      <c r="W64" s="403">
        <v>1</v>
      </c>
      <c r="X64" s="403"/>
      <c r="Y64" s="403"/>
      <c r="Z64" s="403">
        <v>18</v>
      </c>
      <c r="AA64" s="403"/>
      <c r="AB64" s="403"/>
      <c r="AC64" s="403"/>
      <c r="AD64" s="403">
        <v>6</v>
      </c>
      <c r="AE64" s="403"/>
      <c r="AF64" s="403"/>
      <c r="AG64" s="403"/>
      <c r="AH64" s="403">
        <v>12</v>
      </c>
      <c r="AI64" s="403"/>
      <c r="AJ64" s="403"/>
      <c r="AK64" s="403"/>
      <c r="AL64" s="403">
        <v>6</v>
      </c>
      <c r="AM64" s="403"/>
      <c r="AN64" s="403"/>
      <c r="AO64" s="403"/>
      <c r="AP64" s="403">
        <v>12</v>
      </c>
      <c r="AQ64" s="403"/>
      <c r="AR64" s="403"/>
      <c r="AS64" s="403"/>
      <c r="AT64" s="403" t="s">
        <v>28</v>
      </c>
      <c r="AU64" s="403"/>
      <c r="AV64" s="403"/>
      <c r="AW64" s="403" t="s">
        <v>28</v>
      </c>
      <c r="AX64" s="403"/>
      <c r="AY64" s="403"/>
      <c r="AZ64" s="403" t="s">
        <v>28</v>
      </c>
      <c r="BA64" s="403"/>
      <c r="BB64" s="403"/>
      <c r="BC64" s="403" t="s">
        <v>28</v>
      </c>
      <c r="BD64" s="403"/>
      <c r="BE64" s="403"/>
      <c r="BF64" s="403" t="s">
        <v>28</v>
      </c>
      <c r="BG64" s="403"/>
      <c r="BH64" s="403"/>
      <c r="BI64" s="403" t="s">
        <v>28</v>
      </c>
      <c r="BJ64" s="403"/>
      <c r="BK64" s="403"/>
      <c r="BL64" s="403" t="s">
        <v>23</v>
      </c>
      <c r="BM64" s="403"/>
      <c r="BN64" s="403"/>
      <c r="BO64" s="403"/>
      <c r="BP64" s="403"/>
      <c r="BQ64" s="403"/>
      <c r="BR64" s="403"/>
      <c r="BS64" s="403" t="s">
        <v>23</v>
      </c>
      <c r="BT64" s="403"/>
      <c r="BU64" s="403"/>
      <c r="BV64" s="403"/>
      <c r="BW64" s="403"/>
      <c r="BX64" s="403"/>
      <c r="BY64" s="403"/>
      <c r="BZ64" s="403" t="s">
        <v>23</v>
      </c>
      <c r="CA64" s="403"/>
      <c r="CB64" s="403"/>
      <c r="CC64" s="403"/>
      <c r="CD64" s="403"/>
      <c r="CE64" s="403"/>
      <c r="CF64" s="403" t="s">
        <v>23</v>
      </c>
      <c r="CG64" s="403"/>
      <c r="CH64" s="403"/>
      <c r="CI64" s="403"/>
      <c r="CJ64" s="403"/>
      <c r="CK64" s="403"/>
      <c r="CL64" s="403" t="s">
        <v>28</v>
      </c>
      <c r="CM64" s="403"/>
      <c r="CN64" s="403"/>
      <c r="CO64" s="403"/>
      <c r="CP64" s="403"/>
      <c r="CQ64" s="403"/>
      <c r="CR64" s="403" t="s">
        <v>28</v>
      </c>
      <c r="CS64" s="403"/>
      <c r="CT64" s="403"/>
      <c r="CU64" s="403"/>
      <c r="CV64" s="403"/>
      <c r="CW64" s="403"/>
      <c r="CX64" s="403" t="s">
        <v>28</v>
      </c>
      <c r="CY64" s="403"/>
      <c r="CZ64" s="403"/>
      <c r="DA64" s="403"/>
      <c r="DB64" s="403"/>
      <c r="DC64" s="403"/>
      <c r="DD64" s="403" t="s">
        <v>28</v>
      </c>
      <c r="DE64" s="403"/>
      <c r="DF64" s="403"/>
      <c r="DG64" s="403"/>
      <c r="DH64" s="403"/>
      <c r="DI64" s="403"/>
      <c r="DJ64" s="403" t="s">
        <v>28</v>
      </c>
      <c r="DK64" s="403"/>
      <c r="DL64" s="403"/>
      <c r="DM64" s="403"/>
      <c r="DN64" s="403"/>
      <c r="DO64" s="403"/>
      <c r="DP64" s="248"/>
      <c r="DQ64" s="500"/>
      <c r="DR64" s="500"/>
      <c r="DS64" s="500"/>
    </row>
    <row r="65" spans="1:128" ht="12" customHeight="1" x14ac:dyDescent="0.15">
      <c r="A65" s="502"/>
      <c r="B65" s="502"/>
      <c r="C65" s="505"/>
      <c r="D65" s="505"/>
      <c r="E65" s="505"/>
      <c r="F65" s="505"/>
      <c r="G65" s="505"/>
      <c r="H65" s="505"/>
      <c r="I65" s="505"/>
      <c r="J65" s="505"/>
      <c r="K65" s="505"/>
      <c r="L65" s="505"/>
      <c r="M65" s="207" t="s">
        <v>483</v>
      </c>
      <c r="O65" s="498" t="s">
        <v>438</v>
      </c>
      <c r="P65" s="498"/>
      <c r="Q65" s="498"/>
      <c r="R65" s="498"/>
      <c r="S65" s="498"/>
      <c r="T65" s="498"/>
      <c r="U65" s="499"/>
      <c r="V65" s="246" t="s">
        <v>439</v>
      </c>
      <c r="W65" s="403">
        <v>1</v>
      </c>
      <c r="X65" s="403"/>
      <c r="Y65" s="403"/>
      <c r="Z65" s="403">
        <v>28</v>
      </c>
      <c r="AA65" s="403"/>
      <c r="AB65" s="403"/>
      <c r="AC65" s="403"/>
      <c r="AD65" s="403">
        <v>6</v>
      </c>
      <c r="AE65" s="403"/>
      <c r="AF65" s="403"/>
      <c r="AG65" s="403"/>
      <c r="AH65" s="403">
        <v>22</v>
      </c>
      <c r="AI65" s="403"/>
      <c r="AJ65" s="403"/>
      <c r="AK65" s="403"/>
      <c r="AL65" s="403">
        <v>6</v>
      </c>
      <c r="AM65" s="403"/>
      <c r="AN65" s="403"/>
      <c r="AO65" s="403"/>
      <c r="AP65" s="403">
        <v>22</v>
      </c>
      <c r="AQ65" s="403"/>
      <c r="AR65" s="403"/>
      <c r="AS65" s="403"/>
      <c r="AT65" s="403" t="s">
        <v>28</v>
      </c>
      <c r="AU65" s="403"/>
      <c r="AV65" s="403"/>
      <c r="AW65" s="403" t="s">
        <v>28</v>
      </c>
      <c r="AX65" s="403"/>
      <c r="AY65" s="403"/>
      <c r="AZ65" s="403" t="s">
        <v>28</v>
      </c>
      <c r="BA65" s="403"/>
      <c r="BB65" s="403"/>
      <c r="BC65" s="403" t="s">
        <v>28</v>
      </c>
      <c r="BD65" s="403"/>
      <c r="BE65" s="403"/>
      <c r="BF65" s="403" t="s">
        <v>28</v>
      </c>
      <c r="BG65" s="403"/>
      <c r="BH65" s="403"/>
      <c r="BI65" s="403" t="s">
        <v>28</v>
      </c>
      <c r="BJ65" s="403"/>
      <c r="BK65" s="403"/>
      <c r="BL65" s="403" t="s">
        <v>23</v>
      </c>
      <c r="BM65" s="403"/>
      <c r="BN65" s="403"/>
      <c r="BO65" s="403"/>
      <c r="BP65" s="403"/>
      <c r="BQ65" s="403"/>
      <c r="BR65" s="403"/>
      <c r="BS65" s="403" t="s">
        <v>23</v>
      </c>
      <c r="BT65" s="403"/>
      <c r="BU65" s="403"/>
      <c r="BV65" s="403"/>
      <c r="BW65" s="403"/>
      <c r="BX65" s="403"/>
      <c r="BY65" s="403"/>
      <c r="BZ65" s="403" t="s">
        <v>23</v>
      </c>
      <c r="CA65" s="403"/>
      <c r="CB65" s="403"/>
      <c r="CC65" s="403"/>
      <c r="CD65" s="403"/>
      <c r="CE65" s="403"/>
      <c r="CF65" s="403" t="s">
        <v>23</v>
      </c>
      <c r="CG65" s="403"/>
      <c r="CH65" s="403"/>
      <c r="CI65" s="403"/>
      <c r="CJ65" s="403"/>
      <c r="CK65" s="403"/>
      <c r="CL65" s="403" t="s">
        <v>28</v>
      </c>
      <c r="CM65" s="403"/>
      <c r="CN65" s="403"/>
      <c r="CO65" s="403"/>
      <c r="CP65" s="403"/>
      <c r="CQ65" s="403"/>
      <c r="CR65" s="403" t="s">
        <v>28</v>
      </c>
      <c r="CS65" s="403"/>
      <c r="CT65" s="403"/>
      <c r="CU65" s="403"/>
      <c r="CV65" s="403"/>
      <c r="CW65" s="403"/>
      <c r="CX65" s="403" t="s">
        <v>28</v>
      </c>
      <c r="CY65" s="403"/>
      <c r="CZ65" s="403"/>
      <c r="DA65" s="403"/>
      <c r="DB65" s="403"/>
      <c r="DC65" s="403"/>
      <c r="DD65" s="403" t="s">
        <v>28</v>
      </c>
      <c r="DE65" s="403"/>
      <c r="DF65" s="403"/>
      <c r="DG65" s="403"/>
      <c r="DH65" s="403"/>
      <c r="DI65" s="403"/>
      <c r="DJ65" s="403" t="s">
        <v>28</v>
      </c>
      <c r="DK65" s="403"/>
      <c r="DL65" s="403"/>
      <c r="DM65" s="403"/>
      <c r="DN65" s="403"/>
      <c r="DO65" s="403"/>
      <c r="DP65" s="247"/>
      <c r="DQ65" s="500"/>
      <c r="DR65" s="500"/>
      <c r="DS65" s="500"/>
    </row>
    <row r="66" spans="1:128" ht="12" customHeight="1" x14ac:dyDescent="0.15">
      <c r="A66" s="502"/>
      <c r="B66" s="502"/>
      <c r="C66" s="505"/>
      <c r="D66" s="505"/>
      <c r="E66" s="505"/>
      <c r="F66" s="505"/>
      <c r="G66" s="505"/>
      <c r="H66" s="505"/>
      <c r="I66" s="505"/>
      <c r="J66" s="505"/>
      <c r="K66" s="505"/>
      <c r="L66" s="505"/>
      <c r="M66" s="207" t="s">
        <v>483</v>
      </c>
      <c r="O66" s="498" t="s">
        <v>440</v>
      </c>
      <c r="P66" s="498"/>
      <c r="Q66" s="498"/>
      <c r="R66" s="498"/>
      <c r="S66" s="498"/>
      <c r="T66" s="498"/>
      <c r="U66" s="499"/>
      <c r="V66" s="246" t="s">
        <v>441</v>
      </c>
      <c r="W66" s="403" t="s">
        <v>28</v>
      </c>
      <c r="X66" s="403"/>
      <c r="Y66" s="403"/>
      <c r="Z66" s="403" t="s">
        <v>28</v>
      </c>
      <c r="AA66" s="403"/>
      <c r="AB66" s="403"/>
      <c r="AC66" s="403"/>
      <c r="AD66" s="403" t="s">
        <v>28</v>
      </c>
      <c r="AE66" s="403"/>
      <c r="AF66" s="403"/>
      <c r="AG66" s="403"/>
      <c r="AH66" s="403" t="s">
        <v>28</v>
      </c>
      <c r="AI66" s="403"/>
      <c r="AJ66" s="403"/>
      <c r="AK66" s="403"/>
      <c r="AL66" s="403" t="s">
        <v>28</v>
      </c>
      <c r="AM66" s="403"/>
      <c r="AN66" s="403"/>
      <c r="AO66" s="403"/>
      <c r="AP66" s="403" t="s">
        <v>28</v>
      </c>
      <c r="AQ66" s="403"/>
      <c r="AR66" s="403"/>
      <c r="AS66" s="403"/>
      <c r="AT66" s="403" t="s">
        <v>28</v>
      </c>
      <c r="AU66" s="403"/>
      <c r="AV66" s="403"/>
      <c r="AW66" s="403" t="s">
        <v>28</v>
      </c>
      <c r="AX66" s="403"/>
      <c r="AY66" s="403"/>
      <c r="AZ66" s="403" t="s">
        <v>28</v>
      </c>
      <c r="BA66" s="403"/>
      <c r="BB66" s="403"/>
      <c r="BC66" s="403" t="s">
        <v>28</v>
      </c>
      <c r="BD66" s="403"/>
      <c r="BE66" s="403"/>
      <c r="BF66" s="403" t="s">
        <v>28</v>
      </c>
      <c r="BG66" s="403"/>
      <c r="BH66" s="403"/>
      <c r="BI66" s="403" t="s">
        <v>28</v>
      </c>
      <c r="BJ66" s="403"/>
      <c r="BK66" s="403"/>
      <c r="BL66" s="403" t="s">
        <v>28</v>
      </c>
      <c r="BM66" s="403"/>
      <c r="BN66" s="403"/>
      <c r="BO66" s="403"/>
      <c r="BP66" s="403"/>
      <c r="BQ66" s="403"/>
      <c r="BR66" s="403"/>
      <c r="BS66" s="403" t="s">
        <v>28</v>
      </c>
      <c r="BT66" s="403"/>
      <c r="BU66" s="403"/>
      <c r="BV66" s="403"/>
      <c r="BW66" s="403"/>
      <c r="BX66" s="403"/>
      <c r="BY66" s="403"/>
      <c r="BZ66" s="403" t="s">
        <v>28</v>
      </c>
      <c r="CA66" s="403"/>
      <c r="CB66" s="403"/>
      <c r="CC66" s="403"/>
      <c r="CD66" s="403"/>
      <c r="CE66" s="403"/>
      <c r="CF66" s="403" t="s">
        <v>28</v>
      </c>
      <c r="CG66" s="403"/>
      <c r="CH66" s="403"/>
      <c r="CI66" s="403"/>
      <c r="CJ66" s="403"/>
      <c r="CK66" s="403"/>
      <c r="CL66" s="403" t="s">
        <v>28</v>
      </c>
      <c r="CM66" s="403"/>
      <c r="CN66" s="403"/>
      <c r="CO66" s="403"/>
      <c r="CP66" s="403"/>
      <c r="CQ66" s="403"/>
      <c r="CR66" s="403" t="s">
        <v>28</v>
      </c>
      <c r="CS66" s="403"/>
      <c r="CT66" s="403"/>
      <c r="CU66" s="403"/>
      <c r="CV66" s="403"/>
      <c r="CW66" s="403"/>
      <c r="CX66" s="403" t="s">
        <v>28</v>
      </c>
      <c r="CY66" s="403"/>
      <c r="CZ66" s="403"/>
      <c r="DA66" s="403"/>
      <c r="DB66" s="403"/>
      <c r="DC66" s="403"/>
      <c r="DD66" s="403" t="s">
        <v>28</v>
      </c>
      <c r="DE66" s="403"/>
      <c r="DF66" s="403"/>
      <c r="DG66" s="403"/>
      <c r="DH66" s="403"/>
      <c r="DI66" s="403"/>
      <c r="DJ66" s="403" t="s">
        <v>28</v>
      </c>
      <c r="DK66" s="403"/>
      <c r="DL66" s="403"/>
      <c r="DM66" s="403"/>
      <c r="DN66" s="403"/>
      <c r="DO66" s="403"/>
      <c r="DP66" s="247"/>
      <c r="DQ66" s="500"/>
      <c r="DR66" s="500"/>
      <c r="DS66" s="500"/>
    </row>
    <row r="67" spans="1:128" ht="12" customHeight="1" x14ac:dyDescent="0.15">
      <c r="A67" s="502"/>
      <c r="B67" s="502"/>
      <c r="C67" s="505"/>
      <c r="D67" s="505"/>
      <c r="E67" s="505"/>
      <c r="F67" s="505"/>
      <c r="G67" s="505"/>
      <c r="H67" s="505"/>
      <c r="I67" s="505"/>
      <c r="J67" s="505"/>
      <c r="K67" s="505"/>
      <c r="L67" s="505"/>
      <c r="M67" s="207" t="s">
        <v>483</v>
      </c>
      <c r="O67" s="498" t="s">
        <v>442</v>
      </c>
      <c r="P67" s="498"/>
      <c r="Q67" s="498"/>
      <c r="R67" s="498"/>
      <c r="S67" s="498"/>
      <c r="T67" s="498"/>
      <c r="U67" s="499"/>
      <c r="V67" s="246" t="s">
        <v>443</v>
      </c>
      <c r="W67" s="403" t="s">
        <v>28</v>
      </c>
      <c r="X67" s="403"/>
      <c r="Y67" s="403"/>
      <c r="Z67" s="403" t="s">
        <v>28</v>
      </c>
      <c r="AA67" s="403"/>
      <c r="AB67" s="403"/>
      <c r="AC67" s="403"/>
      <c r="AD67" s="403" t="s">
        <v>28</v>
      </c>
      <c r="AE67" s="403"/>
      <c r="AF67" s="403"/>
      <c r="AG67" s="403"/>
      <c r="AH67" s="403" t="s">
        <v>28</v>
      </c>
      <c r="AI67" s="403"/>
      <c r="AJ67" s="403"/>
      <c r="AK67" s="403"/>
      <c r="AL67" s="403" t="s">
        <v>28</v>
      </c>
      <c r="AM67" s="403"/>
      <c r="AN67" s="403"/>
      <c r="AO67" s="403"/>
      <c r="AP67" s="403" t="s">
        <v>28</v>
      </c>
      <c r="AQ67" s="403"/>
      <c r="AR67" s="403"/>
      <c r="AS67" s="403"/>
      <c r="AT67" s="403" t="s">
        <v>28</v>
      </c>
      <c r="AU67" s="403"/>
      <c r="AV67" s="403"/>
      <c r="AW67" s="403" t="s">
        <v>28</v>
      </c>
      <c r="AX67" s="403"/>
      <c r="AY67" s="403"/>
      <c r="AZ67" s="403" t="s">
        <v>28</v>
      </c>
      <c r="BA67" s="403"/>
      <c r="BB67" s="403"/>
      <c r="BC67" s="403" t="s">
        <v>28</v>
      </c>
      <c r="BD67" s="403"/>
      <c r="BE67" s="403"/>
      <c r="BF67" s="403" t="s">
        <v>28</v>
      </c>
      <c r="BG67" s="403"/>
      <c r="BH67" s="403"/>
      <c r="BI67" s="403" t="s">
        <v>28</v>
      </c>
      <c r="BJ67" s="403"/>
      <c r="BK67" s="403"/>
      <c r="BL67" s="403" t="s">
        <v>28</v>
      </c>
      <c r="BM67" s="403"/>
      <c r="BN67" s="403"/>
      <c r="BO67" s="403"/>
      <c r="BP67" s="403"/>
      <c r="BQ67" s="403"/>
      <c r="BR67" s="403"/>
      <c r="BS67" s="403" t="s">
        <v>28</v>
      </c>
      <c r="BT67" s="403"/>
      <c r="BU67" s="403"/>
      <c r="BV67" s="403"/>
      <c r="BW67" s="403"/>
      <c r="BX67" s="403"/>
      <c r="BY67" s="403"/>
      <c r="BZ67" s="403" t="s">
        <v>28</v>
      </c>
      <c r="CA67" s="403"/>
      <c r="CB67" s="403"/>
      <c r="CC67" s="403"/>
      <c r="CD67" s="403"/>
      <c r="CE67" s="403"/>
      <c r="CF67" s="403" t="s">
        <v>28</v>
      </c>
      <c r="CG67" s="403"/>
      <c r="CH67" s="403"/>
      <c r="CI67" s="403"/>
      <c r="CJ67" s="403"/>
      <c r="CK67" s="403"/>
      <c r="CL67" s="403" t="s">
        <v>28</v>
      </c>
      <c r="CM67" s="403"/>
      <c r="CN67" s="403"/>
      <c r="CO67" s="403"/>
      <c r="CP67" s="403"/>
      <c r="CQ67" s="403"/>
      <c r="CR67" s="403" t="s">
        <v>28</v>
      </c>
      <c r="CS67" s="403"/>
      <c r="CT67" s="403"/>
      <c r="CU67" s="403"/>
      <c r="CV67" s="403"/>
      <c r="CW67" s="403"/>
      <c r="CX67" s="403" t="s">
        <v>28</v>
      </c>
      <c r="CY67" s="403"/>
      <c r="CZ67" s="403"/>
      <c r="DA67" s="403"/>
      <c r="DB67" s="403"/>
      <c r="DC67" s="403"/>
      <c r="DD67" s="403" t="s">
        <v>28</v>
      </c>
      <c r="DE67" s="403"/>
      <c r="DF67" s="403"/>
      <c r="DG67" s="403"/>
      <c r="DH67" s="403"/>
      <c r="DI67" s="403"/>
      <c r="DJ67" s="403" t="s">
        <v>28</v>
      </c>
      <c r="DK67" s="403"/>
      <c r="DL67" s="403"/>
      <c r="DM67" s="403"/>
      <c r="DN67" s="403"/>
      <c r="DO67" s="403"/>
      <c r="DP67" s="247"/>
      <c r="DQ67" s="500"/>
      <c r="DR67" s="500"/>
      <c r="DS67" s="500"/>
    </row>
    <row r="68" spans="1:128" ht="12" customHeight="1" x14ac:dyDescent="0.15">
      <c r="A68" s="502"/>
      <c r="B68" s="502"/>
      <c r="C68" s="505"/>
      <c r="D68" s="505"/>
      <c r="E68" s="505"/>
      <c r="F68" s="505"/>
      <c r="G68" s="505"/>
      <c r="H68" s="505"/>
      <c r="I68" s="505"/>
      <c r="J68" s="505"/>
      <c r="K68" s="505"/>
      <c r="L68" s="505"/>
      <c r="M68" s="207" t="s">
        <v>483</v>
      </c>
      <c r="O68" s="498" t="s">
        <v>444</v>
      </c>
      <c r="P68" s="498"/>
      <c r="Q68" s="498"/>
      <c r="R68" s="498"/>
      <c r="S68" s="498"/>
      <c r="T68" s="498"/>
      <c r="U68" s="499"/>
      <c r="V68" s="246" t="s">
        <v>445</v>
      </c>
      <c r="W68" s="403" t="s">
        <v>28</v>
      </c>
      <c r="X68" s="403"/>
      <c r="Y68" s="403"/>
      <c r="Z68" s="403" t="s">
        <v>28</v>
      </c>
      <c r="AA68" s="403"/>
      <c r="AB68" s="403"/>
      <c r="AC68" s="403"/>
      <c r="AD68" s="403" t="s">
        <v>28</v>
      </c>
      <c r="AE68" s="403"/>
      <c r="AF68" s="403"/>
      <c r="AG68" s="403"/>
      <c r="AH68" s="403" t="s">
        <v>28</v>
      </c>
      <c r="AI68" s="403"/>
      <c r="AJ68" s="403"/>
      <c r="AK68" s="403"/>
      <c r="AL68" s="403" t="s">
        <v>28</v>
      </c>
      <c r="AM68" s="403"/>
      <c r="AN68" s="403"/>
      <c r="AO68" s="403"/>
      <c r="AP68" s="403" t="s">
        <v>28</v>
      </c>
      <c r="AQ68" s="403"/>
      <c r="AR68" s="403"/>
      <c r="AS68" s="403"/>
      <c r="AT68" s="403" t="s">
        <v>28</v>
      </c>
      <c r="AU68" s="403"/>
      <c r="AV68" s="403"/>
      <c r="AW68" s="403" t="s">
        <v>28</v>
      </c>
      <c r="AX68" s="403"/>
      <c r="AY68" s="403"/>
      <c r="AZ68" s="403" t="s">
        <v>28</v>
      </c>
      <c r="BA68" s="403"/>
      <c r="BB68" s="403"/>
      <c r="BC68" s="403" t="s">
        <v>28</v>
      </c>
      <c r="BD68" s="403"/>
      <c r="BE68" s="403"/>
      <c r="BF68" s="403" t="s">
        <v>28</v>
      </c>
      <c r="BG68" s="403"/>
      <c r="BH68" s="403"/>
      <c r="BI68" s="403" t="s">
        <v>28</v>
      </c>
      <c r="BJ68" s="403"/>
      <c r="BK68" s="403"/>
      <c r="BL68" s="403" t="s">
        <v>28</v>
      </c>
      <c r="BM68" s="403"/>
      <c r="BN68" s="403"/>
      <c r="BO68" s="403"/>
      <c r="BP68" s="403"/>
      <c r="BQ68" s="403"/>
      <c r="BR68" s="403"/>
      <c r="BS68" s="403" t="s">
        <v>28</v>
      </c>
      <c r="BT68" s="403"/>
      <c r="BU68" s="403"/>
      <c r="BV68" s="403"/>
      <c r="BW68" s="403"/>
      <c r="BX68" s="403"/>
      <c r="BY68" s="403"/>
      <c r="BZ68" s="403" t="s">
        <v>28</v>
      </c>
      <c r="CA68" s="403"/>
      <c r="CB68" s="403"/>
      <c r="CC68" s="403"/>
      <c r="CD68" s="403"/>
      <c r="CE68" s="403"/>
      <c r="CF68" s="403" t="s">
        <v>28</v>
      </c>
      <c r="CG68" s="403"/>
      <c r="CH68" s="403"/>
      <c r="CI68" s="403"/>
      <c r="CJ68" s="403"/>
      <c r="CK68" s="403"/>
      <c r="CL68" s="403" t="s">
        <v>28</v>
      </c>
      <c r="CM68" s="403"/>
      <c r="CN68" s="403"/>
      <c r="CO68" s="403"/>
      <c r="CP68" s="403"/>
      <c r="CQ68" s="403"/>
      <c r="CR68" s="403" t="s">
        <v>28</v>
      </c>
      <c r="CS68" s="403"/>
      <c r="CT68" s="403"/>
      <c r="CU68" s="403"/>
      <c r="CV68" s="403"/>
      <c r="CW68" s="403"/>
      <c r="CX68" s="403" t="s">
        <v>28</v>
      </c>
      <c r="CY68" s="403"/>
      <c r="CZ68" s="403"/>
      <c r="DA68" s="403"/>
      <c r="DB68" s="403"/>
      <c r="DC68" s="403"/>
      <c r="DD68" s="403" t="s">
        <v>28</v>
      </c>
      <c r="DE68" s="403"/>
      <c r="DF68" s="403"/>
      <c r="DG68" s="403"/>
      <c r="DH68" s="403"/>
      <c r="DI68" s="403"/>
      <c r="DJ68" s="403" t="s">
        <v>28</v>
      </c>
      <c r="DK68" s="403"/>
      <c r="DL68" s="403"/>
      <c r="DM68" s="403"/>
      <c r="DN68" s="403"/>
      <c r="DO68" s="403"/>
      <c r="DP68" s="247"/>
      <c r="DQ68" s="500"/>
      <c r="DR68" s="500"/>
      <c r="DS68" s="500"/>
    </row>
    <row r="69" spans="1:128" ht="12" customHeight="1" x14ac:dyDescent="0.15">
      <c r="A69" s="502"/>
      <c r="B69" s="502"/>
      <c r="C69" s="505"/>
      <c r="D69" s="505"/>
      <c r="E69" s="505"/>
      <c r="F69" s="505"/>
      <c r="G69" s="505"/>
      <c r="H69" s="505"/>
      <c r="I69" s="505"/>
      <c r="J69" s="505"/>
      <c r="K69" s="505"/>
      <c r="L69" s="505"/>
      <c r="M69" s="207" t="s">
        <v>483</v>
      </c>
      <c r="O69" s="498" t="s">
        <v>446</v>
      </c>
      <c r="P69" s="498"/>
      <c r="Q69" s="498"/>
      <c r="R69" s="498"/>
      <c r="S69" s="498"/>
      <c r="T69" s="498"/>
      <c r="U69" s="499"/>
      <c r="V69" s="246" t="s">
        <v>447</v>
      </c>
      <c r="W69" s="403" t="s">
        <v>28</v>
      </c>
      <c r="X69" s="403"/>
      <c r="Y69" s="403"/>
      <c r="Z69" s="403" t="s">
        <v>28</v>
      </c>
      <c r="AA69" s="403"/>
      <c r="AB69" s="403"/>
      <c r="AC69" s="403"/>
      <c r="AD69" s="403" t="s">
        <v>28</v>
      </c>
      <c r="AE69" s="403"/>
      <c r="AF69" s="403"/>
      <c r="AG69" s="403"/>
      <c r="AH69" s="403" t="s">
        <v>28</v>
      </c>
      <c r="AI69" s="403"/>
      <c r="AJ69" s="403"/>
      <c r="AK69" s="403"/>
      <c r="AL69" s="403" t="s">
        <v>28</v>
      </c>
      <c r="AM69" s="403"/>
      <c r="AN69" s="403"/>
      <c r="AO69" s="403"/>
      <c r="AP69" s="403" t="s">
        <v>28</v>
      </c>
      <c r="AQ69" s="403"/>
      <c r="AR69" s="403"/>
      <c r="AS69" s="403"/>
      <c r="AT69" s="403" t="s">
        <v>28</v>
      </c>
      <c r="AU69" s="403"/>
      <c r="AV69" s="403"/>
      <c r="AW69" s="403" t="s">
        <v>28</v>
      </c>
      <c r="AX69" s="403"/>
      <c r="AY69" s="403"/>
      <c r="AZ69" s="403" t="s">
        <v>28</v>
      </c>
      <c r="BA69" s="403"/>
      <c r="BB69" s="403"/>
      <c r="BC69" s="403" t="s">
        <v>28</v>
      </c>
      <c r="BD69" s="403"/>
      <c r="BE69" s="403"/>
      <c r="BF69" s="403" t="s">
        <v>28</v>
      </c>
      <c r="BG69" s="403"/>
      <c r="BH69" s="403"/>
      <c r="BI69" s="403" t="s">
        <v>28</v>
      </c>
      <c r="BJ69" s="403"/>
      <c r="BK69" s="403"/>
      <c r="BL69" s="403" t="s">
        <v>28</v>
      </c>
      <c r="BM69" s="403"/>
      <c r="BN69" s="403"/>
      <c r="BO69" s="403"/>
      <c r="BP69" s="403"/>
      <c r="BQ69" s="403"/>
      <c r="BR69" s="403"/>
      <c r="BS69" s="403" t="s">
        <v>28</v>
      </c>
      <c r="BT69" s="403"/>
      <c r="BU69" s="403"/>
      <c r="BV69" s="403"/>
      <c r="BW69" s="403"/>
      <c r="BX69" s="403"/>
      <c r="BY69" s="403"/>
      <c r="BZ69" s="403" t="s">
        <v>28</v>
      </c>
      <c r="CA69" s="403"/>
      <c r="CB69" s="403"/>
      <c r="CC69" s="403"/>
      <c r="CD69" s="403"/>
      <c r="CE69" s="403"/>
      <c r="CF69" s="403" t="s">
        <v>28</v>
      </c>
      <c r="CG69" s="403"/>
      <c r="CH69" s="403"/>
      <c r="CI69" s="403"/>
      <c r="CJ69" s="403"/>
      <c r="CK69" s="403"/>
      <c r="CL69" s="403" t="s">
        <v>28</v>
      </c>
      <c r="CM69" s="403"/>
      <c r="CN69" s="403"/>
      <c r="CO69" s="403"/>
      <c r="CP69" s="403"/>
      <c r="CQ69" s="403"/>
      <c r="CR69" s="403" t="s">
        <v>28</v>
      </c>
      <c r="CS69" s="403"/>
      <c r="CT69" s="403"/>
      <c r="CU69" s="403"/>
      <c r="CV69" s="403"/>
      <c r="CW69" s="403"/>
      <c r="CX69" s="403" t="s">
        <v>28</v>
      </c>
      <c r="CY69" s="403"/>
      <c r="CZ69" s="403"/>
      <c r="DA69" s="403"/>
      <c r="DB69" s="403"/>
      <c r="DC69" s="403"/>
      <c r="DD69" s="403" t="s">
        <v>28</v>
      </c>
      <c r="DE69" s="403"/>
      <c r="DF69" s="403"/>
      <c r="DG69" s="403"/>
      <c r="DH69" s="403"/>
      <c r="DI69" s="403"/>
      <c r="DJ69" s="403" t="s">
        <v>28</v>
      </c>
      <c r="DK69" s="403"/>
      <c r="DL69" s="403"/>
      <c r="DM69" s="403"/>
      <c r="DN69" s="403"/>
      <c r="DO69" s="403"/>
      <c r="DP69" s="247"/>
      <c r="DQ69" s="500"/>
      <c r="DR69" s="500"/>
      <c r="DS69" s="500"/>
    </row>
    <row r="70" spans="1:128" ht="12" customHeight="1" x14ac:dyDescent="0.15">
      <c r="A70" s="502"/>
      <c r="B70" s="502"/>
      <c r="C70" s="505"/>
      <c r="D70" s="505"/>
      <c r="E70" s="505"/>
      <c r="F70" s="505"/>
      <c r="G70" s="505"/>
      <c r="H70" s="505"/>
      <c r="I70" s="505"/>
      <c r="J70" s="505"/>
      <c r="K70" s="505"/>
      <c r="L70" s="505"/>
      <c r="M70" s="207" t="s">
        <v>483</v>
      </c>
      <c r="O70" s="498" t="s">
        <v>448</v>
      </c>
      <c r="P70" s="498"/>
      <c r="Q70" s="498"/>
      <c r="R70" s="498"/>
      <c r="S70" s="498"/>
      <c r="T70" s="498"/>
      <c r="U70" s="499"/>
      <c r="V70" s="246" t="s">
        <v>449</v>
      </c>
      <c r="W70" s="403" t="s">
        <v>28</v>
      </c>
      <c r="X70" s="403"/>
      <c r="Y70" s="403"/>
      <c r="Z70" s="403" t="s">
        <v>28</v>
      </c>
      <c r="AA70" s="403"/>
      <c r="AB70" s="403"/>
      <c r="AC70" s="403"/>
      <c r="AD70" s="403" t="s">
        <v>28</v>
      </c>
      <c r="AE70" s="403"/>
      <c r="AF70" s="403"/>
      <c r="AG70" s="403"/>
      <c r="AH70" s="403" t="s">
        <v>28</v>
      </c>
      <c r="AI70" s="403"/>
      <c r="AJ70" s="403"/>
      <c r="AK70" s="403"/>
      <c r="AL70" s="403" t="s">
        <v>28</v>
      </c>
      <c r="AM70" s="403"/>
      <c r="AN70" s="403"/>
      <c r="AO70" s="403"/>
      <c r="AP70" s="403" t="s">
        <v>28</v>
      </c>
      <c r="AQ70" s="403"/>
      <c r="AR70" s="403"/>
      <c r="AS70" s="403"/>
      <c r="AT70" s="403" t="s">
        <v>28</v>
      </c>
      <c r="AU70" s="403"/>
      <c r="AV70" s="403"/>
      <c r="AW70" s="403" t="s">
        <v>28</v>
      </c>
      <c r="AX70" s="403"/>
      <c r="AY70" s="403"/>
      <c r="AZ70" s="403" t="s">
        <v>28</v>
      </c>
      <c r="BA70" s="403"/>
      <c r="BB70" s="403"/>
      <c r="BC70" s="403" t="s">
        <v>28</v>
      </c>
      <c r="BD70" s="403"/>
      <c r="BE70" s="403"/>
      <c r="BF70" s="403" t="s">
        <v>28</v>
      </c>
      <c r="BG70" s="403"/>
      <c r="BH70" s="403"/>
      <c r="BI70" s="403" t="s">
        <v>28</v>
      </c>
      <c r="BJ70" s="403"/>
      <c r="BK70" s="403"/>
      <c r="BL70" s="403" t="s">
        <v>28</v>
      </c>
      <c r="BM70" s="403"/>
      <c r="BN70" s="403"/>
      <c r="BO70" s="403"/>
      <c r="BP70" s="403"/>
      <c r="BQ70" s="403"/>
      <c r="BR70" s="403"/>
      <c r="BS70" s="403" t="s">
        <v>28</v>
      </c>
      <c r="BT70" s="403"/>
      <c r="BU70" s="403"/>
      <c r="BV70" s="403"/>
      <c r="BW70" s="403"/>
      <c r="BX70" s="403"/>
      <c r="BY70" s="403"/>
      <c r="BZ70" s="403" t="s">
        <v>28</v>
      </c>
      <c r="CA70" s="403"/>
      <c r="CB70" s="403"/>
      <c r="CC70" s="403"/>
      <c r="CD70" s="403"/>
      <c r="CE70" s="403"/>
      <c r="CF70" s="403" t="s">
        <v>28</v>
      </c>
      <c r="CG70" s="403"/>
      <c r="CH70" s="403"/>
      <c r="CI70" s="403"/>
      <c r="CJ70" s="403"/>
      <c r="CK70" s="403"/>
      <c r="CL70" s="403" t="s">
        <v>28</v>
      </c>
      <c r="CM70" s="403"/>
      <c r="CN70" s="403"/>
      <c r="CO70" s="403"/>
      <c r="CP70" s="403"/>
      <c r="CQ70" s="403"/>
      <c r="CR70" s="403" t="s">
        <v>28</v>
      </c>
      <c r="CS70" s="403"/>
      <c r="CT70" s="403"/>
      <c r="CU70" s="403"/>
      <c r="CV70" s="403"/>
      <c r="CW70" s="403"/>
      <c r="CX70" s="403" t="s">
        <v>28</v>
      </c>
      <c r="CY70" s="403"/>
      <c r="CZ70" s="403"/>
      <c r="DA70" s="403"/>
      <c r="DB70" s="403"/>
      <c r="DC70" s="403"/>
      <c r="DD70" s="403" t="s">
        <v>28</v>
      </c>
      <c r="DE70" s="403"/>
      <c r="DF70" s="403"/>
      <c r="DG70" s="403"/>
      <c r="DH70" s="403"/>
      <c r="DI70" s="403"/>
      <c r="DJ70" s="403" t="s">
        <v>28</v>
      </c>
      <c r="DK70" s="403"/>
      <c r="DL70" s="403"/>
      <c r="DM70" s="403"/>
      <c r="DN70" s="403"/>
      <c r="DO70" s="403"/>
      <c r="DP70" s="247"/>
      <c r="DQ70" s="500"/>
      <c r="DR70" s="500"/>
      <c r="DS70" s="500"/>
    </row>
    <row r="71" spans="1:128" ht="12" customHeight="1" x14ac:dyDescent="0.15">
      <c r="A71" s="503"/>
      <c r="B71" s="503"/>
      <c r="C71" s="506"/>
      <c r="D71" s="506"/>
      <c r="E71" s="506"/>
      <c r="F71" s="506"/>
      <c r="G71" s="506"/>
      <c r="H71" s="506"/>
      <c r="I71" s="506"/>
      <c r="J71" s="506"/>
      <c r="K71" s="506"/>
      <c r="L71" s="506"/>
      <c r="M71" s="207" t="s">
        <v>483</v>
      </c>
      <c r="N71" s="250"/>
      <c r="O71" s="495" t="s">
        <v>450</v>
      </c>
      <c r="P71" s="495"/>
      <c r="Q71" s="495"/>
      <c r="R71" s="495"/>
      <c r="S71" s="495"/>
      <c r="T71" s="495"/>
      <c r="U71" s="496"/>
      <c r="V71" s="251" t="s">
        <v>451</v>
      </c>
      <c r="W71" s="399" t="s">
        <v>28</v>
      </c>
      <c r="X71" s="399"/>
      <c r="Y71" s="399"/>
      <c r="Z71" s="399" t="s">
        <v>28</v>
      </c>
      <c r="AA71" s="399"/>
      <c r="AB71" s="399"/>
      <c r="AC71" s="399"/>
      <c r="AD71" s="399" t="s">
        <v>28</v>
      </c>
      <c r="AE71" s="399"/>
      <c r="AF71" s="399"/>
      <c r="AG71" s="399"/>
      <c r="AH71" s="399" t="s">
        <v>28</v>
      </c>
      <c r="AI71" s="399"/>
      <c r="AJ71" s="399"/>
      <c r="AK71" s="399"/>
      <c r="AL71" s="399" t="s">
        <v>28</v>
      </c>
      <c r="AM71" s="399"/>
      <c r="AN71" s="399"/>
      <c r="AO71" s="399"/>
      <c r="AP71" s="399" t="s">
        <v>28</v>
      </c>
      <c r="AQ71" s="399"/>
      <c r="AR71" s="399"/>
      <c r="AS71" s="399"/>
      <c r="AT71" s="399" t="s">
        <v>28</v>
      </c>
      <c r="AU71" s="399"/>
      <c r="AV71" s="399"/>
      <c r="AW71" s="399" t="s">
        <v>28</v>
      </c>
      <c r="AX71" s="399"/>
      <c r="AY71" s="399"/>
      <c r="AZ71" s="399" t="s">
        <v>28</v>
      </c>
      <c r="BA71" s="399"/>
      <c r="BB71" s="399"/>
      <c r="BC71" s="399" t="s">
        <v>28</v>
      </c>
      <c r="BD71" s="399"/>
      <c r="BE71" s="399"/>
      <c r="BF71" s="399" t="s">
        <v>28</v>
      </c>
      <c r="BG71" s="399"/>
      <c r="BH71" s="399"/>
      <c r="BI71" s="399" t="s">
        <v>28</v>
      </c>
      <c r="BJ71" s="399"/>
      <c r="BK71" s="399"/>
      <c r="BL71" s="399" t="s">
        <v>28</v>
      </c>
      <c r="BM71" s="399"/>
      <c r="BN71" s="399"/>
      <c r="BO71" s="399"/>
      <c r="BP71" s="399"/>
      <c r="BQ71" s="399"/>
      <c r="BR71" s="399"/>
      <c r="BS71" s="399" t="s">
        <v>28</v>
      </c>
      <c r="BT71" s="399"/>
      <c r="BU71" s="399"/>
      <c r="BV71" s="399"/>
      <c r="BW71" s="399"/>
      <c r="BX71" s="399"/>
      <c r="BY71" s="399"/>
      <c r="BZ71" s="399" t="s">
        <v>28</v>
      </c>
      <c r="CA71" s="399"/>
      <c r="CB71" s="399"/>
      <c r="CC71" s="399"/>
      <c r="CD71" s="399"/>
      <c r="CE71" s="399"/>
      <c r="CF71" s="399" t="s">
        <v>28</v>
      </c>
      <c r="CG71" s="399"/>
      <c r="CH71" s="399"/>
      <c r="CI71" s="399"/>
      <c r="CJ71" s="399"/>
      <c r="CK71" s="399"/>
      <c r="CL71" s="399" t="s">
        <v>28</v>
      </c>
      <c r="CM71" s="399"/>
      <c r="CN71" s="399"/>
      <c r="CO71" s="399"/>
      <c r="CP71" s="399"/>
      <c r="CQ71" s="399"/>
      <c r="CR71" s="399" t="s">
        <v>28</v>
      </c>
      <c r="CS71" s="399"/>
      <c r="CT71" s="399"/>
      <c r="CU71" s="399"/>
      <c r="CV71" s="399"/>
      <c r="CW71" s="399"/>
      <c r="CX71" s="399" t="s">
        <v>28</v>
      </c>
      <c r="CY71" s="399"/>
      <c r="CZ71" s="399"/>
      <c r="DA71" s="399"/>
      <c r="DB71" s="399"/>
      <c r="DC71" s="399"/>
      <c r="DD71" s="399" t="s">
        <v>28</v>
      </c>
      <c r="DE71" s="399"/>
      <c r="DF71" s="399"/>
      <c r="DG71" s="399"/>
      <c r="DH71" s="399"/>
      <c r="DI71" s="399"/>
      <c r="DJ71" s="399" t="s">
        <v>28</v>
      </c>
      <c r="DK71" s="399"/>
      <c r="DL71" s="399"/>
      <c r="DM71" s="399"/>
      <c r="DN71" s="399"/>
      <c r="DO71" s="497"/>
      <c r="DP71" s="252"/>
      <c r="DQ71" s="501"/>
      <c r="DR71" s="501"/>
      <c r="DS71" s="501"/>
    </row>
    <row r="72" spans="1:128" s="132" customFormat="1" ht="9.6" customHeight="1" x14ac:dyDescent="0.2">
      <c r="A72" s="398" t="s">
        <v>97</v>
      </c>
      <c r="B72" s="398"/>
      <c r="C72" s="398"/>
      <c r="D72" s="166" t="s">
        <v>704</v>
      </c>
      <c r="E72" s="167"/>
      <c r="F72" s="167"/>
      <c r="G72" s="167"/>
      <c r="H72" s="167"/>
      <c r="I72" s="167"/>
      <c r="J72" s="167"/>
      <c r="K72" s="167"/>
      <c r="L72" s="167"/>
      <c r="M72" s="253"/>
      <c r="N72" s="167"/>
      <c r="O72" s="152"/>
      <c r="P72" s="153"/>
      <c r="Q72" s="153"/>
      <c r="R72" s="153"/>
      <c r="S72" s="153"/>
      <c r="T72" s="153"/>
      <c r="U72" s="170"/>
      <c r="V72" s="170"/>
      <c r="W72" s="46"/>
      <c r="X72" s="46"/>
      <c r="Y72" s="46"/>
      <c r="Z72" s="46"/>
      <c r="AA72" s="46"/>
      <c r="AB72" s="46"/>
      <c r="AC72" s="46"/>
      <c r="AD72" s="46"/>
      <c r="AE72" s="46"/>
      <c r="AF72" s="46"/>
      <c r="AG72" s="46"/>
      <c r="AH72" s="46"/>
      <c r="AI72" s="46"/>
      <c r="AJ72" s="46"/>
      <c r="AK72" s="46"/>
      <c r="AL72" s="46"/>
      <c r="AM72" s="46"/>
      <c r="AN72" s="46"/>
      <c r="AO72" s="46"/>
      <c r="AP72" s="170"/>
      <c r="AQ72" s="170"/>
      <c r="AR72" s="46"/>
      <c r="AS72" s="46"/>
      <c r="AT72" s="46"/>
      <c r="AU72" s="46"/>
      <c r="AV72" s="46"/>
      <c r="AW72" s="46"/>
      <c r="AX72" s="46"/>
      <c r="AY72" s="46"/>
      <c r="AZ72" s="46"/>
      <c r="BA72" s="46"/>
      <c r="BB72" s="46"/>
      <c r="BC72" s="222"/>
      <c r="BD72" s="222"/>
      <c r="BE72" s="222"/>
      <c r="BF72" s="46"/>
      <c r="BG72" s="46"/>
      <c r="BH72" s="46"/>
      <c r="BI72" s="46"/>
      <c r="BJ72" s="46"/>
      <c r="BK72" s="223"/>
      <c r="BL72" s="223"/>
      <c r="BM72" s="223"/>
      <c r="BN72" s="47"/>
      <c r="BO72" s="46"/>
      <c r="BP72" s="46"/>
      <c r="BQ72" s="46"/>
      <c r="BR72" s="46"/>
      <c r="BS72" s="46"/>
      <c r="BT72" s="46"/>
      <c r="BU72" s="46"/>
      <c r="BV72" s="46"/>
      <c r="BW72" s="46"/>
      <c r="BX72" s="46"/>
      <c r="BY72" s="46"/>
      <c r="BZ72" s="46"/>
      <c r="CA72" s="46"/>
      <c r="CB72" s="46"/>
      <c r="CC72" s="46"/>
      <c r="CD72" s="46"/>
      <c r="CE72" s="46"/>
      <c r="CF72" s="171"/>
      <c r="CG72" s="171"/>
      <c r="CH72" s="171"/>
      <c r="CI72" s="171"/>
      <c r="CJ72" s="171"/>
      <c r="CK72" s="171"/>
      <c r="CL72" s="171"/>
      <c r="CM72" s="171"/>
      <c r="CN72" s="171"/>
      <c r="CO72" s="171"/>
      <c r="CP72" s="171"/>
      <c r="CQ72" s="171"/>
      <c r="CR72" s="171"/>
      <c r="CS72" s="171"/>
      <c r="CT72" s="171"/>
      <c r="CU72" s="171"/>
      <c r="CV72" s="171"/>
      <c r="CW72" s="171"/>
      <c r="CX72" s="171"/>
      <c r="CY72" s="171"/>
      <c r="CZ72" s="171"/>
      <c r="DA72" s="159"/>
      <c r="DB72" s="159"/>
      <c r="DC72" s="48"/>
      <c r="DD72" s="48"/>
      <c r="DE72" s="48"/>
      <c r="DF72" s="48"/>
      <c r="DG72" s="48"/>
      <c r="DH72" s="48"/>
      <c r="DI72" s="48"/>
      <c r="DJ72" s="48"/>
      <c r="DK72" s="48"/>
      <c r="DL72" s="48"/>
      <c r="DM72" s="48"/>
      <c r="DN72" s="48"/>
      <c r="DO72" s="48"/>
      <c r="DP72" s="49"/>
      <c r="DQ72" s="49"/>
      <c r="DR72" s="49"/>
      <c r="DS72" s="49"/>
      <c r="DT72" s="48"/>
      <c r="DU72" s="48"/>
      <c r="DV72" s="172"/>
      <c r="DW72" s="172"/>
      <c r="DX72" s="172"/>
    </row>
    <row r="73" spans="1:128" s="175" customFormat="1" x14ac:dyDescent="0.2">
      <c r="A73" s="449" t="s">
        <v>705</v>
      </c>
      <c r="B73" s="449"/>
      <c r="C73" s="449"/>
      <c r="D73" s="151" t="s">
        <v>706</v>
      </c>
      <c r="V73" s="176"/>
    </row>
    <row r="74" spans="1:128" s="175" customFormat="1" x14ac:dyDescent="0.2">
      <c r="D74" s="151" t="s">
        <v>707</v>
      </c>
      <c r="V74" s="176"/>
    </row>
    <row r="75" spans="1:128" s="132" customFormat="1" ht="10.35" customHeight="1" x14ac:dyDescent="0.2">
      <c r="A75" s="254" t="s">
        <v>145</v>
      </c>
      <c r="D75" s="132" t="s">
        <v>467</v>
      </c>
      <c r="M75" s="169"/>
      <c r="V75" s="169"/>
    </row>
  </sheetData>
  <mergeCells count="1374">
    <mergeCell ref="A73:C73"/>
    <mergeCell ref="CL8:CQ11"/>
    <mergeCell ref="CR8:CW11"/>
    <mergeCell ref="CX8:DC11"/>
    <mergeCell ref="AL9:AS10"/>
    <mergeCell ref="A1:C1"/>
    <mergeCell ref="DQ1:DS1"/>
    <mergeCell ref="D7:R11"/>
    <mergeCell ref="W7:Y11"/>
    <mergeCell ref="AE7:AZ7"/>
    <mergeCell ref="BF7:BK10"/>
    <mergeCell ref="BL7:BR11"/>
    <mergeCell ref="BS7:BY11"/>
    <mergeCell ref="CE7:CX7"/>
    <mergeCell ref="DD7:DI11"/>
    <mergeCell ref="AZ11:BB11"/>
    <mergeCell ref="BC11:BE11"/>
    <mergeCell ref="BF11:BH11"/>
    <mergeCell ref="BI11:BK11"/>
    <mergeCell ref="AT9:AY10"/>
    <mergeCell ref="Z11:AC11"/>
    <mergeCell ref="AD11:AG11"/>
    <mergeCell ref="AH11:AK11"/>
    <mergeCell ref="AL11:AO11"/>
    <mergeCell ref="AP11:AS11"/>
    <mergeCell ref="AT11:AV11"/>
    <mergeCell ref="AW11:AY11"/>
    <mergeCell ref="AL8:AY8"/>
    <mergeCell ref="AZ8:BE10"/>
    <mergeCell ref="Z10:AI10"/>
    <mergeCell ref="DQ12:DS21"/>
    <mergeCell ref="O13:U13"/>
    <mergeCell ref="W13:Y13"/>
    <mergeCell ref="Z13:AC13"/>
    <mergeCell ref="AD13:AG13"/>
    <mergeCell ref="AH13:AK13"/>
    <mergeCell ref="AL13:AO13"/>
    <mergeCell ref="AP13:AS13"/>
    <mergeCell ref="AT13:AV13"/>
    <mergeCell ref="AW13:AY13"/>
    <mergeCell ref="CF12:CK12"/>
    <mergeCell ref="CL12:CQ12"/>
    <mergeCell ref="CR12:CW12"/>
    <mergeCell ref="CX12:DC12"/>
    <mergeCell ref="DD12:DI12"/>
    <mergeCell ref="DJ12:DO12"/>
    <mergeCell ref="DJ7:DO11"/>
    <mergeCell ref="DP7:DS11"/>
    <mergeCell ref="Z8:AK9"/>
    <mergeCell ref="BZ8:CE11"/>
    <mergeCell ref="CF8:CK11"/>
    <mergeCell ref="BZ13:CE13"/>
    <mergeCell ref="CF13:CK13"/>
    <mergeCell ref="CL13:CQ13"/>
    <mergeCell ref="CR13:CW13"/>
    <mergeCell ref="CX13:DC13"/>
    <mergeCell ref="DD13:DI13"/>
    <mergeCell ref="AZ13:BB13"/>
    <mergeCell ref="BC13:BE13"/>
    <mergeCell ref="BF13:BH13"/>
    <mergeCell ref="BI13:BK13"/>
    <mergeCell ref="BF14:BH14"/>
    <mergeCell ref="BI14:BK14"/>
    <mergeCell ref="BL14:BR14"/>
    <mergeCell ref="BS14:BY14"/>
    <mergeCell ref="A12:B21"/>
    <mergeCell ref="C12:L21"/>
    <mergeCell ref="O12:U12"/>
    <mergeCell ref="W12:Y12"/>
    <mergeCell ref="Z12:AC12"/>
    <mergeCell ref="AD12:AG12"/>
    <mergeCell ref="DJ15:DO15"/>
    <mergeCell ref="BC12:BE12"/>
    <mergeCell ref="BF12:BH12"/>
    <mergeCell ref="BI12:BK12"/>
    <mergeCell ref="BL12:BR12"/>
    <mergeCell ref="BS12:BY12"/>
    <mergeCell ref="BZ12:CE12"/>
    <mergeCell ref="AH12:AK12"/>
    <mergeCell ref="AL12:AO12"/>
    <mergeCell ref="AP12:AS12"/>
    <mergeCell ref="AT12:AV12"/>
    <mergeCell ref="AW12:AY12"/>
    <mergeCell ref="AZ12:BB12"/>
    <mergeCell ref="DJ13:DO13"/>
    <mergeCell ref="BZ15:CE15"/>
    <mergeCell ref="CF15:CK15"/>
    <mergeCell ref="CL15:CQ15"/>
    <mergeCell ref="CR15:CW15"/>
    <mergeCell ref="CX15:DC15"/>
    <mergeCell ref="DD15:DI15"/>
    <mergeCell ref="AZ15:BB15"/>
    <mergeCell ref="BC15:BE15"/>
    <mergeCell ref="BF15:BH15"/>
    <mergeCell ref="BI15:BK15"/>
    <mergeCell ref="BL15:BR15"/>
    <mergeCell ref="BS15:BY15"/>
    <mergeCell ref="BL13:BR13"/>
    <mergeCell ref="BS13:BY13"/>
    <mergeCell ref="DJ14:DO14"/>
    <mergeCell ref="AH14:AK14"/>
    <mergeCell ref="AL14:AO14"/>
    <mergeCell ref="AP14:AS14"/>
    <mergeCell ref="O15:U15"/>
    <mergeCell ref="W15:Y15"/>
    <mergeCell ref="Z15:AC15"/>
    <mergeCell ref="AD15:AG15"/>
    <mergeCell ref="AH15:AK15"/>
    <mergeCell ref="AL15:AO15"/>
    <mergeCell ref="AP15:AS15"/>
    <mergeCell ref="AT15:AV15"/>
    <mergeCell ref="AW15:AY15"/>
    <mergeCell ref="BZ14:CE14"/>
    <mergeCell ref="CF14:CK14"/>
    <mergeCell ref="CL14:CQ14"/>
    <mergeCell ref="CR14:CW14"/>
    <mergeCell ref="CX14:DC14"/>
    <mergeCell ref="DD14:DI14"/>
    <mergeCell ref="AZ14:BB14"/>
    <mergeCell ref="BC14:BE14"/>
    <mergeCell ref="O14:U14"/>
    <mergeCell ref="W14:Y14"/>
    <mergeCell ref="Z14:AC14"/>
    <mergeCell ref="AD14:AG14"/>
    <mergeCell ref="AT14:AV14"/>
    <mergeCell ref="AW14:AY14"/>
    <mergeCell ref="DJ16:DO16"/>
    <mergeCell ref="O17:U17"/>
    <mergeCell ref="W17:Y17"/>
    <mergeCell ref="Z17:AC17"/>
    <mergeCell ref="AD17:AG17"/>
    <mergeCell ref="AH17:AK17"/>
    <mergeCell ref="AL17:AO17"/>
    <mergeCell ref="AP17:AS17"/>
    <mergeCell ref="AT17:AV17"/>
    <mergeCell ref="AW17:AY17"/>
    <mergeCell ref="BZ16:CE16"/>
    <mergeCell ref="CF16:CK16"/>
    <mergeCell ref="CL16:CQ16"/>
    <mergeCell ref="CR16:CW16"/>
    <mergeCell ref="CX16:DC16"/>
    <mergeCell ref="DD16:DI16"/>
    <mergeCell ref="AZ16:BB16"/>
    <mergeCell ref="BC16:BE16"/>
    <mergeCell ref="BF16:BH16"/>
    <mergeCell ref="BI16:BK16"/>
    <mergeCell ref="BL16:BR16"/>
    <mergeCell ref="BS16:BY16"/>
    <mergeCell ref="DJ17:DO17"/>
    <mergeCell ref="O16:U16"/>
    <mergeCell ref="W16:Y16"/>
    <mergeCell ref="Z16:AC16"/>
    <mergeCell ref="AD16:AG16"/>
    <mergeCell ref="AH16:AK16"/>
    <mergeCell ref="AL16:AO16"/>
    <mergeCell ref="AP16:AS16"/>
    <mergeCell ref="AT16:AV16"/>
    <mergeCell ref="AW16:AY16"/>
    <mergeCell ref="AL18:AO18"/>
    <mergeCell ref="AP18:AS18"/>
    <mergeCell ref="AT18:AV18"/>
    <mergeCell ref="AW18:AY18"/>
    <mergeCell ref="BZ17:CE17"/>
    <mergeCell ref="CF17:CK17"/>
    <mergeCell ref="CL17:CQ17"/>
    <mergeCell ref="CR17:CW17"/>
    <mergeCell ref="CX17:DC17"/>
    <mergeCell ref="DD17:DI17"/>
    <mergeCell ref="AZ17:BB17"/>
    <mergeCell ref="BC17:BE17"/>
    <mergeCell ref="BF17:BH17"/>
    <mergeCell ref="BI17:BK17"/>
    <mergeCell ref="BL17:BR17"/>
    <mergeCell ref="BS17:BY17"/>
    <mergeCell ref="BL18:BR18"/>
    <mergeCell ref="BS18:BY18"/>
    <mergeCell ref="BZ19:CE19"/>
    <mergeCell ref="CF19:CK19"/>
    <mergeCell ref="CL19:CQ19"/>
    <mergeCell ref="CR19:CW19"/>
    <mergeCell ref="CX19:DC19"/>
    <mergeCell ref="DD19:DI19"/>
    <mergeCell ref="AZ19:BB19"/>
    <mergeCell ref="BC19:BE19"/>
    <mergeCell ref="BF19:BH19"/>
    <mergeCell ref="BI19:BK19"/>
    <mergeCell ref="BL19:BR19"/>
    <mergeCell ref="BS19:BY19"/>
    <mergeCell ref="DJ18:DO18"/>
    <mergeCell ref="O19:U19"/>
    <mergeCell ref="W19:Y19"/>
    <mergeCell ref="Z19:AC19"/>
    <mergeCell ref="AD19:AG19"/>
    <mergeCell ref="AH19:AK19"/>
    <mergeCell ref="AL19:AO19"/>
    <mergeCell ref="AP19:AS19"/>
    <mergeCell ref="AT19:AV19"/>
    <mergeCell ref="AW19:AY19"/>
    <mergeCell ref="BZ18:CE18"/>
    <mergeCell ref="CF18:CK18"/>
    <mergeCell ref="CL18:CQ18"/>
    <mergeCell ref="CR18:CW18"/>
    <mergeCell ref="CX18:DC18"/>
    <mergeCell ref="DD18:DI18"/>
    <mergeCell ref="AZ18:BB18"/>
    <mergeCell ref="BC18:BE18"/>
    <mergeCell ref="BF18:BH18"/>
    <mergeCell ref="BI18:BK18"/>
    <mergeCell ref="DJ19:DO19"/>
    <mergeCell ref="O18:U18"/>
    <mergeCell ref="W18:Y18"/>
    <mergeCell ref="Z18:AC18"/>
    <mergeCell ref="AD18:AG18"/>
    <mergeCell ref="AH18:AK18"/>
    <mergeCell ref="DJ20:DO20"/>
    <mergeCell ref="O21:U21"/>
    <mergeCell ref="W21:Y21"/>
    <mergeCell ref="Z21:AC21"/>
    <mergeCell ref="AD21:AG21"/>
    <mergeCell ref="AH21:AK21"/>
    <mergeCell ref="AL21:AO21"/>
    <mergeCell ref="AP21:AS21"/>
    <mergeCell ref="AT21:AV21"/>
    <mergeCell ref="AW21:AY21"/>
    <mergeCell ref="BZ20:CE20"/>
    <mergeCell ref="CF20:CK20"/>
    <mergeCell ref="CL20:CQ20"/>
    <mergeCell ref="CR20:CW20"/>
    <mergeCell ref="CX20:DC20"/>
    <mergeCell ref="DD20:DI20"/>
    <mergeCell ref="AZ20:BB20"/>
    <mergeCell ref="BC20:BE20"/>
    <mergeCell ref="BF20:BH20"/>
    <mergeCell ref="BI20:BK20"/>
    <mergeCell ref="BL20:BR20"/>
    <mergeCell ref="BS20:BY20"/>
    <mergeCell ref="DJ21:DO21"/>
    <mergeCell ref="O20:U20"/>
    <mergeCell ref="W20:Y20"/>
    <mergeCell ref="Z20:AC20"/>
    <mergeCell ref="AD20:AG20"/>
    <mergeCell ref="AH20:AK20"/>
    <mergeCell ref="AL20:AO20"/>
    <mergeCell ref="AP20:AS20"/>
    <mergeCell ref="AT20:AV20"/>
    <mergeCell ref="AW20:AY20"/>
    <mergeCell ref="A22:B31"/>
    <mergeCell ref="C22:L31"/>
    <mergeCell ref="O22:U22"/>
    <mergeCell ref="W22:Y22"/>
    <mergeCell ref="Z22:AC22"/>
    <mergeCell ref="AD22:AG22"/>
    <mergeCell ref="AH22:AK22"/>
    <mergeCell ref="AL22:AO22"/>
    <mergeCell ref="AP22:AS22"/>
    <mergeCell ref="BZ21:CE21"/>
    <mergeCell ref="CF21:CK21"/>
    <mergeCell ref="O25:U25"/>
    <mergeCell ref="W25:Y25"/>
    <mergeCell ref="Z25:AC25"/>
    <mergeCell ref="AD25:AG25"/>
    <mergeCell ref="AH25:AK25"/>
    <mergeCell ref="AL25:AO25"/>
    <mergeCell ref="BI24:BK24"/>
    <mergeCell ref="BL24:BR24"/>
    <mergeCell ref="BS24:BY24"/>
    <mergeCell ref="BZ24:CE24"/>
    <mergeCell ref="CF24:CK24"/>
    <mergeCell ref="W26:Y26"/>
    <mergeCell ref="Z26:AC26"/>
    <mergeCell ref="AD26:AG26"/>
    <mergeCell ref="AH26:AK26"/>
    <mergeCell ref="CL21:CQ21"/>
    <mergeCell ref="CR21:CW21"/>
    <mergeCell ref="CX21:DC21"/>
    <mergeCell ref="DD21:DI21"/>
    <mergeCell ref="AZ21:BB21"/>
    <mergeCell ref="BC21:BE21"/>
    <mergeCell ref="BF21:BH21"/>
    <mergeCell ref="BI21:BK21"/>
    <mergeCell ref="BL21:BR21"/>
    <mergeCell ref="BS21:BY21"/>
    <mergeCell ref="CX22:DC22"/>
    <mergeCell ref="DD22:DI22"/>
    <mergeCell ref="BS23:BY23"/>
    <mergeCell ref="BZ23:CE23"/>
    <mergeCell ref="CF23:CK23"/>
    <mergeCell ref="CL23:CQ23"/>
    <mergeCell ref="AP23:AS23"/>
    <mergeCell ref="AT23:AV23"/>
    <mergeCell ref="AW23:AY23"/>
    <mergeCell ref="AZ23:BB23"/>
    <mergeCell ref="BC23:BE23"/>
    <mergeCell ref="BF23:BH23"/>
    <mergeCell ref="DJ22:DO22"/>
    <mergeCell ref="DQ22:DS31"/>
    <mergeCell ref="O23:U23"/>
    <mergeCell ref="W23:Y23"/>
    <mergeCell ref="Z23:AC23"/>
    <mergeCell ref="AD23:AG23"/>
    <mergeCell ref="AH23:AK23"/>
    <mergeCell ref="AL23:AO23"/>
    <mergeCell ref="BL22:BR22"/>
    <mergeCell ref="BS22:BY22"/>
    <mergeCell ref="BZ22:CE22"/>
    <mergeCell ref="CF22:CK22"/>
    <mergeCell ref="CL22:CQ22"/>
    <mergeCell ref="CR22:CW22"/>
    <mergeCell ref="AT22:AV22"/>
    <mergeCell ref="AW22:AY22"/>
    <mergeCell ref="AZ22:BB22"/>
    <mergeCell ref="BC22:BE22"/>
    <mergeCell ref="BF22:BH22"/>
    <mergeCell ref="BI22:BK22"/>
    <mergeCell ref="CR23:CW23"/>
    <mergeCell ref="CX23:DC23"/>
    <mergeCell ref="DD23:DI23"/>
    <mergeCell ref="DJ23:DO23"/>
    <mergeCell ref="O24:U24"/>
    <mergeCell ref="W24:Y24"/>
    <mergeCell ref="Z24:AC24"/>
    <mergeCell ref="AD24:AG24"/>
    <mergeCell ref="AH24:AK24"/>
    <mergeCell ref="AL24:AO24"/>
    <mergeCell ref="BI23:BK23"/>
    <mergeCell ref="BL23:BR23"/>
    <mergeCell ref="CL24:CQ24"/>
    <mergeCell ref="AP24:AS24"/>
    <mergeCell ref="AT24:AV24"/>
    <mergeCell ref="AW24:AY24"/>
    <mergeCell ref="AZ24:BB24"/>
    <mergeCell ref="BC24:BE24"/>
    <mergeCell ref="BF24:BH24"/>
    <mergeCell ref="BI25:BK25"/>
    <mergeCell ref="BL25:BR25"/>
    <mergeCell ref="BS25:BY25"/>
    <mergeCell ref="BZ25:CE25"/>
    <mergeCell ref="CF25:CK25"/>
    <mergeCell ref="CL25:CQ25"/>
    <mergeCell ref="AP25:AS25"/>
    <mergeCell ref="AT25:AV25"/>
    <mergeCell ref="AW25:AY25"/>
    <mergeCell ref="AZ25:BB25"/>
    <mergeCell ref="BC25:BE25"/>
    <mergeCell ref="BF25:BH25"/>
    <mergeCell ref="CR24:CW24"/>
    <mergeCell ref="CX24:DC24"/>
    <mergeCell ref="DD24:DI24"/>
    <mergeCell ref="DJ24:DO24"/>
    <mergeCell ref="CR25:CW25"/>
    <mergeCell ref="CX25:DC25"/>
    <mergeCell ref="DD25:DI25"/>
    <mergeCell ref="DJ25:DO25"/>
    <mergeCell ref="CR26:CW26"/>
    <mergeCell ref="CX26:DC26"/>
    <mergeCell ref="DD26:DI26"/>
    <mergeCell ref="DJ26:DO26"/>
    <mergeCell ref="O27:U27"/>
    <mergeCell ref="W27:Y27"/>
    <mergeCell ref="Z27:AC27"/>
    <mergeCell ref="AD27:AG27"/>
    <mergeCell ref="AH27:AK27"/>
    <mergeCell ref="AL27:AO27"/>
    <mergeCell ref="BI26:BK26"/>
    <mergeCell ref="BL26:BR26"/>
    <mergeCell ref="BS26:BY26"/>
    <mergeCell ref="BZ26:CE26"/>
    <mergeCell ref="CF26:CK26"/>
    <mergeCell ref="CL26:CQ26"/>
    <mergeCell ref="AP26:AS26"/>
    <mergeCell ref="AT26:AV26"/>
    <mergeCell ref="AW26:AY26"/>
    <mergeCell ref="AZ26:BB26"/>
    <mergeCell ref="BC26:BE26"/>
    <mergeCell ref="BF26:BH26"/>
    <mergeCell ref="CR27:CW27"/>
    <mergeCell ref="O26:U26"/>
    <mergeCell ref="AL26:AO26"/>
    <mergeCell ref="BC28:BE28"/>
    <mergeCell ref="BF28:BH28"/>
    <mergeCell ref="CR29:CW29"/>
    <mergeCell ref="CX29:DC29"/>
    <mergeCell ref="DD29:DI29"/>
    <mergeCell ref="DJ29:DO29"/>
    <mergeCell ref="O28:U28"/>
    <mergeCell ref="W28:Y28"/>
    <mergeCell ref="Z28:AC28"/>
    <mergeCell ref="AD28:AG28"/>
    <mergeCell ref="AH28:AK28"/>
    <mergeCell ref="AL28:AO28"/>
    <mergeCell ref="BI27:BK27"/>
    <mergeCell ref="BL27:BR27"/>
    <mergeCell ref="BS27:BY27"/>
    <mergeCell ref="BZ27:CE27"/>
    <mergeCell ref="CF27:CK27"/>
    <mergeCell ref="CL27:CQ27"/>
    <mergeCell ref="AP27:AS27"/>
    <mergeCell ref="AT27:AV27"/>
    <mergeCell ref="AW27:AY27"/>
    <mergeCell ref="AZ27:BB27"/>
    <mergeCell ref="BC27:BE27"/>
    <mergeCell ref="BF27:BH27"/>
    <mergeCell ref="BI29:BK29"/>
    <mergeCell ref="BL29:BR29"/>
    <mergeCell ref="BS29:BY29"/>
    <mergeCell ref="BZ29:CE29"/>
    <mergeCell ref="CF29:CK29"/>
    <mergeCell ref="CL29:CQ29"/>
    <mergeCell ref="AP29:AS29"/>
    <mergeCell ref="AT29:AV29"/>
    <mergeCell ref="AW29:AY29"/>
    <mergeCell ref="AZ29:BB29"/>
    <mergeCell ref="BC29:BE29"/>
    <mergeCell ref="BF29:BH29"/>
    <mergeCell ref="CR28:CW28"/>
    <mergeCell ref="CX28:DC28"/>
    <mergeCell ref="DD28:DI28"/>
    <mergeCell ref="DJ28:DO28"/>
    <mergeCell ref="CX27:DC27"/>
    <mergeCell ref="DD27:DI27"/>
    <mergeCell ref="DJ27:DO27"/>
    <mergeCell ref="O29:U29"/>
    <mergeCell ref="W29:Y29"/>
    <mergeCell ref="Z29:AC29"/>
    <mergeCell ref="AD29:AG29"/>
    <mergeCell ref="AH29:AK29"/>
    <mergeCell ref="AL29:AO29"/>
    <mergeCell ref="BI28:BK28"/>
    <mergeCell ref="BL28:BR28"/>
    <mergeCell ref="BS28:BY28"/>
    <mergeCell ref="BZ28:CE28"/>
    <mergeCell ref="CF28:CK28"/>
    <mergeCell ref="CL28:CQ28"/>
    <mergeCell ref="AP28:AS28"/>
    <mergeCell ref="AT28:AV28"/>
    <mergeCell ref="AW28:AY28"/>
    <mergeCell ref="AZ28:BB28"/>
    <mergeCell ref="CR30:CW30"/>
    <mergeCell ref="CX30:DC30"/>
    <mergeCell ref="DD30:DI30"/>
    <mergeCell ref="DJ30:DO30"/>
    <mergeCell ref="O31:U31"/>
    <mergeCell ref="W31:Y31"/>
    <mergeCell ref="Z31:AC31"/>
    <mergeCell ref="AD31:AG31"/>
    <mergeCell ref="AH31:AK31"/>
    <mergeCell ref="AL31:AO31"/>
    <mergeCell ref="BI30:BK30"/>
    <mergeCell ref="BL30:BR30"/>
    <mergeCell ref="BS30:BY30"/>
    <mergeCell ref="BZ30:CE30"/>
    <mergeCell ref="CF30:CK30"/>
    <mergeCell ref="CL30:CQ30"/>
    <mergeCell ref="AP30:AS30"/>
    <mergeCell ref="AT30:AV30"/>
    <mergeCell ref="AW30:AY30"/>
    <mergeCell ref="AZ30:BB30"/>
    <mergeCell ref="BC30:BE30"/>
    <mergeCell ref="BF30:BH30"/>
    <mergeCell ref="CR31:CW31"/>
    <mergeCell ref="CX31:DC31"/>
    <mergeCell ref="DD31:DI31"/>
    <mergeCell ref="DJ31:DO31"/>
    <mergeCell ref="O30:U30"/>
    <mergeCell ref="W30:Y30"/>
    <mergeCell ref="Z30:AC30"/>
    <mergeCell ref="AD30:AG30"/>
    <mergeCell ref="AH30:AK30"/>
    <mergeCell ref="AL30:AO30"/>
    <mergeCell ref="A32:B41"/>
    <mergeCell ref="C32:L41"/>
    <mergeCell ref="O32:U32"/>
    <mergeCell ref="W32:Y32"/>
    <mergeCell ref="Z32:AC32"/>
    <mergeCell ref="AD32:AG32"/>
    <mergeCell ref="BI31:BK31"/>
    <mergeCell ref="BL31:BR31"/>
    <mergeCell ref="BS31:BY31"/>
    <mergeCell ref="BZ31:CE31"/>
    <mergeCell ref="CF31:CK31"/>
    <mergeCell ref="CL31:CQ31"/>
    <mergeCell ref="AP31:AS31"/>
    <mergeCell ref="AT31:AV31"/>
    <mergeCell ref="AW31:AY31"/>
    <mergeCell ref="AZ31:BB31"/>
    <mergeCell ref="BC31:BE31"/>
    <mergeCell ref="BF31:BH31"/>
    <mergeCell ref="AD34:AG34"/>
    <mergeCell ref="AH34:AK34"/>
    <mergeCell ref="AL34:AO34"/>
    <mergeCell ref="AP34:AS34"/>
    <mergeCell ref="AT34:AV34"/>
    <mergeCell ref="AW34:AY34"/>
    <mergeCell ref="BZ33:CE33"/>
    <mergeCell ref="CF33:CK33"/>
    <mergeCell ref="CL33:CQ33"/>
    <mergeCell ref="O36:U36"/>
    <mergeCell ref="W36:Y36"/>
    <mergeCell ref="Z36:AC36"/>
    <mergeCell ref="AD36:AG36"/>
    <mergeCell ref="AH36:AK36"/>
    <mergeCell ref="DQ32:DS41"/>
    <mergeCell ref="O33:U33"/>
    <mergeCell ref="W33:Y33"/>
    <mergeCell ref="Z33:AC33"/>
    <mergeCell ref="AD33:AG33"/>
    <mergeCell ref="AH33:AK33"/>
    <mergeCell ref="AL33:AO33"/>
    <mergeCell ref="AP33:AS33"/>
    <mergeCell ref="AT33:AV33"/>
    <mergeCell ref="AW33:AY33"/>
    <mergeCell ref="CF32:CK32"/>
    <mergeCell ref="CL32:CQ32"/>
    <mergeCell ref="CR32:CW32"/>
    <mergeCell ref="CX32:DC32"/>
    <mergeCell ref="DD32:DI32"/>
    <mergeCell ref="DJ32:DO32"/>
    <mergeCell ref="BC32:BE32"/>
    <mergeCell ref="BF32:BH32"/>
    <mergeCell ref="BI32:BK32"/>
    <mergeCell ref="BL32:BR32"/>
    <mergeCell ref="BS32:BY32"/>
    <mergeCell ref="BZ32:CE32"/>
    <mergeCell ref="AH32:AK32"/>
    <mergeCell ref="AL32:AO32"/>
    <mergeCell ref="AP32:AS32"/>
    <mergeCell ref="AT32:AV32"/>
    <mergeCell ref="AW32:AY32"/>
    <mergeCell ref="AZ32:BB32"/>
    <mergeCell ref="DJ33:DO33"/>
    <mergeCell ref="O34:U34"/>
    <mergeCell ref="W34:Y34"/>
    <mergeCell ref="Z34:AC34"/>
    <mergeCell ref="O35:U35"/>
    <mergeCell ref="W35:Y35"/>
    <mergeCell ref="Z35:AC35"/>
    <mergeCell ref="AD35:AG35"/>
    <mergeCell ref="AH35:AK35"/>
    <mergeCell ref="AL35:AO35"/>
    <mergeCell ref="AP35:AS35"/>
    <mergeCell ref="AT35:AV35"/>
    <mergeCell ref="AW35:AY35"/>
    <mergeCell ref="BZ34:CE34"/>
    <mergeCell ref="CF34:CK34"/>
    <mergeCell ref="CL34:CQ34"/>
    <mergeCell ref="CR34:CW34"/>
    <mergeCell ref="CX34:DC34"/>
    <mergeCell ref="DD34:DI34"/>
    <mergeCell ref="AZ34:BB34"/>
    <mergeCell ref="BC34:BE34"/>
    <mergeCell ref="BF34:BH34"/>
    <mergeCell ref="BI34:BK34"/>
    <mergeCell ref="BL34:BR34"/>
    <mergeCell ref="BS34:BY34"/>
    <mergeCell ref="BZ35:CE35"/>
    <mergeCell ref="CF35:CK35"/>
    <mergeCell ref="CL35:CQ35"/>
    <mergeCell ref="CR35:CW35"/>
    <mergeCell ref="CX35:DC35"/>
    <mergeCell ref="DD35:DI35"/>
    <mergeCell ref="AZ35:BB35"/>
    <mergeCell ref="BC35:BE35"/>
    <mergeCell ref="BF35:BH35"/>
    <mergeCell ref="BI35:BK35"/>
    <mergeCell ref="BL35:BR35"/>
    <mergeCell ref="BS35:BY35"/>
    <mergeCell ref="DJ36:DO36"/>
    <mergeCell ref="CR33:CW33"/>
    <mergeCell ref="CX33:DC33"/>
    <mergeCell ref="DD33:DI33"/>
    <mergeCell ref="AZ33:BB33"/>
    <mergeCell ref="BC33:BE33"/>
    <mergeCell ref="BF33:BH33"/>
    <mergeCell ref="BI33:BK33"/>
    <mergeCell ref="BL33:BR33"/>
    <mergeCell ref="BS33:BY33"/>
    <mergeCell ref="DJ34:DO34"/>
    <mergeCell ref="DJ35:DO35"/>
    <mergeCell ref="BL37:BR37"/>
    <mergeCell ref="BS37:BY37"/>
    <mergeCell ref="DJ38:DO38"/>
    <mergeCell ref="O37:U37"/>
    <mergeCell ref="W37:Y37"/>
    <mergeCell ref="Z37:AC37"/>
    <mergeCell ref="AD37:AG37"/>
    <mergeCell ref="AH37:AK37"/>
    <mergeCell ref="AL37:AO37"/>
    <mergeCell ref="AP37:AS37"/>
    <mergeCell ref="AT37:AV37"/>
    <mergeCell ref="AW37:AY37"/>
    <mergeCell ref="BZ36:CE36"/>
    <mergeCell ref="CF36:CK36"/>
    <mergeCell ref="CL36:CQ36"/>
    <mergeCell ref="CR36:CW36"/>
    <mergeCell ref="CX36:DC36"/>
    <mergeCell ref="DD36:DI36"/>
    <mergeCell ref="AZ36:BB36"/>
    <mergeCell ref="BC36:BE36"/>
    <mergeCell ref="BF36:BH36"/>
    <mergeCell ref="BI36:BK36"/>
    <mergeCell ref="BL36:BR36"/>
    <mergeCell ref="BS36:BY36"/>
    <mergeCell ref="AL36:AO36"/>
    <mergeCell ref="AP36:AS36"/>
    <mergeCell ref="AT36:AV36"/>
    <mergeCell ref="AW36:AY36"/>
    <mergeCell ref="BZ38:CE38"/>
    <mergeCell ref="CF38:CK38"/>
    <mergeCell ref="CL38:CQ38"/>
    <mergeCell ref="CR38:CW38"/>
    <mergeCell ref="CX38:DC38"/>
    <mergeCell ref="DD38:DI38"/>
    <mergeCell ref="AZ38:BB38"/>
    <mergeCell ref="BC38:BE38"/>
    <mergeCell ref="BF38:BH38"/>
    <mergeCell ref="BI38:BK38"/>
    <mergeCell ref="BL38:BR38"/>
    <mergeCell ref="BS38:BY38"/>
    <mergeCell ref="DJ37:DO37"/>
    <mergeCell ref="O38:U38"/>
    <mergeCell ref="W38:Y38"/>
    <mergeCell ref="Z38:AC38"/>
    <mergeCell ref="AD38:AG38"/>
    <mergeCell ref="AH38:AK38"/>
    <mergeCell ref="AL38:AO38"/>
    <mergeCell ref="AP38:AS38"/>
    <mergeCell ref="AT38:AV38"/>
    <mergeCell ref="AW38:AY38"/>
    <mergeCell ref="BZ37:CE37"/>
    <mergeCell ref="CF37:CK37"/>
    <mergeCell ref="CL37:CQ37"/>
    <mergeCell ref="CR37:CW37"/>
    <mergeCell ref="CX37:DC37"/>
    <mergeCell ref="DD37:DI37"/>
    <mergeCell ref="AZ37:BB37"/>
    <mergeCell ref="BC37:BE37"/>
    <mergeCell ref="BF37:BH37"/>
    <mergeCell ref="BI37:BK37"/>
    <mergeCell ref="DJ39:DO39"/>
    <mergeCell ref="O40:U40"/>
    <mergeCell ref="W40:Y40"/>
    <mergeCell ref="Z40:AC40"/>
    <mergeCell ref="AD40:AG40"/>
    <mergeCell ref="AH40:AK40"/>
    <mergeCell ref="AL40:AO40"/>
    <mergeCell ref="AP40:AS40"/>
    <mergeCell ref="AT40:AV40"/>
    <mergeCell ref="AW40:AY40"/>
    <mergeCell ref="BZ39:CE39"/>
    <mergeCell ref="CF39:CK39"/>
    <mergeCell ref="CL39:CQ39"/>
    <mergeCell ref="CR39:CW39"/>
    <mergeCell ref="CX39:DC39"/>
    <mergeCell ref="DD39:DI39"/>
    <mergeCell ref="AZ39:BB39"/>
    <mergeCell ref="BC39:BE39"/>
    <mergeCell ref="BF39:BH39"/>
    <mergeCell ref="BI39:BK39"/>
    <mergeCell ref="BL39:BR39"/>
    <mergeCell ref="BS39:BY39"/>
    <mergeCell ref="DJ40:DO40"/>
    <mergeCell ref="O39:U39"/>
    <mergeCell ref="W39:Y39"/>
    <mergeCell ref="Z39:AC39"/>
    <mergeCell ref="AD39:AG39"/>
    <mergeCell ref="AH39:AK39"/>
    <mergeCell ref="AL39:AO39"/>
    <mergeCell ref="AP39:AS39"/>
    <mergeCell ref="AT39:AV39"/>
    <mergeCell ref="AW39:AY39"/>
    <mergeCell ref="O41:U41"/>
    <mergeCell ref="W41:Y41"/>
    <mergeCell ref="Z41:AC41"/>
    <mergeCell ref="AD41:AG41"/>
    <mergeCell ref="AH41:AK41"/>
    <mergeCell ref="AL41:AO41"/>
    <mergeCell ref="AP41:AS41"/>
    <mergeCell ref="AT41:AV41"/>
    <mergeCell ref="AW41:AY41"/>
    <mergeCell ref="BZ40:CE40"/>
    <mergeCell ref="CF40:CK40"/>
    <mergeCell ref="CL40:CQ40"/>
    <mergeCell ref="CR40:CW40"/>
    <mergeCell ref="CX40:DC40"/>
    <mergeCell ref="DD40:DI40"/>
    <mergeCell ref="AZ40:BB40"/>
    <mergeCell ref="BC40:BE40"/>
    <mergeCell ref="BF40:BH40"/>
    <mergeCell ref="BI40:BK40"/>
    <mergeCell ref="BL40:BR40"/>
    <mergeCell ref="BS40:BY40"/>
    <mergeCell ref="DJ41:DO41"/>
    <mergeCell ref="A42:B51"/>
    <mergeCell ref="C42:L51"/>
    <mergeCell ref="O42:U42"/>
    <mergeCell ref="W42:Y42"/>
    <mergeCell ref="Z42:AC42"/>
    <mergeCell ref="AD42:AG42"/>
    <mergeCell ref="AH42:AK42"/>
    <mergeCell ref="AL42:AO42"/>
    <mergeCell ref="AP42:AS42"/>
    <mergeCell ref="BZ41:CE41"/>
    <mergeCell ref="CF41:CK41"/>
    <mergeCell ref="CL41:CQ41"/>
    <mergeCell ref="CR41:CW41"/>
    <mergeCell ref="CX41:DC41"/>
    <mergeCell ref="DD41:DI41"/>
    <mergeCell ref="AZ41:BB41"/>
    <mergeCell ref="BC41:BE41"/>
    <mergeCell ref="BF41:BH41"/>
    <mergeCell ref="BI41:BK41"/>
    <mergeCell ref="BL41:BR41"/>
    <mergeCell ref="BS41:BY41"/>
    <mergeCell ref="CX42:DC42"/>
    <mergeCell ref="DD42:DI42"/>
    <mergeCell ref="DJ42:DO42"/>
    <mergeCell ref="BZ43:CE43"/>
    <mergeCell ref="CF43:CK43"/>
    <mergeCell ref="CL43:CQ43"/>
    <mergeCell ref="AP43:AS43"/>
    <mergeCell ref="AT43:AV43"/>
    <mergeCell ref="AW43:AY43"/>
    <mergeCell ref="AZ43:BB43"/>
    <mergeCell ref="DQ42:DS51"/>
    <mergeCell ref="O43:U43"/>
    <mergeCell ref="W43:Y43"/>
    <mergeCell ref="Z43:AC43"/>
    <mergeCell ref="AD43:AG43"/>
    <mergeCell ref="AH43:AK43"/>
    <mergeCell ref="AL43:AO43"/>
    <mergeCell ref="BL42:BR42"/>
    <mergeCell ref="BS42:BY42"/>
    <mergeCell ref="BZ42:CE42"/>
    <mergeCell ref="CF42:CK42"/>
    <mergeCell ref="CL42:CQ42"/>
    <mergeCell ref="CR42:CW42"/>
    <mergeCell ref="AT42:AV42"/>
    <mergeCell ref="AW42:AY42"/>
    <mergeCell ref="AZ42:BB42"/>
    <mergeCell ref="BC42:BE42"/>
    <mergeCell ref="BF42:BH42"/>
    <mergeCell ref="BI42:BK42"/>
    <mergeCell ref="CR43:CW43"/>
    <mergeCell ref="CX43:DC43"/>
    <mergeCell ref="DD43:DI43"/>
    <mergeCell ref="DJ43:DO43"/>
    <mergeCell ref="O44:U44"/>
    <mergeCell ref="W44:Y44"/>
    <mergeCell ref="Z44:AC44"/>
    <mergeCell ref="AD44:AG44"/>
    <mergeCell ref="AH44:AK44"/>
    <mergeCell ref="AL44:AO44"/>
    <mergeCell ref="BI43:BK43"/>
    <mergeCell ref="BL43:BR43"/>
    <mergeCell ref="BS43:BY43"/>
    <mergeCell ref="DJ44:DO44"/>
    <mergeCell ref="O45:U45"/>
    <mergeCell ref="W45:Y45"/>
    <mergeCell ref="Z45:AC45"/>
    <mergeCell ref="AD45:AG45"/>
    <mergeCell ref="AH45:AK45"/>
    <mergeCell ref="AL45:AO45"/>
    <mergeCell ref="BI44:BK44"/>
    <mergeCell ref="BL44:BR44"/>
    <mergeCell ref="BS44:BY44"/>
    <mergeCell ref="BZ44:CE44"/>
    <mergeCell ref="CF44:CK44"/>
    <mergeCell ref="CL44:CQ44"/>
    <mergeCell ref="AP44:AS44"/>
    <mergeCell ref="AT44:AV44"/>
    <mergeCell ref="AW44:AY44"/>
    <mergeCell ref="AZ44:BB44"/>
    <mergeCell ref="BC44:BE44"/>
    <mergeCell ref="BF44:BH44"/>
    <mergeCell ref="CR45:CW45"/>
    <mergeCell ref="CX45:DC45"/>
    <mergeCell ref="DD45:DI45"/>
    <mergeCell ref="DJ45:DO45"/>
    <mergeCell ref="BI45:BK45"/>
    <mergeCell ref="BL45:BR45"/>
    <mergeCell ref="BS45:BY45"/>
    <mergeCell ref="BZ45:CE45"/>
    <mergeCell ref="CF45:CK45"/>
    <mergeCell ref="CL45:CQ45"/>
    <mergeCell ref="AP45:AS45"/>
    <mergeCell ref="AT45:AV45"/>
    <mergeCell ref="AW45:AY45"/>
    <mergeCell ref="AZ45:BB45"/>
    <mergeCell ref="BC45:BE45"/>
    <mergeCell ref="BF45:BH45"/>
    <mergeCell ref="BC43:BE43"/>
    <mergeCell ref="BF43:BH43"/>
    <mergeCell ref="CR44:CW44"/>
    <mergeCell ref="CX44:DC44"/>
    <mergeCell ref="DD44:DI44"/>
    <mergeCell ref="CR46:CW46"/>
    <mergeCell ref="CX46:DC46"/>
    <mergeCell ref="DD46:DI46"/>
    <mergeCell ref="DJ46:DO46"/>
    <mergeCell ref="O47:U47"/>
    <mergeCell ref="W47:Y47"/>
    <mergeCell ref="Z47:AC47"/>
    <mergeCell ref="AD47:AG47"/>
    <mergeCell ref="AH47:AK47"/>
    <mergeCell ref="AL47:AO47"/>
    <mergeCell ref="BI46:BK46"/>
    <mergeCell ref="BL46:BR46"/>
    <mergeCell ref="BS46:BY46"/>
    <mergeCell ref="BZ46:CE46"/>
    <mergeCell ref="CF46:CK46"/>
    <mergeCell ref="CL46:CQ46"/>
    <mergeCell ref="AP46:AS46"/>
    <mergeCell ref="AT46:AV46"/>
    <mergeCell ref="AW46:AY46"/>
    <mergeCell ref="AZ46:BB46"/>
    <mergeCell ref="BC46:BE46"/>
    <mergeCell ref="BF46:BH46"/>
    <mergeCell ref="CR47:CW47"/>
    <mergeCell ref="CX47:DC47"/>
    <mergeCell ref="DD47:DI47"/>
    <mergeCell ref="DJ47:DO47"/>
    <mergeCell ref="O46:U46"/>
    <mergeCell ref="W46:Y46"/>
    <mergeCell ref="Z46:AC46"/>
    <mergeCell ref="AD46:AG46"/>
    <mergeCell ref="AH46:AK46"/>
    <mergeCell ref="AL46:AO46"/>
    <mergeCell ref="BC48:BE48"/>
    <mergeCell ref="BF48:BH48"/>
    <mergeCell ref="CR49:CW49"/>
    <mergeCell ref="CX49:DC49"/>
    <mergeCell ref="DD49:DI49"/>
    <mergeCell ref="DJ49:DO49"/>
    <mergeCell ref="O48:U48"/>
    <mergeCell ref="W48:Y48"/>
    <mergeCell ref="Z48:AC48"/>
    <mergeCell ref="AD48:AG48"/>
    <mergeCell ref="AH48:AK48"/>
    <mergeCell ref="AL48:AO48"/>
    <mergeCell ref="BI47:BK47"/>
    <mergeCell ref="BL47:BR47"/>
    <mergeCell ref="BS47:BY47"/>
    <mergeCell ref="BZ47:CE47"/>
    <mergeCell ref="CF47:CK47"/>
    <mergeCell ref="CL47:CQ47"/>
    <mergeCell ref="AP47:AS47"/>
    <mergeCell ref="AT47:AV47"/>
    <mergeCell ref="AW47:AY47"/>
    <mergeCell ref="AZ47:BB47"/>
    <mergeCell ref="BC47:BE47"/>
    <mergeCell ref="BF47:BH47"/>
    <mergeCell ref="BI49:BK49"/>
    <mergeCell ref="BL49:BR49"/>
    <mergeCell ref="BS49:BY49"/>
    <mergeCell ref="BZ49:CE49"/>
    <mergeCell ref="CF49:CK49"/>
    <mergeCell ref="CL49:CQ49"/>
    <mergeCell ref="AP49:AS49"/>
    <mergeCell ref="AT49:AV49"/>
    <mergeCell ref="AW49:AY49"/>
    <mergeCell ref="AZ49:BB49"/>
    <mergeCell ref="BC49:BE49"/>
    <mergeCell ref="BF49:BH49"/>
    <mergeCell ref="CR48:CW48"/>
    <mergeCell ref="CX48:DC48"/>
    <mergeCell ref="DD48:DI48"/>
    <mergeCell ref="DJ48:DO48"/>
    <mergeCell ref="O49:U49"/>
    <mergeCell ref="W49:Y49"/>
    <mergeCell ref="Z49:AC49"/>
    <mergeCell ref="AD49:AG49"/>
    <mergeCell ref="AH49:AK49"/>
    <mergeCell ref="AL49:AO49"/>
    <mergeCell ref="BI48:BK48"/>
    <mergeCell ref="BL48:BR48"/>
    <mergeCell ref="BS48:BY48"/>
    <mergeCell ref="BZ48:CE48"/>
    <mergeCell ref="CF48:CK48"/>
    <mergeCell ref="CL48:CQ48"/>
    <mergeCell ref="AP48:AS48"/>
    <mergeCell ref="AT48:AV48"/>
    <mergeCell ref="AW48:AY48"/>
    <mergeCell ref="AZ48:BB48"/>
    <mergeCell ref="CR50:CW50"/>
    <mergeCell ref="CX50:DC50"/>
    <mergeCell ref="DD50:DI50"/>
    <mergeCell ref="DJ50:DO50"/>
    <mergeCell ref="O51:U51"/>
    <mergeCell ref="W51:Y51"/>
    <mergeCell ref="Z51:AC51"/>
    <mergeCell ref="AD51:AG51"/>
    <mergeCell ref="AH51:AK51"/>
    <mergeCell ref="AL51:AO51"/>
    <mergeCell ref="BI50:BK50"/>
    <mergeCell ref="BL50:BR50"/>
    <mergeCell ref="BS50:BY50"/>
    <mergeCell ref="BZ50:CE50"/>
    <mergeCell ref="CF50:CK50"/>
    <mergeCell ref="CL50:CQ50"/>
    <mergeCell ref="AP50:AS50"/>
    <mergeCell ref="AT50:AV50"/>
    <mergeCell ref="AW50:AY50"/>
    <mergeCell ref="AZ50:BB50"/>
    <mergeCell ref="BC50:BE50"/>
    <mergeCell ref="BF50:BH50"/>
    <mergeCell ref="CR51:CW51"/>
    <mergeCell ref="CX51:DC51"/>
    <mergeCell ref="DD51:DI51"/>
    <mergeCell ref="DJ51:DO51"/>
    <mergeCell ref="O50:U50"/>
    <mergeCell ref="W50:Y50"/>
    <mergeCell ref="Z50:AC50"/>
    <mergeCell ref="AD50:AG50"/>
    <mergeCell ref="AH50:AK50"/>
    <mergeCell ref="AL50:AO50"/>
    <mergeCell ref="A52:B61"/>
    <mergeCell ref="C52:L61"/>
    <mergeCell ref="O52:U52"/>
    <mergeCell ref="W52:Y52"/>
    <mergeCell ref="Z52:AC52"/>
    <mergeCell ref="AD52:AG52"/>
    <mergeCell ref="BI51:BK51"/>
    <mergeCell ref="BL51:BR51"/>
    <mergeCell ref="BS51:BY51"/>
    <mergeCell ref="BZ51:CE51"/>
    <mergeCell ref="CF51:CK51"/>
    <mergeCell ref="CL51:CQ51"/>
    <mergeCell ref="AP51:AS51"/>
    <mergeCell ref="AT51:AV51"/>
    <mergeCell ref="AW51:AY51"/>
    <mergeCell ref="AZ51:BB51"/>
    <mergeCell ref="BC51:BE51"/>
    <mergeCell ref="BF51:BH51"/>
    <mergeCell ref="AD54:AG54"/>
    <mergeCell ref="AH54:AK54"/>
    <mergeCell ref="AL54:AO54"/>
    <mergeCell ref="AP54:AS54"/>
    <mergeCell ref="AT54:AV54"/>
    <mergeCell ref="AW54:AY54"/>
    <mergeCell ref="BZ53:CE53"/>
    <mergeCell ref="CF53:CK53"/>
    <mergeCell ref="CL53:CQ53"/>
    <mergeCell ref="O56:U56"/>
    <mergeCell ref="W56:Y56"/>
    <mergeCell ref="Z56:AC56"/>
    <mergeCell ref="AD56:AG56"/>
    <mergeCell ref="AH56:AK56"/>
    <mergeCell ref="DQ52:DS61"/>
    <mergeCell ref="O53:U53"/>
    <mergeCell ref="W53:Y53"/>
    <mergeCell ref="Z53:AC53"/>
    <mergeCell ref="AD53:AG53"/>
    <mergeCell ref="AH53:AK53"/>
    <mergeCell ref="AL53:AO53"/>
    <mergeCell ref="AP53:AS53"/>
    <mergeCell ref="AT53:AV53"/>
    <mergeCell ref="AW53:AY53"/>
    <mergeCell ref="CF52:CK52"/>
    <mergeCell ref="CL52:CQ52"/>
    <mergeCell ref="CR52:CW52"/>
    <mergeCell ref="CX52:DC52"/>
    <mergeCell ref="DD52:DI52"/>
    <mergeCell ref="DJ52:DO52"/>
    <mergeCell ref="BC52:BE52"/>
    <mergeCell ref="BF52:BH52"/>
    <mergeCell ref="BI52:BK52"/>
    <mergeCell ref="BL52:BR52"/>
    <mergeCell ref="BS52:BY52"/>
    <mergeCell ref="BZ52:CE52"/>
    <mergeCell ref="AH52:AK52"/>
    <mergeCell ref="AL52:AO52"/>
    <mergeCell ref="AP52:AS52"/>
    <mergeCell ref="AT52:AV52"/>
    <mergeCell ref="AW52:AY52"/>
    <mergeCell ref="AZ52:BB52"/>
    <mergeCell ref="DJ53:DO53"/>
    <mergeCell ref="O54:U54"/>
    <mergeCell ref="W54:Y54"/>
    <mergeCell ref="Z54:AC54"/>
    <mergeCell ref="O55:U55"/>
    <mergeCell ref="W55:Y55"/>
    <mergeCell ref="Z55:AC55"/>
    <mergeCell ref="AD55:AG55"/>
    <mergeCell ref="AH55:AK55"/>
    <mergeCell ref="AL55:AO55"/>
    <mergeCell ref="AP55:AS55"/>
    <mergeCell ref="AT55:AV55"/>
    <mergeCell ref="AW55:AY55"/>
    <mergeCell ref="BZ54:CE54"/>
    <mergeCell ref="CF54:CK54"/>
    <mergeCell ref="CL54:CQ54"/>
    <mergeCell ref="CR54:CW54"/>
    <mergeCell ref="CX54:DC54"/>
    <mergeCell ref="DD54:DI54"/>
    <mergeCell ref="AZ54:BB54"/>
    <mergeCell ref="BC54:BE54"/>
    <mergeCell ref="BF54:BH54"/>
    <mergeCell ref="BI54:BK54"/>
    <mergeCell ref="BL54:BR54"/>
    <mergeCell ref="BS54:BY54"/>
    <mergeCell ref="BZ55:CE55"/>
    <mergeCell ref="CF55:CK55"/>
    <mergeCell ref="CL55:CQ55"/>
    <mergeCell ref="CR55:CW55"/>
    <mergeCell ref="CX55:DC55"/>
    <mergeCell ref="DD55:DI55"/>
    <mergeCell ref="AZ55:BB55"/>
    <mergeCell ref="BC55:BE55"/>
    <mergeCell ref="BF55:BH55"/>
    <mergeCell ref="BI55:BK55"/>
    <mergeCell ref="BL55:BR55"/>
    <mergeCell ref="BS55:BY55"/>
    <mergeCell ref="DJ56:DO56"/>
    <mergeCell ref="CR53:CW53"/>
    <mergeCell ref="CX53:DC53"/>
    <mergeCell ref="DD53:DI53"/>
    <mergeCell ref="AZ53:BB53"/>
    <mergeCell ref="BC53:BE53"/>
    <mergeCell ref="BF53:BH53"/>
    <mergeCell ref="BI53:BK53"/>
    <mergeCell ref="BL53:BR53"/>
    <mergeCell ref="BS53:BY53"/>
    <mergeCell ref="DJ54:DO54"/>
    <mergeCell ref="DJ55:DO55"/>
    <mergeCell ref="BL57:BR57"/>
    <mergeCell ref="BS57:BY57"/>
    <mergeCell ref="DJ58:DO58"/>
    <mergeCell ref="O57:U57"/>
    <mergeCell ref="W57:Y57"/>
    <mergeCell ref="Z57:AC57"/>
    <mergeCell ref="AD57:AG57"/>
    <mergeCell ref="AH57:AK57"/>
    <mergeCell ref="AL57:AO57"/>
    <mergeCell ref="AP57:AS57"/>
    <mergeCell ref="AT57:AV57"/>
    <mergeCell ref="AW57:AY57"/>
    <mergeCell ref="BZ56:CE56"/>
    <mergeCell ref="CF56:CK56"/>
    <mergeCell ref="CL56:CQ56"/>
    <mergeCell ref="CR56:CW56"/>
    <mergeCell ref="CX56:DC56"/>
    <mergeCell ref="DD56:DI56"/>
    <mergeCell ref="AZ56:BB56"/>
    <mergeCell ref="BC56:BE56"/>
    <mergeCell ref="BF56:BH56"/>
    <mergeCell ref="BI56:BK56"/>
    <mergeCell ref="BL56:BR56"/>
    <mergeCell ref="BS56:BY56"/>
    <mergeCell ref="AL56:AO56"/>
    <mergeCell ref="AP56:AS56"/>
    <mergeCell ref="AT56:AV56"/>
    <mergeCell ref="AW56:AY56"/>
    <mergeCell ref="BZ58:CE58"/>
    <mergeCell ref="CF58:CK58"/>
    <mergeCell ref="CL58:CQ58"/>
    <mergeCell ref="CR58:CW58"/>
    <mergeCell ref="CX58:DC58"/>
    <mergeCell ref="DD58:DI58"/>
    <mergeCell ref="AZ58:BB58"/>
    <mergeCell ref="BC58:BE58"/>
    <mergeCell ref="BF58:BH58"/>
    <mergeCell ref="BI58:BK58"/>
    <mergeCell ref="BL58:BR58"/>
    <mergeCell ref="BS58:BY58"/>
    <mergeCell ref="DJ57:DO57"/>
    <mergeCell ref="O58:U58"/>
    <mergeCell ref="W58:Y58"/>
    <mergeCell ref="Z58:AC58"/>
    <mergeCell ref="AD58:AG58"/>
    <mergeCell ref="AH58:AK58"/>
    <mergeCell ref="AL58:AO58"/>
    <mergeCell ref="AP58:AS58"/>
    <mergeCell ref="AT58:AV58"/>
    <mergeCell ref="AW58:AY58"/>
    <mergeCell ref="BZ57:CE57"/>
    <mergeCell ref="CF57:CK57"/>
    <mergeCell ref="CL57:CQ57"/>
    <mergeCell ref="CR57:CW57"/>
    <mergeCell ref="CX57:DC57"/>
    <mergeCell ref="DD57:DI57"/>
    <mergeCell ref="AZ57:BB57"/>
    <mergeCell ref="BC57:BE57"/>
    <mergeCell ref="BF57:BH57"/>
    <mergeCell ref="BI57:BK57"/>
    <mergeCell ref="DJ59:DO59"/>
    <mergeCell ref="O60:U60"/>
    <mergeCell ref="W60:Y60"/>
    <mergeCell ref="Z60:AC60"/>
    <mergeCell ref="AD60:AG60"/>
    <mergeCell ref="AH60:AK60"/>
    <mergeCell ref="AL60:AO60"/>
    <mergeCell ref="AP60:AS60"/>
    <mergeCell ref="AT60:AV60"/>
    <mergeCell ref="AW60:AY60"/>
    <mergeCell ref="BZ59:CE59"/>
    <mergeCell ref="CF59:CK59"/>
    <mergeCell ref="CL59:CQ59"/>
    <mergeCell ref="CR59:CW59"/>
    <mergeCell ref="CX59:DC59"/>
    <mergeCell ref="DD59:DI59"/>
    <mergeCell ref="AZ59:BB59"/>
    <mergeCell ref="BC59:BE59"/>
    <mergeCell ref="BF59:BH59"/>
    <mergeCell ref="BI59:BK59"/>
    <mergeCell ref="BL59:BR59"/>
    <mergeCell ref="BS59:BY59"/>
    <mergeCell ref="DJ60:DO60"/>
    <mergeCell ref="O59:U59"/>
    <mergeCell ref="W59:Y59"/>
    <mergeCell ref="Z59:AC59"/>
    <mergeCell ref="AD59:AG59"/>
    <mergeCell ref="AH59:AK59"/>
    <mergeCell ref="AL59:AO59"/>
    <mergeCell ref="AP59:AS59"/>
    <mergeCell ref="AT59:AV59"/>
    <mergeCell ref="AW59:AY59"/>
    <mergeCell ref="O61:U61"/>
    <mergeCell ref="W61:Y61"/>
    <mergeCell ref="Z61:AC61"/>
    <mergeCell ref="AD61:AG61"/>
    <mergeCell ref="AH61:AK61"/>
    <mergeCell ref="AL61:AO61"/>
    <mergeCell ref="AP61:AS61"/>
    <mergeCell ref="AT61:AV61"/>
    <mergeCell ref="AW61:AY61"/>
    <mergeCell ref="BZ60:CE60"/>
    <mergeCell ref="CF60:CK60"/>
    <mergeCell ref="CL60:CQ60"/>
    <mergeCell ref="CR60:CW60"/>
    <mergeCell ref="CX60:DC60"/>
    <mergeCell ref="DD60:DI60"/>
    <mergeCell ref="AZ60:BB60"/>
    <mergeCell ref="BC60:BE60"/>
    <mergeCell ref="BF60:BH60"/>
    <mergeCell ref="BI60:BK60"/>
    <mergeCell ref="BL60:BR60"/>
    <mergeCell ref="BS60:BY60"/>
    <mergeCell ref="DJ61:DO61"/>
    <mergeCell ref="A62:B71"/>
    <mergeCell ref="C62:L71"/>
    <mergeCell ref="O62:U62"/>
    <mergeCell ref="W62:Y62"/>
    <mergeCell ref="Z62:AC62"/>
    <mergeCell ref="AD62:AG62"/>
    <mergeCell ref="AH62:AK62"/>
    <mergeCell ref="AL62:AO62"/>
    <mergeCell ref="AP62:AS62"/>
    <mergeCell ref="BZ61:CE61"/>
    <mergeCell ref="CF61:CK61"/>
    <mergeCell ref="CL61:CQ61"/>
    <mergeCell ref="CR61:CW61"/>
    <mergeCell ref="CX61:DC61"/>
    <mergeCell ref="DD61:DI61"/>
    <mergeCell ref="AZ61:BB61"/>
    <mergeCell ref="BC61:BE61"/>
    <mergeCell ref="BF61:BH61"/>
    <mergeCell ref="BI61:BK61"/>
    <mergeCell ref="BL61:BR61"/>
    <mergeCell ref="BS61:BY61"/>
    <mergeCell ref="CX62:DC62"/>
    <mergeCell ref="DD62:DI62"/>
    <mergeCell ref="DJ62:DO62"/>
    <mergeCell ref="BZ63:CE63"/>
    <mergeCell ref="CF63:CK63"/>
    <mergeCell ref="CL63:CQ63"/>
    <mergeCell ref="AP63:AS63"/>
    <mergeCell ref="AT63:AV63"/>
    <mergeCell ref="AW63:AY63"/>
    <mergeCell ref="AZ63:BB63"/>
    <mergeCell ref="DQ62:DS71"/>
    <mergeCell ref="O63:U63"/>
    <mergeCell ref="W63:Y63"/>
    <mergeCell ref="Z63:AC63"/>
    <mergeCell ref="AD63:AG63"/>
    <mergeCell ref="AH63:AK63"/>
    <mergeCell ref="AL63:AO63"/>
    <mergeCell ref="BL62:BR62"/>
    <mergeCell ref="BS62:BY62"/>
    <mergeCell ref="BZ62:CE62"/>
    <mergeCell ref="CF62:CK62"/>
    <mergeCell ref="CL62:CQ62"/>
    <mergeCell ref="CR62:CW62"/>
    <mergeCell ref="AT62:AV62"/>
    <mergeCell ref="AW62:AY62"/>
    <mergeCell ref="AZ62:BB62"/>
    <mergeCell ref="BC62:BE62"/>
    <mergeCell ref="BF62:BH62"/>
    <mergeCell ref="BI62:BK62"/>
    <mergeCell ref="CR63:CW63"/>
    <mergeCell ref="CX63:DC63"/>
    <mergeCell ref="DD63:DI63"/>
    <mergeCell ref="DJ63:DO63"/>
    <mergeCell ref="O64:U64"/>
    <mergeCell ref="W64:Y64"/>
    <mergeCell ref="Z64:AC64"/>
    <mergeCell ref="AD64:AG64"/>
    <mergeCell ref="AH64:AK64"/>
    <mergeCell ref="AL64:AO64"/>
    <mergeCell ref="BI63:BK63"/>
    <mergeCell ref="BL63:BR63"/>
    <mergeCell ref="BS63:BY63"/>
    <mergeCell ref="BC63:BE63"/>
    <mergeCell ref="BF63:BH63"/>
    <mergeCell ref="CR64:CW64"/>
    <mergeCell ref="CX64:DC64"/>
    <mergeCell ref="DD64:DI64"/>
    <mergeCell ref="DJ64:DO64"/>
    <mergeCell ref="O65:U65"/>
    <mergeCell ref="W65:Y65"/>
    <mergeCell ref="Z65:AC65"/>
    <mergeCell ref="AD65:AG65"/>
    <mergeCell ref="AH65:AK65"/>
    <mergeCell ref="AL65:AO65"/>
    <mergeCell ref="BI64:BK64"/>
    <mergeCell ref="BL64:BR64"/>
    <mergeCell ref="BS64:BY64"/>
    <mergeCell ref="BZ64:CE64"/>
    <mergeCell ref="CF64:CK64"/>
    <mergeCell ref="CL64:CQ64"/>
    <mergeCell ref="AP64:AS64"/>
    <mergeCell ref="AT64:AV64"/>
    <mergeCell ref="AW64:AY64"/>
    <mergeCell ref="AZ64:BB64"/>
    <mergeCell ref="BC64:BE64"/>
    <mergeCell ref="BF64:BH64"/>
    <mergeCell ref="CR65:CW65"/>
    <mergeCell ref="CX65:DC65"/>
    <mergeCell ref="DD65:DI65"/>
    <mergeCell ref="DJ65:DO65"/>
    <mergeCell ref="BI65:BK65"/>
    <mergeCell ref="BL65:BR65"/>
    <mergeCell ref="BS65:BY65"/>
    <mergeCell ref="BZ65:CE65"/>
    <mergeCell ref="CF65:CK65"/>
    <mergeCell ref="CL65:CQ65"/>
    <mergeCell ref="AP65:AS65"/>
    <mergeCell ref="AT65:AV65"/>
    <mergeCell ref="AW65:AY65"/>
    <mergeCell ref="AZ65:BB65"/>
    <mergeCell ref="BC65:BE65"/>
    <mergeCell ref="BF65:BH65"/>
    <mergeCell ref="BI67:BK67"/>
    <mergeCell ref="BL67:BR67"/>
    <mergeCell ref="BS67:BY67"/>
    <mergeCell ref="BZ67:CE67"/>
    <mergeCell ref="CF67:CK67"/>
    <mergeCell ref="CL67:CQ67"/>
    <mergeCell ref="AP67:AS67"/>
    <mergeCell ref="AT67:AV67"/>
    <mergeCell ref="AW67:AY67"/>
    <mergeCell ref="AZ67:BB67"/>
    <mergeCell ref="BC67:BE67"/>
    <mergeCell ref="BF67:BH67"/>
    <mergeCell ref="CR66:CW66"/>
    <mergeCell ref="CX66:DC66"/>
    <mergeCell ref="DD66:DI66"/>
    <mergeCell ref="DJ66:DO66"/>
    <mergeCell ref="O67:U67"/>
    <mergeCell ref="W67:Y67"/>
    <mergeCell ref="Z67:AC67"/>
    <mergeCell ref="AD67:AG67"/>
    <mergeCell ref="AH67:AK67"/>
    <mergeCell ref="AL67:AO67"/>
    <mergeCell ref="BI66:BK66"/>
    <mergeCell ref="BL66:BR66"/>
    <mergeCell ref="BS66:BY66"/>
    <mergeCell ref="BZ66:CE66"/>
    <mergeCell ref="CF66:CK66"/>
    <mergeCell ref="CL66:CQ66"/>
    <mergeCell ref="AP66:AS66"/>
    <mergeCell ref="AT66:AV66"/>
    <mergeCell ref="AW66:AY66"/>
    <mergeCell ref="AZ66:BB66"/>
    <mergeCell ref="BC66:BE66"/>
    <mergeCell ref="BF66:BH66"/>
    <mergeCell ref="CR67:CW67"/>
    <mergeCell ref="CX67:DC67"/>
    <mergeCell ref="DD67:DI67"/>
    <mergeCell ref="DJ67:DO67"/>
    <mergeCell ref="O66:U66"/>
    <mergeCell ref="W66:Y66"/>
    <mergeCell ref="Z66:AC66"/>
    <mergeCell ref="AD66:AG66"/>
    <mergeCell ref="AH66:AK66"/>
    <mergeCell ref="AL66:AO66"/>
    <mergeCell ref="CR68:CW68"/>
    <mergeCell ref="CX68:DC68"/>
    <mergeCell ref="DD68:DI68"/>
    <mergeCell ref="DJ68:DO68"/>
    <mergeCell ref="O69:U69"/>
    <mergeCell ref="W69:Y69"/>
    <mergeCell ref="Z69:AC69"/>
    <mergeCell ref="AD69:AG69"/>
    <mergeCell ref="AH69:AK69"/>
    <mergeCell ref="AL69:AO69"/>
    <mergeCell ref="BI68:BK68"/>
    <mergeCell ref="BL68:BR68"/>
    <mergeCell ref="BS68:BY68"/>
    <mergeCell ref="BZ68:CE68"/>
    <mergeCell ref="CF68:CK68"/>
    <mergeCell ref="CL68:CQ68"/>
    <mergeCell ref="AP68:AS68"/>
    <mergeCell ref="AT68:AV68"/>
    <mergeCell ref="AW68:AY68"/>
    <mergeCell ref="AZ68:BB68"/>
    <mergeCell ref="BC68:BE68"/>
    <mergeCell ref="BF68:BH68"/>
    <mergeCell ref="CR69:CW69"/>
    <mergeCell ref="CX69:DC69"/>
    <mergeCell ref="DD69:DI69"/>
    <mergeCell ref="DJ69:DO69"/>
    <mergeCell ref="O68:U68"/>
    <mergeCell ref="W68:Y68"/>
    <mergeCell ref="Z68:AC68"/>
    <mergeCell ref="AD68:AG68"/>
    <mergeCell ref="AH68:AK68"/>
    <mergeCell ref="AL68:AO68"/>
    <mergeCell ref="AZ70:BB70"/>
    <mergeCell ref="BC70:BE70"/>
    <mergeCell ref="BF70:BH70"/>
    <mergeCell ref="CR71:CW71"/>
    <mergeCell ref="CX71:DC71"/>
    <mergeCell ref="DD71:DI71"/>
    <mergeCell ref="DJ71:DO71"/>
    <mergeCell ref="O70:U70"/>
    <mergeCell ref="W70:Y70"/>
    <mergeCell ref="Z70:AC70"/>
    <mergeCell ref="AD70:AG70"/>
    <mergeCell ref="AH70:AK70"/>
    <mergeCell ref="AL70:AO70"/>
    <mergeCell ref="BI69:BK69"/>
    <mergeCell ref="BL69:BR69"/>
    <mergeCell ref="BS69:BY69"/>
    <mergeCell ref="BZ69:CE69"/>
    <mergeCell ref="CF69:CK69"/>
    <mergeCell ref="CL69:CQ69"/>
    <mergeCell ref="AP69:AS69"/>
    <mergeCell ref="AT69:AV69"/>
    <mergeCell ref="AW69:AY69"/>
    <mergeCell ref="AZ69:BB69"/>
    <mergeCell ref="BC69:BE69"/>
    <mergeCell ref="BF69:BH69"/>
    <mergeCell ref="A72:C72"/>
    <mergeCell ref="BI71:BK71"/>
    <mergeCell ref="BL71:BR71"/>
    <mergeCell ref="BS71:BY71"/>
    <mergeCell ref="BZ71:CE71"/>
    <mergeCell ref="CF71:CK71"/>
    <mergeCell ref="CL71:CQ71"/>
    <mergeCell ref="AP71:AS71"/>
    <mergeCell ref="AT71:AV71"/>
    <mergeCell ref="AW71:AY71"/>
    <mergeCell ref="AZ71:BB71"/>
    <mergeCell ref="BC71:BE71"/>
    <mergeCell ref="BF71:BH71"/>
    <mergeCell ref="CR70:CW70"/>
    <mergeCell ref="CX70:DC70"/>
    <mergeCell ref="DD70:DI70"/>
    <mergeCell ref="DJ70:DO70"/>
    <mergeCell ref="O71:U71"/>
    <mergeCell ref="W71:Y71"/>
    <mergeCell ref="Z71:AC71"/>
    <mergeCell ref="AD71:AG71"/>
    <mergeCell ref="AH71:AK71"/>
    <mergeCell ref="AL71:AO71"/>
    <mergeCell ref="BI70:BK70"/>
    <mergeCell ref="BL70:BR70"/>
    <mergeCell ref="BS70:BY70"/>
    <mergeCell ref="BZ70:CE70"/>
    <mergeCell ref="CF70:CK70"/>
    <mergeCell ref="CL70:CQ70"/>
    <mergeCell ref="AP70:AS70"/>
    <mergeCell ref="AT70:AV70"/>
    <mergeCell ref="AW70:AY70"/>
  </mergeCells>
  <phoneticPr fontId="3"/>
  <printOptions horizontalCentered="1"/>
  <pageMargins left="0.39370078740157483" right="0.39370078740157483" top="0.59055118110236227" bottom="0.59055118110236227" header="0.51181102362204722" footer="0.51181102362204722"/>
  <pageSetup paperSize="9" scale="91" fitToWidth="0" orientation="portrait" r:id="rId1"/>
  <headerFooter alignWithMargins="0"/>
  <colBreaks count="1" manualBreakCount="1">
    <brk id="6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DZ75"/>
  <sheetViews>
    <sheetView view="pageBreakPreview" topLeftCell="A55" zoomScaleNormal="100" zoomScaleSheetLayoutView="100" workbookViewId="0">
      <selection activeCell="BF18" sqref="BF18:BH18"/>
    </sheetView>
  </sheetViews>
  <sheetFormatPr defaultColWidth="1.6640625" defaultRowHeight="12" x14ac:dyDescent="0.2"/>
  <cols>
    <col min="1" max="12" width="1.6640625" style="138" customWidth="1"/>
    <col min="13" max="13" width="1.6640625" style="225" customWidth="1"/>
    <col min="14" max="21" width="1.6640625" style="138" customWidth="1"/>
    <col min="22" max="22" width="5" style="225" hidden="1" customWidth="1"/>
    <col min="23" max="32" width="1.6640625" style="138" customWidth="1"/>
    <col min="33" max="34" width="0.88671875" style="138" customWidth="1"/>
    <col min="35" max="40" width="1.6640625" style="138" customWidth="1"/>
    <col min="41" max="42" width="0.88671875" style="138" customWidth="1"/>
    <col min="43" max="63" width="1.6640625" style="138" customWidth="1"/>
    <col min="64" max="16384" width="1.6640625" style="138"/>
  </cols>
  <sheetData>
    <row r="1" spans="1:130" x14ac:dyDescent="0.2">
      <c r="A1" s="525">
        <v>12</v>
      </c>
      <c r="B1" s="525"/>
      <c r="C1" s="525"/>
      <c r="D1" s="138" t="s">
        <v>0</v>
      </c>
      <c r="DP1" s="226" t="s">
        <v>0</v>
      </c>
      <c r="DQ1" s="266">
        <v>13</v>
      </c>
      <c r="DR1" s="266"/>
      <c r="DS1" s="266"/>
    </row>
    <row r="2" spans="1:130" s="132" customFormat="1" ht="9.6" x14ac:dyDescent="0.2">
      <c r="A2" s="227"/>
      <c r="B2" s="227"/>
      <c r="M2" s="169"/>
      <c r="V2" s="169"/>
      <c r="DP2" s="228"/>
      <c r="DR2" s="229"/>
      <c r="DS2" s="229"/>
    </row>
    <row r="3" spans="1:130" ht="19.2" x14ac:dyDescent="0.2">
      <c r="A3" s="182"/>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BA3" s="184"/>
      <c r="BB3" s="184"/>
      <c r="BC3" s="184"/>
      <c r="BD3" s="184"/>
      <c r="BE3" s="184"/>
      <c r="BF3" s="184"/>
      <c r="BG3" s="184"/>
      <c r="BH3" s="184"/>
      <c r="BI3" s="184"/>
      <c r="BJ3" s="184"/>
      <c r="BK3" s="184" t="s">
        <v>1</v>
      </c>
      <c r="BL3" s="185" t="s">
        <v>146</v>
      </c>
      <c r="BN3" s="182"/>
      <c r="BO3" s="182"/>
      <c r="BP3" s="182"/>
      <c r="BQ3" s="182"/>
      <c r="BR3" s="182"/>
      <c r="BS3" s="182"/>
      <c r="BT3" s="182"/>
      <c r="BU3" s="182"/>
      <c r="BV3" s="182"/>
      <c r="BW3" s="182"/>
      <c r="BX3" s="182"/>
      <c r="BY3" s="182"/>
      <c r="BZ3" s="182"/>
      <c r="CA3" s="182"/>
      <c r="CB3" s="182"/>
      <c r="CC3" s="182"/>
      <c r="CD3" s="182"/>
      <c r="CE3" s="182"/>
      <c r="CF3" s="182"/>
      <c r="CG3" s="182"/>
      <c r="CH3" s="182"/>
      <c r="CI3" s="182"/>
      <c r="CJ3" s="182"/>
      <c r="CK3" s="182"/>
      <c r="CL3" s="182"/>
      <c r="CM3" s="182"/>
      <c r="CN3" s="182"/>
      <c r="CO3" s="182"/>
      <c r="CP3" s="182"/>
      <c r="CQ3" s="182"/>
      <c r="CR3" s="182"/>
      <c r="CS3" s="182"/>
      <c r="CT3" s="182"/>
      <c r="CU3" s="182"/>
      <c r="CV3" s="182"/>
      <c r="CW3" s="182"/>
      <c r="CX3" s="182"/>
      <c r="CY3" s="182"/>
      <c r="CZ3" s="182"/>
      <c r="DA3" s="182"/>
      <c r="DB3" s="182"/>
      <c r="DC3" s="182"/>
      <c r="DD3" s="182"/>
      <c r="DE3" s="182"/>
      <c r="DF3" s="182"/>
      <c r="DG3" s="182"/>
      <c r="DH3" s="182"/>
      <c r="DI3" s="182"/>
      <c r="DJ3" s="182"/>
      <c r="DK3" s="182"/>
      <c r="DL3" s="182"/>
      <c r="DM3" s="182"/>
      <c r="DN3" s="182"/>
      <c r="DO3" s="182"/>
      <c r="DP3" s="182"/>
      <c r="DQ3" s="182"/>
      <c r="DR3" s="182"/>
      <c r="DS3" s="182"/>
      <c r="DT3" s="182"/>
      <c r="DU3" s="182"/>
      <c r="DV3" s="182"/>
      <c r="DW3" s="182"/>
      <c r="DX3" s="186"/>
      <c r="DY3" s="186"/>
      <c r="DZ3" s="186"/>
    </row>
    <row r="4" spans="1:130" s="132" customFormat="1" ht="9.6" x14ac:dyDescent="0.2">
      <c r="A4" s="227"/>
      <c r="B4" s="227"/>
      <c r="M4" s="169"/>
      <c r="V4" s="169"/>
      <c r="DP4" s="228"/>
      <c r="DR4" s="229"/>
      <c r="DS4" s="229"/>
    </row>
    <row r="5" spans="1:130" s="187" customFormat="1" ht="13.5" customHeight="1" x14ac:dyDescent="0.2">
      <c r="B5" s="188"/>
      <c r="C5" s="188"/>
      <c r="D5" s="188"/>
      <c r="E5" s="188"/>
      <c r="F5" s="188"/>
      <c r="G5" s="188"/>
      <c r="H5" s="188"/>
      <c r="I5" s="188"/>
      <c r="J5" s="188"/>
      <c r="K5" s="188"/>
      <c r="L5" s="188"/>
      <c r="M5" s="230"/>
      <c r="N5" s="188"/>
      <c r="O5" s="188"/>
      <c r="P5" s="188"/>
      <c r="Q5" s="188"/>
      <c r="R5" s="188"/>
      <c r="S5" s="188"/>
      <c r="T5" s="188"/>
      <c r="U5" s="188"/>
      <c r="V5" s="230"/>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c r="AZ5" s="188"/>
      <c r="BA5" s="190"/>
      <c r="BB5" s="190"/>
      <c r="BC5" s="190"/>
      <c r="BD5" s="190"/>
      <c r="BE5" s="190"/>
      <c r="BF5" s="190"/>
      <c r="BG5" s="190"/>
      <c r="BH5" s="190"/>
      <c r="BI5" s="190"/>
      <c r="BJ5" s="190"/>
      <c r="BK5" s="190" t="s">
        <v>701</v>
      </c>
      <c r="BL5" s="188" t="s">
        <v>468</v>
      </c>
      <c r="BM5" s="188"/>
      <c r="BN5" s="188"/>
      <c r="BO5" s="188"/>
      <c r="BP5" s="188"/>
      <c r="BQ5" s="188"/>
      <c r="BR5" s="188"/>
      <c r="BS5" s="188"/>
      <c r="BT5" s="188"/>
      <c r="BU5" s="188"/>
      <c r="BV5" s="188"/>
      <c r="BW5" s="188"/>
      <c r="BX5" s="188"/>
      <c r="BY5" s="188"/>
      <c r="BZ5" s="188"/>
      <c r="CA5" s="188"/>
      <c r="CB5" s="188"/>
      <c r="CC5" s="188"/>
      <c r="CD5" s="188"/>
      <c r="CE5" s="188"/>
      <c r="CF5" s="188"/>
      <c r="CG5" s="188"/>
      <c r="CH5" s="188"/>
      <c r="CI5" s="188"/>
      <c r="CJ5" s="188"/>
      <c r="CK5" s="188"/>
      <c r="CL5" s="188"/>
      <c r="CM5" s="188"/>
      <c r="CN5" s="188"/>
      <c r="CO5" s="188"/>
      <c r="CP5" s="188"/>
      <c r="CQ5" s="188"/>
      <c r="CR5" s="188"/>
      <c r="CS5" s="188"/>
      <c r="CT5" s="188"/>
      <c r="CU5" s="188"/>
      <c r="CV5" s="188"/>
      <c r="CW5" s="188"/>
      <c r="CX5" s="188"/>
      <c r="CY5" s="188"/>
      <c r="CZ5" s="188"/>
      <c r="DA5" s="188"/>
      <c r="DB5" s="188"/>
      <c r="DC5" s="188"/>
      <c r="DD5" s="188"/>
      <c r="DE5" s="188"/>
      <c r="DF5" s="188"/>
      <c r="DG5" s="188"/>
      <c r="DH5" s="188"/>
      <c r="DI5" s="188"/>
      <c r="DJ5" s="188"/>
      <c r="DK5" s="188"/>
      <c r="DL5" s="188"/>
      <c r="DM5" s="188"/>
      <c r="DN5" s="188"/>
      <c r="DO5" s="188"/>
      <c r="DP5" s="188"/>
      <c r="DQ5" s="188"/>
      <c r="DR5" s="188"/>
      <c r="DS5" s="188"/>
    </row>
    <row r="6" spans="1:130" s="132" customFormat="1" ht="9.6" x14ac:dyDescent="0.15">
      <c r="A6" s="231" t="s">
        <v>407</v>
      </c>
      <c r="M6" s="169"/>
      <c r="V6" s="169"/>
    </row>
    <row r="7" spans="1:130" s="238" customFormat="1" ht="12" customHeight="1" x14ac:dyDescent="0.2">
      <c r="A7" s="232"/>
      <c r="B7" s="232"/>
      <c r="C7" s="232"/>
      <c r="D7" s="526" t="s">
        <v>408</v>
      </c>
      <c r="E7" s="526"/>
      <c r="F7" s="526"/>
      <c r="G7" s="526"/>
      <c r="H7" s="526"/>
      <c r="I7" s="526"/>
      <c r="J7" s="526"/>
      <c r="K7" s="526"/>
      <c r="L7" s="526"/>
      <c r="M7" s="526"/>
      <c r="N7" s="526"/>
      <c r="O7" s="526"/>
      <c r="P7" s="526"/>
      <c r="Q7" s="526"/>
      <c r="R7" s="526"/>
      <c r="S7" s="232"/>
      <c r="T7" s="232"/>
      <c r="U7" s="233"/>
      <c r="V7" s="234"/>
      <c r="W7" s="515" t="s">
        <v>102</v>
      </c>
      <c r="X7" s="516"/>
      <c r="Y7" s="529"/>
      <c r="Z7" s="195"/>
      <c r="AA7" s="196"/>
      <c r="AB7" s="196"/>
      <c r="AC7" s="196"/>
      <c r="AD7" s="196"/>
      <c r="AE7" s="463" t="s">
        <v>409</v>
      </c>
      <c r="AF7" s="463"/>
      <c r="AG7" s="463"/>
      <c r="AH7" s="463"/>
      <c r="AI7" s="463"/>
      <c r="AJ7" s="463"/>
      <c r="AK7" s="463"/>
      <c r="AL7" s="463"/>
      <c r="AM7" s="463"/>
      <c r="AN7" s="463"/>
      <c r="AO7" s="463"/>
      <c r="AP7" s="463"/>
      <c r="AQ7" s="463"/>
      <c r="AR7" s="463"/>
      <c r="AS7" s="463"/>
      <c r="AT7" s="463"/>
      <c r="AU7" s="463"/>
      <c r="AV7" s="463"/>
      <c r="AW7" s="463"/>
      <c r="AX7" s="463"/>
      <c r="AY7" s="463"/>
      <c r="AZ7" s="463"/>
      <c r="BA7" s="197"/>
      <c r="BB7" s="196"/>
      <c r="BC7" s="196"/>
      <c r="BD7" s="196"/>
      <c r="BE7" s="196"/>
      <c r="BF7" s="464" t="s">
        <v>410</v>
      </c>
      <c r="BG7" s="465"/>
      <c r="BH7" s="465"/>
      <c r="BI7" s="465"/>
      <c r="BJ7" s="465"/>
      <c r="BK7" s="466"/>
      <c r="BL7" s="530" t="s">
        <v>411</v>
      </c>
      <c r="BM7" s="531"/>
      <c r="BN7" s="531"/>
      <c r="BO7" s="531"/>
      <c r="BP7" s="531"/>
      <c r="BQ7" s="531"/>
      <c r="BR7" s="531"/>
      <c r="BS7" s="531" t="s">
        <v>412</v>
      </c>
      <c r="BT7" s="531"/>
      <c r="BU7" s="531"/>
      <c r="BV7" s="531"/>
      <c r="BW7" s="531"/>
      <c r="BX7" s="531"/>
      <c r="BY7" s="531"/>
      <c r="BZ7" s="235"/>
      <c r="CA7" s="236"/>
      <c r="CB7" s="236"/>
      <c r="CC7" s="236"/>
      <c r="CD7" s="236"/>
      <c r="CE7" s="534" t="s">
        <v>413</v>
      </c>
      <c r="CF7" s="534"/>
      <c r="CG7" s="534"/>
      <c r="CH7" s="534"/>
      <c r="CI7" s="534"/>
      <c r="CJ7" s="534"/>
      <c r="CK7" s="534"/>
      <c r="CL7" s="534"/>
      <c r="CM7" s="534"/>
      <c r="CN7" s="534"/>
      <c r="CO7" s="534"/>
      <c r="CP7" s="534"/>
      <c r="CQ7" s="534"/>
      <c r="CR7" s="534"/>
      <c r="CS7" s="534"/>
      <c r="CT7" s="534"/>
      <c r="CU7" s="534"/>
      <c r="CV7" s="534"/>
      <c r="CW7" s="534"/>
      <c r="CX7" s="534"/>
      <c r="CY7" s="236"/>
      <c r="CZ7" s="236"/>
      <c r="DA7" s="236"/>
      <c r="DB7" s="236"/>
      <c r="DC7" s="237"/>
      <c r="DD7" s="509" t="s">
        <v>414</v>
      </c>
      <c r="DE7" s="509"/>
      <c r="DF7" s="509"/>
      <c r="DG7" s="509"/>
      <c r="DH7" s="509"/>
      <c r="DI7" s="509"/>
      <c r="DJ7" s="509" t="s">
        <v>415</v>
      </c>
      <c r="DK7" s="509"/>
      <c r="DL7" s="509"/>
      <c r="DM7" s="509"/>
      <c r="DN7" s="509"/>
      <c r="DO7" s="510"/>
      <c r="DP7" s="515" t="s">
        <v>8</v>
      </c>
      <c r="DQ7" s="516"/>
      <c r="DR7" s="516"/>
      <c r="DS7" s="516"/>
    </row>
    <row r="8" spans="1:130" s="238" customFormat="1" ht="12" customHeight="1" x14ac:dyDescent="0.2">
      <c r="D8" s="527"/>
      <c r="E8" s="527"/>
      <c r="F8" s="527"/>
      <c r="G8" s="527"/>
      <c r="H8" s="527"/>
      <c r="I8" s="527"/>
      <c r="J8" s="527"/>
      <c r="K8" s="527"/>
      <c r="L8" s="527"/>
      <c r="M8" s="527"/>
      <c r="N8" s="527"/>
      <c r="O8" s="527"/>
      <c r="P8" s="527"/>
      <c r="Q8" s="527"/>
      <c r="R8" s="527"/>
      <c r="U8" s="239"/>
      <c r="V8" s="149"/>
      <c r="W8" s="517"/>
      <c r="X8" s="518"/>
      <c r="Y8" s="521"/>
      <c r="Z8" s="489" t="s">
        <v>416</v>
      </c>
      <c r="AA8" s="490"/>
      <c r="AB8" s="490"/>
      <c r="AC8" s="490"/>
      <c r="AD8" s="490"/>
      <c r="AE8" s="490"/>
      <c r="AF8" s="490"/>
      <c r="AG8" s="490"/>
      <c r="AH8" s="490"/>
      <c r="AI8" s="490"/>
      <c r="AJ8" s="490"/>
      <c r="AK8" s="491"/>
      <c r="AL8" s="541" t="s">
        <v>708</v>
      </c>
      <c r="AM8" s="542"/>
      <c r="AN8" s="542"/>
      <c r="AO8" s="542"/>
      <c r="AP8" s="542"/>
      <c r="AQ8" s="542"/>
      <c r="AR8" s="542"/>
      <c r="AS8" s="542"/>
      <c r="AT8" s="542"/>
      <c r="AU8" s="542"/>
      <c r="AV8" s="542"/>
      <c r="AW8" s="542"/>
      <c r="AX8" s="542"/>
      <c r="AY8" s="543"/>
      <c r="AZ8" s="544" t="s">
        <v>425</v>
      </c>
      <c r="BA8" s="545"/>
      <c r="BB8" s="545"/>
      <c r="BC8" s="545"/>
      <c r="BD8" s="545"/>
      <c r="BE8" s="546"/>
      <c r="BF8" s="467"/>
      <c r="BG8" s="468"/>
      <c r="BH8" s="468"/>
      <c r="BI8" s="468"/>
      <c r="BJ8" s="468"/>
      <c r="BK8" s="469"/>
      <c r="BL8" s="532"/>
      <c r="BM8" s="523"/>
      <c r="BN8" s="523"/>
      <c r="BO8" s="523"/>
      <c r="BP8" s="523"/>
      <c r="BQ8" s="523"/>
      <c r="BR8" s="523"/>
      <c r="BS8" s="523"/>
      <c r="BT8" s="523"/>
      <c r="BU8" s="523"/>
      <c r="BV8" s="523"/>
      <c r="BW8" s="523"/>
      <c r="BX8" s="523"/>
      <c r="BY8" s="523"/>
      <c r="BZ8" s="517" t="s">
        <v>418</v>
      </c>
      <c r="CA8" s="518"/>
      <c r="CB8" s="518"/>
      <c r="CC8" s="518"/>
      <c r="CD8" s="518"/>
      <c r="CE8" s="521"/>
      <c r="CF8" s="523" t="s">
        <v>419</v>
      </c>
      <c r="CG8" s="523"/>
      <c r="CH8" s="523"/>
      <c r="CI8" s="523"/>
      <c r="CJ8" s="523"/>
      <c r="CK8" s="523"/>
      <c r="CL8" s="523" t="s">
        <v>420</v>
      </c>
      <c r="CM8" s="523"/>
      <c r="CN8" s="523"/>
      <c r="CO8" s="523"/>
      <c r="CP8" s="523"/>
      <c r="CQ8" s="523"/>
      <c r="CR8" s="523" t="s">
        <v>421</v>
      </c>
      <c r="CS8" s="523"/>
      <c r="CT8" s="523"/>
      <c r="CU8" s="523"/>
      <c r="CV8" s="523"/>
      <c r="CW8" s="523"/>
      <c r="CX8" s="523" t="s">
        <v>422</v>
      </c>
      <c r="CY8" s="523"/>
      <c r="CZ8" s="523"/>
      <c r="DA8" s="523"/>
      <c r="DB8" s="523"/>
      <c r="DC8" s="523"/>
      <c r="DD8" s="511"/>
      <c r="DE8" s="511"/>
      <c r="DF8" s="511"/>
      <c r="DG8" s="511"/>
      <c r="DH8" s="511"/>
      <c r="DI8" s="511"/>
      <c r="DJ8" s="511"/>
      <c r="DK8" s="511"/>
      <c r="DL8" s="511"/>
      <c r="DM8" s="511"/>
      <c r="DN8" s="511"/>
      <c r="DO8" s="512"/>
      <c r="DP8" s="517"/>
      <c r="DQ8" s="518"/>
      <c r="DR8" s="518"/>
      <c r="DS8" s="518"/>
    </row>
    <row r="9" spans="1:130" s="238" customFormat="1" ht="10.5" customHeight="1" x14ac:dyDescent="0.2">
      <c r="D9" s="527"/>
      <c r="E9" s="527"/>
      <c r="F9" s="527"/>
      <c r="G9" s="527"/>
      <c r="H9" s="527"/>
      <c r="I9" s="527"/>
      <c r="J9" s="527"/>
      <c r="K9" s="527"/>
      <c r="L9" s="527"/>
      <c r="M9" s="527"/>
      <c r="N9" s="527"/>
      <c r="O9" s="527"/>
      <c r="P9" s="527"/>
      <c r="Q9" s="527"/>
      <c r="R9" s="527"/>
      <c r="U9" s="239"/>
      <c r="V9" s="149"/>
      <c r="W9" s="517"/>
      <c r="X9" s="518"/>
      <c r="Y9" s="521"/>
      <c r="Z9" s="492"/>
      <c r="AA9" s="493"/>
      <c r="AB9" s="493"/>
      <c r="AC9" s="493"/>
      <c r="AD9" s="493"/>
      <c r="AE9" s="493"/>
      <c r="AF9" s="493"/>
      <c r="AG9" s="493"/>
      <c r="AH9" s="493"/>
      <c r="AI9" s="493"/>
      <c r="AJ9" s="493"/>
      <c r="AK9" s="494"/>
      <c r="AL9" s="422" t="s">
        <v>423</v>
      </c>
      <c r="AM9" s="423"/>
      <c r="AN9" s="423"/>
      <c r="AO9" s="423"/>
      <c r="AP9" s="423"/>
      <c r="AQ9" s="423"/>
      <c r="AR9" s="423"/>
      <c r="AS9" s="424"/>
      <c r="AT9" s="429" t="s">
        <v>424</v>
      </c>
      <c r="AU9" s="430"/>
      <c r="AV9" s="430"/>
      <c r="AW9" s="430"/>
      <c r="AX9" s="430"/>
      <c r="AY9" s="538"/>
      <c r="AZ9" s="547"/>
      <c r="BA9" s="548"/>
      <c r="BB9" s="548"/>
      <c r="BC9" s="548"/>
      <c r="BD9" s="548"/>
      <c r="BE9" s="549"/>
      <c r="BF9" s="467"/>
      <c r="BG9" s="468"/>
      <c r="BH9" s="468"/>
      <c r="BI9" s="468"/>
      <c r="BJ9" s="468"/>
      <c r="BK9" s="469"/>
      <c r="BL9" s="532"/>
      <c r="BM9" s="523"/>
      <c r="BN9" s="523"/>
      <c r="BO9" s="523"/>
      <c r="BP9" s="523"/>
      <c r="BQ9" s="523"/>
      <c r="BR9" s="523"/>
      <c r="BS9" s="523"/>
      <c r="BT9" s="523"/>
      <c r="BU9" s="523"/>
      <c r="BV9" s="523"/>
      <c r="BW9" s="523"/>
      <c r="BX9" s="523"/>
      <c r="BY9" s="523"/>
      <c r="BZ9" s="517"/>
      <c r="CA9" s="518"/>
      <c r="CB9" s="518"/>
      <c r="CC9" s="518"/>
      <c r="CD9" s="518"/>
      <c r="CE9" s="521"/>
      <c r="CF9" s="523"/>
      <c r="CG9" s="523"/>
      <c r="CH9" s="523"/>
      <c r="CI9" s="523"/>
      <c r="CJ9" s="523"/>
      <c r="CK9" s="523"/>
      <c r="CL9" s="523"/>
      <c r="CM9" s="523"/>
      <c r="CN9" s="523"/>
      <c r="CO9" s="523"/>
      <c r="CP9" s="523"/>
      <c r="CQ9" s="523"/>
      <c r="CR9" s="523"/>
      <c r="CS9" s="523"/>
      <c r="CT9" s="523"/>
      <c r="CU9" s="523"/>
      <c r="CV9" s="523"/>
      <c r="CW9" s="523"/>
      <c r="CX9" s="523"/>
      <c r="CY9" s="523"/>
      <c r="CZ9" s="523"/>
      <c r="DA9" s="523"/>
      <c r="DB9" s="523"/>
      <c r="DC9" s="523"/>
      <c r="DD9" s="511"/>
      <c r="DE9" s="511"/>
      <c r="DF9" s="511"/>
      <c r="DG9" s="511"/>
      <c r="DH9" s="511"/>
      <c r="DI9" s="511"/>
      <c r="DJ9" s="511"/>
      <c r="DK9" s="511"/>
      <c r="DL9" s="511"/>
      <c r="DM9" s="511"/>
      <c r="DN9" s="511"/>
      <c r="DO9" s="512"/>
      <c r="DP9" s="517"/>
      <c r="DQ9" s="518"/>
      <c r="DR9" s="518"/>
      <c r="DS9" s="518"/>
    </row>
    <row r="10" spans="1:130" s="238" customFormat="1" ht="10.5" customHeight="1" x14ac:dyDescent="0.15">
      <c r="D10" s="527"/>
      <c r="E10" s="527"/>
      <c r="F10" s="527"/>
      <c r="G10" s="527"/>
      <c r="H10" s="527"/>
      <c r="I10" s="527"/>
      <c r="J10" s="527"/>
      <c r="K10" s="527"/>
      <c r="L10" s="527"/>
      <c r="M10" s="527"/>
      <c r="N10" s="527"/>
      <c r="O10" s="527"/>
      <c r="P10" s="527"/>
      <c r="Q10" s="527"/>
      <c r="R10" s="527"/>
      <c r="U10" s="239"/>
      <c r="V10" s="149"/>
      <c r="W10" s="517"/>
      <c r="X10" s="518"/>
      <c r="Y10" s="521"/>
      <c r="Z10" s="447" t="s">
        <v>702</v>
      </c>
      <c r="AA10" s="448"/>
      <c r="AB10" s="448"/>
      <c r="AC10" s="448"/>
      <c r="AD10" s="448"/>
      <c r="AE10" s="448"/>
      <c r="AF10" s="448"/>
      <c r="AG10" s="448"/>
      <c r="AH10" s="448"/>
      <c r="AI10" s="448"/>
      <c r="AJ10" s="202" t="s">
        <v>703</v>
      </c>
      <c r="AK10" s="203"/>
      <c r="AL10" s="425"/>
      <c r="AM10" s="426"/>
      <c r="AN10" s="426"/>
      <c r="AO10" s="426"/>
      <c r="AP10" s="426"/>
      <c r="AQ10" s="426"/>
      <c r="AR10" s="426"/>
      <c r="AS10" s="427"/>
      <c r="AT10" s="431"/>
      <c r="AU10" s="432"/>
      <c r="AV10" s="432"/>
      <c r="AW10" s="432"/>
      <c r="AX10" s="432"/>
      <c r="AY10" s="539"/>
      <c r="AZ10" s="550"/>
      <c r="BA10" s="551"/>
      <c r="BB10" s="551"/>
      <c r="BC10" s="551"/>
      <c r="BD10" s="551"/>
      <c r="BE10" s="552"/>
      <c r="BF10" s="470"/>
      <c r="BG10" s="471"/>
      <c r="BH10" s="471"/>
      <c r="BI10" s="471"/>
      <c r="BJ10" s="471"/>
      <c r="BK10" s="472"/>
      <c r="BL10" s="532"/>
      <c r="BM10" s="523"/>
      <c r="BN10" s="523"/>
      <c r="BO10" s="523"/>
      <c r="BP10" s="523"/>
      <c r="BQ10" s="523"/>
      <c r="BR10" s="523"/>
      <c r="BS10" s="523"/>
      <c r="BT10" s="523"/>
      <c r="BU10" s="523"/>
      <c r="BV10" s="523"/>
      <c r="BW10" s="523"/>
      <c r="BX10" s="523"/>
      <c r="BY10" s="523"/>
      <c r="BZ10" s="517"/>
      <c r="CA10" s="518"/>
      <c r="CB10" s="518"/>
      <c r="CC10" s="518"/>
      <c r="CD10" s="518"/>
      <c r="CE10" s="521"/>
      <c r="CF10" s="523"/>
      <c r="CG10" s="523"/>
      <c r="CH10" s="523"/>
      <c r="CI10" s="523"/>
      <c r="CJ10" s="523"/>
      <c r="CK10" s="523"/>
      <c r="CL10" s="523"/>
      <c r="CM10" s="523"/>
      <c r="CN10" s="523"/>
      <c r="CO10" s="523"/>
      <c r="CP10" s="523"/>
      <c r="CQ10" s="523"/>
      <c r="CR10" s="523"/>
      <c r="CS10" s="523"/>
      <c r="CT10" s="523"/>
      <c r="CU10" s="523"/>
      <c r="CV10" s="523"/>
      <c r="CW10" s="523"/>
      <c r="CX10" s="523"/>
      <c r="CY10" s="523"/>
      <c r="CZ10" s="523"/>
      <c r="DA10" s="523"/>
      <c r="DB10" s="523"/>
      <c r="DC10" s="523"/>
      <c r="DD10" s="511"/>
      <c r="DE10" s="511"/>
      <c r="DF10" s="511"/>
      <c r="DG10" s="511"/>
      <c r="DH10" s="511"/>
      <c r="DI10" s="511"/>
      <c r="DJ10" s="511"/>
      <c r="DK10" s="511"/>
      <c r="DL10" s="511"/>
      <c r="DM10" s="511"/>
      <c r="DN10" s="511"/>
      <c r="DO10" s="512"/>
      <c r="DP10" s="517"/>
      <c r="DQ10" s="518"/>
      <c r="DR10" s="518"/>
      <c r="DS10" s="518"/>
    </row>
    <row r="11" spans="1:130" s="238" customFormat="1" ht="12" customHeight="1" x14ac:dyDescent="0.2">
      <c r="A11" s="240"/>
      <c r="B11" s="240"/>
      <c r="C11" s="240"/>
      <c r="D11" s="528"/>
      <c r="E11" s="528"/>
      <c r="F11" s="528"/>
      <c r="G11" s="528"/>
      <c r="H11" s="528"/>
      <c r="I11" s="528"/>
      <c r="J11" s="528"/>
      <c r="K11" s="528"/>
      <c r="L11" s="528"/>
      <c r="M11" s="528"/>
      <c r="N11" s="528"/>
      <c r="O11" s="528"/>
      <c r="P11" s="528"/>
      <c r="Q11" s="528"/>
      <c r="R11" s="528"/>
      <c r="S11" s="240"/>
      <c r="T11" s="240"/>
      <c r="U11" s="241"/>
      <c r="V11" s="242"/>
      <c r="W11" s="519"/>
      <c r="X11" s="520"/>
      <c r="Y11" s="522"/>
      <c r="Z11" s="540" t="s">
        <v>426</v>
      </c>
      <c r="AA11" s="540"/>
      <c r="AB11" s="540"/>
      <c r="AC11" s="540"/>
      <c r="AD11" s="540" t="s">
        <v>427</v>
      </c>
      <c r="AE11" s="540"/>
      <c r="AF11" s="540"/>
      <c r="AG11" s="540"/>
      <c r="AH11" s="540" t="s">
        <v>428</v>
      </c>
      <c r="AI11" s="540"/>
      <c r="AJ11" s="540"/>
      <c r="AK11" s="540"/>
      <c r="AL11" s="535" t="s">
        <v>429</v>
      </c>
      <c r="AM11" s="536"/>
      <c r="AN11" s="536"/>
      <c r="AO11" s="536"/>
      <c r="AP11" s="535" t="s">
        <v>430</v>
      </c>
      <c r="AQ11" s="536"/>
      <c r="AR11" s="536"/>
      <c r="AS11" s="536"/>
      <c r="AT11" s="535" t="s">
        <v>429</v>
      </c>
      <c r="AU11" s="536"/>
      <c r="AV11" s="536"/>
      <c r="AW11" s="535" t="s">
        <v>430</v>
      </c>
      <c r="AX11" s="536"/>
      <c r="AY11" s="536"/>
      <c r="AZ11" s="535" t="s">
        <v>429</v>
      </c>
      <c r="BA11" s="536"/>
      <c r="BB11" s="536"/>
      <c r="BC11" s="535" t="s">
        <v>430</v>
      </c>
      <c r="BD11" s="536"/>
      <c r="BE11" s="536"/>
      <c r="BF11" s="535" t="s">
        <v>429</v>
      </c>
      <c r="BG11" s="536"/>
      <c r="BH11" s="536"/>
      <c r="BI11" s="535" t="s">
        <v>430</v>
      </c>
      <c r="BJ11" s="536"/>
      <c r="BK11" s="537"/>
      <c r="BL11" s="533"/>
      <c r="BM11" s="524"/>
      <c r="BN11" s="524"/>
      <c r="BO11" s="524"/>
      <c r="BP11" s="524"/>
      <c r="BQ11" s="524"/>
      <c r="BR11" s="524"/>
      <c r="BS11" s="524"/>
      <c r="BT11" s="524"/>
      <c r="BU11" s="524"/>
      <c r="BV11" s="524"/>
      <c r="BW11" s="524"/>
      <c r="BX11" s="524"/>
      <c r="BY11" s="524"/>
      <c r="BZ11" s="519"/>
      <c r="CA11" s="520"/>
      <c r="CB11" s="520"/>
      <c r="CC11" s="520"/>
      <c r="CD11" s="520"/>
      <c r="CE11" s="522"/>
      <c r="CF11" s="524"/>
      <c r="CG11" s="524"/>
      <c r="CH11" s="524"/>
      <c r="CI11" s="524"/>
      <c r="CJ11" s="524"/>
      <c r="CK11" s="524"/>
      <c r="CL11" s="524"/>
      <c r="CM11" s="524"/>
      <c r="CN11" s="524"/>
      <c r="CO11" s="524"/>
      <c r="CP11" s="524"/>
      <c r="CQ11" s="524"/>
      <c r="CR11" s="524"/>
      <c r="CS11" s="524"/>
      <c r="CT11" s="524"/>
      <c r="CU11" s="524"/>
      <c r="CV11" s="524"/>
      <c r="CW11" s="524"/>
      <c r="CX11" s="524"/>
      <c r="CY11" s="524"/>
      <c r="CZ11" s="524"/>
      <c r="DA11" s="524"/>
      <c r="DB11" s="524"/>
      <c r="DC11" s="524"/>
      <c r="DD11" s="513"/>
      <c r="DE11" s="513"/>
      <c r="DF11" s="513"/>
      <c r="DG11" s="513"/>
      <c r="DH11" s="513"/>
      <c r="DI11" s="513"/>
      <c r="DJ11" s="513"/>
      <c r="DK11" s="513"/>
      <c r="DL11" s="513"/>
      <c r="DM11" s="513"/>
      <c r="DN11" s="513"/>
      <c r="DO11" s="514"/>
      <c r="DP11" s="519"/>
      <c r="DQ11" s="520"/>
      <c r="DR11" s="520"/>
      <c r="DS11" s="520"/>
    </row>
    <row r="12" spans="1:130" s="243" customFormat="1" ht="12" customHeight="1" x14ac:dyDescent="0.15">
      <c r="A12" s="502" t="s">
        <v>484</v>
      </c>
      <c r="B12" s="502"/>
      <c r="C12" s="504" t="s">
        <v>485</v>
      </c>
      <c r="D12" s="505"/>
      <c r="E12" s="505"/>
      <c r="F12" s="505"/>
      <c r="G12" s="505"/>
      <c r="H12" s="505"/>
      <c r="I12" s="505"/>
      <c r="J12" s="505"/>
      <c r="K12" s="505"/>
      <c r="L12" s="505"/>
      <c r="M12" s="207" t="s">
        <v>484</v>
      </c>
      <c r="O12" s="507" t="s">
        <v>16</v>
      </c>
      <c r="P12" s="507"/>
      <c r="Q12" s="507"/>
      <c r="R12" s="507"/>
      <c r="S12" s="507"/>
      <c r="T12" s="507"/>
      <c r="U12" s="508"/>
      <c r="V12" s="244" t="s">
        <v>432</v>
      </c>
      <c r="W12" s="408">
        <v>1</v>
      </c>
      <c r="X12" s="408"/>
      <c r="Y12" s="408"/>
      <c r="Z12" s="408">
        <v>14</v>
      </c>
      <c r="AA12" s="408"/>
      <c r="AB12" s="408"/>
      <c r="AC12" s="408"/>
      <c r="AD12" s="408">
        <v>3</v>
      </c>
      <c r="AE12" s="408"/>
      <c r="AF12" s="408"/>
      <c r="AG12" s="408"/>
      <c r="AH12" s="408">
        <v>11</v>
      </c>
      <c r="AI12" s="408"/>
      <c r="AJ12" s="408"/>
      <c r="AK12" s="408"/>
      <c r="AL12" s="556">
        <v>3</v>
      </c>
      <c r="AM12" s="556"/>
      <c r="AN12" s="556"/>
      <c r="AO12" s="556"/>
      <c r="AP12" s="556">
        <v>11</v>
      </c>
      <c r="AQ12" s="556"/>
      <c r="AR12" s="556"/>
      <c r="AS12" s="556"/>
      <c r="AT12" s="408" t="s">
        <v>28</v>
      </c>
      <c r="AU12" s="408"/>
      <c r="AV12" s="408"/>
      <c r="AW12" s="408" t="s">
        <v>28</v>
      </c>
      <c r="AX12" s="408"/>
      <c r="AY12" s="408"/>
      <c r="AZ12" s="408" t="s">
        <v>28</v>
      </c>
      <c r="BA12" s="408"/>
      <c r="BB12" s="408"/>
      <c r="BC12" s="408" t="s">
        <v>28</v>
      </c>
      <c r="BD12" s="408"/>
      <c r="BE12" s="408"/>
      <c r="BF12" s="408" t="s">
        <v>28</v>
      </c>
      <c r="BG12" s="408"/>
      <c r="BH12" s="408"/>
      <c r="BI12" s="408" t="s">
        <v>28</v>
      </c>
      <c r="BJ12" s="408"/>
      <c r="BK12" s="408"/>
      <c r="BL12" s="408" t="s">
        <v>23</v>
      </c>
      <c r="BM12" s="408"/>
      <c r="BN12" s="408"/>
      <c r="BO12" s="408"/>
      <c r="BP12" s="408"/>
      <c r="BQ12" s="408"/>
      <c r="BR12" s="408"/>
      <c r="BS12" s="408" t="s">
        <v>23</v>
      </c>
      <c r="BT12" s="408"/>
      <c r="BU12" s="408"/>
      <c r="BV12" s="408"/>
      <c r="BW12" s="408"/>
      <c r="BX12" s="408"/>
      <c r="BY12" s="408"/>
      <c r="BZ12" s="408" t="s">
        <v>23</v>
      </c>
      <c r="CA12" s="408"/>
      <c r="CB12" s="408"/>
      <c r="CC12" s="408"/>
      <c r="CD12" s="408"/>
      <c r="CE12" s="408"/>
      <c r="CF12" s="408" t="s">
        <v>23</v>
      </c>
      <c r="CG12" s="408"/>
      <c r="CH12" s="408"/>
      <c r="CI12" s="408"/>
      <c r="CJ12" s="408"/>
      <c r="CK12" s="408"/>
      <c r="CL12" s="408" t="s">
        <v>23</v>
      </c>
      <c r="CM12" s="408"/>
      <c r="CN12" s="408"/>
      <c r="CO12" s="408"/>
      <c r="CP12" s="408"/>
      <c r="CQ12" s="408"/>
      <c r="CR12" s="408" t="s">
        <v>31</v>
      </c>
      <c r="CS12" s="408"/>
      <c r="CT12" s="408"/>
      <c r="CU12" s="408"/>
      <c r="CV12" s="408"/>
      <c r="CW12" s="408"/>
      <c r="CX12" s="408" t="s">
        <v>31</v>
      </c>
      <c r="CY12" s="408"/>
      <c r="CZ12" s="408"/>
      <c r="DA12" s="408"/>
      <c r="DB12" s="408"/>
      <c r="DC12" s="408"/>
      <c r="DD12" s="408" t="s">
        <v>31</v>
      </c>
      <c r="DE12" s="408"/>
      <c r="DF12" s="408"/>
      <c r="DG12" s="408"/>
      <c r="DH12" s="408"/>
      <c r="DI12" s="408"/>
      <c r="DJ12" s="408" t="s">
        <v>31</v>
      </c>
      <c r="DK12" s="408"/>
      <c r="DL12" s="408"/>
      <c r="DM12" s="408"/>
      <c r="DN12" s="408"/>
      <c r="DO12" s="408"/>
      <c r="DP12" s="245"/>
      <c r="DQ12" s="553">
        <v>20</v>
      </c>
      <c r="DR12" s="553"/>
      <c r="DS12" s="553"/>
    </row>
    <row r="13" spans="1:130" ht="12" customHeight="1" x14ac:dyDescent="0.15">
      <c r="A13" s="502"/>
      <c r="B13" s="502"/>
      <c r="C13" s="505"/>
      <c r="D13" s="505"/>
      <c r="E13" s="505"/>
      <c r="F13" s="505"/>
      <c r="G13" s="505"/>
      <c r="H13" s="505"/>
      <c r="I13" s="505"/>
      <c r="J13" s="505"/>
      <c r="K13" s="505"/>
      <c r="L13" s="505"/>
      <c r="M13" s="207" t="s">
        <v>484</v>
      </c>
      <c r="O13" s="498" t="s">
        <v>433</v>
      </c>
      <c r="P13" s="498"/>
      <c r="Q13" s="498"/>
      <c r="R13" s="498"/>
      <c r="S13" s="498"/>
      <c r="T13" s="498"/>
      <c r="U13" s="499"/>
      <c r="V13" s="246" t="s">
        <v>434</v>
      </c>
      <c r="W13" s="403" t="s">
        <v>28</v>
      </c>
      <c r="X13" s="403"/>
      <c r="Y13" s="403"/>
      <c r="Z13" s="403" t="s">
        <v>28</v>
      </c>
      <c r="AA13" s="403"/>
      <c r="AB13" s="403"/>
      <c r="AC13" s="403"/>
      <c r="AD13" s="403" t="s">
        <v>28</v>
      </c>
      <c r="AE13" s="403"/>
      <c r="AF13" s="403"/>
      <c r="AG13" s="403"/>
      <c r="AH13" s="403" t="s">
        <v>28</v>
      </c>
      <c r="AI13" s="403"/>
      <c r="AJ13" s="403"/>
      <c r="AK13" s="403"/>
      <c r="AL13" s="403" t="s">
        <v>28</v>
      </c>
      <c r="AM13" s="403"/>
      <c r="AN13" s="403"/>
      <c r="AO13" s="403"/>
      <c r="AP13" s="403" t="s">
        <v>28</v>
      </c>
      <c r="AQ13" s="403"/>
      <c r="AR13" s="403"/>
      <c r="AS13" s="403"/>
      <c r="AT13" s="403" t="s">
        <v>28</v>
      </c>
      <c r="AU13" s="403"/>
      <c r="AV13" s="403"/>
      <c r="AW13" s="403" t="s">
        <v>28</v>
      </c>
      <c r="AX13" s="403"/>
      <c r="AY13" s="403"/>
      <c r="AZ13" s="403" t="s">
        <v>28</v>
      </c>
      <c r="BA13" s="403"/>
      <c r="BB13" s="403"/>
      <c r="BC13" s="403" t="s">
        <v>28</v>
      </c>
      <c r="BD13" s="403"/>
      <c r="BE13" s="403"/>
      <c r="BF13" s="403" t="s">
        <v>28</v>
      </c>
      <c r="BG13" s="403"/>
      <c r="BH13" s="403"/>
      <c r="BI13" s="403" t="s">
        <v>28</v>
      </c>
      <c r="BJ13" s="403"/>
      <c r="BK13" s="403"/>
      <c r="BL13" s="403" t="s">
        <v>28</v>
      </c>
      <c r="BM13" s="403"/>
      <c r="BN13" s="403"/>
      <c r="BO13" s="403"/>
      <c r="BP13" s="403"/>
      <c r="BQ13" s="403"/>
      <c r="BR13" s="403"/>
      <c r="BS13" s="403" t="s">
        <v>28</v>
      </c>
      <c r="BT13" s="403"/>
      <c r="BU13" s="403"/>
      <c r="BV13" s="403"/>
      <c r="BW13" s="403"/>
      <c r="BX13" s="403"/>
      <c r="BY13" s="403"/>
      <c r="BZ13" s="403" t="s">
        <v>28</v>
      </c>
      <c r="CA13" s="403"/>
      <c r="CB13" s="403"/>
      <c r="CC13" s="403"/>
      <c r="CD13" s="403"/>
      <c r="CE13" s="403"/>
      <c r="CF13" s="403" t="s">
        <v>28</v>
      </c>
      <c r="CG13" s="403"/>
      <c r="CH13" s="403"/>
      <c r="CI13" s="403"/>
      <c r="CJ13" s="403"/>
      <c r="CK13" s="403"/>
      <c r="CL13" s="403" t="s">
        <v>28</v>
      </c>
      <c r="CM13" s="403"/>
      <c r="CN13" s="403"/>
      <c r="CO13" s="403"/>
      <c r="CP13" s="403"/>
      <c r="CQ13" s="403"/>
      <c r="CR13" s="403" t="s">
        <v>28</v>
      </c>
      <c r="CS13" s="403"/>
      <c r="CT13" s="403"/>
      <c r="CU13" s="403"/>
      <c r="CV13" s="403"/>
      <c r="CW13" s="403"/>
      <c r="CX13" s="403" t="s">
        <v>28</v>
      </c>
      <c r="CY13" s="403"/>
      <c r="CZ13" s="403"/>
      <c r="DA13" s="403"/>
      <c r="DB13" s="403"/>
      <c r="DC13" s="403"/>
      <c r="DD13" s="403" t="s">
        <v>28</v>
      </c>
      <c r="DE13" s="403"/>
      <c r="DF13" s="403"/>
      <c r="DG13" s="403"/>
      <c r="DH13" s="403"/>
      <c r="DI13" s="403"/>
      <c r="DJ13" s="403" t="s">
        <v>28</v>
      </c>
      <c r="DK13" s="403"/>
      <c r="DL13" s="403"/>
      <c r="DM13" s="403"/>
      <c r="DN13" s="403"/>
      <c r="DO13" s="403"/>
      <c r="DP13" s="247"/>
      <c r="DQ13" s="554"/>
      <c r="DR13" s="554"/>
      <c r="DS13" s="554"/>
    </row>
    <row r="14" spans="1:130" ht="12" customHeight="1" x14ac:dyDescent="0.15">
      <c r="A14" s="502"/>
      <c r="B14" s="502"/>
      <c r="C14" s="505"/>
      <c r="D14" s="505"/>
      <c r="E14" s="505"/>
      <c r="F14" s="505"/>
      <c r="G14" s="505"/>
      <c r="H14" s="505"/>
      <c r="I14" s="505"/>
      <c r="J14" s="505"/>
      <c r="K14" s="505"/>
      <c r="L14" s="505"/>
      <c r="M14" s="207" t="s">
        <v>484</v>
      </c>
      <c r="O14" s="498" t="s">
        <v>436</v>
      </c>
      <c r="P14" s="498"/>
      <c r="Q14" s="498"/>
      <c r="R14" s="498"/>
      <c r="S14" s="498"/>
      <c r="T14" s="498"/>
      <c r="U14" s="499"/>
      <c r="V14" s="246" t="s">
        <v>437</v>
      </c>
      <c r="W14" s="403">
        <v>1</v>
      </c>
      <c r="X14" s="403"/>
      <c r="Y14" s="403"/>
      <c r="Z14" s="403">
        <v>14</v>
      </c>
      <c r="AA14" s="403"/>
      <c r="AB14" s="403"/>
      <c r="AC14" s="403"/>
      <c r="AD14" s="403">
        <v>3</v>
      </c>
      <c r="AE14" s="403"/>
      <c r="AF14" s="403"/>
      <c r="AG14" s="403"/>
      <c r="AH14" s="403">
        <v>11</v>
      </c>
      <c r="AI14" s="403"/>
      <c r="AJ14" s="403"/>
      <c r="AK14" s="403"/>
      <c r="AL14" s="403">
        <v>3</v>
      </c>
      <c r="AM14" s="403"/>
      <c r="AN14" s="403"/>
      <c r="AO14" s="403"/>
      <c r="AP14" s="403">
        <v>11</v>
      </c>
      <c r="AQ14" s="403"/>
      <c r="AR14" s="403"/>
      <c r="AS14" s="403"/>
      <c r="AT14" s="403" t="s">
        <v>28</v>
      </c>
      <c r="AU14" s="403"/>
      <c r="AV14" s="403"/>
      <c r="AW14" s="403" t="s">
        <v>28</v>
      </c>
      <c r="AX14" s="403"/>
      <c r="AY14" s="403"/>
      <c r="AZ14" s="403" t="s">
        <v>28</v>
      </c>
      <c r="BA14" s="403"/>
      <c r="BB14" s="403"/>
      <c r="BC14" s="403" t="s">
        <v>28</v>
      </c>
      <c r="BD14" s="403"/>
      <c r="BE14" s="403"/>
      <c r="BF14" s="403" t="s">
        <v>28</v>
      </c>
      <c r="BG14" s="403"/>
      <c r="BH14" s="403"/>
      <c r="BI14" s="403" t="s">
        <v>28</v>
      </c>
      <c r="BJ14" s="403"/>
      <c r="BK14" s="403"/>
      <c r="BL14" s="403" t="s">
        <v>23</v>
      </c>
      <c r="BM14" s="403"/>
      <c r="BN14" s="403"/>
      <c r="BO14" s="403"/>
      <c r="BP14" s="403"/>
      <c r="BQ14" s="403"/>
      <c r="BR14" s="403"/>
      <c r="BS14" s="403" t="s">
        <v>23</v>
      </c>
      <c r="BT14" s="403"/>
      <c r="BU14" s="403"/>
      <c r="BV14" s="403"/>
      <c r="BW14" s="403"/>
      <c r="BX14" s="403"/>
      <c r="BY14" s="403"/>
      <c r="BZ14" s="403" t="s">
        <v>23</v>
      </c>
      <c r="CA14" s="403"/>
      <c r="CB14" s="403"/>
      <c r="CC14" s="403"/>
      <c r="CD14" s="403"/>
      <c r="CE14" s="403"/>
      <c r="CF14" s="403" t="s">
        <v>23</v>
      </c>
      <c r="CG14" s="403"/>
      <c r="CH14" s="403"/>
      <c r="CI14" s="403"/>
      <c r="CJ14" s="403"/>
      <c r="CK14" s="403"/>
      <c r="CL14" s="403" t="s">
        <v>23</v>
      </c>
      <c r="CM14" s="403"/>
      <c r="CN14" s="403"/>
      <c r="CO14" s="403"/>
      <c r="CP14" s="403"/>
      <c r="CQ14" s="403"/>
      <c r="CR14" s="403" t="s">
        <v>31</v>
      </c>
      <c r="CS14" s="403"/>
      <c r="CT14" s="403"/>
      <c r="CU14" s="403"/>
      <c r="CV14" s="403"/>
      <c r="CW14" s="403"/>
      <c r="CX14" s="403" t="s">
        <v>31</v>
      </c>
      <c r="CY14" s="403"/>
      <c r="CZ14" s="403"/>
      <c r="DA14" s="403"/>
      <c r="DB14" s="403"/>
      <c r="DC14" s="403"/>
      <c r="DD14" s="403" t="s">
        <v>31</v>
      </c>
      <c r="DE14" s="403"/>
      <c r="DF14" s="403"/>
      <c r="DG14" s="403"/>
      <c r="DH14" s="403"/>
      <c r="DI14" s="403"/>
      <c r="DJ14" s="403" t="s">
        <v>31</v>
      </c>
      <c r="DK14" s="403"/>
      <c r="DL14" s="403"/>
      <c r="DM14" s="403"/>
      <c r="DN14" s="403"/>
      <c r="DO14" s="403"/>
      <c r="DP14" s="247"/>
      <c r="DQ14" s="554"/>
      <c r="DR14" s="554"/>
      <c r="DS14" s="554"/>
    </row>
    <row r="15" spans="1:130" ht="12" customHeight="1" x14ac:dyDescent="0.15">
      <c r="A15" s="502"/>
      <c r="B15" s="502"/>
      <c r="C15" s="505"/>
      <c r="D15" s="505"/>
      <c r="E15" s="505"/>
      <c r="F15" s="505"/>
      <c r="G15" s="505"/>
      <c r="H15" s="505"/>
      <c r="I15" s="505"/>
      <c r="J15" s="505"/>
      <c r="K15" s="505"/>
      <c r="L15" s="505"/>
      <c r="M15" s="207" t="s">
        <v>484</v>
      </c>
      <c r="O15" s="498" t="s">
        <v>438</v>
      </c>
      <c r="P15" s="498"/>
      <c r="Q15" s="498"/>
      <c r="R15" s="498"/>
      <c r="S15" s="498"/>
      <c r="T15" s="498"/>
      <c r="U15" s="499"/>
      <c r="V15" s="246" t="s">
        <v>439</v>
      </c>
      <c r="W15" s="403" t="s">
        <v>28</v>
      </c>
      <c r="X15" s="403"/>
      <c r="Y15" s="403"/>
      <c r="Z15" s="403" t="s">
        <v>28</v>
      </c>
      <c r="AA15" s="403"/>
      <c r="AB15" s="403"/>
      <c r="AC15" s="403"/>
      <c r="AD15" s="403" t="s">
        <v>28</v>
      </c>
      <c r="AE15" s="403"/>
      <c r="AF15" s="403"/>
      <c r="AG15" s="403"/>
      <c r="AH15" s="403" t="s">
        <v>28</v>
      </c>
      <c r="AI15" s="403"/>
      <c r="AJ15" s="403"/>
      <c r="AK15" s="403"/>
      <c r="AL15" s="403" t="s">
        <v>28</v>
      </c>
      <c r="AM15" s="403"/>
      <c r="AN15" s="403"/>
      <c r="AO15" s="403"/>
      <c r="AP15" s="403" t="s">
        <v>28</v>
      </c>
      <c r="AQ15" s="403"/>
      <c r="AR15" s="403"/>
      <c r="AS15" s="403"/>
      <c r="AT15" s="403" t="s">
        <v>28</v>
      </c>
      <c r="AU15" s="403"/>
      <c r="AV15" s="403"/>
      <c r="AW15" s="403" t="s">
        <v>28</v>
      </c>
      <c r="AX15" s="403"/>
      <c r="AY15" s="403"/>
      <c r="AZ15" s="403" t="s">
        <v>28</v>
      </c>
      <c r="BA15" s="403"/>
      <c r="BB15" s="403"/>
      <c r="BC15" s="403" t="s">
        <v>28</v>
      </c>
      <c r="BD15" s="403"/>
      <c r="BE15" s="403"/>
      <c r="BF15" s="403" t="s">
        <v>28</v>
      </c>
      <c r="BG15" s="403"/>
      <c r="BH15" s="403"/>
      <c r="BI15" s="403" t="s">
        <v>28</v>
      </c>
      <c r="BJ15" s="403"/>
      <c r="BK15" s="403"/>
      <c r="BL15" s="403" t="s">
        <v>28</v>
      </c>
      <c r="BM15" s="403"/>
      <c r="BN15" s="403"/>
      <c r="BO15" s="403"/>
      <c r="BP15" s="403"/>
      <c r="BQ15" s="403"/>
      <c r="BR15" s="403"/>
      <c r="BS15" s="403" t="s">
        <v>28</v>
      </c>
      <c r="BT15" s="403"/>
      <c r="BU15" s="403"/>
      <c r="BV15" s="403"/>
      <c r="BW15" s="403"/>
      <c r="BX15" s="403"/>
      <c r="BY15" s="403"/>
      <c r="BZ15" s="403" t="s">
        <v>28</v>
      </c>
      <c r="CA15" s="403"/>
      <c r="CB15" s="403"/>
      <c r="CC15" s="403"/>
      <c r="CD15" s="403"/>
      <c r="CE15" s="403"/>
      <c r="CF15" s="403" t="s">
        <v>28</v>
      </c>
      <c r="CG15" s="403"/>
      <c r="CH15" s="403"/>
      <c r="CI15" s="403"/>
      <c r="CJ15" s="403"/>
      <c r="CK15" s="403"/>
      <c r="CL15" s="403" t="s">
        <v>28</v>
      </c>
      <c r="CM15" s="403"/>
      <c r="CN15" s="403"/>
      <c r="CO15" s="403"/>
      <c r="CP15" s="403"/>
      <c r="CQ15" s="403"/>
      <c r="CR15" s="403" t="s">
        <v>28</v>
      </c>
      <c r="CS15" s="403"/>
      <c r="CT15" s="403"/>
      <c r="CU15" s="403"/>
      <c r="CV15" s="403"/>
      <c r="CW15" s="403"/>
      <c r="CX15" s="403" t="s">
        <v>28</v>
      </c>
      <c r="CY15" s="403"/>
      <c r="CZ15" s="403"/>
      <c r="DA15" s="403"/>
      <c r="DB15" s="403"/>
      <c r="DC15" s="403"/>
      <c r="DD15" s="403" t="s">
        <v>28</v>
      </c>
      <c r="DE15" s="403"/>
      <c r="DF15" s="403"/>
      <c r="DG15" s="403"/>
      <c r="DH15" s="403"/>
      <c r="DI15" s="403"/>
      <c r="DJ15" s="403" t="s">
        <v>28</v>
      </c>
      <c r="DK15" s="403"/>
      <c r="DL15" s="403"/>
      <c r="DM15" s="403"/>
      <c r="DN15" s="403"/>
      <c r="DO15" s="403"/>
      <c r="DP15" s="247"/>
      <c r="DQ15" s="554"/>
      <c r="DR15" s="554"/>
      <c r="DS15" s="554"/>
    </row>
    <row r="16" spans="1:130" ht="12" customHeight="1" x14ac:dyDescent="0.15">
      <c r="A16" s="502"/>
      <c r="B16" s="502"/>
      <c r="C16" s="505"/>
      <c r="D16" s="505"/>
      <c r="E16" s="505"/>
      <c r="F16" s="505"/>
      <c r="G16" s="505"/>
      <c r="H16" s="505"/>
      <c r="I16" s="505"/>
      <c r="J16" s="505"/>
      <c r="K16" s="505"/>
      <c r="L16" s="505"/>
      <c r="M16" s="207" t="s">
        <v>484</v>
      </c>
      <c r="O16" s="498" t="s">
        <v>440</v>
      </c>
      <c r="P16" s="498"/>
      <c r="Q16" s="498"/>
      <c r="R16" s="498"/>
      <c r="S16" s="498"/>
      <c r="T16" s="498"/>
      <c r="U16" s="499"/>
      <c r="V16" s="246" t="s">
        <v>441</v>
      </c>
      <c r="W16" s="403" t="s">
        <v>28</v>
      </c>
      <c r="X16" s="403"/>
      <c r="Y16" s="403"/>
      <c r="Z16" s="403" t="s">
        <v>28</v>
      </c>
      <c r="AA16" s="403"/>
      <c r="AB16" s="403"/>
      <c r="AC16" s="403"/>
      <c r="AD16" s="403" t="s">
        <v>28</v>
      </c>
      <c r="AE16" s="403"/>
      <c r="AF16" s="403"/>
      <c r="AG16" s="403"/>
      <c r="AH16" s="403" t="s">
        <v>28</v>
      </c>
      <c r="AI16" s="403"/>
      <c r="AJ16" s="403"/>
      <c r="AK16" s="403"/>
      <c r="AL16" s="403" t="s">
        <v>28</v>
      </c>
      <c r="AM16" s="403"/>
      <c r="AN16" s="403"/>
      <c r="AO16" s="403"/>
      <c r="AP16" s="403" t="s">
        <v>28</v>
      </c>
      <c r="AQ16" s="403"/>
      <c r="AR16" s="403"/>
      <c r="AS16" s="403"/>
      <c r="AT16" s="403" t="s">
        <v>28</v>
      </c>
      <c r="AU16" s="403"/>
      <c r="AV16" s="403"/>
      <c r="AW16" s="403" t="s">
        <v>28</v>
      </c>
      <c r="AX16" s="403"/>
      <c r="AY16" s="403"/>
      <c r="AZ16" s="403" t="s">
        <v>28</v>
      </c>
      <c r="BA16" s="403"/>
      <c r="BB16" s="403"/>
      <c r="BC16" s="403" t="s">
        <v>28</v>
      </c>
      <c r="BD16" s="403"/>
      <c r="BE16" s="403"/>
      <c r="BF16" s="403" t="s">
        <v>28</v>
      </c>
      <c r="BG16" s="403"/>
      <c r="BH16" s="403"/>
      <c r="BI16" s="403" t="s">
        <v>28</v>
      </c>
      <c r="BJ16" s="403"/>
      <c r="BK16" s="403"/>
      <c r="BL16" s="403" t="s">
        <v>28</v>
      </c>
      <c r="BM16" s="403"/>
      <c r="BN16" s="403"/>
      <c r="BO16" s="403"/>
      <c r="BP16" s="403"/>
      <c r="BQ16" s="403"/>
      <c r="BR16" s="403"/>
      <c r="BS16" s="403" t="s">
        <v>28</v>
      </c>
      <c r="BT16" s="403"/>
      <c r="BU16" s="403"/>
      <c r="BV16" s="403"/>
      <c r="BW16" s="403"/>
      <c r="BX16" s="403"/>
      <c r="BY16" s="403"/>
      <c r="BZ16" s="403" t="s">
        <v>28</v>
      </c>
      <c r="CA16" s="403"/>
      <c r="CB16" s="403"/>
      <c r="CC16" s="403"/>
      <c r="CD16" s="403"/>
      <c r="CE16" s="403"/>
      <c r="CF16" s="403" t="s">
        <v>28</v>
      </c>
      <c r="CG16" s="403"/>
      <c r="CH16" s="403"/>
      <c r="CI16" s="403"/>
      <c r="CJ16" s="403"/>
      <c r="CK16" s="403"/>
      <c r="CL16" s="403" t="s">
        <v>28</v>
      </c>
      <c r="CM16" s="403"/>
      <c r="CN16" s="403"/>
      <c r="CO16" s="403"/>
      <c r="CP16" s="403"/>
      <c r="CQ16" s="403"/>
      <c r="CR16" s="403" t="s">
        <v>28</v>
      </c>
      <c r="CS16" s="403"/>
      <c r="CT16" s="403"/>
      <c r="CU16" s="403"/>
      <c r="CV16" s="403"/>
      <c r="CW16" s="403"/>
      <c r="CX16" s="403" t="s">
        <v>28</v>
      </c>
      <c r="CY16" s="403"/>
      <c r="CZ16" s="403"/>
      <c r="DA16" s="403"/>
      <c r="DB16" s="403"/>
      <c r="DC16" s="403"/>
      <c r="DD16" s="403" t="s">
        <v>28</v>
      </c>
      <c r="DE16" s="403"/>
      <c r="DF16" s="403"/>
      <c r="DG16" s="403"/>
      <c r="DH16" s="403"/>
      <c r="DI16" s="403"/>
      <c r="DJ16" s="403" t="s">
        <v>28</v>
      </c>
      <c r="DK16" s="403"/>
      <c r="DL16" s="403"/>
      <c r="DM16" s="403"/>
      <c r="DN16" s="403"/>
      <c r="DO16" s="403"/>
      <c r="DP16" s="247"/>
      <c r="DQ16" s="554"/>
      <c r="DR16" s="554"/>
      <c r="DS16" s="554"/>
    </row>
    <row r="17" spans="1:123" ht="12" customHeight="1" x14ac:dyDescent="0.15">
      <c r="A17" s="502"/>
      <c r="B17" s="502"/>
      <c r="C17" s="505"/>
      <c r="D17" s="505"/>
      <c r="E17" s="505"/>
      <c r="F17" s="505"/>
      <c r="G17" s="505"/>
      <c r="H17" s="505"/>
      <c r="I17" s="505"/>
      <c r="J17" s="505"/>
      <c r="K17" s="505"/>
      <c r="L17" s="505"/>
      <c r="M17" s="207" t="s">
        <v>484</v>
      </c>
      <c r="O17" s="498" t="s">
        <v>442</v>
      </c>
      <c r="P17" s="498"/>
      <c r="Q17" s="498"/>
      <c r="R17" s="498"/>
      <c r="S17" s="498"/>
      <c r="T17" s="498"/>
      <c r="U17" s="499"/>
      <c r="V17" s="246" t="s">
        <v>443</v>
      </c>
      <c r="W17" s="403" t="s">
        <v>28</v>
      </c>
      <c r="X17" s="403"/>
      <c r="Y17" s="403"/>
      <c r="Z17" s="403" t="s">
        <v>28</v>
      </c>
      <c r="AA17" s="403"/>
      <c r="AB17" s="403"/>
      <c r="AC17" s="403"/>
      <c r="AD17" s="403" t="s">
        <v>28</v>
      </c>
      <c r="AE17" s="403"/>
      <c r="AF17" s="403"/>
      <c r="AG17" s="403"/>
      <c r="AH17" s="403" t="s">
        <v>28</v>
      </c>
      <c r="AI17" s="403"/>
      <c r="AJ17" s="403"/>
      <c r="AK17" s="403"/>
      <c r="AL17" s="403" t="s">
        <v>28</v>
      </c>
      <c r="AM17" s="403"/>
      <c r="AN17" s="403"/>
      <c r="AO17" s="403"/>
      <c r="AP17" s="403" t="s">
        <v>28</v>
      </c>
      <c r="AQ17" s="403"/>
      <c r="AR17" s="403"/>
      <c r="AS17" s="403"/>
      <c r="AT17" s="403" t="s">
        <v>28</v>
      </c>
      <c r="AU17" s="403"/>
      <c r="AV17" s="403"/>
      <c r="AW17" s="403" t="s">
        <v>28</v>
      </c>
      <c r="AX17" s="403"/>
      <c r="AY17" s="403"/>
      <c r="AZ17" s="403" t="s">
        <v>28</v>
      </c>
      <c r="BA17" s="403"/>
      <c r="BB17" s="403"/>
      <c r="BC17" s="403" t="s">
        <v>28</v>
      </c>
      <c r="BD17" s="403"/>
      <c r="BE17" s="403"/>
      <c r="BF17" s="403" t="s">
        <v>28</v>
      </c>
      <c r="BG17" s="403"/>
      <c r="BH17" s="403"/>
      <c r="BI17" s="403" t="s">
        <v>28</v>
      </c>
      <c r="BJ17" s="403"/>
      <c r="BK17" s="403"/>
      <c r="BL17" s="403" t="s">
        <v>28</v>
      </c>
      <c r="BM17" s="403"/>
      <c r="BN17" s="403"/>
      <c r="BO17" s="403"/>
      <c r="BP17" s="403"/>
      <c r="BQ17" s="403"/>
      <c r="BR17" s="403"/>
      <c r="BS17" s="403" t="s">
        <v>28</v>
      </c>
      <c r="BT17" s="403"/>
      <c r="BU17" s="403"/>
      <c r="BV17" s="403"/>
      <c r="BW17" s="403"/>
      <c r="BX17" s="403"/>
      <c r="BY17" s="403"/>
      <c r="BZ17" s="403" t="s">
        <v>28</v>
      </c>
      <c r="CA17" s="403"/>
      <c r="CB17" s="403"/>
      <c r="CC17" s="403"/>
      <c r="CD17" s="403"/>
      <c r="CE17" s="403"/>
      <c r="CF17" s="403" t="s">
        <v>28</v>
      </c>
      <c r="CG17" s="403"/>
      <c r="CH17" s="403"/>
      <c r="CI17" s="403"/>
      <c r="CJ17" s="403"/>
      <c r="CK17" s="403"/>
      <c r="CL17" s="403" t="s">
        <v>28</v>
      </c>
      <c r="CM17" s="403"/>
      <c r="CN17" s="403"/>
      <c r="CO17" s="403"/>
      <c r="CP17" s="403"/>
      <c r="CQ17" s="403"/>
      <c r="CR17" s="403" t="s">
        <v>28</v>
      </c>
      <c r="CS17" s="403"/>
      <c r="CT17" s="403"/>
      <c r="CU17" s="403"/>
      <c r="CV17" s="403"/>
      <c r="CW17" s="403"/>
      <c r="CX17" s="403" t="s">
        <v>28</v>
      </c>
      <c r="CY17" s="403"/>
      <c r="CZ17" s="403"/>
      <c r="DA17" s="403"/>
      <c r="DB17" s="403"/>
      <c r="DC17" s="403"/>
      <c r="DD17" s="403" t="s">
        <v>28</v>
      </c>
      <c r="DE17" s="403"/>
      <c r="DF17" s="403"/>
      <c r="DG17" s="403"/>
      <c r="DH17" s="403"/>
      <c r="DI17" s="403"/>
      <c r="DJ17" s="403" t="s">
        <v>28</v>
      </c>
      <c r="DK17" s="403"/>
      <c r="DL17" s="403"/>
      <c r="DM17" s="403"/>
      <c r="DN17" s="403"/>
      <c r="DO17" s="403"/>
      <c r="DP17" s="247"/>
      <c r="DQ17" s="554"/>
      <c r="DR17" s="554"/>
      <c r="DS17" s="554"/>
    </row>
    <row r="18" spans="1:123" ht="12" customHeight="1" x14ac:dyDescent="0.15">
      <c r="A18" s="502"/>
      <c r="B18" s="502"/>
      <c r="C18" s="505"/>
      <c r="D18" s="505"/>
      <c r="E18" s="505"/>
      <c r="F18" s="505"/>
      <c r="G18" s="505"/>
      <c r="H18" s="505"/>
      <c r="I18" s="505"/>
      <c r="J18" s="505"/>
      <c r="K18" s="505"/>
      <c r="L18" s="505"/>
      <c r="M18" s="207" t="s">
        <v>484</v>
      </c>
      <c r="O18" s="498" t="s">
        <v>444</v>
      </c>
      <c r="P18" s="498"/>
      <c r="Q18" s="498"/>
      <c r="R18" s="498"/>
      <c r="S18" s="498"/>
      <c r="T18" s="498"/>
      <c r="U18" s="499"/>
      <c r="V18" s="246" t="s">
        <v>445</v>
      </c>
      <c r="W18" s="403" t="s">
        <v>28</v>
      </c>
      <c r="X18" s="403"/>
      <c r="Y18" s="403"/>
      <c r="Z18" s="403" t="s">
        <v>28</v>
      </c>
      <c r="AA18" s="403"/>
      <c r="AB18" s="403"/>
      <c r="AC18" s="403"/>
      <c r="AD18" s="403" t="s">
        <v>28</v>
      </c>
      <c r="AE18" s="403"/>
      <c r="AF18" s="403"/>
      <c r="AG18" s="403"/>
      <c r="AH18" s="403" t="s">
        <v>28</v>
      </c>
      <c r="AI18" s="403"/>
      <c r="AJ18" s="403"/>
      <c r="AK18" s="403"/>
      <c r="AL18" s="403" t="s">
        <v>28</v>
      </c>
      <c r="AM18" s="403"/>
      <c r="AN18" s="403"/>
      <c r="AO18" s="403"/>
      <c r="AP18" s="403" t="s">
        <v>28</v>
      </c>
      <c r="AQ18" s="403"/>
      <c r="AR18" s="403"/>
      <c r="AS18" s="403"/>
      <c r="AT18" s="403" t="s">
        <v>28</v>
      </c>
      <c r="AU18" s="403"/>
      <c r="AV18" s="403"/>
      <c r="AW18" s="403" t="s">
        <v>28</v>
      </c>
      <c r="AX18" s="403"/>
      <c r="AY18" s="403"/>
      <c r="AZ18" s="403" t="s">
        <v>28</v>
      </c>
      <c r="BA18" s="403"/>
      <c r="BB18" s="403"/>
      <c r="BC18" s="403" t="s">
        <v>28</v>
      </c>
      <c r="BD18" s="403"/>
      <c r="BE18" s="403"/>
      <c r="BF18" s="403" t="s">
        <v>28</v>
      </c>
      <c r="BG18" s="403"/>
      <c r="BH18" s="403"/>
      <c r="BI18" s="403" t="s">
        <v>28</v>
      </c>
      <c r="BJ18" s="403"/>
      <c r="BK18" s="403"/>
      <c r="BL18" s="403" t="s">
        <v>28</v>
      </c>
      <c r="BM18" s="403"/>
      <c r="BN18" s="403"/>
      <c r="BO18" s="403"/>
      <c r="BP18" s="403"/>
      <c r="BQ18" s="403"/>
      <c r="BR18" s="403"/>
      <c r="BS18" s="403" t="s">
        <v>28</v>
      </c>
      <c r="BT18" s="403"/>
      <c r="BU18" s="403"/>
      <c r="BV18" s="403"/>
      <c r="BW18" s="403"/>
      <c r="BX18" s="403"/>
      <c r="BY18" s="403"/>
      <c r="BZ18" s="403" t="s">
        <v>28</v>
      </c>
      <c r="CA18" s="403"/>
      <c r="CB18" s="403"/>
      <c r="CC18" s="403"/>
      <c r="CD18" s="403"/>
      <c r="CE18" s="403"/>
      <c r="CF18" s="403" t="s">
        <v>28</v>
      </c>
      <c r="CG18" s="403"/>
      <c r="CH18" s="403"/>
      <c r="CI18" s="403"/>
      <c r="CJ18" s="403"/>
      <c r="CK18" s="403"/>
      <c r="CL18" s="403" t="s">
        <v>28</v>
      </c>
      <c r="CM18" s="403"/>
      <c r="CN18" s="403"/>
      <c r="CO18" s="403"/>
      <c r="CP18" s="403"/>
      <c r="CQ18" s="403"/>
      <c r="CR18" s="403" t="s">
        <v>28</v>
      </c>
      <c r="CS18" s="403"/>
      <c r="CT18" s="403"/>
      <c r="CU18" s="403"/>
      <c r="CV18" s="403"/>
      <c r="CW18" s="403"/>
      <c r="CX18" s="403" t="s">
        <v>28</v>
      </c>
      <c r="CY18" s="403"/>
      <c r="CZ18" s="403"/>
      <c r="DA18" s="403"/>
      <c r="DB18" s="403"/>
      <c r="DC18" s="403"/>
      <c r="DD18" s="403" t="s">
        <v>28</v>
      </c>
      <c r="DE18" s="403"/>
      <c r="DF18" s="403"/>
      <c r="DG18" s="403"/>
      <c r="DH18" s="403"/>
      <c r="DI18" s="403"/>
      <c r="DJ18" s="403" t="s">
        <v>28</v>
      </c>
      <c r="DK18" s="403"/>
      <c r="DL18" s="403"/>
      <c r="DM18" s="403"/>
      <c r="DN18" s="403"/>
      <c r="DO18" s="403"/>
      <c r="DP18" s="247"/>
      <c r="DQ18" s="554"/>
      <c r="DR18" s="554"/>
      <c r="DS18" s="554"/>
    </row>
    <row r="19" spans="1:123" ht="12" customHeight="1" x14ac:dyDescent="0.15">
      <c r="A19" s="502"/>
      <c r="B19" s="502"/>
      <c r="C19" s="505"/>
      <c r="D19" s="505"/>
      <c r="E19" s="505"/>
      <c r="F19" s="505"/>
      <c r="G19" s="505"/>
      <c r="H19" s="505"/>
      <c r="I19" s="505"/>
      <c r="J19" s="505"/>
      <c r="K19" s="505"/>
      <c r="L19" s="505"/>
      <c r="M19" s="207" t="s">
        <v>484</v>
      </c>
      <c r="O19" s="498" t="s">
        <v>446</v>
      </c>
      <c r="P19" s="498"/>
      <c r="Q19" s="498"/>
      <c r="R19" s="498"/>
      <c r="S19" s="498"/>
      <c r="T19" s="498"/>
      <c r="U19" s="499"/>
      <c r="V19" s="246" t="s">
        <v>447</v>
      </c>
      <c r="W19" s="403" t="s">
        <v>28</v>
      </c>
      <c r="X19" s="403"/>
      <c r="Y19" s="403"/>
      <c r="Z19" s="403" t="s">
        <v>28</v>
      </c>
      <c r="AA19" s="403"/>
      <c r="AB19" s="403"/>
      <c r="AC19" s="403"/>
      <c r="AD19" s="403" t="s">
        <v>28</v>
      </c>
      <c r="AE19" s="403"/>
      <c r="AF19" s="403"/>
      <c r="AG19" s="403"/>
      <c r="AH19" s="403" t="s">
        <v>28</v>
      </c>
      <c r="AI19" s="403"/>
      <c r="AJ19" s="403"/>
      <c r="AK19" s="403"/>
      <c r="AL19" s="403" t="s">
        <v>28</v>
      </c>
      <c r="AM19" s="403"/>
      <c r="AN19" s="403"/>
      <c r="AO19" s="403"/>
      <c r="AP19" s="403" t="s">
        <v>28</v>
      </c>
      <c r="AQ19" s="403"/>
      <c r="AR19" s="403"/>
      <c r="AS19" s="403"/>
      <c r="AT19" s="403" t="s">
        <v>28</v>
      </c>
      <c r="AU19" s="403"/>
      <c r="AV19" s="403"/>
      <c r="AW19" s="403" t="s">
        <v>28</v>
      </c>
      <c r="AX19" s="403"/>
      <c r="AY19" s="403"/>
      <c r="AZ19" s="403" t="s">
        <v>28</v>
      </c>
      <c r="BA19" s="403"/>
      <c r="BB19" s="403"/>
      <c r="BC19" s="403" t="s">
        <v>28</v>
      </c>
      <c r="BD19" s="403"/>
      <c r="BE19" s="403"/>
      <c r="BF19" s="403" t="s">
        <v>28</v>
      </c>
      <c r="BG19" s="403"/>
      <c r="BH19" s="403"/>
      <c r="BI19" s="403" t="s">
        <v>28</v>
      </c>
      <c r="BJ19" s="403"/>
      <c r="BK19" s="403"/>
      <c r="BL19" s="403" t="s">
        <v>28</v>
      </c>
      <c r="BM19" s="403"/>
      <c r="BN19" s="403"/>
      <c r="BO19" s="403"/>
      <c r="BP19" s="403"/>
      <c r="BQ19" s="403"/>
      <c r="BR19" s="403"/>
      <c r="BS19" s="403" t="s">
        <v>28</v>
      </c>
      <c r="BT19" s="403"/>
      <c r="BU19" s="403"/>
      <c r="BV19" s="403"/>
      <c r="BW19" s="403"/>
      <c r="BX19" s="403"/>
      <c r="BY19" s="403"/>
      <c r="BZ19" s="403" t="s">
        <v>28</v>
      </c>
      <c r="CA19" s="403"/>
      <c r="CB19" s="403"/>
      <c r="CC19" s="403"/>
      <c r="CD19" s="403"/>
      <c r="CE19" s="403"/>
      <c r="CF19" s="403" t="s">
        <v>28</v>
      </c>
      <c r="CG19" s="403"/>
      <c r="CH19" s="403"/>
      <c r="CI19" s="403"/>
      <c r="CJ19" s="403"/>
      <c r="CK19" s="403"/>
      <c r="CL19" s="403" t="s">
        <v>28</v>
      </c>
      <c r="CM19" s="403"/>
      <c r="CN19" s="403"/>
      <c r="CO19" s="403"/>
      <c r="CP19" s="403"/>
      <c r="CQ19" s="403"/>
      <c r="CR19" s="403" t="s">
        <v>28</v>
      </c>
      <c r="CS19" s="403"/>
      <c r="CT19" s="403"/>
      <c r="CU19" s="403"/>
      <c r="CV19" s="403"/>
      <c r="CW19" s="403"/>
      <c r="CX19" s="403" t="s">
        <v>28</v>
      </c>
      <c r="CY19" s="403"/>
      <c r="CZ19" s="403"/>
      <c r="DA19" s="403"/>
      <c r="DB19" s="403"/>
      <c r="DC19" s="403"/>
      <c r="DD19" s="403" t="s">
        <v>28</v>
      </c>
      <c r="DE19" s="403"/>
      <c r="DF19" s="403"/>
      <c r="DG19" s="403"/>
      <c r="DH19" s="403"/>
      <c r="DI19" s="403"/>
      <c r="DJ19" s="403" t="s">
        <v>28</v>
      </c>
      <c r="DK19" s="403"/>
      <c r="DL19" s="403"/>
      <c r="DM19" s="403"/>
      <c r="DN19" s="403"/>
      <c r="DO19" s="403"/>
      <c r="DP19" s="247"/>
      <c r="DQ19" s="554"/>
      <c r="DR19" s="554"/>
      <c r="DS19" s="554"/>
    </row>
    <row r="20" spans="1:123" ht="12" customHeight="1" x14ac:dyDescent="0.15">
      <c r="A20" s="502"/>
      <c r="B20" s="502"/>
      <c r="C20" s="505"/>
      <c r="D20" s="505"/>
      <c r="E20" s="505"/>
      <c r="F20" s="505"/>
      <c r="G20" s="505"/>
      <c r="H20" s="505"/>
      <c r="I20" s="505"/>
      <c r="J20" s="505"/>
      <c r="K20" s="505"/>
      <c r="L20" s="505"/>
      <c r="M20" s="207" t="s">
        <v>484</v>
      </c>
      <c r="O20" s="498" t="s">
        <v>448</v>
      </c>
      <c r="P20" s="498"/>
      <c r="Q20" s="498"/>
      <c r="R20" s="498"/>
      <c r="S20" s="498"/>
      <c r="T20" s="498"/>
      <c r="U20" s="499"/>
      <c r="V20" s="246" t="s">
        <v>449</v>
      </c>
      <c r="W20" s="403" t="s">
        <v>28</v>
      </c>
      <c r="X20" s="403"/>
      <c r="Y20" s="403"/>
      <c r="Z20" s="403" t="s">
        <v>28</v>
      </c>
      <c r="AA20" s="403"/>
      <c r="AB20" s="403"/>
      <c r="AC20" s="403"/>
      <c r="AD20" s="403" t="s">
        <v>28</v>
      </c>
      <c r="AE20" s="403"/>
      <c r="AF20" s="403"/>
      <c r="AG20" s="403"/>
      <c r="AH20" s="403" t="s">
        <v>28</v>
      </c>
      <c r="AI20" s="403"/>
      <c r="AJ20" s="403"/>
      <c r="AK20" s="403"/>
      <c r="AL20" s="403" t="s">
        <v>28</v>
      </c>
      <c r="AM20" s="403"/>
      <c r="AN20" s="403"/>
      <c r="AO20" s="403"/>
      <c r="AP20" s="403" t="s">
        <v>28</v>
      </c>
      <c r="AQ20" s="403"/>
      <c r="AR20" s="403"/>
      <c r="AS20" s="403"/>
      <c r="AT20" s="403" t="s">
        <v>28</v>
      </c>
      <c r="AU20" s="403"/>
      <c r="AV20" s="403"/>
      <c r="AW20" s="403" t="s">
        <v>28</v>
      </c>
      <c r="AX20" s="403"/>
      <c r="AY20" s="403"/>
      <c r="AZ20" s="403" t="s">
        <v>28</v>
      </c>
      <c r="BA20" s="403"/>
      <c r="BB20" s="403"/>
      <c r="BC20" s="403" t="s">
        <v>28</v>
      </c>
      <c r="BD20" s="403"/>
      <c r="BE20" s="403"/>
      <c r="BF20" s="403" t="s">
        <v>28</v>
      </c>
      <c r="BG20" s="403"/>
      <c r="BH20" s="403"/>
      <c r="BI20" s="403" t="s">
        <v>28</v>
      </c>
      <c r="BJ20" s="403"/>
      <c r="BK20" s="403"/>
      <c r="BL20" s="403" t="s">
        <v>28</v>
      </c>
      <c r="BM20" s="403"/>
      <c r="BN20" s="403"/>
      <c r="BO20" s="403"/>
      <c r="BP20" s="403"/>
      <c r="BQ20" s="403"/>
      <c r="BR20" s="403"/>
      <c r="BS20" s="403" t="s">
        <v>28</v>
      </c>
      <c r="BT20" s="403"/>
      <c r="BU20" s="403"/>
      <c r="BV20" s="403"/>
      <c r="BW20" s="403"/>
      <c r="BX20" s="403"/>
      <c r="BY20" s="403"/>
      <c r="BZ20" s="403" t="s">
        <v>28</v>
      </c>
      <c r="CA20" s="403"/>
      <c r="CB20" s="403"/>
      <c r="CC20" s="403"/>
      <c r="CD20" s="403"/>
      <c r="CE20" s="403"/>
      <c r="CF20" s="403" t="s">
        <v>28</v>
      </c>
      <c r="CG20" s="403"/>
      <c r="CH20" s="403"/>
      <c r="CI20" s="403"/>
      <c r="CJ20" s="403"/>
      <c r="CK20" s="403"/>
      <c r="CL20" s="403" t="s">
        <v>28</v>
      </c>
      <c r="CM20" s="403"/>
      <c r="CN20" s="403"/>
      <c r="CO20" s="403"/>
      <c r="CP20" s="403"/>
      <c r="CQ20" s="403"/>
      <c r="CR20" s="403" t="s">
        <v>28</v>
      </c>
      <c r="CS20" s="403"/>
      <c r="CT20" s="403"/>
      <c r="CU20" s="403"/>
      <c r="CV20" s="403"/>
      <c r="CW20" s="403"/>
      <c r="CX20" s="403" t="s">
        <v>28</v>
      </c>
      <c r="CY20" s="403"/>
      <c r="CZ20" s="403"/>
      <c r="DA20" s="403"/>
      <c r="DB20" s="403"/>
      <c r="DC20" s="403"/>
      <c r="DD20" s="403" t="s">
        <v>28</v>
      </c>
      <c r="DE20" s="403"/>
      <c r="DF20" s="403"/>
      <c r="DG20" s="403"/>
      <c r="DH20" s="403"/>
      <c r="DI20" s="403"/>
      <c r="DJ20" s="403" t="s">
        <v>28</v>
      </c>
      <c r="DK20" s="403"/>
      <c r="DL20" s="403"/>
      <c r="DM20" s="403"/>
      <c r="DN20" s="403"/>
      <c r="DO20" s="403"/>
      <c r="DP20" s="247"/>
      <c r="DQ20" s="554"/>
      <c r="DR20" s="554"/>
      <c r="DS20" s="554"/>
    </row>
    <row r="21" spans="1:123" ht="12" customHeight="1" x14ac:dyDescent="0.15">
      <c r="A21" s="502"/>
      <c r="B21" s="502"/>
      <c r="C21" s="505"/>
      <c r="D21" s="505"/>
      <c r="E21" s="505"/>
      <c r="F21" s="505"/>
      <c r="G21" s="505"/>
      <c r="H21" s="505"/>
      <c r="I21" s="505"/>
      <c r="J21" s="505"/>
      <c r="K21" s="505"/>
      <c r="L21" s="505"/>
      <c r="M21" s="207" t="s">
        <v>484</v>
      </c>
      <c r="O21" s="498" t="s">
        <v>450</v>
      </c>
      <c r="P21" s="498"/>
      <c r="Q21" s="498"/>
      <c r="R21" s="498"/>
      <c r="S21" s="498"/>
      <c r="T21" s="498"/>
      <c r="U21" s="499"/>
      <c r="V21" s="246" t="s">
        <v>451</v>
      </c>
      <c r="W21" s="403" t="s">
        <v>28</v>
      </c>
      <c r="X21" s="403"/>
      <c r="Y21" s="403"/>
      <c r="Z21" s="403" t="s">
        <v>28</v>
      </c>
      <c r="AA21" s="403"/>
      <c r="AB21" s="403"/>
      <c r="AC21" s="403"/>
      <c r="AD21" s="403" t="s">
        <v>28</v>
      </c>
      <c r="AE21" s="403"/>
      <c r="AF21" s="403"/>
      <c r="AG21" s="403"/>
      <c r="AH21" s="403" t="s">
        <v>28</v>
      </c>
      <c r="AI21" s="403"/>
      <c r="AJ21" s="403"/>
      <c r="AK21" s="403"/>
      <c r="AL21" s="403" t="s">
        <v>28</v>
      </c>
      <c r="AM21" s="403"/>
      <c r="AN21" s="403"/>
      <c r="AO21" s="403"/>
      <c r="AP21" s="403" t="s">
        <v>28</v>
      </c>
      <c r="AQ21" s="403"/>
      <c r="AR21" s="403"/>
      <c r="AS21" s="403"/>
      <c r="AT21" s="403" t="s">
        <v>28</v>
      </c>
      <c r="AU21" s="403"/>
      <c r="AV21" s="403"/>
      <c r="AW21" s="403" t="s">
        <v>28</v>
      </c>
      <c r="AX21" s="403"/>
      <c r="AY21" s="403"/>
      <c r="AZ21" s="403" t="s">
        <v>28</v>
      </c>
      <c r="BA21" s="403"/>
      <c r="BB21" s="403"/>
      <c r="BC21" s="403" t="s">
        <v>28</v>
      </c>
      <c r="BD21" s="403"/>
      <c r="BE21" s="403"/>
      <c r="BF21" s="403" t="s">
        <v>28</v>
      </c>
      <c r="BG21" s="403"/>
      <c r="BH21" s="403"/>
      <c r="BI21" s="403" t="s">
        <v>28</v>
      </c>
      <c r="BJ21" s="403"/>
      <c r="BK21" s="403"/>
      <c r="BL21" s="403" t="s">
        <v>28</v>
      </c>
      <c r="BM21" s="403"/>
      <c r="BN21" s="403"/>
      <c r="BO21" s="403"/>
      <c r="BP21" s="403"/>
      <c r="BQ21" s="403"/>
      <c r="BR21" s="403"/>
      <c r="BS21" s="403" t="s">
        <v>28</v>
      </c>
      <c r="BT21" s="403"/>
      <c r="BU21" s="403"/>
      <c r="BV21" s="403"/>
      <c r="BW21" s="403"/>
      <c r="BX21" s="403"/>
      <c r="BY21" s="403"/>
      <c r="BZ21" s="403" t="s">
        <v>28</v>
      </c>
      <c r="CA21" s="403"/>
      <c r="CB21" s="403"/>
      <c r="CC21" s="403"/>
      <c r="CD21" s="403"/>
      <c r="CE21" s="403"/>
      <c r="CF21" s="403" t="s">
        <v>28</v>
      </c>
      <c r="CG21" s="403"/>
      <c r="CH21" s="403"/>
      <c r="CI21" s="403"/>
      <c r="CJ21" s="403"/>
      <c r="CK21" s="403"/>
      <c r="CL21" s="403" t="s">
        <v>28</v>
      </c>
      <c r="CM21" s="403"/>
      <c r="CN21" s="403"/>
      <c r="CO21" s="403"/>
      <c r="CP21" s="403"/>
      <c r="CQ21" s="403"/>
      <c r="CR21" s="403" t="s">
        <v>28</v>
      </c>
      <c r="CS21" s="403"/>
      <c r="CT21" s="403"/>
      <c r="CU21" s="403"/>
      <c r="CV21" s="403"/>
      <c r="CW21" s="403"/>
      <c r="CX21" s="403" t="s">
        <v>28</v>
      </c>
      <c r="CY21" s="403"/>
      <c r="CZ21" s="403"/>
      <c r="DA21" s="403"/>
      <c r="DB21" s="403"/>
      <c r="DC21" s="403"/>
      <c r="DD21" s="403" t="s">
        <v>28</v>
      </c>
      <c r="DE21" s="403"/>
      <c r="DF21" s="403"/>
      <c r="DG21" s="403"/>
      <c r="DH21" s="403"/>
      <c r="DI21" s="403"/>
      <c r="DJ21" s="403" t="s">
        <v>28</v>
      </c>
      <c r="DK21" s="403"/>
      <c r="DL21" s="403"/>
      <c r="DM21" s="403"/>
      <c r="DN21" s="403"/>
      <c r="DO21" s="403"/>
      <c r="DP21" s="247"/>
      <c r="DQ21" s="554"/>
      <c r="DR21" s="554"/>
      <c r="DS21" s="554"/>
    </row>
    <row r="22" spans="1:123" s="243" customFormat="1" ht="12" customHeight="1" x14ac:dyDescent="0.15">
      <c r="A22" s="502" t="s">
        <v>486</v>
      </c>
      <c r="B22" s="502"/>
      <c r="C22" s="504" t="s">
        <v>487</v>
      </c>
      <c r="D22" s="505"/>
      <c r="E22" s="505"/>
      <c r="F22" s="505"/>
      <c r="G22" s="505"/>
      <c r="H22" s="505"/>
      <c r="I22" s="505"/>
      <c r="J22" s="505"/>
      <c r="K22" s="505"/>
      <c r="L22" s="505"/>
      <c r="M22" s="207" t="s">
        <v>486</v>
      </c>
      <c r="O22" s="507" t="s">
        <v>16</v>
      </c>
      <c r="P22" s="507"/>
      <c r="Q22" s="507"/>
      <c r="R22" s="507"/>
      <c r="S22" s="507"/>
      <c r="T22" s="507"/>
      <c r="U22" s="508"/>
      <c r="V22" s="244" t="s">
        <v>432</v>
      </c>
      <c r="W22" s="408">
        <v>13</v>
      </c>
      <c r="X22" s="408"/>
      <c r="Y22" s="408"/>
      <c r="Z22" s="408">
        <v>482</v>
      </c>
      <c r="AA22" s="408"/>
      <c r="AB22" s="408"/>
      <c r="AC22" s="408"/>
      <c r="AD22" s="408">
        <v>430</v>
      </c>
      <c r="AE22" s="408"/>
      <c r="AF22" s="408"/>
      <c r="AG22" s="408"/>
      <c r="AH22" s="408">
        <v>52</v>
      </c>
      <c r="AI22" s="408"/>
      <c r="AJ22" s="408"/>
      <c r="AK22" s="408"/>
      <c r="AL22" s="408">
        <v>366</v>
      </c>
      <c r="AM22" s="408"/>
      <c r="AN22" s="408"/>
      <c r="AO22" s="408"/>
      <c r="AP22" s="408">
        <v>43</v>
      </c>
      <c r="AQ22" s="408"/>
      <c r="AR22" s="408"/>
      <c r="AS22" s="408"/>
      <c r="AT22" s="408">
        <v>65</v>
      </c>
      <c r="AU22" s="408"/>
      <c r="AV22" s="408"/>
      <c r="AW22" s="408">
        <v>9</v>
      </c>
      <c r="AX22" s="408"/>
      <c r="AY22" s="408"/>
      <c r="AZ22" s="408" t="s">
        <v>28</v>
      </c>
      <c r="BA22" s="408"/>
      <c r="BB22" s="408"/>
      <c r="BC22" s="408" t="s">
        <v>28</v>
      </c>
      <c r="BD22" s="408"/>
      <c r="BE22" s="408"/>
      <c r="BF22" s="408">
        <v>427</v>
      </c>
      <c r="BG22" s="408"/>
      <c r="BH22" s="408"/>
      <c r="BI22" s="408" t="s">
        <v>28</v>
      </c>
      <c r="BJ22" s="408"/>
      <c r="BK22" s="408"/>
      <c r="BL22" s="408">
        <v>206295</v>
      </c>
      <c r="BM22" s="408"/>
      <c r="BN22" s="408"/>
      <c r="BO22" s="408"/>
      <c r="BP22" s="408"/>
      <c r="BQ22" s="408"/>
      <c r="BR22" s="408"/>
      <c r="BS22" s="408">
        <v>330989</v>
      </c>
      <c r="BT22" s="408"/>
      <c r="BU22" s="408"/>
      <c r="BV22" s="408"/>
      <c r="BW22" s="408"/>
      <c r="BX22" s="408"/>
      <c r="BY22" s="408"/>
      <c r="BZ22" s="408">
        <v>904946</v>
      </c>
      <c r="CA22" s="408"/>
      <c r="CB22" s="408"/>
      <c r="CC22" s="408"/>
      <c r="CD22" s="408"/>
      <c r="CE22" s="408"/>
      <c r="CF22" s="408">
        <v>346347</v>
      </c>
      <c r="CG22" s="408"/>
      <c r="CH22" s="408"/>
      <c r="CI22" s="408"/>
      <c r="CJ22" s="408"/>
      <c r="CK22" s="408"/>
      <c r="CL22" s="408">
        <v>552940</v>
      </c>
      <c r="CM22" s="408"/>
      <c r="CN22" s="408"/>
      <c r="CO22" s="408"/>
      <c r="CP22" s="408"/>
      <c r="CQ22" s="408"/>
      <c r="CR22" s="408" t="s">
        <v>31</v>
      </c>
      <c r="CS22" s="408"/>
      <c r="CT22" s="408"/>
      <c r="CU22" s="408"/>
      <c r="CV22" s="408"/>
      <c r="CW22" s="408"/>
      <c r="CX22" s="408">
        <v>5659</v>
      </c>
      <c r="CY22" s="408"/>
      <c r="CZ22" s="408"/>
      <c r="DA22" s="408"/>
      <c r="DB22" s="408"/>
      <c r="DC22" s="408"/>
      <c r="DD22" s="408">
        <v>674551</v>
      </c>
      <c r="DE22" s="408"/>
      <c r="DF22" s="408"/>
      <c r="DG22" s="408"/>
      <c r="DH22" s="408"/>
      <c r="DI22" s="408"/>
      <c r="DJ22" s="408">
        <v>462053</v>
      </c>
      <c r="DK22" s="408"/>
      <c r="DL22" s="408"/>
      <c r="DM22" s="408"/>
      <c r="DN22" s="408"/>
      <c r="DO22" s="408"/>
      <c r="DP22" s="248"/>
      <c r="DQ22" s="554">
        <v>21</v>
      </c>
      <c r="DR22" s="554"/>
      <c r="DS22" s="554"/>
    </row>
    <row r="23" spans="1:123" ht="12" customHeight="1" x14ac:dyDescent="0.15">
      <c r="A23" s="502"/>
      <c r="B23" s="502"/>
      <c r="C23" s="505"/>
      <c r="D23" s="505"/>
      <c r="E23" s="505"/>
      <c r="F23" s="505"/>
      <c r="G23" s="505"/>
      <c r="H23" s="505"/>
      <c r="I23" s="505"/>
      <c r="J23" s="505"/>
      <c r="K23" s="505"/>
      <c r="L23" s="505"/>
      <c r="M23" s="207" t="s">
        <v>486</v>
      </c>
      <c r="N23" s="249"/>
      <c r="O23" s="498" t="s">
        <v>433</v>
      </c>
      <c r="P23" s="498"/>
      <c r="Q23" s="498"/>
      <c r="R23" s="498"/>
      <c r="S23" s="498"/>
      <c r="T23" s="498"/>
      <c r="U23" s="499"/>
      <c r="V23" s="246" t="s">
        <v>434</v>
      </c>
      <c r="W23" s="403">
        <v>3</v>
      </c>
      <c r="X23" s="403"/>
      <c r="Y23" s="403"/>
      <c r="Z23" s="403">
        <v>24</v>
      </c>
      <c r="AA23" s="403"/>
      <c r="AB23" s="403"/>
      <c r="AC23" s="403"/>
      <c r="AD23" s="403">
        <v>17</v>
      </c>
      <c r="AE23" s="403"/>
      <c r="AF23" s="403"/>
      <c r="AG23" s="403"/>
      <c r="AH23" s="403">
        <v>7</v>
      </c>
      <c r="AI23" s="403"/>
      <c r="AJ23" s="403"/>
      <c r="AK23" s="403"/>
      <c r="AL23" s="403">
        <v>17</v>
      </c>
      <c r="AM23" s="403"/>
      <c r="AN23" s="403"/>
      <c r="AO23" s="403"/>
      <c r="AP23" s="403">
        <v>7</v>
      </c>
      <c r="AQ23" s="403"/>
      <c r="AR23" s="403"/>
      <c r="AS23" s="403"/>
      <c r="AT23" s="403" t="s">
        <v>28</v>
      </c>
      <c r="AU23" s="403"/>
      <c r="AV23" s="403"/>
      <c r="AW23" s="403" t="s">
        <v>28</v>
      </c>
      <c r="AX23" s="403"/>
      <c r="AY23" s="403"/>
      <c r="AZ23" s="403" t="s">
        <v>28</v>
      </c>
      <c r="BA23" s="403"/>
      <c r="BB23" s="403"/>
      <c r="BC23" s="403" t="s">
        <v>28</v>
      </c>
      <c r="BD23" s="403"/>
      <c r="BE23" s="403"/>
      <c r="BF23" s="403">
        <v>427</v>
      </c>
      <c r="BG23" s="403"/>
      <c r="BH23" s="403"/>
      <c r="BI23" s="403" t="s">
        <v>28</v>
      </c>
      <c r="BJ23" s="403"/>
      <c r="BK23" s="403"/>
      <c r="BL23" s="403">
        <v>12537</v>
      </c>
      <c r="BM23" s="403"/>
      <c r="BN23" s="403"/>
      <c r="BO23" s="403"/>
      <c r="BP23" s="403"/>
      <c r="BQ23" s="403"/>
      <c r="BR23" s="403"/>
      <c r="BS23" s="403">
        <v>81626</v>
      </c>
      <c r="BT23" s="403"/>
      <c r="BU23" s="403"/>
      <c r="BV23" s="403"/>
      <c r="BW23" s="403"/>
      <c r="BX23" s="403"/>
      <c r="BY23" s="403"/>
      <c r="BZ23" s="403">
        <v>123049</v>
      </c>
      <c r="CA23" s="403"/>
      <c r="CB23" s="403"/>
      <c r="CC23" s="403"/>
      <c r="CD23" s="403"/>
      <c r="CE23" s="403"/>
      <c r="CF23" s="403">
        <v>123049</v>
      </c>
      <c r="CG23" s="403"/>
      <c r="CH23" s="403"/>
      <c r="CI23" s="403"/>
      <c r="CJ23" s="403"/>
      <c r="CK23" s="403"/>
      <c r="CL23" s="403" t="s">
        <v>31</v>
      </c>
      <c r="CM23" s="403"/>
      <c r="CN23" s="403"/>
      <c r="CO23" s="403"/>
      <c r="CP23" s="403"/>
      <c r="CQ23" s="403"/>
      <c r="CR23" s="403" t="s">
        <v>31</v>
      </c>
      <c r="CS23" s="403"/>
      <c r="CT23" s="403"/>
      <c r="CU23" s="403"/>
      <c r="CV23" s="403"/>
      <c r="CW23" s="403"/>
      <c r="CX23" s="403" t="s">
        <v>31</v>
      </c>
      <c r="CY23" s="403"/>
      <c r="CZ23" s="403"/>
      <c r="DA23" s="403"/>
      <c r="DB23" s="403"/>
      <c r="DC23" s="403"/>
      <c r="DD23" s="403" t="s">
        <v>31</v>
      </c>
      <c r="DE23" s="403"/>
      <c r="DF23" s="403"/>
      <c r="DG23" s="403"/>
      <c r="DH23" s="403"/>
      <c r="DI23" s="403"/>
      <c r="DJ23" s="403" t="s">
        <v>31</v>
      </c>
      <c r="DK23" s="403"/>
      <c r="DL23" s="403"/>
      <c r="DM23" s="403"/>
      <c r="DN23" s="403"/>
      <c r="DO23" s="403"/>
      <c r="DP23" s="247"/>
      <c r="DQ23" s="554"/>
      <c r="DR23" s="554"/>
      <c r="DS23" s="554"/>
    </row>
    <row r="24" spans="1:123" ht="12" customHeight="1" x14ac:dyDescent="0.15">
      <c r="A24" s="502"/>
      <c r="B24" s="502"/>
      <c r="C24" s="505"/>
      <c r="D24" s="505"/>
      <c r="E24" s="505"/>
      <c r="F24" s="505"/>
      <c r="G24" s="505"/>
      <c r="H24" s="505"/>
      <c r="I24" s="505"/>
      <c r="J24" s="505"/>
      <c r="K24" s="505"/>
      <c r="L24" s="505"/>
      <c r="M24" s="207" t="s">
        <v>486</v>
      </c>
      <c r="N24" s="249"/>
      <c r="O24" s="498" t="s">
        <v>436</v>
      </c>
      <c r="P24" s="498"/>
      <c r="Q24" s="498"/>
      <c r="R24" s="498"/>
      <c r="S24" s="498"/>
      <c r="T24" s="498"/>
      <c r="U24" s="499"/>
      <c r="V24" s="246" t="s">
        <v>437</v>
      </c>
      <c r="W24" s="403">
        <v>3</v>
      </c>
      <c r="X24" s="403"/>
      <c r="Y24" s="403"/>
      <c r="Z24" s="403">
        <v>37</v>
      </c>
      <c r="AA24" s="403"/>
      <c r="AB24" s="403"/>
      <c r="AC24" s="403"/>
      <c r="AD24" s="403">
        <v>23</v>
      </c>
      <c r="AE24" s="403"/>
      <c r="AF24" s="403"/>
      <c r="AG24" s="403"/>
      <c r="AH24" s="403">
        <v>14</v>
      </c>
      <c r="AI24" s="403"/>
      <c r="AJ24" s="403"/>
      <c r="AK24" s="403"/>
      <c r="AL24" s="403">
        <v>22</v>
      </c>
      <c r="AM24" s="403"/>
      <c r="AN24" s="403"/>
      <c r="AO24" s="403"/>
      <c r="AP24" s="403">
        <v>14</v>
      </c>
      <c r="AQ24" s="403"/>
      <c r="AR24" s="403"/>
      <c r="AS24" s="403"/>
      <c r="AT24" s="403">
        <v>2</v>
      </c>
      <c r="AU24" s="403"/>
      <c r="AV24" s="403"/>
      <c r="AW24" s="403" t="s">
        <v>28</v>
      </c>
      <c r="AX24" s="403"/>
      <c r="AY24" s="403"/>
      <c r="AZ24" s="403" t="s">
        <v>28</v>
      </c>
      <c r="BA24" s="403"/>
      <c r="BB24" s="403"/>
      <c r="BC24" s="403" t="s">
        <v>28</v>
      </c>
      <c r="BD24" s="403"/>
      <c r="BE24" s="403"/>
      <c r="BF24" s="403" t="s">
        <v>28</v>
      </c>
      <c r="BG24" s="403"/>
      <c r="BH24" s="403"/>
      <c r="BI24" s="403" t="s">
        <v>28</v>
      </c>
      <c r="BJ24" s="403"/>
      <c r="BK24" s="403"/>
      <c r="BL24" s="403">
        <v>10222</v>
      </c>
      <c r="BM24" s="403"/>
      <c r="BN24" s="403"/>
      <c r="BO24" s="403"/>
      <c r="BP24" s="403"/>
      <c r="BQ24" s="403"/>
      <c r="BR24" s="403"/>
      <c r="BS24" s="403">
        <v>58958</v>
      </c>
      <c r="BT24" s="403"/>
      <c r="BU24" s="403"/>
      <c r="BV24" s="403"/>
      <c r="BW24" s="403"/>
      <c r="BX24" s="403"/>
      <c r="BY24" s="403"/>
      <c r="BZ24" s="403">
        <v>90630</v>
      </c>
      <c r="CA24" s="403"/>
      <c r="CB24" s="403"/>
      <c r="CC24" s="403"/>
      <c r="CD24" s="403"/>
      <c r="CE24" s="403"/>
      <c r="CF24" s="403">
        <v>81914</v>
      </c>
      <c r="CG24" s="403"/>
      <c r="CH24" s="403"/>
      <c r="CI24" s="403"/>
      <c r="CJ24" s="403"/>
      <c r="CK24" s="403"/>
      <c r="CL24" s="403">
        <v>6219</v>
      </c>
      <c r="CM24" s="403"/>
      <c r="CN24" s="403"/>
      <c r="CO24" s="403"/>
      <c r="CP24" s="403"/>
      <c r="CQ24" s="403"/>
      <c r="CR24" s="403" t="s">
        <v>31</v>
      </c>
      <c r="CS24" s="403"/>
      <c r="CT24" s="403"/>
      <c r="CU24" s="403"/>
      <c r="CV24" s="403"/>
      <c r="CW24" s="403"/>
      <c r="CX24" s="403">
        <v>2497</v>
      </c>
      <c r="CY24" s="403"/>
      <c r="CZ24" s="403"/>
      <c r="DA24" s="403"/>
      <c r="DB24" s="403"/>
      <c r="DC24" s="403"/>
      <c r="DD24" s="403" t="s">
        <v>31</v>
      </c>
      <c r="DE24" s="403"/>
      <c r="DF24" s="403"/>
      <c r="DG24" s="403"/>
      <c r="DH24" s="403"/>
      <c r="DI24" s="403"/>
      <c r="DJ24" s="403" t="s">
        <v>31</v>
      </c>
      <c r="DK24" s="403"/>
      <c r="DL24" s="403"/>
      <c r="DM24" s="403"/>
      <c r="DN24" s="403"/>
      <c r="DO24" s="403"/>
      <c r="DP24" s="247"/>
      <c r="DQ24" s="554"/>
      <c r="DR24" s="554"/>
      <c r="DS24" s="554"/>
    </row>
    <row r="25" spans="1:123" ht="12" customHeight="1" x14ac:dyDescent="0.15">
      <c r="A25" s="502"/>
      <c r="B25" s="502"/>
      <c r="C25" s="505"/>
      <c r="D25" s="505"/>
      <c r="E25" s="505"/>
      <c r="F25" s="505"/>
      <c r="G25" s="505"/>
      <c r="H25" s="505"/>
      <c r="I25" s="505"/>
      <c r="J25" s="505"/>
      <c r="K25" s="505"/>
      <c r="L25" s="505"/>
      <c r="M25" s="207" t="s">
        <v>486</v>
      </c>
      <c r="N25" s="249"/>
      <c r="O25" s="498" t="s">
        <v>438</v>
      </c>
      <c r="P25" s="498"/>
      <c r="Q25" s="498"/>
      <c r="R25" s="498"/>
      <c r="S25" s="498"/>
      <c r="T25" s="498"/>
      <c r="U25" s="499"/>
      <c r="V25" s="246" t="s">
        <v>439</v>
      </c>
      <c r="W25" s="403">
        <v>2</v>
      </c>
      <c r="X25" s="403"/>
      <c r="Y25" s="403"/>
      <c r="Z25" s="403">
        <v>43</v>
      </c>
      <c r="AA25" s="403"/>
      <c r="AB25" s="403"/>
      <c r="AC25" s="403"/>
      <c r="AD25" s="403">
        <v>35</v>
      </c>
      <c r="AE25" s="403"/>
      <c r="AF25" s="403"/>
      <c r="AG25" s="403"/>
      <c r="AH25" s="403">
        <v>8</v>
      </c>
      <c r="AI25" s="403"/>
      <c r="AJ25" s="403"/>
      <c r="AK25" s="403"/>
      <c r="AL25" s="403">
        <v>35</v>
      </c>
      <c r="AM25" s="403"/>
      <c r="AN25" s="403"/>
      <c r="AO25" s="403"/>
      <c r="AP25" s="403">
        <v>8</v>
      </c>
      <c r="AQ25" s="403"/>
      <c r="AR25" s="403"/>
      <c r="AS25" s="403"/>
      <c r="AT25" s="403" t="s">
        <v>28</v>
      </c>
      <c r="AU25" s="403"/>
      <c r="AV25" s="403"/>
      <c r="AW25" s="403" t="s">
        <v>28</v>
      </c>
      <c r="AX25" s="403"/>
      <c r="AY25" s="403"/>
      <c r="AZ25" s="403" t="s">
        <v>28</v>
      </c>
      <c r="BA25" s="403"/>
      <c r="BB25" s="403"/>
      <c r="BC25" s="403" t="s">
        <v>28</v>
      </c>
      <c r="BD25" s="403"/>
      <c r="BE25" s="403"/>
      <c r="BF25" s="403" t="s">
        <v>28</v>
      </c>
      <c r="BG25" s="403"/>
      <c r="BH25" s="403"/>
      <c r="BI25" s="403" t="s">
        <v>28</v>
      </c>
      <c r="BJ25" s="403"/>
      <c r="BK25" s="403"/>
      <c r="BL25" s="403" t="s">
        <v>23</v>
      </c>
      <c r="BM25" s="403"/>
      <c r="BN25" s="403"/>
      <c r="BO25" s="403"/>
      <c r="BP25" s="403"/>
      <c r="BQ25" s="403"/>
      <c r="BR25" s="403"/>
      <c r="BS25" s="403" t="s">
        <v>23</v>
      </c>
      <c r="BT25" s="403"/>
      <c r="BU25" s="403"/>
      <c r="BV25" s="403"/>
      <c r="BW25" s="403"/>
      <c r="BX25" s="403"/>
      <c r="BY25" s="403"/>
      <c r="BZ25" s="403" t="s">
        <v>23</v>
      </c>
      <c r="CA25" s="403"/>
      <c r="CB25" s="403"/>
      <c r="CC25" s="403"/>
      <c r="CD25" s="403"/>
      <c r="CE25" s="403"/>
      <c r="CF25" s="403" t="s">
        <v>23</v>
      </c>
      <c r="CG25" s="403"/>
      <c r="CH25" s="403"/>
      <c r="CI25" s="403"/>
      <c r="CJ25" s="403"/>
      <c r="CK25" s="403"/>
      <c r="CL25" s="403" t="s">
        <v>23</v>
      </c>
      <c r="CM25" s="403"/>
      <c r="CN25" s="403"/>
      <c r="CO25" s="403"/>
      <c r="CP25" s="403"/>
      <c r="CQ25" s="403"/>
      <c r="CR25" s="403" t="s">
        <v>31</v>
      </c>
      <c r="CS25" s="403"/>
      <c r="CT25" s="403"/>
      <c r="CU25" s="403"/>
      <c r="CV25" s="403"/>
      <c r="CW25" s="403"/>
      <c r="CX25" s="403" t="s">
        <v>31</v>
      </c>
      <c r="CY25" s="403"/>
      <c r="CZ25" s="403"/>
      <c r="DA25" s="403"/>
      <c r="DB25" s="403"/>
      <c r="DC25" s="403"/>
      <c r="DD25" s="403" t="s">
        <v>31</v>
      </c>
      <c r="DE25" s="403"/>
      <c r="DF25" s="403"/>
      <c r="DG25" s="403"/>
      <c r="DH25" s="403"/>
      <c r="DI25" s="403"/>
      <c r="DJ25" s="403" t="s">
        <v>31</v>
      </c>
      <c r="DK25" s="403"/>
      <c r="DL25" s="403"/>
      <c r="DM25" s="403"/>
      <c r="DN25" s="403"/>
      <c r="DO25" s="403"/>
      <c r="DP25" s="247"/>
      <c r="DQ25" s="554"/>
      <c r="DR25" s="554"/>
      <c r="DS25" s="554"/>
    </row>
    <row r="26" spans="1:123" ht="12" customHeight="1" x14ac:dyDescent="0.15">
      <c r="A26" s="502"/>
      <c r="B26" s="502"/>
      <c r="C26" s="505"/>
      <c r="D26" s="505"/>
      <c r="E26" s="505"/>
      <c r="F26" s="505"/>
      <c r="G26" s="505"/>
      <c r="H26" s="505"/>
      <c r="I26" s="505"/>
      <c r="J26" s="505"/>
      <c r="K26" s="505"/>
      <c r="L26" s="505"/>
      <c r="M26" s="207" t="s">
        <v>486</v>
      </c>
      <c r="N26" s="249"/>
      <c r="O26" s="498" t="s">
        <v>440</v>
      </c>
      <c r="P26" s="498"/>
      <c r="Q26" s="498"/>
      <c r="R26" s="498"/>
      <c r="S26" s="498"/>
      <c r="T26" s="498"/>
      <c r="U26" s="499"/>
      <c r="V26" s="246" t="s">
        <v>441</v>
      </c>
      <c r="W26" s="403">
        <v>1</v>
      </c>
      <c r="X26" s="403"/>
      <c r="Y26" s="403"/>
      <c r="Z26" s="403">
        <v>34</v>
      </c>
      <c r="AA26" s="403"/>
      <c r="AB26" s="403"/>
      <c r="AC26" s="403"/>
      <c r="AD26" s="403">
        <v>32</v>
      </c>
      <c r="AE26" s="403"/>
      <c r="AF26" s="403"/>
      <c r="AG26" s="403"/>
      <c r="AH26" s="403">
        <v>2</v>
      </c>
      <c r="AI26" s="403"/>
      <c r="AJ26" s="403"/>
      <c r="AK26" s="403"/>
      <c r="AL26" s="403">
        <v>26</v>
      </c>
      <c r="AM26" s="403"/>
      <c r="AN26" s="403"/>
      <c r="AO26" s="403"/>
      <c r="AP26" s="403">
        <v>1</v>
      </c>
      <c r="AQ26" s="403"/>
      <c r="AR26" s="403"/>
      <c r="AS26" s="403"/>
      <c r="AT26" s="403">
        <v>6</v>
      </c>
      <c r="AU26" s="403"/>
      <c r="AV26" s="403"/>
      <c r="AW26" s="403">
        <v>1</v>
      </c>
      <c r="AX26" s="403"/>
      <c r="AY26" s="403"/>
      <c r="AZ26" s="403" t="s">
        <v>28</v>
      </c>
      <c r="BA26" s="403"/>
      <c r="BB26" s="403"/>
      <c r="BC26" s="403" t="s">
        <v>28</v>
      </c>
      <c r="BD26" s="403"/>
      <c r="BE26" s="403"/>
      <c r="BF26" s="403" t="s">
        <v>28</v>
      </c>
      <c r="BG26" s="403"/>
      <c r="BH26" s="403"/>
      <c r="BI26" s="403" t="s">
        <v>28</v>
      </c>
      <c r="BJ26" s="403"/>
      <c r="BK26" s="403"/>
      <c r="BL26" s="403" t="s">
        <v>23</v>
      </c>
      <c r="BM26" s="403"/>
      <c r="BN26" s="403"/>
      <c r="BO26" s="403"/>
      <c r="BP26" s="403"/>
      <c r="BQ26" s="403"/>
      <c r="BR26" s="403"/>
      <c r="BS26" s="403" t="s">
        <v>23</v>
      </c>
      <c r="BT26" s="403"/>
      <c r="BU26" s="403"/>
      <c r="BV26" s="403"/>
      <c r="BW26" s="403"/>
      <c r="BX26" s="403"/>
      <c r="BY26" s="403"/>
      <c r="BZ26" s="403" t="s">
        <v>23</v>
      </c>
      <c r="CA26" s="403"/>
      <c r="CB26" s="403"/>
      <c r="CC26" s="403"/>
      <c r="CD26" s="403"/>
      <c r="CE26" s="403"/>
      <c r="CF26" s="403" t="s">
        <v>23</v>
      </c>
      <c r="CG26" s="403"/>
      <c r="CH26" s="403"/>
      <c r="CI26" s="403"/>
      <c r="CJ26" s="403"/>
      <c r="CK26" s="403"/>
      <c r="CL26" s="403" t="s">
        <v>23</v>
      </c>
      <c r="CM26" s="403"/>
      <c r="CN26" s="403"/>
      <c r="CO26" s="403"/>
      <c r="CP26" s="403"/>
      <c r="CQ26" s="403"/>
      <c r="CR26" s="403" t="s">
        <v>31</v>
      </c>
      <c r="CS26" s="403"/>
      <c r="CT26" s="403"/>
      <c r="CU26" s="403"/>
      <c r="CV26" s="403"/>
      <c r="CW26" s="403"/>
      <c r="CX26" s="403" t="s">
        <v>31</v>
      </c>
      <c r="CY26" s="403"/>
      <c r="CZ26" s="403"/>
      <c r="DA26" s="403"/>
      <c r="DB26" s="403"/>
      <c r="DC26" s="403"/>
      <c r="DD26" s="403" t="s">
        <v>23</v>
      </c>
      <c r="DE26" s="403"/>
      <c r="DF26" s="403"/>
      <c r="DG26" s="403"/>
      <c r="DH26" s="403"/>
      <c r="DI26" s="403"/>
      <c r="DJ26" s="403" t="s">
        <v>23</v>
      </c>
      <c r="DK26" s="403"/>
      <c r="DL26" s="403"/>
      <c r="DM26" s="403"/>
      <c r="DN26" s="403"/>
      <c r="DO26" s="403"/>
      <c r="DP26" s="247"/>
      <c r="DQ26" s="554"/>
      <c r="DR26" s="554"/>
      <c r="DS26" s="554"/>
    </row>
    <row r="27" spans="1:123" ht="12" customHeight="1" x14ac:dyDescent="0.15">
      <c r="A27" s="502"/>
      <c r="B27" s="502"/>
      <c r="C27" s="505"/>
      <c r="D27" s="505"/>
      <c r="E27" s="505"/>
      <c r="F27" s="505"/>
      <c r="G27" s="505"/>
      <c r="H27" s="505"/>
      <c r="I27" s="505"/>
      <c r="J27" s="505"/>
      <c r="K27" s="505"/>
      <c r="L27" s="505"/>
      <c r="M27" s="207" t="s">
        <v>486</v>
      </c>
      <c r="N27" s="249"/>
      <c r="O27" s="498" t="s">
        <v>442</v>
      </c>
      <c r="P27" s="498"/>
      <c r="Q27" s="498"/>
      <c r="R27" s="498"/>
      <c r="S27" s="498"/>
      <c r="T27" s="498"/>
      <c r="U27" s="499"/>
      <c r="V27" s="246" t="s">
        <v>443</v>
      </c>
      <c r="W27" s="403">
        <v>3</v>
      </c>
      <c r="X27" s="403"/>
      <c r="Y27" s="403"/>
      <c r="Z27" s="403">
        <v>206</v>
      </c>
      <c r="AA27" s="403"/>
      <c r="AB27" s="403"/>
      <c r="AC27" s="403"/>
      <c r="AD27" s="403">
        <v>189</v>
      </c>
      <c r="AE27" s="403"/>
      <c r="AF27" s="403"/>
      <c r="AG27" s="403"/>
      <c r="AH27" s="403">
        <v>17</v>
      </c>
      <c r="AI27" s="403"/>
      <c r="AJ27" s="403"/>
      <c r="AK27" s="403"/>
      <c r="AL27" s="403">
        <v>164</v>
      </c>
      <c r="AM27" s="403"/>
      <c r="AN27" s="403"/>
      <c r="AO27" s="403"/>
      <c r="AP27" s="403">
        <v>10</v>
      </c>
      <c r="AQ27" s="403"/>
      <c r="AR27" s="403"/>
      <c r="AS27" s="403"/>
      <c r="AT27" s="403">
        <v>25</v>
      </c>
      <c r="AU27" s="403"/>
      <c r="AV27" s="403"/>
      <c r="AW27" s="403">
        <v>7</v>
      </c>
      <c r="AX27" s="403"/>
      <c r="AY27" s="403"/>
      <c r="AZ27" s="403" t="s">
        <v>28</v>
      </c>
      <c r="BA27" s="403"/>
      <c r="BB27" s="403"/>
      <c r="BC27" s="403" t="s">
        <v>28</v>
      </c>
      <c r="BD27" s="403"/>
      <c r="BE27" s="403"/>
      <c r="BF27" s="403" t="s">
        <v>28</v>
      </c>
      <c r="BG27" s="403"/>
      <c r="BH27" s="403"/>
      <c r="BI27" s="403" t="s">
        <v>28</v>
      </c>
      <c r="BJ27" s="403"/>
      <c r="BK27" s="403"/>
      <c r="BL27" s="403">
        <v>89559</v>
      </c>
      <c r="BM27" s="403"/>
      <c r="BN27" s="403"/>
      <c r="BO27" s="403"/>
      <c r="BP27" s="403"/>
      <c r="BQ27" s="403"/>
      <c r="BR27" s="403"/>
      <c r="BS27" s="403">
        <v>148687</v>
      </c>
      <c r="BT27" s="403"/>
      <c r="BU27" s="403"/>
      <c r="BV27" s="403"/>
      <c r="BW27" s="403"/>
      <c r="BX27" s="403"/>
      <c r="BY27" s="403"/>
      <c r="BZ27" s="403">
        <v>449179</v>
      </c>
      <c r="CA27" s="403"/>
      <c r="CB27" s="403"/>
      <c r="CC27" s="403"/>
      <c r="CD27" s="403"/>
      <c r="CE27" s="403"/>
      <c r="CF27" s="403">
        <v>122026</v>
      </c>
      <c r="CG27" s="403"/>
      <c r="CH27" s="403"/>
      <c r="CI27" s="403"/>
      <c r="CJ27" s="403"/>
      <c r="CK27" s="403"/>
      <c r="CL27" s="403">
        <v>323991</v>
      </c>
      <c r="CM27" s="403"/>
      <c r="CN27" s="403"/>
      <c r="CO27" s="403"/>
      <c r="CP27" s="403"/>
      <c r="CQ27" s="403"/>
      <c r="CR27" s="403" t="s">
        <v>31</v>
      </c>
      <c r="CS27" s="403"/>
      <c r="CT27" s="403"/>
      <c r="CU27" s="403"/>
      <c r="CV27" s="403"/>
      <c r="CW27" s="403"/>
      <c r="CX27" s="403">
        <v>3162</v>
      </c>
      <c r="CY27" s="403"/>
      <c r="CZ27" s="403"/>
      <c r="DA27" s="403"/>
      <c r="DB27" s="403"/>
      <c r="DC27" s="403"/>
      <c r="DD27" s="403" t="s">
        <v>23</v>
      </c>
      <c r="DE27" s="403"/>
      <c r="DF27" s="403"/>
      <c r="DG27" s="403"/>
      <c r="DH27" s="403"/>
      <c r="DI27" s="403"/>
      <c r="DJ27" s="403" t="s">
        <v>23</v>
      </c>
      <c r="DK27" s="403"/>
      <c r="DL27" s="403"/>
      <c r="DM27" s="403"/>
      <c r="DN27" s="403"/>
      <c r="DO27" s="403"/>
      <c r="DP27" s="247"/>
      <c r="DQ27" s="554"/>
      <c r="DR27" s="554"/>
      <c r="DS27" s="554"/>
    </row>
    <row r="28" spans="1:123" ht="12" customHeight="1" x14ac:dyDescent="0.15">
      <c r="A28" s="502"/>
      <c r="B28" s="502"/>
      <c r="C28" s="505"/>
      <c r="D28" s="505"/>
      <c r="E28" s="505"/>
      <c r="F28" s="505"/>
      <c r="G28" s="505"/>
      <c r="H28" s="505"/>
      <c r="I28" s="505"/>
      <c r="J28" s="505"/>
      <c r="K28" s="505"/>
      <c r="L28" s="505"/>
      <c r="M28" s="207" t="s">
        <v>486</v>
      </c>
      <c r="N28" s="249"/>
      <c r="O28" s="498" t="s">
        <v>444</v>
      </c>
      <c r="P28" s="498"/>
      <c r="Q28" s="498"/>
      <c r="R28" s="498"/>
      <c r="S28" s="498"/>
      <c r="T28" s="498"/>
      <c r="U28" s="499"/>
      <c r="V28" s="246" t="s">
        <v>445</v>
      </c>
      <c r="W28" s="403">
        <v>1</v>
      </c>
      <c r="X28" s="403"/>
      <c r="Y28" s="403"/>
      <c r="Z28" s="403">
        <v>138</v>
      </c>
      <c r="AA28" s="403"/>
      <c r="AB28" s="403"/>
      <c r="AC28" s="403"/>
      <c r="AD28" s="403">
        <v>134</v>
      </c>
      <c r="AE28" s="403"/>
      <c r="AF28" s="403"/>
      <c r="AG28" s="403"/>
      <c r="AH28" s="403">
        <v>4</v>
      </c>
      <c r="AI28" s="403"/>
      <c r="AJ28" s="403"/>
      <c r="AK28" s="403"/>
      <c r="AL28" s="403">
        <v>102</v>
      </c>
      <c r="AM28" s="403"/>
      <c r="AN28" s="403"/>
      <c r="AO28" s="403"/>
      <c r="AP28" s="403">
        <v>3</v>
      </c>
      <c r="AQ28" s="403"/>
      <c r="AR28" s="403"/>
      <c r="AS28" s="403"/>
      <c r="AT28" s="403">
        <v>32</v>
      </c>
      <c r="AU28" s="403"/>
      <c r="AV28" s="403"/>
      <c r="AW28" s="403">
        <v>1</v>
      </c>
      <c r="AX28" s="403"/>
      <c r="AY28" s="403"/>
      <c r="AZ28" s="403" t="s">
        <v>28</v>
      </c>
      <c r="BA28" s="403"/>
      <c r="BB28" s="403"/>
      <c r="BC28" s="403" t="s">
        <v>28</v>
      </c>
      <c r="BD28" s="403"/>
      <c r="BE28" s="403"/>
      <c r="BF28" s="403" t="s">
        <v>28</v>
      </c>
      <c r="BG28" s="403"/>
      <c r="BH28" s="403"/>
      <c r="BI28" s="403" t="s">
        <v>28</v>
      </c>
      <c r="BJ28" s="403"/>
      <c r="BK28" s="403"/>
      <c r="BL28" s="403" t="s">
        <v>23</v>
      </c>
      <c r="BM28" s="403"/>
      <c r="BN28" s="403"/>
      <c r="BO28" s="403"/>
      <c r="BP28" s="403"/>
      <c r="BQ28" s="403"/>
      <c r="BR28" s="403"/>
      <c r="BS28" s="403" t="s">
        <v>23</v>
      </c>
      <c r="BT28" s="403"/>
      <c r="BU28" s="403"/>
      <c r="BV28" s="403"/>
      <c r="BW28" s="403"/>
      <c r="BX28" s="403"/>
      <c r="BY28" s="403"/>
      <c r="BZ28" s="403" t="s">
        <v>23</v>
      </c>
      <c r="CA28" s="403"/>
      <c r="CB28" s="403"/>
      <c r="CC28" s="403"/>
      <c r="CD28" s="403"/>
      <c r="CE28" s="403"/>
      <c r="CF28" s="403" t="s">
        <v>31</v>
      </c>
      <c r="CG28" s="403"/>
      <c r="CH28" s="403"/>
      <c r="CI28" s="403"/>
      <c r="CJ28" s="403"/>
      <c r="CK28" s="403"/>
      <c r="CL28" s="403" t="s">
        <v>23</v>
      </c>
      <c r="CM28" s="403"/>
      <c r="CN28" s="403"/>
      <c r="CO28" s="403"/>
      <c r="CP28" s="403"/>
      <c r="CQ28" s="403"/>
      <c r="CR28" s="403" t="s">
        <v>31</v>
      </c>
      <c r="CS28" s="403"/>
      <c r="CT28" s="403"/>
      <c r="CU28" s="403"/>
      <c r="CV28" s="403"/>
      <c r="CW28" s="403"/>
      <c r="CX28" s="403" t="s">
        <v>31</v>
      </c>
      <c r="CY28" s="403"/>
      <c r="CZ28" s="403"/>
      <c r="DA28" s="403"/>
      <c r="DB28" s="403"/>
      <c r="DC28" s="403"/>
      <c r="DD28" s="403" t="s">
        <v>23</v>
      </c>
      <c r="DE28" s="403"/>
      <c r="DF28" s="403"/>
      <c r="DG28" s="403"/>
      <c r="DH28" s="403"/>
      <c r="DI28" s="403"/>
      <c r="DJ28" s="403" t="s">
        <v>23</v>
      </c>
      <c r="DK28" s="403"/>
      <c r="DL28" s="403"/>
      <c r="DM28" s="403"/>
      <c r="DN28" s="403"/>
      <c r="DO28" s="403"/>
      <c r="DP28" s="247"/>
      <c r="DQ28" s="554"/>
      <c r="DR28" s="554"/>
      <c r="DS28" s="554"/>
    </row>
    <row r="29" spans="1:123" ht="12" customHeight="1" x14ac:dyDescent="0.15">
      <c r="A29" s="502"/>
      <c r="B29" s="502"/>
      <c r="C29" s="505"/>
      <c r="D29" s="505"/>
      <c r="E29" s="505"/>
      <c r="F29" s="505"/>
      <c r="G29" s="505"/>
      <c r="H29" s="505"/>
      <c r="I29" s="505"/>
      <c r="J29" s="505"/>
      <c r="K29" s="505"/>
      <c r="L29" s="505"/>
      <c r="M29" s="207" t="s">
        <v>486</v>
      </c>
      <c r="N29" s="249"/>
      <c r="O29" s="498" t="s">
        <v>446</v>
      </c>
      <c r="P29" s="498"/>
      <c r="Q29" s="498"/>
      <c r="R29" s="498"/>
      <c r="S29" s="498"/>
      <c r="T29" s="498"/>
      <c r="U29" s="499"/>
      <c r="V29" s="246" t="s">
        <v>447</v>
      </c>
      <c r="W29" s="403" t="s">
        <v>28</v>
      </c>
      <c r="X29" s="403"/>
      <c r="Y29" s="403"/>
      <c r="Z29" s="403" t="s">
        <v>28</v>
      </c>
      <c r="AA29" s="403"/>
      <c r="AB29" s="403"/>
      <c r="AC29" s="403"/>
      <c r="AD29" s="403" t="s">
        <v>28</v>
      </c>
      <c r="AE29" s="403"/>
      <c r="AF29" s="403"/>
      <c r="AG29" s="403"/>
      <c r="AH29" s="403" t="s">
        <v>28</v>
      </c>
      <c r="AI29" s="403"/>
      <c r="AJ29" s="403"/>
      <c r="AK29" s="403"/>
      <c r="AL29" s="403" t="s">
        <v>28</v>
      </c>
      <c r="AM29" s="403"/>
      <c r="AN29" s="403"/>
      <c r="AO29" s="403"/>
      <c r="AP29" s="403" t="s">
        <v>28</v>
      </c>
      <c r="AQ29" s="403"/>
      <c r="AR29" s="403"/>
      <c r="AS29" s="403"/>
      <c r="AT29" s="403" t="s">
        <v>28</v>
      </c>
      <c r="AU29" s="403"/>
      <c r="AV29" s="403"/>
      <c r="AW29" s="403" t="s">
        <v>28</v>
      </c>
      <c r="AX29" s="403"/>
      <c r="AY29" s="403"/>
      <c r="AZ29" s="403" t="s">
        <v>28</v>
      </c>
      <c r="BA29" s="403"/>
      <c r="BB29" s="403"/>
      <c r="BC29" s="403" t="s">
        <v>28</v>
      </c>
      <c r="BD29" s="403"/>
      <c r="BE29" s="403"/>
      <c r="BF29" s="403" t="s">
        <v>28</v>
      </c>
      <c r="BG29" s="403"/>
      <c r="BH29" s="403"/>
      <c r="BI29" s="403" t="s">
        <v>28</v>
      </c>
      <c r="BJ29" s="403"/>
      <c r="BK29" s="403"/>
      <c r="BL29" s="403" t="s">
        <v>28</v>
      </c>
      <c r="BM29" s="403"/>
      <c r="BN29" s="403"/>
      <c r="BO29" s="403"/>
      <c r="BP29" s="403"/>
      <c r="BQ29" s="403"/>
      <c r="BR29" s="403"/>
      <c r="BS29" s="403" t="s">
        <v>28</v>
      </c>
      <c r="BT29" s="403"/>
      <c r="BU29" s="403"/>
      <c r="BV29" s="403"/>
      <c r="BW29" s="403"/>
      <c r="BX29" s="403"/>
      <c r="BY29" s="403"/>
      <c r="BZ29" s="403" t="s">
        <v>28</v>
      </c>
      <c r="CA29" s="403"/>
      <c r="CB29" s="403"/>
      <c r="CC29" s="403"/>
      <c r="CD29" s="403"/>
      <c r="CE29" s="403"/>
      <c r="CF29" s="403" t="s">
        <v>28</v>
      </c>
      <c r="CG29" s="403"/>
      <c r="CH29" s="403"/>
      <c r="CI29" s="403"/>
      <c r="CJ29" s="403"/>
      <c r="CK29" s="403"/>
      <c r="CL29" s="403" t="s">
        <v>28</v>
      </c>
      <c r="CM29" s="403"/>
      <c r="CN29" s="403"/>
      <c r="CO29" s="403"/>
      <c r="CP29" s="403"/>
      <c r="CQ29" s="403"/>
      <c r="CR29" s="403" t="s">
        <v>28</v>
      </c>
      <c r="CS29" s="403"/>
      <c r="CT29" s="403"/>
      <c r="CU29" s="403"/>
      <c r="CV29" s="403"/>
      <c r="CW29" s="403"/>
      <c r="CX29" s="403" t="s">
        <v>28</v>
      </c>
      <c r="CY29" s="403"/>
      <c r="CZ29" s="403"/>
      <c r="DA29" s="403"/>
      <c r="DB29" s="403"/>
      <c r="DC29" s="403"/>
      <c r="DD29" s="403" t="s">
        <v>28</v>
      </c>
      <c r="DE29" s="403"/>
      <c r="DF29" s="403"/>
      <c r="DG29" s="403"/>
      <c r="DH29" s="403"/>
      <c r="DI29" s="403"/>
      <c r="DJ29" s="403" t="s">
        <v>28</v>
      </c>
      <c r="DK29" s="403"/>
      <c r="DL29" s="403"/>
      <c r="DM29" s="403"/>
      <c r="DN29" s="403"/>
      <c r="DO29" s="403"/>
      <c r="DP29" s="247"/>
      <c r="DQ29" s="554"/>
      <c r="DR29" s="554"/>
      <c r="DS29" s="554"/>
    </row>
    <row r="30" spans="1:123" ht="12" customHeight="1" x14ac:dyDescent="0.15">
      <c r="A30" s="502"/>
      <c r="B30" s="502"/>
      <c r="C30" s="505"/>
      <c r="D30" s="505"/>
      <c r="E30" s="505"/>
      <c r="F30" s="505"/>
      <c r="G30" s="505"/>
      <c r="H30" s="505"/>
      <c r="I30" s="505"/>
      <c r="J30" s="505"/>
      <c r="K30" s="505"/>
      <c r="L30" s="505"/>
      <c r="M30" s="207" t="s">
        <v>486</v>
      </c>
      <c r="N30" s="249"/>
      <c r="O30" s="498" t="s">
        <v>448</v>
      </c>
      <c r="P30" s="498"/>
      <c r="Q30" s="498"/>
      <c r="R30" s="498"/>
      <c r="S30" s="498"/>
      <c r="T30" s="498"/>
      <c r="U30" s="499"/>
      <c r="V30" s="246" t="s">
        <v>449</v>
      </c>
      <c r="W30" s="403" t="s">
        <v>28</v>
      </c>
      <c r="X30" s="403"/>
      <c r="Y30" s="403"/>
      <c r="Z30" s="403" t="s">
        <v>28</v>
      </c>
      <c r="AA30" s="403"/>
      <c r="AB30" s="403"/>
      <c r="AC30" s="403"/>
      <c r="AD30" s="403" t="s">
        <v>28</v>
      </c>
      <c r="AE30" s="403"/>
      <c r="AF30" s="403"/>
      <c r="AG30" s="403"/>
      <c r="AH30" s="403" t="s">
        <v>28</v>
      </c>
      <c r="AI30" s="403"/>
      <c r="AJ30" s="403"/>
      <c r="AK30" s="403"/>
      <c r="AL30" s="403" t="s">
        <v>28</v>
      </c>
      <c r="AM30" s="403"/>
      <c r="AN30" s="403"/>
      <c r="AO30" s="403"/>
      <c r="AP30" s="403" t="s">
        <v>28</v>
      </c>
      <c r="AQ30" s="403"/>
      <c r="AR30" s="403"/>
      <c r="AS30" s="403"/>
      <c r="AT30" s="403" t="s">
        <v>28</v>
      </c>
      <c r="AU30" s="403"/>
      <c r="AV30" s="403"/>
      <c r="AW30" s="403" t="s">
        <v>28</v>
      </c>
      <c r="AX30" s="403"/>
      <c r="AY30" s="403"/>
      <c r="AZ30" s="403" t="s">
        <v>28</v>
      </c>
      <c r="BA30" s="403"/>
      <c r="BB30" s="403"/>
      <c r="BC30" s="403" t="s">
        <v>28</v>
      </c>
      <c r="BD30" s="403"/>
      <c r="BE30" s="403"/>
      <c r="BF30" s="403" t="s">
        <v>28</v>
      </c>
      <c r="BG30" s="403"/>
      <c r="BH30" s="403"/>
      <c r="BI30" s="403" t="s">
        <v>28</v>
      </c>
      <c r="BJ30" s="403"/>
      <c r="BK30" s="403"/>
      <c r="BL30" s="403" t="s">
        <v>28</v>
      </c>
      <c r="BM30" s="403"/>
      <c r="BN30" s="403"/>
      <c r="BO30" s="403"/>
      <c r="BP30" s="403"/>
      <c r="BQ30" s="403"/>
      <c r="BR30" s="403"/>
      <c r="BS30" s="403" t="s">
        <v>28</v>
      </c>
      <c r="BT30" s="403"/>
      <c r="BU30" s="403"/>
      <c r="BV30" s="403"/>
      <c r="BW30" s="403"/>
      <c r="BX30" s="403"/>
      <c r="BY30" s="403"/>
      <c r="BZ30" s="403" t="s">
        <v>28</v>
      </c>
      <c r="CA30" s="403"/>
      <c r="CB30" s="403"/>
      <c r="CC30" s="403"/>
      <c r="CD30" s="403"/>
      <c r="CE30" s="403"/>
      <c r="CF30" s="403" t="s">
        <v>28</v>
      </c>
      <c r="CG30" s="403"/>
      <c r="CH30" s="403"/>
      <c r="CI30" s="403"/>
      <c r="CJ30" s="403"/>
      <c r="CK30" s="403"/>
      <c r="CL30" s="403" t="s">
        <v>28</v>
      </c>
      <c r="CM30" s="403"/>
      <c r="CN30" s="403"/>
      <c r="CO30" s="403"/>
      <c r="CP30" s="403"/>
      <c r="CQ30" s="403"/>
      <c r="CR30" s="403" t="s">
        <v>28</v>
      </c>
      <c r="CS30" s="403"/>
      <c r="CT30" s="403"/>
      <c r="CU30" s="403"/>
      <c r="CV30" s="403"/>
      <c r="CW30" s="403"/>
      <c r="CX30" s="403" t="s">
        <v>28</v>
      </c>
      <c r="CY30" s="403"/>
      <c r="CZ30" s="403"/>
      <c r="DA30" s="403"/>
      <c r="DB30" s="403"/>
      <c r="DC30" s="403"/>
      <c r="DD30" s="403" t="s">
        <v>28</v>
      </c>
      <c r="DE30" s="403"/>
      <c r="DF30" s="403"/>
      <c r="DG30" s="403"/>
      <c r="DH30" s="403"/>
      <c r="DI30" s="403"/>
      <c r="DJ30" s="403" t="s">
        <v>28</v>
      </c>
      <c r="DK30" s="403"/>
      <c r="DL30" s="403"/>
      <c r="DM30" s="403"/>
      <c r="DN30" s="403"/>
      <c r="DO30" s="403"/>
      <c r="DP30" s="247"/>
      <c r="DQ30" s="554"/>
      <c r="DR30" s="554"/>
      <c r="DS30" s="554"/>
    </row>
    <row r="31" spans="1:123" ht="12" customHeight="1" x14ac:dyDescent="0.15">
      <c r="A31" s="502"/>
      <c r="B31" s="502"/>
      <c r="C31" s="505"/>
      <c r="D31" s="505"/>
      <c r="E31" s="505"/>
      <c r="F31" s="505"/>
      <c r="G31" s="505"/>
      <c r="H31" s="505"/>
      <c r="I31" s="505"/>
      <c r="J31" s="505"/>
      <c r="K31" s="505"/>
      <c r="L31" s="505"/>
      <c r="M31" s="207" t="s">
        <v>486</v>
      </c>
      <c r="N31" s="249"/>
      <c r="O31" s="498" t="s">
        <v>450</v>
      </c>
      <c r="P31" s="498"/>
      <c r="Q31" s="498"/>
      <c r="R31" s="498"/>
      <c r="S31" s="498"/>
      <c r="T31" s="498"/>
      <c r="U31" s="499"/>
      <c r="V31" s="246" t="s">
        <v>451</v>
      </c>
      <c r="W31" s="403" t="s">
        <v>28</v>
      </c>
      <c r="X31" s="403"/>
      <c r="Y31" s="403"/>
      <c r="Z31" s="403" t="s">
        <v>28</v>
      </c>
      <c r="AA31" s="403"/>
      <c r="AB31" s="403"/>
      <c r="AC31" s="403"/>
      <c r="AD31" s="403" t="s">
        <v>28</v>
      </c>
      <c r="AE31" s="403"/>
      <c r="AF31" s="403"/>
      <c r="AG31" s="403"/>
      <c r="AH31" s="403" t="s">
        <v>28</v>
      </c>
      <c r="AI31" s="403"/>
      <c r="AJ31" s="403"/>
      <c r="AK31" s="403"/>
      <c r="AL31" s="403" t="s">
        <v>28</v>
      </c>
      <c r="AM31" s="403"/>
      <c r="AN31" s="403"/>
      <c r="AO31" s="403"/>
      <c r="AP31" s="403" t="s">
        <v>28</v>
      </c>
      <c r="AQ31" s="403"/>
      <c r="AR31" s="403"/>
      <c r="AS31" s="403"/>
      <c r="AT31" s="403" t="s">
        <v>28</v>
      </c>
      <c r="AU31" s="403"/>
      <c r="AV31" s="403"/>
      <c r="AW31" s="403" t="s">
        <v>28</v>
      </c>
      <c r="AX31" s="403"/>
      <c r="AY31" s="403"/>
      <c r="AZ31" s="403" t="s">
        <v>28</v>
      </c>
      <c r="BA31" s="403"/>
      <c r="BB31" s="403"/>
      <c r="BC31" s="403" t="s">
        <v>28</v>
      </c>
      <c r="BD31" s="403"/>
      <c r="BE31" s="403"/>
      <c r="BF31" s="403" t="s">
        <v>28</v>
      </c>
      <c r="BG31" s="403"/>
      <c r="BH31" s="403"/>
      <c r="BI31" s="403" t="s">
        <v>28</v>
      </c>
      <c r="BJ31" s="403"/>
      <c r="BK31" s="403"/>
      <c r="BL31" s="403" t="s">
        <v>28</v>
      </c>
      <c r="BM31" s="403"/>
      <c r="BN31" s="403"/>
      <c r="BO31" s="403"/>
      <c r="BP31" s="403"/>
      <c r="BQ31" s="403"/>
      <c r="BR31" s="403"/>
      <c r="BS31" s="403" t="s">
        <v>28</v>
      </c>
      <c r="BT31" s="403"/>
      <c r="BU31" s="403"/>
      <c r="BV31" s="403"/>
      <c r="BW31" s="403"/>
      <c r="BX31" s="403"/>
      <c r="BY31" s="403"/>
      <c r="BZ31" s="403" t="s">
        <v>28</v>
      </c>
      <c r="CA31" s="403"/>
      <c r="CB31" s="403"/>
      <c r="CC31" s="403"/>
      <c r="CD31" s="403"/>
      <c r="CE31" s="403"/>
      <c r="CF31" s="403" t="s">
        <v>28</v>
      </c>
      <c r="CG31" s="403"/>
      <c r="CH31" s="403"/>
      <c r="CI31" s="403"/>
      <c r="CJ31" s="403"/>
      <c r="CK31" s="403"/>
      <c r="CL31" s="403" t="s">
        <v>28</v>
      </c>
      <c r="CM31" s="403"/>
      <c r="CN31" s="403"/>
      <c r="CO31" s="403"/>
      <c r="CP31" s="403"/>
      <c r="CQ31" s="403"/>
      <c r="CR31" s="403" t="s">
        <v>28</v>
      </c>
      <c r="CS31" s="403"/>
      <c r="CT31" s="403"/>
      <c r="CU31" s="403"/>
      <c r="CV31" s="403"/>
      <c r="CW31" s="403"/>
      <c r="CX31" s="403" t="s">
        <v>28</v>
      </c>
      <c r="CY31" s="403"/>
      <c r="CZ31" s="403"/>
      <c r="DA31" s="403"/>
      <c r="DB31" s="403"/>
      <c r="DC31" s="403"/>
      <c r="DD31" s="403" t="s">
        <v>28</v>
      </c>
      <c r="DE31" s="403"/>
      <c r="DF31" s="403"/>
      <c r="DG31" s="403"/>
      <c r="DH31" s="403"/>
      <c r="DI31" s="403"/>
      <c r="DJ31" s="403" t="s">
        <v>28</v>
      </c>
      <c r="DK31" s="403"/>
      <c r="DL31" s="403"/>
      <c r="DM31" s="403"/>
      <c r="DN31" s="403"/>
      <c r="DO31" s="403"/>
      <c r="DP31" s="247"/>
      <c r="DQ31" s="554"/>
      <c r="DR31" s="554"/>
      <c r="DS31" s="554"/>
    </row>
    <row r="32" spans="1:123" s="243" customFormat="1" ht="12" customHeight="1" x14ac:dyDescent="0.15">
      <c r="A32" s="502" t="s">
        <v>232</v>
      </c>
      <c r="B32" s="502"/>
      <c r="C32" s="504" t="s">
        <v>488</v>
      </c>
      <c r="D32" s="505"/>
      <c r="E32" s="505"/>
      <c r="F32" s="505"/>
      <c r="G32" s="505"/>
      <c r="H32" s="505"/>
      <c r="I32" s="505"/>
      <c r="J32" s="505"/>
      <c r="K32" s="505"/>
      <c r="L32" s="505"/>
      <c r="M32" s="207" t="s">
        <v>489</v>
      </c>
      <c r="O32" s="507" t="s">
        <v>16</v>
      </c>
      <c r="P32" s="507"/>
      <c r="Q32" s="507"/>
      <c r="R32" s="507"/>
      <c r="S32" s="507"/>
      <c r="T32" s="507"/>
      <c r="U32" s="508"/>
      <c r="V32" s="244" t="s">
        <v>432</v>
      </c>
      <c r="W32" s="408">
        <v>7</v>
      </c>
      <c r="X32" s="408"/>
      <c r="Y32" s="408"/>
      <c r="Z32" s="408">
        <v>111</v>
      </c>
      <c r="AA32" s="408"/>
      <c r="AB32" s="408"/>
      <c r="AC32" s="408"/>
      <c r="AD32" s="408">
        <v>86</v>
      </c>
      <c r="AE32" s="408"/>
      <c r="AF32" s="408"/>
      <c r="AG32" s="408"/>
      <c r="AH32" s="408">
        <v>25</v>
      </c>
      <c r="AI32" s="408"/>
      <c r="AJ32" s="408"/>
      <c r="AK32" s="408"/>
      <c r="AL32" s="408">
        <v>87</v>
      </c>
      <c r="AM32" s="408"/>
      <c r="AN32" s="408"/>
      <c r="AO32" s="408"/>
      <c r="AP32" s="408">
        <v>25</v>
      </c>
      <c r="AQ32" s="408"/>
      <c r="AR32" s="408"/>
      <c r="AS32" s="408"/>
      <c r="AT32" s="408">
        <v>4</v>
      </c>
      <c r="AU32" s="408"/>
      <c r="AV32" s="408"/>
      <c r="AW32" s="408" t="s">
        <v>31</v>
      </c>
      <c r="AX32" s="408"/>
      <c r="AY32" s="408"/>
      <c r="AZ32" s="408">
        <v>1</v>
      </c>
      <c r="BA32" s="408"/>
      <c r="BB32" s="408"/>
      <c r="BC32" s="408" t="s">
        <v>31</v>
      </c>
      <c r="BD32" s="408"/>
      <c r="BE32" s="408"/>
      <c r="BF32" s="408" t="s">
        <v>31</v>
      </c>
      <c r="BG32" s="408"/>
      <c r="BH32" s="408"/>
      <c r="BI32" s="408">
        <v>2</v>
      </c>
      <c r="BJ32" s="408"/>
      <c r="BK32" s="408"/>
      <c r="BL32" s="408">
        <v>47175</v>
      </c>
      <c r="BM32" s="408"/>
      <c r="BN32" s="408"/>
      <c r="BO32" s="408"/>
      <c r="BP32" s="408"/>
      <c r="BQ32" s="408"/>
      <c r="BR32" s="408"/>
      <c r="BS32" s="408">
        <v>1177682</v>
      </c>
      <c r="BT32" s="408"/>
      <c r="BU32" s="408"/>
      <c r="BV32" s="408"/>
      <c r="BW32" s="408"/>
      <c r="BX32" s="408"/>
      <c r="BY32" s="408"/>
      <c r="BZ32" s="408">
        <v>1383310</v>
      </c>
      <c r="CA32" s="408"/>
      <c r="CB32" s="408"/>
      <c r="CC32" s="408"/>
      <c r="CD32" s="408"/>
      <c r="CE32" s="408"/>
      <c r="CF32" s="408">
        <v>1335657</v>
      </c>
      <c r="CG32" s="408"/>
      <c r="CH32" s="408"/>
      <c r="CI32" s="408"/>
      <c r="CJ32" s="408"/>
      <c r="CK32" s="408"/>
      <c r="CL32" s="408">
        <v>32063</v>
      </c>
      <c r="CM32" s="408"/>
      <c r="CN32" s="408"/>
      <c r="CO32" s="408"/>
      <c r="CP32" s="408"/>
      <c r="CQ32" s="408"/>
      <c r="CR32" s="408" t="s">
        <v>31</v>
      </c>
      <c r="CS32" s="408"/>
      <c r="CT32" s="408"/>
      <c r="CU32" s="408"/>
      <c r="CV32" s="408"/>
      <c r="CW32" s="408"/>
      <c r="CX32" s="408">
        <v>15590</v>
      </c>
      <c r="CY32" s="408"/>
      <c r="CZ32" s="408"/>
      <c r="DA32" s="408"/>
      <c r="DB32" s="408"/>
      <c r="DC32" s="408"/>
      <c r="DD32" s="408" t="s">
        <v>23</v>
      </c>
      <c r="DE32" s="408"/>
      <c r="DF32" s="408"/>
      <c r="DG32" s="408"/>
      <c r="DH32" s="408"/>
      <c r="DI32" s="408"/>
      <c r="DJ32" s="408" t="s">
        <v>23</v>
      </c>
      <c r="DK32" s="408"/>
      <c r="DL32" s="408"/>
      <c r="DM32" s="408"/>
      <c r="DN32" s="408"/>
      <c r="DO32" s="408"/>
      <c r="DP32" s="248"/>
      <c r="DQ32" s="554">
        <v>22</v>
      </c>
      <c r="DR32" s="554"/>
      <c r="DS32" s="554"/>
    </row>
    <row r="33" spans="1:123" ht="12" customHeight="1" x14ac:dyDescent="0.15">
      <c r="A33" s="502"/>
      <c r="B33" s="502"/>
      <c r="C33" s="505"/>
      <c r="D33" s="505"/>
      <c r="E33" s="505"/>
      <c r="F33" s="505"/>
      <c r="G33" s="505"/>
      <c r="H33" s="505"/>
      <c r="I33" s="505"/>
      <c r="J33" s="505"/>
      <c r="K33" s="505"/>
      <c r="L33" s="505"/>
      <c r="M33" s="207" t="s">
        <v>489</v>
      </c>
      <c r="O33" s="498" t="s">
        <v>433</v>
      </c>
      <c r="P33" s="498"/>
      <c r="Q33" s="498"/>
      <c r="R33" s="498"/>
      <c r="S33" s="498"/>
      <c r="T33" s="498"/>
      <c r="U33" s="499"/>
      <c r="V33" s="246" t="s">
        <v>434</v>
      </c>
      <c r="W33" s="403">
        <v>2</v>
      </c>
      <c r="X33" s="403"/>
      <c r="Y33" s="403"/>
      <c r="Z33" s="403">
        <v>14</v>
      </c>
      <c r="AA33" s="403"/>
      <c r="AB33" s="403"/>
      <c r="AC33" s="403"/>
      <c r="AD33" s="403">
        <v>7</v>
      </c>
      <c r="AE33" s="403"/>
      <c r="AF33" s="403"/>
      <c r="AG33" s="403"/>
      <c r="AH33" s="403">
        <v>7</v>
      </c>
      <c r="AI33" s="403"/>
      <c r="AJ33" s="403"/>
      <c r="AK33" s="403"/>
      <c r="AL33" s="403">
        <v>6</v>
      </c>
      <c r="AM33" s="403"/>
      <c r="AN33" s="403"/>
      <c r="AO33" s="403"/>
      <c r="AP33" s="403">
        <v>7</v>
      </c>
      <c r="AQ33" s="403"/>
      <c r="AR33" s="403"/>
      <c r="AS33" s="403"/>
      <c r="AT33" s="403" t="s">
        <v>31</v>
      </c>
      <c r="AU33" s="403"/>
      <c r="AV33" s="403"/>
      <c r="AW33" s="403" t="s">
        <v>31</v>
      </c>
      <c r="AX33" s="403"/>
      <c r="AY33" s="403"/>
      <c r="AZ33" s="403">
        <v>1</v>
      </c>
      <c r="BA33" s="403"/>
      <c r="BB33" s="403"/>
      <c r="BC33" s="403" t="s">
        <v>31</v>
      </c>
      <c r="BD33" s="403"/>
      <c r="BE33" s="403"/>
      <c r="BF33" s="403" t="s">
        <v>31</v>
      </c>
      <c r="BG33" s="403"/>
      <c r="BH33" s="403"/>
      <c r="BI33" s="403">
        <v>2</v>
      </c>
      <c r="BJ33" s="403"/>
      <c r="BK33" s="403"/>
      <c r="BL33" s="403" t="s">
        <v>23</v>
      </c>
      <c r="BM33" s="403"/>
      <c r="BN33" s="403"/>
      <c r="BO33" s="403"/>
      <c r="BP33" s="403"/>
      <c r="BQ33" s="403"/>
      <c r="BR33" s="403"/>
      <c r="BS33" s="403" t="s">
        <v>23</v>
      </c>
      <c r="BT33" s="403"/>
      <c r="BU33" s="403"/>
      <c r="BV33" s="403"/>
      <c r="BW33" s="403"/>
      <c r="BX33" s="403"/>
      <c r="BY33" s="403"/>
      <c r="BZ33" s="403" t="s">
        <v>23</v>
      </c>
      <c r="CA33" s="403"/>
      <c r="CB33" s="403"/>
      <c r="CC33" s="403"/>
      <c r="CD33" s="403"/>
      <c r="CE33" s="403"/>
      <c r="CF33" s="403" t="s">
        <v>23</v>
      </c>
      <c r="CG33" s="403"/>
      <c r="CH33" s="403"/>
      <c r="CI33" s="403"/>
      <c r="CJ33" s="403"/>
      <c r="CK33" s="403"/>
      <c r="CL33" s="403" t="s">
        <v>23</v>
      </c>
      <c r="CM33" s="403"/>
      <c r="CN33" s="403"/>
      <c r="CO33" s="403"/>
      <c r="CP33" s="403"/>
      <c r="CQ33" s="403"/>
      <c r="CR33" s="403" t="s">
        <v>31</v>
      </c>
      <c r="CS33" s="403"/>
      <c r="CT33" s="403"/>
      <c r="CU33" s="403"/>
      <c r="CV33" s="403"/>
      <c r="CW33" s="403"/>
      <c r="CX33" s="403" t="s">
        <v>31</v>
      </c>
      <c r="CY33" s="403"/>
      <c r="CZ33" s="403"/>
      <c r="DA33" s="403"/>
      <c r="DB33" s="403"/>
      <c r="DC33" s="403"/>
      <c r="DD33" s="403" t="s">
        <v>31</v>
      </c>
      <c r="DE33" s="403"/>
      <c r="DF33" s="403"/>
      <c r="DG33" s="403"/>
      <c r="DH33" s="403"/>
      <c r="DI33" s="403"/>
      <c r="DJ33" s="403" t="s">
        <v>31</v>
      </c>
      <c r="DK33" s="403"/>
      <c r="DL33" s="403"/>
      <c r="DM33" s="403"/>
      <c r="DN33" s="403"/>
      <c r="DO33" s="403"/>
      <c r="DP33" s="247"/>
      <c r="DQ33" s="554"/>
      <c r="DR33" s="554"/>
      <c r="DS33" s="554"/>
    </row>
    <row r="34" spans="1:123" ht="12" customHeight="1" x14ac:dyDescent="0.15">
      <c r="A34" s="502"/>
      <c r="B34" s="502"/>
      <c r="C34" s="505"/>
      <c r="D34" s="505"/>
      <c r="E34" s="505"/>
      <c r="F34" s="505"/>
      <c r="G34" s="505"/>
      <c r="H34" s="505"/>
      <c r="I34" s="505"/>
      <c r="J34" s="505"/>
      <c r="K34" s="505"/>
      <c r="L34" s="505"/>
      <c r="M34" s="207" t="s">
        <v>489</v>
      </c>
      <c r="O34" s="498" t="s">
        <v>436</v>
      </c>
      <c r="P34" s="498"/>
      <c r="Q34" s="498"/>
      <c r="R34" s="498"/>
      <c r="S34" s="498"/>
      <c r="T34" s="498"/>
      <c r="U34" s="499"/>
      <c r="V34" s="246" t="s">
        <v>437</v>
      </c>
      <c r="W34" s="403">
        <v>4</v>
      </c>
      <c r="X34" s="403"/>
      <c r="Y34" s="403"/>
      <c r="Z34" s="403">
        <v>56</v>
      </c>
      <c r="AA34" s="403"/>
      <c r="AB34" s="403"/>
      <c r="AC34" s="403"/>
      <c r="AD34" s="403">
        <v>43</v>
      </c>
      <c r="AE34" s="403"/>
      <c r="AF34" s="403"/>
      <c r="AG34" s="403"/>
      <c r="AH34" s="403">
        <v>13</v>
      </c>
      <c r="AI34" s="403"/>
      <c r="AJ34" s="403"/>
      <c r="AK34" s="403"/>
      <c r="AL34" s="403">
        <v>45</v>
      </c>
      <c r="AM34" s="403"/>
      <c r="AN34" s="403"/>
      <c r="AO34" s="403"/>
      <c r="AP34" s="403">
        <v>13</v>
      </c>
      <c r="AQ34" s="403"/>
      <c r="AR34" s="403"/>
      <c r="AS34" s="403"/>
      <c r="AT34" s="403">
        <v>4</v>
      </c>
      <c r="AU34" s="403"/>
      <c r="AV34" s="403"/>
      <c r="AW34" s="403" t="s">
        <v>31</v>
      </c>
      <c r="AX34" s="403"/>
      <c r="AY34" s="403"/>
      <c r="AZ34" s="403" t="s">
        <v>31</v>
      </c>
      <c r="BA34" s="403"/>
      <c r="BB34" s="403"/>
      <c r="BC34" s="403" t="s">
        <v>31</v>
      </c>
      <c r="BD34" s="403"/>
      <c r="BE34" s="403"/>
      <c r="BF34" s="403" t="s">
        <v>31</v>
      </c>
      <c r="BG34" s="403"/>
      <c r="BH34" s="403"/>
      <c r="BI34" s="403" t="s">
        <v>31</v>
      </c>
      <c r="BJ34" s="403"/>
      <c r="BK34" s="403"/>
      <c r="BL34" s="403">
        <v>27949</v>
      </c>
      <c r="BM34" s="403"/>
      <c r="BN34" s="403"/>
      <c r="BO34" s="403"/>
      <c r="BP34" s="403"/>
      <c r="BQ34" s="403"/>
      <c r="BR34" s="403"/>
      <c r="BS34" s="403">
        <v>74314</v>
      </c>
      <c r="BT34" s="403"/>
      <c r="BU34" s="403"/>
      <c r="BV34" s="403"/>
      <c r="BW34" s="403"/>
      <c r="BX34" s="403"/>
      <c r="BY34" s="403"/>
      <c r="BZ34" s="403">
        <v>124820</v>
      </c>
      <c r="CA34" s="403"/>
      <c r="CB34" s="403"/>
      <c r="CC34" s="403"/>
      <c r="CD34" s="403"/>
      <c r="CE34" s="403"/>
      <c r="CF34" s="403">
        <v>77329</v>
      </c>
      <c r="CG34" s="403"/>
      <c r="CH34" s="403"/>
      <c r="CI34" s="403"/>
      <c r="CJ34" s="403"/>
      <c r="CK34" s="403"/>
      <c r="CL34" s="403">
        <v>31901</v>
      </c>
      <c r="CM34" s="403"/>
      <c r="CN34" s="403"/>
      <c r="CO34" s="403"/>
      <c r="CP34" s="403"/>
      <c r="CQ34" s="403"/>
      <c r="CR34" s="403" t="s">
        <v>31</v>
      </c>
      <c r="CS34" s="403"/>
      <c r="CT34" s="403"/>
      <c r="CU34" s="403"/>
      <c r="CV34" s="403"/>
      <c r="CW34" s="403"/>
      <c r="CX34" s="403">
        <v>15590</v>
      </c>
      <c r="CY34" s="403"/>
      <c r="CZ34" s="403"/>
      <c r="DA34" s="403"/>
      <c r="DB34" s="403"/>
      <c r="DC34" s="403"/>
      <c r="DD34" s="403" t="s">
        <v>31</v>
      </c>
      <c r="DE34" s="403"/>
      <c r="DF34" s="403"/>
      <c r="DG34" s="403"/>
      <c r="DH34" s="403"/>
      <c r="DI34" s="403"/>
      <c r="DJ34" s="403" t="s">
        <v>31</v>
      </c>
      <c r="DK34" s="403"/>
      <c r="DL34" s="403"/>
      <c r="DM34" s="403"/>
      <c r="DN34" s="403"/>
      <c r="DO34" s="403"/>
      <c r="DP34" s="247"/>
      <c r="DQ34" s="554"/>
      <c r="DR34" s="554"/>
      <c r="DS34" s="554"/>
    </row>
    <row r="35" spans="1:123" ht="12" customHeight="1" x14ac:dyDescent="0.15">
      <c r="A35" s="502"/>
      <c r="B35" s="502"/>
      <c r="C35" s="505"/>
      <c r="D35" s="505"/>
      <c r="E35" s="505"/>
      <c r="F35" s="505"/>
      <c r="G35" s="505"/>
      <c r="H35" s="505"/>
      <c r="I35" s="505"/>
      <c r="J35" s="505"/>
      <c r="K35" s="505"/>
      <c r="L35" s="505"/>
      <c r="M35" s="207" t="s">
        <v>489</v>
      </c>
      <c r="O35" s="498" t="s">
        <v>438</v>
      </c>
      <c r="P35" s="498"/>
      <c r="Q35" s="498"/>
      <c r="R35" s="498"/>
      <c r="S35" s="498"/>
      <c r="T35" s="498"/>
      <c r="U35" s="499"/>
      <c r="V35" s="246" t="s">
        <v>439</v>
      </c>
      <c r="W35" s="403" t="s">
        <v>28</v>
      </c>
      <c r="X35" s="403"/>
      <c r="Y35" s="403"/>
      <c r="Z35" s="403" t="s">
        <v>28</v>
      </c>
      <c r="AA35" s="403"/>
      <c r="AB35" s="403"/>
      <c r="AC35" s="403"/>
      <c r="AD35" s="403" t="s">
        <v>28</v>
      </c>
      <c r="AE35" s="403"/>
      <c r="AF35" s="403"/>
      <c r="AG35" s="403"/>
      <c r="AH35" s="403" t="s">
        <v>28</v>
      </c>
      <c r="AI35" s="403"/>
      <c r="AJ35" s="403"/>
      <c r="AK35" s="403"/>
      <c r="AL35" s="403" t="s">
        <v>28</v>
      </c>
      <c r="AM35" s="403"/>
      <c r="AN35" s="403"/>
      <c r="AO35" s="403"/>
      <c r="AP35" s="403" t="s">
        <v>28</v>
      </c>
      <c r="AQ35" s="403"/>
      <c r="AR35" s="403"/>
      <c r="AS35" s="403"/>
      <c r="AT35" s="403" t="s">
        <v>28</v>
      </c>
      <c r="AU35" s="403"/>
      <c r="AV35" s="403"/>
      <c r="AW35" s="403" t="s">
        <v>28</v>
      </c>
      <c r="AX35" s="403"/>
      <c r="AY35" s="403"/>
      <c r="AZ35" s="403" t="s">
        <v>28</v>
      </c>
      <c r="BA35" s="403"/>
      <c r="BB35" s="403"/>
      <c r="BC35" s="403" t="s">
        <v>28</v>
      </c>
      <c r="BD35" s="403"/>
      <c r="BE35" s="403"/>
      <c r="BF35" s="403" t="s">
        <v>28</v>
      </c>
      <c r="BG35" s="403"/>
      <c r="BH35" s="403"/>
      <c r="BI35" s="403" t="s">
        <v>28</v>
      </c>
      <c r="BJ35" s="403"/>
      <c r="BK35" s="403"/>
      <c r="BL35" s="403" t="s">
        <v>28</v>
      </c>
      <c r="BM35" s="403"/>
      <c r="BN35" s="403"/>
      <c r="BO35" s="403"/>
      <c r="BP35" s="403"/>
      <c r="BQ35" s="403"/>
      <c r="BR35" s="403"/>
      <c r="BS35" s="403" t="s">
        <v>28</v>
      </c>
      <c r="BT35" s="403"/>
      <c r="BU35" s="403"/>
      <c r="BV35" s="403"/>
      <c r="BW35" s="403"/>
      <c r="BX35" s="403"/>
      <c r="BY35" s="403"/>
      <c r="BZ35" s="403" t="s">
        <v>28</v>
      </c>
      <c r="CA35" s="403"/>
      <c r="CB35" s="403"/>
      <c r="CC35" s="403"/>
      <c r="CD35" s="403"/>
      <c r="CE35" s="403"/>
      <c r="CF35" s="403" t="s">
        <v>28</v>
      </c>
      <c r="CG35" s="403"/>
      <c r="CH35" s="403"/>
      <c r="CI35" s="403"/>
      <c r="CJ35" s="403"/>
      <c r="CK35" s="403"/>
      <c r="CL35" s="403" t="s">
        <v>28</v>
      </c>
      <c r="CM35" s="403"/>
      <c r="CN35" s="403"/>
      <c r="CO35" s="403"/>
      <c r="CP35" s="403"/>
      <c r="CQ35" s="403"/>
      <c r="CR35" s="403" t="s">
        <v>28</v>
      </c>
      <c r="CS35" s="403"/>
      <c r="CT35" s="403"/>
      <c r="CU35" s="403"/>
      <c r="CV35" s="403"/>
      <c r="CW35" s="403"/>
      <c r="CX35" s="403" t="s">
        <v>28</v>
      </c>
      <c r="CY35" s="403"/>
      <c r="CZ35" s="403"/>
      <c r="DA35" s="403"/>
      <c r="DB35" s="403"/>
      <c r="DC35" s="403"/>
      <c r="DD35" s="403" t="s">
        <v>28</v>
      </c>
      <c r="DE35" s="403"/>
      <c r="DF35" s="403"/>
      <c r="DG35" s="403"/>
      <c r="DH35" s="403"/>
      <c r="DI35" s="403"/>
      <c r="DJ35" s="403" t="s">
        <v>28</v>
      </c>
      <c r="DK35" s="403"/>
      <c r="DL35" s="403"/>
      <c r="DM35" s="403"/>
      <c r="DN35" s="403"/>
      <c r="DO35" s="403"/>
      <c r="DP35" s="247"/>
      <c r="DQ35" s="554"/>
      <c r="DR35" s="554"/>
      <c r="DS35" s="554"/>
    </row>
    <row r="36" spans="1:123" ht="12" customHeight="1" x14ac:dyDescent="0.15">
      <c r="A36" s="502"/>
      <c r="B36" s="502"/>
      <c r="C36" s="505"/>
      <c r="D36" s="505"/>
      <c r="E36" s="505"/>
      <c r="F36" s="505"/>
      <c r="G36" s="505"/>
      <c r="H36" s="505"/>
      <c r="I36" s="505"/>
      <c r="J36" s="505"/>
      <c r="K36" s="505"/>
      <c r="L36" s="505"/>
      <c r="M36" s="207" t="s">
        <v>489</v>
      </c>
      <c r="O36" s="498" t="s">
        <v>440</v>
      </c>
      <c r="P36" s="498"/>
      <c r="Q36" s="498"/>
      <c r="R36" s="498"/>
      <c r="S36" s="498"/>
      <c r="T36" s="498"/>
      <c r="U36" s="499"/>
      <c r="V36" s="246" t="s">
        <v>441</v>
      </c>
      <c r="W36" s="403">
        <v>1</v>
      </c>
      <c r="X36" s="403"/>
      <c r="Y36" s="403"/>
      <c r="Z36" s="403">
        <v>41</v>
      </c>
      <c r="AA36" s="403"/>
      <c r="AB36" s="403"/>
      <c r="AC36" s="403"/>
      <c r="AD36" s="403">
        <v>36</v>
      </c>
      <c r="AE36" s="403"/>
      <c r="AF36" s="403"/>
      <c r="AG36" s="403"/>
      <c r="AH36" s="403">
        <v>5</v>
      </c>
      <c r="AI36" s="403"/>
      <c r="AJ36" s="403"/>
      <c r="AK36" s="403"/>
      <c r="AL36" s="403">
        <v>36</v>
      </c>
      <c r="AM36" s="403"/>
      <c r="AN36" s="403"/>
      <c r="AO36" s="403"/>
      <c r="AP36" s="403">
        <v>5</v>
      </c>
      <c r="AQ36" s="403"/>
      <c r="AR36" s="403"/>
      <c r="AS36" s="403"/>
      <c r="AT36" s="403" t="s">
        <v>31</v>
      </c>
      <c r="AU36" s="403"/>
      <c r="AV36" s="403"/>
      <c r="AW36" s="403" t="s">
        <v>31</v>
      </c>
      <c r="AX36" s="403"/>
      <c r="AY36" s="403"/>
      <c r="AZ36" s="403" t="s">
        <v>31</v>
      </c>
      <c r="BA36" s="403"/>
      <c r="BB36" s="403"/>
      <c r="BC36" s="403" t="s">
        <v>31</v>
      </c>
      <c r="BD36" s="403"/>
      <c r="BE36" s="403"/>
      <c r="BF36" s="403" t="s">
        <v>31</v>
      </c>
      <c r="BG36" s="403"/>
      <c r="BH36" s="403"/>
      <c r="BI36" s="403" t="s">
        <v>31</v>
      </c>
      <c r="BJ36" s="403"/>
      <c r="BK36" s="403"/>
      <c r="BL36" s="403" t="s">
        <v>23</v>
      </c>
      <c r="BM36" s="403"/>
      <c r="BN36" s="403"/>
      <c r="BO36" s="403"/>
      <c r="BP36" s="403"/>
      <c r="BQ36" s="403"/>
      <c r="BR36" s="403"/>
      <c r="BS36" s="403" t="s">
        <v>23</v>
      </c>
      <c r="BT36" s="403"/>
      <c r="BU36" s="403"/>
      <c r="BV36" s="403"/>
      <c r="BW36" s="403"/>
      <c r="BX36" s="403"/>
      <c r="BY36" s="403"/>
      <c r="BZ36" s="403" t="s">
        <v>23</v>
      </c>
      <c r="CA36" s="403"/>
      <c r="CB36" s="403"/>
      <c r="CC36" s="403"/>
      <c r="CD36" s="403"/>
      <c r="CE36" s="403"/>
      <c r="CF36" s="403" t="s">
        <v>23</v>
      </c>
      <c r="CG36" s="403"/>
      <c r="CH36" s="403"/>
      <c r="CI36" s="403"/>
      <c r="CJ36" s="403"/>
      <c r="CK36" s="403"/>
      <c r="CL36" s="403" t="s">
        <v>23</v>
      </c>
      <c r="CM36" s="403"/>
      <c r="CN36" s="403"/>
      <c r="CO36" s="403"/>
      <c r="CP36" s="403"/>
      <c r="CQ36" s="403"/>
      <c r="CR36" s="403" t="s">
        <v>31</v>
      </c>
      <c r="CS36" s="403"/>
      <c r="CT36" s="403"/>
      <c r="CU36" s="403"/>
      <c r="CV36" s="403"/>
      <c r="CW36" s="403"/>
      <c r="CX36" s="403" t="s">
        <v>31</v>
      </c>
      <c r="CY36" s="403"/>
      <c r="CZ36" s="403"/>
      <c r="DA36" s="403"/>
      <c r="DB36" s="403"/>
      <c r="DC36" s="403"/>
      <c r="DD36" s="403" t="s">
        <v>23</v>
      </c>
      <c r="DE36" s="403"/>
      <c r="DF36" s="403"/>
      <c r="DG36" s="403"/>
      <c r="DH36" s="403"/>
      <c r="DI36" s="403"/>
      <c r="DJ36" s="403" t="s">
        <v>23</v>
      </c>
      <c r="DK36" s="403"/>
      <c r="DL36" s="403"/>
      <c r="DM36" s="403"/>
      <c r="DN36" s="403"/>
      <c r="DO36" s="403"/>
      <c r="DP36" s="247"/>
      <c r="DQ36" s="554"/>
      <c r="DR36" s="554"/>
      <c r="DS36" s="554"/>
    </row>
    <row r="37" spans="1:123" ht="12" customHeight="1" x14ac:dyDescent="0.15">
      <c r="A37" s="502"/>
      <c r="B37" s="502"/>
      <c r="C37" s="505"/>
      <c r="D37" s="505"/>
      <c r="E37" s="505"/>
      <c r="F37" s="505"/>
      <c r="G37" s="505"/>
      <c r="H37" s="505"/>
      <c r="I37" s="505"/>
      <c r="J37" s="505"/>
      <c r="K37" s="505"/>
      <c r="L37" s="505"/>
      <c r="M37" s="207" t="s">
        <v>489</v>
      </c>
      <c r="O37" s="498" t="s">
        <v>442</v>
      </c>
      <c r="P37" s="498"/>
      <c r="Q37" s="498"/>
      <c r="R37" s="498"/>
      <c r="S37" s="498"/>
      <c r="T37" s="498"/>
      <c r="U37" s="499"/>
      <c r="V37" s="246" t="s">
        <v>443</v>
      </c>
      <c r="W37" s="403" t="s">
        <v>28</v>
      </c>
      <c r="X37" s="403"/>
      <c r="Y37" s="403"/>
      <c r="Z37" s="403" t="s">
        <v>28</v>
      </c>
      <c r="AA37" s="403"/>
      <c r="AB37" s="403"/>
      <c r="AC37" s="403"/>
      <c r="AD37" s="403" t="s">
        <v>28</v>
      </c>
      <c r="AE37" s="403"/>
      <c r="AF37" s="403"/>
      <c r="AG37" s="403"/>
      <c r="AH37" s="403" t="s">
        <v>28</v>
      </c>
      <c r="AI37" s="403"/>
      <c r="AJ37" s="403"/>
      <c r="AK37" s="403"/>
      <c r="AL37" s="403" t="s">
        <v>28</v>
      </c>
      <c r="AM37" s="403"/>
      <c r="AN37" s="403"/>
      <c r="AO37" s="403"/>
      <c r="AP37" s="403" t="s">
        <v>28</v>
      </c>
      <c r="AQ37" s="403"/>
      <c r="AR37" s="403"/>
      <c r="AS37" s="403"/>
      <c r="AT37" s="403" t="s">
        <v>28</v>
      </c>
      <c r="AU37" s="403"/>
      <c r="AV37" s="403"/>
      <c r="AW37" s="403" t="s">
        <v>28</v>
      </c>
      <c r="AX37" s="403"/>
      <c r="AY37" s="403"/>
      <c r="AZ37" s="403" t="s">
        <v>28</v>
      </c>
      <c r="BA37" s="403"/>
      <c r="BB37" s="403"/>
      <c r="BC37" s="403" t="s">
        <v>28</v>
      </c>
      <c r="BD37" s="403"/>
      <c r="BE37" s="403"/>
      <c r="BF37" s="403" t="s">
        <v>28</v>
      </c>
      <c r="BG37" s="403"/>
      <c r="BH37" s="403"/>
      <c r="BI37" s="403" t="s">
        <v>28</v>
      </c>
      <c r="BJ37" s="403"/>
      <c r="BK37" s="403"/>
      <c r="BL37" s="403" t="s">
        <v>28</v>
      </c>
      <c r="BM37" s="403"/>
      <c r="BN37" s="403"/>
      <c r="BO37" s="403"/>
      <c r="BP37" s="403"/>
      <c r="BQ37" s="403"/>
      <c r="BR37" s="403"/>
      <c r="BS37" s="403" t="s">
        <v>28</v>
      </c>
      <c r="BT37" s="403"/>
      <c r="BU37" s="403"/>
      <c r="BV37" s="403"/>
      <c r="BW37" s="403"/>
      <c r="BX37" s="403"/>
      <c r="BY37" s="403"/>
      <c r="BZ37" s="403" t="s">
        <v>28</v>
      </c>
      <c r="CA37" s="403"/>
      <c r="CB37" s="403"/>
      <c r="CC37" s="403"/>
      <c r="CD37" s="403"/>
      <c r="CE37" s="403"/>
      <c r="CF37" s="403" t="s">
        <v>28</v>
      </c>
      <c r="CG37" s="403"/>
      <c r="CH37" s="403"/>
      <c r="CI37" s="403"/>
      <c r="CJ37" s="403"/>
      <c r="CK37" s="403"/>
      <c r="CL37" s="403" t="s">
        <v>28</v>
      </c>
      <c r="CM37" s="403"/>
      <c r="CN37" s="403"/>
      <c r="CO37" s="403"/>
      <c r="CP37" s="403"/>
      <c r="CQ37" s="403"/>
      <c r="CR37" s="403" t="s">
        <v>28</v>
      </c>
      <c r="CS37" s="403"/>
      <c r="CT37" s="403"/>
      <c r="CU37" s="403"/>
      <c r="CV37" s="403"/>
      <c r="CW37" s="403"/>
      <c r="CX37" s="403" t="s">
        <v>28</v>
      </c>
      <c r="CY37" s="403"/>
      <c r="CZ37" s="403"/>
      <c r="DA37" s="403"/>
      <c r="DB37" s="403"/>
      <c r="DC37" s="403"/>
      <c r="DD37" s="403" t="s">
        <v>28</v>
      </c>
      <c r="DE37" s="403"/>
      <c r="DF37" s="403"/>
      <c r="DG37" s="403"/>
      <c r="DH37" s="403"/>
      <c r="DI37" s="403"/>
      <c r="DJ37" s="403" t="s">
        <v>28</v>
      </c>
      <c r="DK37" s="403"/>
      <c r="DL37" s="403"/>
      <c r="DM37" s="403"/>
      <c r="DN37" s="403"/>
      <c r="DO37" s="403"/>
      <c r="DP37" s="247"/>
      <c r="DQ37" s="554"/>
      <c r="DR37" s="554"/>
      <c r="DS37" s="554"/>
    </row>
    <row r="38" spans="1:123" ht="12" customHeight="1" x14ac:dyDescent="0.15">
      <c r="A38" s="502"/>
      <c r="B38" s="502"/>
      <c r="C38" s="505"/>
      <c r="D38" s="505"/>
      <c r="E38" s="505"/>
      <c r="F38" s="505"/>
      <c r="G38" s="505"/>
      <c r="H38" s="505"/>
      <c r="I38" s="505"/>
      <c r="J38" s="505"/>
      <c r="K38" s="505"/>
      <c r="L38" s="505"/>
      <c r="M38" s="207" t="s">
        <v>489</v>
      </c>
      <c r="O38" s="498" t="s">
        <v>444</v>
      </c>
      <c r="P38" s="498"/>
      <c r="Q38" s="498"/>
      <c r="R38" s="498"/>
      <c r="S38" s="498"/>
      <c r="T38" s="498"/>
      <c r="U38" s="499"/>
      <c r="V38" s="246" t="s">
        <v>445</v>
      </c>
      <c r="W38" s="403" t="s">
        <v>28</v>
      </c>
      <c r="X38" s="403"/>
      <c r="Y38" s="403"/>
      <c r="Z38" s="403" t="s">
        <v>28</v>
      </c>
      <c r="AA38" s="403"/>
      <c r="AB38" s="403"/>
      <c r="AC38" s="403"/>
      <c r="AD38" s="403" t="s">
        <v>28</v>
      </c>
      <c r="AE38" s="403"/>
      <c r="AF38" s="403"/>
      <c r="AG38" s="403"/>
      <c r="AH38" s="403" t="s">
        <v>28</v>
      </c>
      <c r="AI38" s="403"/>
      <c r="AJ38" s="403"/>
      <c r="AK38" s="403"/>
      <c r="AL38" s="403" t="s">
        <v>28</v>
      </c>
      <c r="AM38" s="403"/>
      <c r="AN38" s="403"/>
      <c r="AO38" s="403"/>
      <c r="AP38" s="403" t="s">
        <v>28</v>
      </c>
      <c r="AQ38" s="403"/>
      <c r="AR38" s="403"/>
      <c r="AS38" s="403"/>
      <c r="AT38" s="403" t="s">
        <v>28</v>
      </c>
      <c r="AU38" s="403"/>
      <c r="AV38" s="403"/>
      <c r="AW38" s="403" t="s">
        <v>28</v>
      </c>
      <c r="AX38" s="403"/>
      <c r="AY38" s="403"/>
      <c r="AZ38" s="403" t="s">
        <v>28</v>
      </c>
      <c r="BA38" s="403"/>
      <c r="BB38" s="403"/>
      <c r="BC38" s="403" t="s">
        <v>28</v>
      </c>
      <c r="BD38" s="403"/>
      <c r="BE38" s="403"/>
      <c r="BF38" s="403" t="s">
        <v>28</v>
      </c>
      <c r="BG38" s="403"/>
      <c r="BH38" s="403"/>
      <c r="BI38" s="403" t="s">
        <v>28</v>
      </c>
      <c r="BJ38" s="403"/>
      <c r="BK38" s="403"/>
      <c r="BL38" s="403" t="s">
        <v>28</v>
      </c>
      <c r="BM38" s="403"/>
      <c r="BN38" s="403"/>
      <c r="BO38" s="403"/>
      <c r="BP38" s="403"/>
      <c r="BQ38" s="403"/>
      <c r="BR38" s="403"/>
      <c r="BS38" s="403" t="s">
        <v>28</v>
      </c>
      <c r="BT38" s="403"/>
      <c r="BU38" s="403"/>
      <c r="BV38" s="403"/>
      <c r="BW38" s="403"/>
      <c r="BX38" s="403"/>
      <c r="BY38" s="403"/>
      <c r="BZ38" s="403" t="s">
        <v>28</v>
      </c>
      <c r="CA38" s="403"/>
      <c r="CB38" s="403"/>
      <c r="CC38" s="403"/>
      <c r="CD38" s="403"/>
      <c r="CE38" s="403"/>
      <c r="CF38" s="403" t="s">
        <v>28</v>
      </c>
      <c r="CG38" s="403"/>
      <c r="CH38" s="403"/>
      <c r="CI38" s="403"/>
      <c r="CJ38" s="403"/>
      <c r="CK38" s="403"/>
      <c r="CL38" s="403" t="s">
        <v>28</v>
      </c>
      <c r="CM38" s="403"/>
      <c r="CN38" s="403"/>
      <c r="CO38" s="403"/>
      <c r="CP38" s="403"/>
      <c r="CQ38" s="403"/>
      <c r="CR38" s="403" t="s">
        <v>28</v>
      </c>
      <c r="CS38" s="403"/>
      <c r="CT38" s="403"/>
      <c r="CU38" s="403"/>
      <c r="CV38" s="403"/>
      <c r="CW38" s="403"/>
      <c r="CX38" s="403" t="s">
        <v>28</v>
      </c>
      <c r="CY38" s="403"/>
      <c r="CZ38" s="403"/>
      <c r="DA38" s="403"/>
      <c r="DB38" s="403"/>
      <c r="DC38" s="403"/>
      <c r="DD38" s="403" t="s">
        <v>28</v>
      </c>
      <c r="DE38" s="403"/>
      <c r="DF38" s="403"/>
      <c r="DG38" s="403"/>
      <c r="DH38" s="403"/>
      <c r="DI38" s="403"/>
      <c r="DJ38" s="403" t="s">
        <v>28</v>
      </c>
      <c r="DK38" s="403"/>
      <c r="DL38" s="403"/>
      <c r="DM38" s="403"/>
      <c r="DN38" s="403"/>
      <c r="DO38" s="403"/>
      <c r="DP38" s="247"/>
      <c r="DQ38" s="554"/>
      <c r="DR38" s="554"/>
      <c r="DS38" s="554"/>
    </row>
    <row r="39" spans="1:123" ht="12" customHeight="1" x14ac:dyDescent="0.15">
      <c r="A39" s="502"/>
      <c r="B39" s="502"/>
      <c r="C39" s="505"/>
      <c r="D39" s="505"/>
      <c r="E39" s="505"/>
      <c r="F39" s="505"/>
      <c r="G39" s="505"/>
      <c r="H39" s="505"/>
      <c r="I39" s="505"/>
      <c r="J39" s="505"/>
      <c r="K39" s="505"/>
      <c r="L39" s="505"/>
      <c r="M39" s="207" t="s">
        <v>489</v>
      </c>
      <c r="O39" s="498" t="s">
        <v>446</v>
      </c>
      <c r="P39" s="498"/>
      <c r="Q39" s="498"/>
      <c r="R39" s="498"/>
      <c r="S39" s="498"/>
      <c r="T39" s="498"/>
      <c r="U39" s="499"/>
      <c r="V39" s="246" t="s">
        <v>447</v>
      </c>
      <c r="W39" s="403" t="s">
        <v>28</v>
      </c>
      <c r="X39" s="403"/>
      <c r="Y39" s="403"/>
      <c r="Z39" s="403" t="s">
        <v>28</v>
      </c>
      <c r="AA39" s="403"/>
      <c r="AB39" s="403"/>
      <c r="AC39" s="403"/>
      <c r="AD39" s="403" t="s">
        <v>28</v>
      </c>
      <c r="AE39" s="403"/>
      <c r="AF39" s="403"/>
      <c r="AG39" s="403"/>
      <c r="AH39" s="403" t="s">
        <v>28</v>
      </c>
      <c r="AI39" s="403"/>
      <c r="AJ39" s="403"/>
      <c r="AK39" s="403"/>
      <c r="AL39" s="403" t="s">
        <v>28</v>
      </c>
      <c r="AM39" s="403"/>
      <c r="AN39" s="403"/>
      <c r="AO39" s="403"/>
      <c r="AP39" s="403" t="s">
        <v>28</v>
      </c>
      <c r="AQ39" s="403"/>
      <c r="AR39" s="403"/>
      <c r="AS39" s="403"/>
      <c r="AT39" s="403" t="s">
        <v>28</v>
      </c>
      <c r="AU39" s="403"/>
      <c r="AV39" s="403"/>
      <c r="AW39" s="403" t="s">
        <v>28</v>
      </c>
      <c r="AX39" s="403"/>
      <c r="AY39" s="403"/>
      <c r="AZ39" s="403" t="s">
        <v>28</v>
      </c>
      <c r="BA39" s="403"/>
      <c r="BB39" s="403"/>
      <c r="BC39" s="403" t="s">
        <v>28</v>
      </c>
      <c r="BD39" s="403"/>
      <c r="BE39" s="403"/>
      <c r="BF39" s="403" t="s">
        <v>28</v>
      </c>
      <c r="BG39" s="403"/>
      <c r="BH39" s="403"/>
      <c r="BI39" s="403" t="s">
        <v>28</v>
      </c>
      <c r="BJ39" s="403"/>
      <c r="BK39" s="403"/>
      <c r="BL39" s="403" t="s">
        <v>28</v>
      </c>
      <c r="BM39" s="403"/>
      <c r="BN39" s="403"/>
      <c r="BO39" s="403"/>
      <c r="BP39" s="403"/>
      <c r="BQ39" s="403"/>
      <c r="BR39" s="403"/>
      <c r="BS39" s="403" t="s">
        <v>28</v>
      </c>
      <c r="BT39" s="403"/>
      <c r="BU39" s="403"/>
      <c r="BV39" s="403"/>
      <c r="BW39" s="403"/>
      <c r="BX39" s="403"/>
      <c r="BY39" s="403"/>
      <c r="BZ39" s="403" t="s">
        <v>28</v>
      </c>
      <c r="CA39" s="403"/>
      <c r="CB39" s="403"/>
      <c r="CC39" s="403"/>
      <c r="CD39" s="403"/>
      <c r="CE39" s="403"/>
      <c r="CF39" s="403" t="s">
        <v>28</v>
      </c>
      <c r="CG39" s="403"/>
      <c r="CH39" s="403"/>
      <c r="CI39" s="403"/>
      <c r="CJ39" s="403"/>
      <c r="CK39" s="403"/>
      <c r="CL39" s="403" t="s">
        <v>28</v>
      </c>
      <c r="CM39" s="403"/>
      <c r="CN39" s="403"/>
      <c r="CO39" s="403"/>
      <c r="CP39" s="403"/>
      <c r="CQ39" s="403"/>
      <c r="CR39" s="403" t="s">
        <v>28</v>
      </c>
      <c r="CS39" s="403"/>
      <c r="CT39" s="403"/>
      <c r="CU39" s="403"/>
      <c r="CV39" s="403"/>
      <c r="CW39" s="403"/>
      <c r="CX39" s="403" t="s">
        <v>28</v>
      </c>
      <c r="CY39" s="403"/>
      <c r="CZ39" s="403"/>
      <c r="DA39" s="403"/>
      <c r="DB39" s="403"/>
      <c r="DC39" s="403"/>
      <c r="DD39" s="403" t="s">
        <v>28</v>
      </c>
      <c r="DE39" s="403"/>
      <c r="DF39" s="403"/>
      <c r="DG39" s="403"/>
      <c r="DH39" s="403"/>
      <c r="DI39" s="403"/>
      <c r="DJ39" s="403" t="s">
        <v>28</v>
      </c>
      <c r="DK39" s="403"/>
      <c r="DL39" s="403"/>
      <c r="DM39" s="403"/>
      <c r="DN39" s="403"/>
      <c r="DO39" s="403"/>
      <c r="DP39" s="247"/>
      <c r="DQ39" s="554"/>
      <c r="DR39" s="554"/>
      <c r="DS39" s="554"/>
    </row>
    <row r="40" spans="1:123" s="243" customFormat="1" ht="12" customHeight="1" x14ac:dyDescent="0.15">
      <c r="A40" s="502"/>
      <c r="B40" s="502"/>
      <c r="C40" s="505"/>
      <c r="D40" s="505"/>
      <c r="E40" s="505"/>
      <c r="F40" s="505"/>
      <c r="G40" s="505"/>
      <c r="H40" s="505"/>
      <c r="I40" s="505"/>
      <c r="J40" s="505"/>
      <c r="K40" s="505"/>
      <c r="L40" s="505"/>
      <c r="M40" s="207" t="s">
        <v>489</v>
      </c>
      <c r="O40" s="498" t="s">
        <v>448</v>
      </c>
      <c r="P40" s="498"/>
      <c r="Q40" s="498"/>
      <c r="R40" s="498"/>
      <c r="S40" s="498"/>
      <c r="T40" s="498"/>
      <c r="U40" s="499"/>
      <c r="V40" s="246" t="s">
        <v>449</v>
      </c>
      <c r="W40" s="403" t="s">
        <v>28</v>
      </c>
      <c r="X40" s="403"/>
      <c r="Y40" s="403"/>
      <c r="Z40" s="403" t="s">
        <v>28</v>
      </c>
      <c r="AA40" s="403"/>
      <c r="AB40" s="403"/>
      <c r="AC40" s="403"/>
      <c r="AD40" s="403" t="s">
        <v>28</v>
      </c>
      <c r="AE40" s="403"/>
      <c r="AF40" s="403"/>
      <c r="AG40" s="403"/>
      <c r="AH40" s="403" t="s">
        <v>28</v>
      </c>
      <c r="AI40" s="403"/>
      <c r="AJ40" s="403"/>
      <c r="AK40" s="403"/>
      <c r="AL40" s="403" t="s">
        <v>28</v>
      </c>
      <c r="AM40" s="403"/>
      <c r="AN40" s="403"/>
      <c r="AO40" s="403"/>
      <c r="AP40" s="403" t="s">
        <v>28</v>
      </c>
      <c r="AQ40" s="403"/>
      <c r="AR40" s="403"/>
      <c r="AS40" s="403"/>
      <c r="AT40" s="403" t="s">
        <v>28</v>
      </c>
      <c r="AU40" s="403"/>
      <c r="AV40" s="403"/>
      <c r="AW40" s="403" t="s">
        <v>28</v>
      </c>
      <c r="AX40" s="403"/>
      <c r="AY40" s="403"/>
      <c r="AZ40" s="403" t="s">
        <v>28</v>
      </c>
      <c r="BA40" s="403"/>
      <c r="BB40" s="403"/>
      <c r="BC40" s="403" t="s">
        <v>28</v>
      </c>
      <c r="BD40" s="403"/>
      <c r="BE40" s="403"/>
      <c r="BF40" s="403" t="s">
        <v>28</v>
      </c>
      <c r="BG40" s="403"/>
      <c r="BH40" s="403"/>
      <c r="BI40" s="403" t="s">
        <v>28</v>
      </c>
      <c r="BJ40" s="403"/>
      <c r="BK40" s="403"/>
      <c r="BL40" s="403" t="s">
        <v>28</v>
      </c>
      <c r="BM40" s="403"/>
      <c r="BN40" s="403"/>
      <c r="BO40" s="403"/>
      <c r="BP40" s="403"/>
      <c r="BQ40" s="403"/>
      <c r="BR40" s="403"/>
      <c r="BS40" s="403" t="s">
        <v>28</v>
      </c>
      <c r="BT40" s="403"/>
      <c r="BU40" s="403"/>
      <c r="BV40" s="403"/>
      <c r="BW40" s="403"/>
      <c r="BX40" s="403"/>
      <c r="BY40" s="403"/>
      <c r="BZ40" s="403" t="s">
        <v>28</v>
      </c>
      <c r="CA40" s="403"/>
      <c r="CB40" s="403"/>
      <c r="CC40" s="403"/>
      <c r="CD40" s="403"/>
      <c r="CE40" s="403"/>
      <c r="CF40" s="403" t="s">
        <v>28</v>
      </c>
      <c r="CG40" s="403"/>
      <c r="CH40" s="403"/>
      <c r="CI40" s="403"/>
      <c r="CJ40" s="403"/>
      <c r="CK40" s="403"/>
      <c r="CL40" s="403" t="s">
        <v>28</v>
      </c>
      <c r="CM40" s="403"/>
      <c r="CN40" s="403"/>
      <c r="CO40" s="403"/>
      <c r="CP40" s="403"/>
      <c r="CQ40" s="403"/>
      <c r="CR40" s="403" t="s">
        <v>28</v>
      </c>
      <c r="CS40" s="403"/>
      <c r="CT40" s="403"/>
      <c r="CU40" s="403"/>
      <c r="CV40" s="403"/>
      <c r="CW40" s="403"/>
      <c r="CX40" s="403" t="s">
        <v>28</v>
      </c>
      <c r="CY40" s="403"/>
      <c r="CZ40" s="403"/>
      <c r="DA40" s="403"/>
      <c r="DB40" s="403"/>
      <c r="DC40" s="403"/>
      <c r="DD40" s="403" t="s">
        <v>28</v>
      </c>
      <c r="DE40" s="403"/>
      <c r="DF40" s="403"/>
      <c r="DG40" s="403"/>
      <c r="DH40" s="403"/>
      <c r="DI40" s="403"/>
      <c r="DJ40" s="403" t="s">
        <v>28</v>
      </c>
      <c r="DK40" s="403"/>
      <c r="DL40" s="403"/>
      <c r="DM40" s="403"/>
      <c r="DN40" s="403"/>
      <c r="DO40" s="403"/>
      <c r="DP40" s="248"/>
      <c r="DQ40" s="554"/>
      <c r="DR40" s="554"/>
      <c r="DS40" s="554"/>
    </row>
    <row r="41" spans="1:123" ht="12" customHeight="1" x14ac:dyDescent="0.15">
      <c r="A41" s="502"/>
      <c r="B41" s="502"/>
      <c r="C41" s="505"/>
      <c r="D41" s="505"/>
      <c r="E41" s="505"/>
      <c r="F41" s="505"/>
      <c r="G41" s="505"/>
      <c r="H41" s="505"/>
      <c r="I41" s="505"/>
      <c r="J41" s="505"/>
      <c r="K41" s="505"/>
      <c r="L41" s="505"/>
      <c r="M41" s="207" t="s">
        <v>489</v>
      </c>
      <c r="O41" s="498" t="s">
        <v>450</v>
      </c>
      <c r="P41" s="498"/>
      <c r="Q41" s="498"/>
      <c r="R41" s="498"/>
      <c r="S41" s="498"/>
      <c r="T41" s="498"/>
      <c r="U41" s="499"/>
      <c r="V41" s="246" t="s">
        <v>451</v>
      </c>
      <c r="W41" s="403" t="s">
        <v>28</v>
      </c>
      <c r="X41" s="403"/>
      <c r="Y41" s="403"/>
      <c r="Z41" s="403" t="s">
        <v>28</v>
      </c>
      <c r="AA41" s="403"/>
      <c r="AB41" s="403"/>
      <c r="AC41" s="403"/>
      <c r="AD41" s="403" t="s">
        <v>28</v>
      </c>
      <c r="AE41" s="403"/>
      <c r="AF41" s="403"/>
      <c r="AG41" s="403"/>
      <c r="AH41" s="403" t="s">
        <v>28</v>
      </c>
      <c r="AI41" s="403"/>
      <c r="AJ41" s="403"/>
      <c r="AK41" s="403"/>
      <c r="AL41" s="403" t="s">
        <v>28</v>
      </c>
      <c r="AM41" s="403"/>
      <c r="AN41" s="403"/>
      <c r="AO41" s="403"/>
      <c r="AP41" s="403" t="s">
        <v>28</v>
      </c>
      <c r="AQ41" s="403"/>
      <c r="AR41" s="403"/>
      <c r="AS41" s="403"/>
      <c r="AT41" s="403" t="s">
        <v>28</v>
      </c>
      <c r="AU41" s="403"/>
      <c r="AV41" s="403"/>
      <c r="AW41" s="403" t="s">
        <v>28</v>
      </c>
      <c r="AX41" s="403"/>
      <c r="AY41" s="403"/>
      <c r="AZ41" s="403" t="s">
        <v>28</v>
      </c>
      <c r="BA41" s="403"/>
      <c r="BB41" s="403"/>
      <c r="BC41" s="403" t="s">
        <v>28</v>
      </c>
      <c r="BD41" s="403"/>
      <c r="BE41" s="403"/>
      <c r="BF41" s="403" t="s">
        <v>28</v>
      </c>
      <c r="BG41" s="403"/>
      <c r="BH41" s="403"/>
      <c r="BI41" s="403" t="s">
        <v>28</v>
      </c>
      <c r="BJ41" s="403"/>
      <c r="BK41" s="403"/>
      <c r="BL41" s="403" t="s">
        <v>28</v>
      </c>
      <c r="BM41" s="403"/>
      <c r="BN41" s="403"/>
      <c r="BO41" s="403"/>
      <c r="BP41" s="403"/>
      <c r="BQ41" s="403"/>
      <c r="BR41" s="403"/>
      <c r="BS41" s="403" t="s">
        <v>28</v>
      </c>
      <c r="BT41" s="403"/>
      <c r="BU41" s="403"/>
      <c r="BV41" s="403"/>
      <c r="BW41" s="403"/>
      <c r="BX41" s="403"/>
      <c r="BY41" s="403"/>
      <c r="BZ41" s="403" t="s">
        <v>28</v>
      </c>
      <c r="CA41" s="403"/>
      <c r="CB41" s="403"/>
      <c r="CC41" s="403"/>
      <c r="CD41" s="403"/>
      <c r="CE41" s="403"/>
      <c r="CF41" s="403" t="s">
        <v>28</v>
      </c>
      <c r="CG41" s="403"/>
      <c r="CH41" s="403"/>
      <c r="CI41" s="403"/>
      <c r="CJ41" s="403"/>
      <c r="CK41" s="403"/>
      <c r="CL41" s="403" t="s">
        <v>28</v>
      </c>
      <c r="CM41" s="403"/>
      <c r="CN41" s="403"/>
      <c r="CO41" s="403"/>
      <c r="CP41" s="403"/>
      <c r="CQ41" s="403"/>
      <c r="CR41" s="403" t="s">
        <v>28</v>
      </c>
      <c r="CS41" s="403"/>
      <c r="CT41" s="403"/>
      <c r="CU41" s="403"/>
      <c r="CV41" s="403"/>
      <c r="CW41" s="403"/>
      <c r="CX41" s="403" t="s">
        <v>28</v>
      </c>
      <c r="CY41" s="403"/>
      <c r="CZ41" s="403"/>
      <c r="DA41" s="403"/>
      <c r="DB41" s="403"/>
      <c r="DC41" s="403"/>
      <c r="DD41" s="403" t="s">
        <v>28</v>
      </c>
      <c r="DE41" s="403"/>
      <c r="DF41" s="403"/>
      <c r="DG41" s="403"/>
      <c r="DH41" s="403"/>
      <c r="DI41" s="403"/>
      <c r="DJ41" s="403" t="s">
        <v>28</v>
      </c>
      <c r="DK41" s="403"/>
      <c r="DL41" s="403"/>
      <c r="DM41" s="403"/>
      <c r="DN41" s="403"/>
      <c r="DO41" s="403"/>
      <c r="DP41" s="247"/>
      <c r="DQ41" s="554"/>
      <c r="DR41" s="554"/>
      <c r="DS41" s="554"/>
    </row>
    <row r="42" spans="1:123" ht="12" customHeight="1" x14ac:dyDescent="0.15">
      <c r="A42" s="502" t="s">
        <v>247</v>
      </c>
      <c r="B42" s="502"/>
      <c r="C42" s="504" t="s">
        <v>490</v>
      </c>
      <c r="D42" s="504"/>
      <c r="E42" s="504"/>
      <c r="F42" s="504"/>
      <c r="G42" s="504"/>
      <c r="H42" s="504"/>
      <c r="I42" s="504"/>
      <c r="J42" s="504"/>
      <c r="K42" s="504"/>
      <c r="L42" s="504"/>
      <c r="M42" s="207" t="s">
        <v>491</v>
      </c>
      <c r="O42" s="507" t="s">
        <v>16</v>
      </c>
      <c r="P42" s="507"/>
      <c r="Q42" s="507"/>
      <c r="R42" s="507"/>
      <c r="S42" s="507"/>
      <c r="T42" s="507"/>
      <c r="U42" s="508"/>
      <c r="V42" s="244" t="s">
        <v>432</v>
      </c>
      <c r="W42" s="408">
        <v>5</v>
      </c>
      <c r="X42" s="408"/>
      <c r="Y42" s="408"/>
      <c r="Z42" s="408">
        <v>256</v>
      </c>
      <c r="AA42" s="408"/>
      <c r="AB42" s="408"/>
      <c r="AC42" s="408"/>
      <c r="AD42" s="408">
        <v>212</v>
      </c>
      <c r="AE42" s="408"/>
      <c r="AF42" s="408"/>
      <c r="AG42" s="408"/>
      <c r="AH42" s="408">
        <v>44</v>
      </c>
      <c r="AI42" s="408"/>
      <c r="AJ42" s="408"/>
      <c r="AK42" s="408"/>
      <c r="AL42" s="408">
        <v>196</v>
      </c>
      <c r="AM42" s="408"/>
      <c r="AN42" s="408"/>
      <c r="AO42" s="408"/>
      <c r="AP42" s="408">
        <v>36</v>
      </c>
      <c r="AQ42" s="408"/>
      <c r="AR42" s="408"/>
      <c r="AS42" s="408"/>
      <c r="AT42" s="408">
        <v>17</v>
      </c>
      <c r="AU42" s="408"/>
      <c r="AV42" s="408"/>
      <c r="AW42" s="408">
        <v>8</v>
      </c>
      <c r="AX42" s="408"/>
      <c r="AY42" s="408"/>
      <c r="AZ42" s="408" t="s">
        <v>31</v>
      </c>
      <c r="BA42" s="408"/>
      <c r="BB42" s="408"/>
      <c r="BC42" s="408" t="s">
        <v>31</v>
      </c>
      <c r="BD42" s="408"/>
      <c r="BE42" s="408"/>
      <c r="BF42" s="408" t="s">
        <v>31</v>
      </c>
      <c r="BG42" s="408"/>
      <c r="BH42" s="408"/>
      <c r="BI42" s="408" t="s">
        <v>31</v>
      </c>
      <c r="BJ42" s="408"/>
      <c r="BK42" s="408"/>
      <c r="BL42" s="408" t="s">
        <v>23</v>
      </c>
      <c r="BM42" s="408"/>
      <c r="BN42" s="408"/>
      <c r="BO42" s="408"/>
      <c r="BP42" s="408"/>
      <c r="BQ42" s="408"/>
      <c r="BR42" s="408"/>
      <c r="BS42" s="408" t="s">
        <v>23</v>
      </c>
      <c r="BT42" s="408"/>
      <c r="BU42" s="408"/>
      <c r="BV42" s="408"/>
      <c r="BW42" s="408"/>
      <c r="BX42" s="408"/>
      <c r="BY42" s="408"/>
      <c r="BZ42" s="408" t="s">
        <v>23</v>
      </c>
      <c r="CA42" s="408"/>
      <c r="CB42" s="408"/>
      <c r="CC42" s="408"/>
      <c r="CD42" s="408"/>
      <c r="CE42" s="408"/>
      <c r="CF42" s="408" t="s">
        <v>23</v>
      </c>
      <c r="CG42" s="408"/>
      <c r="CH42" s="408"/>
      <c r="CI42" s="408"/>
      <c r="CJ42" s="408"/>
      <c r="CK42" s="408"/>
      <c r="CL42" s="408" t="s">
        <v>23</v>
      </c>
      <c r="CM42" s="408"/>
      <c r="CN42" s="408"/>
      <c r="CO42" s="408"/>
      <c r="CP42" s="408"/>
      <c r="CQ42" s="408"/>
      <c r="CR42" s="408" t="s">
        <v>31</v>
      </c>
      <c r="CS42" s="408"/>
      <c r="CT42" s="408"/>
      <c r="CU42" s="408"/>
      <c r="CV42" s="408"/>
      <c r="CW42" s="408"/>
      <c r="CX42" s="408" t="s">
        <v>23</v>
      </c>
      <c r="CY42" s="408"/>
      <c r="CZ42" s="408"/>
      <c r="DA42" s="408"/>
      <c r="DB42" s="408"/>
      <c r="DC42" s="408"/>
      <c r="DD42" s="408" t="s">
        <v>23</v>
      </c>
      <c r="DE42" s="408"/>
      <c r="DF42" s="408"/>
      <c r="DG42" s="408"/>
      <c r="DH42" s="408"/>
      <c r="DI42" s="408"/>
      <c r="DJ42" s="408" t="s">
        <v>23</v>
      </c>
      <c r="DK42" s="408"/>
      <c r="DL42" s="408"/>
      <c r="DM42" s="408"/>
      <c r="DN42" s="408"/>
      <c r="DO42" s="408"/>
      <c r="DP42" s="247"/>
      <c r="DQ42" s="554">
        <v>23</v>
      </c>
      <c r="DR42" s="554"/>
      <c r="DS42" s="554"/>
    </row>
    <row r="43" spans="1:123" ht="12" customHeight="1" x14ac:dyDescent="0.15">
      <c r="A43" s="502"/>
      <c r="B43" s="502"/>
      <c r="C43" s="504"/>
      <c r="D43" s="504"/>
      <c r="E43" s="504"/>
      <c r="F43" s="504"/>
      <c r="G43" s="504"/>
      <c r="H43" s="504"/>
      <c r="I43" s="504"/>
      <c r="J43" s="504"/>
      <c r="K43" s="504"/>
      <c r="L43" s="504"/>
      <c r="M43" s="207" t="s">
        <v>491</v>
      </c>
      <c r="O43" s="498" t="s">
        <v>433</v>
      </c>
      <c r="P43" s="498"/>
      <c r="Q43" s="498"/>
      <c r="R43" s="498"/>
      <c r="S43" s="498"/>
      <c r="T43" s="498"/>
      <c r="U43" s="499"/>
      <c r="V43" s="246" t="s">
        <v>434</v>
      </c>
      <c r="W43" s="403">
        <v>2</v>
      </c>
      <c r="X43" s="403"/>
      <c r="Y43" s="403"/>
      <c r="Z43" s="403">
        <v>13</v>
      </c>
      <c r="AA43" s="403"/>
      <c r="AB43" s="403"/>
      <c r="AC43" s="403"/>
      <c r="AD43" s="403">
        <v>9</v>
      </c>
      <c r="AE43" s="403"/>
      <c r="AF43" s="403"/>
      <c r="AG43" s="403"/>
      <c r="AH43" s="403">
        <v>4</v>
      </c>
      <c r="AI43" s="403"/>
      <c r="AJ43" s="403"/>
      <c r="AK43" s="403"/>
      <c r="AL43" s="403">
        <v>9</v>
      </c>
      <c r="AM43" s="403"/>
      <c r="AN43" s="403"/>
      <c r="AO43" s="403"/>
      <c r="AP43" s="403">
        <v>4</v>
      </c>
      <c r="AQ43" s="403"/>
      <c r="AR43" s="403"/>
      <c r="AS43" s="403"/>
      <c r="AT43" s="403" t="s">
        <v>31</v>
      </c>
      <c r="AU43" s="403"/>
      <c r="AV43" s="403"/>
      <c r="AW43" s="403" t="s">
        <v>31</v>
      </c>
      <c r="AX43" s="403"/>
      <c r="AY43" s="403"/>
      <c r="AZ43" s="403" t="s">
        <v>31</v>
      </c>
      <c r="BA43" s="403"/>
      <c r="BB43" s="403"/>
      <c r="BC43" s="403" t="s">
        <v>31</v>
      </c>
      <c r="BD43" s="403"/>
      <c r="BE43" s="403"/>
      <c r="BF43" s="403" t="s">
        <v>31</v>
      </c>
      <c r="BG43" s="403"/>
      <c r="BH43" s="403"/>
      <c r="BI43" s="403" t="s">
        <v>31</v>
      </c>
      <c r="BJ43" s="403"/>
      <c r="BK43" s="403"/>
      <c r="BL43" s="403" t="s">
        <v>23</v>
      </c>
      <c r="BM43" s="403"/>
      <c r="BN43" s="403"/>
      <c r="BO43" s="403"/>
      <c r="BP43" s="403"/>
      <c r="BQ43" s="403"/>
      <c r="BR43" s="403"/>
      <c r="BS43" s="403" t="s">
        <v>23</v>
      </c>
      <c r="BT43" s="403"/>
      <c r="BU43" s="403"/>
      <c r="BV43" s="403"/>
      <c r="BW43" s="403"/>
      <c r="BX43" s="403"/>
      <c r="BY43" s="403"/>
      <c r="BZ43" s="403" t="s">
        <v>23</v>
      </c>
      <c r="CA43" s="403"/>
      <c r="CB43" s="403"/>
      <c r="CC43" s="403"/>
      <c r="CD43" s="403"/>
      <c r="CE43" s="403"/>
      <c r="CF43" s="403" t="s">
        <v>23</v>
      </c>
      <c r="CG43" s="403"/>
      <c r="CH43" s="403"/>
      <c r="CI43" s="403"/>
      <c r="CJ43" s="403"/>
      <c r="CK43" s="403"/>
      <c r="CL43" s="403" t="s">
        <v>31</v>
      </c>
      <c r="CM43" s="403"/>
      <c r="CN43" s="403"/>
      <c r="CO43" s="403"/>
      <c r="CP43" s="403"/>
      <c r="CQ43" s="403"/>
      <c r="CR43" s="403" t="s">
        <v>31</v>
      </c>
      <c r="CS43" s="403"/>
      <c r="CT43" s="403"/>
      <c r="CU43" s="403"/>
      <c r="CV43" s="403"/>
      <c r="CW43" s="403"/>
      <c r="CX43" s="403" t="s">
        <v>23</v>
      </c>
      <c r="CY43" s="403"/>
      <c r="CZ43" s="403"/>
      <c r="DA43" s="403"/>
      <c r="DB43" s="403"/>
      <c r="DC43" s="403"/>
      <c r="DD43" s="403" t="s">
        <v>31</v>
      </c>
      <c r="DE43" s="403"/>
      <c r="DF43" s="403"/>
      <c r="DG43" s="403"/>
      <c r="DH43" s="403"/>
      <c r="DI43" s="403"/>
      <c r="DJ43" s="403" t="s">
        <v>31</v>
      </c>
      <c r="DK43" s="403"/>
      <c r="DL43" s="403"/>
      <c r="DM43" s="403"/>
      <c r="DN43" s="403"/>
      <c r="DO43" s="403"/>
      <c r="DP43" s="247"/>
      <c r="DQ43" s="554"/>
      <c r="DR43" s="554"/>
      <c r="DS43" s="554"/>
    </row>
    <row r="44" spans="1:123" ht="12" customHeight="1" x14ac:dyDescent="0.15">
      <c r="A44" s="502"/>
      <c r="B44" s="502"/>
      <c r="C44" s="504"/>
      <c r="D44" s="504"/>
      <c r="E44" s="504"/>
      <c r="F44" s="504"/>
      <c r="G44" s="504"/>
      <c r="H44" s="504"/>
      <c r="I44" s="504"/>
      <c r="J44" s="504"/>
      <c r="K44" s="504"/>
      <c r="L44" s="504"/>
      <c r="M44" s="207" t="s">
        <v>491</v>
      </c>
      <c r="O44" s="498" t="s">
        <v>436</v>
      </c>
      <c r="P44" s="498"/>
      <c r="Q44" s="498"/>
      <c r="R44" s="498"/>
      <c r="S44" s="498"/>
      <c r="T44" s="498"/>
      <c r="U44" s="499"/>
      <c r="V44" s="246" t="s">
        <v>437</v>
      </c>
      <c r="W44" s="403">
        <v>1</v>
      </c>
      <c r="X44" s="403"/>
      <c r="Y44" s="403"/>
      <c r="Z44" s="403">
        <v>16</v>
      </c>
      <c r="AA44" s="403"/>
      <c r="AB44" s="403"/>
      <c r="AC44" s="403"/>
      <c r="AD44" s="403">
        <v>11</v>
      </c>
      <c r="AE44" s="403"/>
      <c r="AF44" s="403"/>
      <c r="AG44" s="403"/>
      <c r="AH44" s="403">
        <v>5</v>
      </c>
      <c r="AI44" s="403"/>
      <c r="AJ44" s="403"/>
      <c r="AK44" s="403"/>
      <c r="AL44" s="403">
        <v>11</v>
      </c>
      <c r="AM44" s="403"/>
      <c r="AN44" s="403"/>
      <c r="AO44" s="403"/>
      <c r="AP44" s="403">
        <v>4</v>
      </c>
      <c r="AQ44" s="403"/>
      <c r="AR44" s="403"/>
      <c r="AS44" s="403"/>
      <c r="AT44" s="403" t="s">
        <v>31</v>
      </c>
      <c r="AU44" s="403"/>
      <c r="AV44" s="403"/>
      <c r="AW44" s="403">
        <v>1</v>
      </c>
      <c r="AX44" s="403"/>
      <c r="AY44" s="403"/>
      <c r="AZ44" s="403" t="s">
        <v>31</v>
      </c>
      <c r="BA44" s="403"/>
      <c r="BB44" s="403"/>
      <c r="BC44" s="403" t="s">
        <v>31</v>
      </c>
      <c r="BD44" s="403"/>
      <c r="BE44" s="403"/>
      <c r="BF44" s="403" t="s">
        <v>31</v>
      </c>
      <c r="BG44" s="403"/>
      <c r="BH44" s="403"/>
      <c r="BI44" s="403" t="s">
        <v>31</v>
      </c>
      <c r="BJ44" s="403"/>
      <c r="BK44" s="403"/>
      <c r="BL44" s="403" t="s">
        <v>23</v>
      </c>
      <c r="BM44" s="403"/>
      <c r="BN44" s="403"/>
      <c r="BO44" s="403"/>
      <c r="BP44" s="403"/>
      <c r="BQ44" s="403"/>
      <c r="BR44" s="403"/>
      <c r="BS44" s="403" t="s">
        <v>23</v>
      </c>
      <c r="BT44" s="403"/>
      <c r="BU44" s="403"/>
      <c r="BV44" s="403"/>
      <c r="BW44" s="403"/>
      <c r="BX44" s="403"/>
      <c r="BY44" s="403"/>
      <c r="BZ44" s="403" t="s">
        <v>23</v>
      </c>
      <c r="CA44" s="403"/>
      <c r="CB44" s="403"/>
      <c r="CC44" s="403"/>
      <c r="CD44" s="403"/>
      <c r="CE44" s="403"/>
      <c r="CF44" s="403" t="s">
        <v>23</v>
      </c>
      <c r="CG44" s="403"/>
      <c r="CH44" s="403"/>
      <c r="CI44" s="403"/>
      <c r="CJ44" s="403"/>
      <c r="CK44" s="403"/>
      <c r="CL44" s="403" t="s">
        <v>31</v>
      </c>
      <c r="CM44" s="403"/>
      <c r="CN44" s="403"/>
      <c r="CO44" s="403"/>
      <c r="CP44" s="403"/>
      <c r="CQ44" s="403"/>
      <c r="CR44" s="403" t="s">
        <v>31</v>
      </c>
      <c r="CS44" s="403"/>
      <c r="CT44" s="403"/>
      <c r="CU44" s="403"/>
      <c r="CV44" s="403"/>
      <c r="CW44" s="403"/>
      <c r="CX44" s="403" t="s">
        <v>31</v>
      </c>
      <c r="CY44" s="403"/>
      <c r="CZ44" s="403"/>
      <c r="DA44" s="403"/>
      <c r="DB44" s="403"/>
      <c r="DC44" s="403"/>
      <c r="DD44" s="403" t="s">
        <v>31</v>
      </c>
      <c r="DE44" s="403"/>
      <c r="DF44" s="403"/>
      <c r="DG44" s="403"/>
      <c r="DH44" s="403"/>
      <c r="DI44" s="403"/>
      <c r="DJ44" s="403" t="s">
        <v>31</v>
      </c>
      <c r="DK44" s="403"/>
      <c r="DL44" s="403"/>
      <c r="DM44" s="403"/>
      <c r="DN44" s="403"/>
      <c r="DO44" s="403"/>
      <c r="DP44" s="247"/>
      <c r="DQ44" s="554"/>
      <c r="DR44" s="554"/>
      <c r="DS44" s="554"/>
    </row>
    <row r="45" spans="1:123" ht="12" customHeight="1" x14ac:dyDescent="0.15">
      <c r="A45" s="502"/>
      <c r="B45" s="502"/>
      <c r="C45" s="504"/>
      <c r="D45" s="504"/>
      <c r="E45" s="504"/>
      <c r="F45" s="504"/>
      <c r="G45" s="504"/>
      <c r="H45" s="504"/>
      <c r="I45" s="504"/>
      <c r="J45" s="504"/>
      <c r="K45" s="504"/>
      <c r="L45" s="504"/>
      <c r="M45" s="207" t="s">
        <v>491</v>
      </c>
      <c r="O45" s="498" t="s">
        <v>438</v>
      </c>
      <c r="P45" s="498"/>
      <c r="Q45" s="498"/>
      <c r="R45" s="498"/>
      <c r="S45" s="498"/>
      <c r="T45" s="498"/>
      <c r="U45" s="499"/>
      <c r="V45" s="246" t="s">
        <v>439</v>
      </c>
      <c r="W45" s="403">
        <v>1</v>
      </c>
      <c r="X45" s="403"/>
      <c r="Y45" s="403"/>
      <c r="Z45" s="403">
        <v>21</v>
      </c>
      <c r="AA45" s="403"/>
      <c r="AB45" s="403"/>
      <c r="AC45" s="403"/>
      <c r="AD45" s="403">
        <v>14</v>
      </c>
      <c r="AE45" s="403"/>
      <c r="AF45" s="403"/>
      <c r="AG45" s="403"/>
      <c r="AH45" s="403">
        <v>7</v>
      </c>
      <c r="AI45" s="403"/>
      <c r="AJ45" s="403"/>
      <c r="AK45" s="403"/>
      <c r="AL45" s="403">
        <v>14</v>
      </c>
      <c r="AM45" s="403"/>
      <c r="AN45" s="403"/>
      <c r="AO45" s="403"/>
      <c r="AP45" s="403">
        <v>7</v>
      </c>
      <c r="AQ45" s="403"/>
      <c r="AR45" s="403"/>
      <c r="AS45" s="403"/>
      <c r="AT45" s="403" t="s">
        <v>31</v>
      </c>
      <c r="AU45" s="403"/>
      <c r="AV45" s="403"/>
      <c r="AW45" s="403" t="s">
        <v>31</v>
      </c>
      <c r="AX45" s="403"/>
      <c r="AY45" s="403"/>
      <c r="AZ45" s="403" t="s">
        <v>31</v>
      </c>
      <c r="BA45" s="403"/>
      <c r="BB45" s="403"/>
      <c r="BC45" s="403" t="s">
        <v>31</v>
      </c>
      <c r="BD45" s="403"/>
      <c r="BE45" s="403"/>
      <c r="BF45" s="403" t="s">
        <v>31</v>
      </c>
      <c r="BG45" s="403"/>
      <c r="BH45" s="403"/>
      <c r="BI45" s="403" t="s">
        <v>31</v>
      </c>
      <c r="BJ45" s="403"/>
      <c r="BK45" s="403"/>
      <c r="BL45" s="403" t="s">
        <v>23</v>
      </c>
      <c r="BM45" s="403"/>
      <c r="BN45" s="403"/>
      <c r="BO45" s="403"/>
      <c r="BP45" s="403"/>
      <c r="BQ45" s="403"/>
      <c r="BR45" s="403"/>
      <c r="BS45" s="403" t="s">
        <v>23</v>
      </c>
      <c r="BT45" s="403"/>
      <c r="BU45" s="403"/>
      <c r="BV45" s="403"/>
      <c r="BW45" s="403"/>
      <c r="BX45" s="403"/>
      <c r="BY45" s="403"/>
      <c r="BZ45" s="403" t="s">
        <v>23</v>
      </c>
      <c r="CA45" s="403"/>
      <c r="CB45" s="403"/>
      <c r="CC45" s="403"/>
      <c r="CD45" s="403"/>
      <c r="CE45" s="403"/>
      <c r="CF45" s="403" t="s">
        <v>23</v>
      </c>
      <c r="CG45" s="403"/>
      <c r="CH45" s="403"/>
      <c r="CI45" s="403"/>
      <c r="CJ45" s="403"/>
      <c r="CK45" s="403"/>
      <c r="CL45" s="403" t="s">
        <v>23</v>
      </c>
      <c r="CM45" s="403"/>
      <c r="CN45" s="403"/>
      <c r="CO45" s="403"/>
      <c r="CP45" s="403"/>
      <c r="CQ45" s="403"/>
      <c r="CR45" s="403" t="s">
        <v>31</v>
      </c>
      <c r="CS45" s="403"/>
      <c r="CT45" s="403"/>
      <c r="CU45" s="403"/>
      <c r="CV45" s="403"/>
      <c r="CW45" s="403"/>
      <c r="CX45" s="403" t="s">
        <v>31</v>
      </c>
      <c r="CY45" s="403"/>
      <c r="CZ45" s="403"/>
      <c r="DA45" s="403"/>
      <c r="DB45" s="403"/>
      <c r="DC45" s="403"/>
      <c r="DD45" s="403" t="s">
        <v>31</v>
      </c>
      <c r="DE45" s="403"/>
      <c r="DF45" s="403"/>
      <c r="DG45" s="403"/>
      <c r="DH45" s="403"/>
      <c r="DI45" s="403"/>
      <c r="DJ45" s="403" t="s">
        <v>31</v>
      </c>
      <c r="DK45" s="403"/>
      <c r="DL45" s="403"/>
      <c r="DM45" s="403"/>
      <c r="DN45" s="403"/>
      <c r="DO45" s="403"/>
      <c r="DP45" s="247"/>
      <c r="DQ45" s="554"/>
      <c r="DR45" s="554"/>
      <c r="DS45" s="554"/>
    </row>
    <row r="46" spans="1:123" ht="12" customHeight="1" x14ac:dyDescent="0.15">
      <c r="A46" s="502"/>
      <c r="B46" s="502"/>
      <c r="C46" s="504"/>
      <c r="D46" s="504"/>
      <c r="E46" s="504"/>
      <c r="F46" s="504"/>
      <c r="G46" s="504"/>
      <c r="H46" s="504"/>
      <c r="I46" s="504"/>
      <c r="J46" s="504"/>
      <c r="K46" s="504"/>
      <c r="L46" s="504"/>
      <c r="M46" s="207" t="s">
        <v>491</v>
      </c>
      <c r="O46" s="498" t="s">
        <v>440</v>
      </c>
      <c r="P46" s="498"/>
      <c r="Q46" s="498"/>
      <c r="R46" s="498"/>
      <c r="S46" s="498"/>
      <c r="T46" s="498"/>
      <c r="U46" s="499"/>
      <c r="V46" s="246" t="s">
        <v>441</v>
      </c>
      <c r="W46" s="403" t="s">
        <v>28</v>
      </c>
      <c r="X46" s="403"/>
      <c r="Y46" s="403"/>
      <c r="Z46" s="403" t="s">
        <v>28</v>
      </c>
      <c r="AA46" s="403"/>
      <c r="AB46" s="403"/>
      <c r="AC46" s="403"/>
      <c r="AD46" s="403" t="s">
        <v>28</v>
      </c>
      <c r="AE46" s="403"/>
      <c r="AF46" s="403"/>
      <c r="AG46" s="403"/>
      <c r="AH46" s="403" t="s">
        <v>28</v>
      </c>
      <c r="AI46" s="403"/>
      <c r="AJ46" s="403"/>
      <c r="AK46" s="403"/>
      <c r="AL46" s="403" t="s">
        <v>28</v>
      </c>
      <c r="AM46" s="403"/>
      <c r="AN46" s="403"/>
      <c r="AO46" s="403"/>
      <c r="AP46" s="403" t="s">
        <v>28</v>
      </c>
      <c r="AQ46" s="403"/>
      <c r="AR46" s="403"/>
      <c r="AS46" s="403"/>
      <c r="AT46" s="403" t="s">
        <v>28</v>
      </c>
      <c r="AU46" s="403"/>
      <c r="AV46" s="403"/>
      <c r="AW46" s="403" t="s">
        <v>28</v>
      </c>
      <c r="AX46" s="403"/>
      <c r="AY46" s="403"/>
      <c r="AZ46" s="403" t="s">
        <v>28</v>
      </c>
      <c r="BA46" s="403"/>
      <c r="BB46" s="403"/>
      <c r="BC46" s="403" t="s">
        <v>28</v>
      </c>
      <c r="BD46" s="403"/>
      <c r="BE46" s="403"/>
      <c r="BF46" s="403" t="s">
        <v>28</v>
      </c>
      <c r="BG46" s="403"/>
      <c r="BH46" s="403"/>
      <c r="BI46" s="403" t="s">
        <v>28</v>
      </c>
      <c r="BJ46" s="403"/>
      <c r="BK46" s="403"/>
      <c r="BL46" s="403" t="s">
        <v>28</v>
      </c>
      <c r="BM46" s="403"/>
      <c r="BN46" s="403"/>
      <c r="BO46" s="403"/>
      <c r="BP46" s="403"/>
      <c r="BQ46" s="403"/>
      <c r="BR46" s="403"/>
      <c r="BS46" s="403" t="s">
        <v>28</v>
      </c>
      <c r="BT46" s="403"/>
      <c r="BU46" s="403"/>
      <c r="BV46" s="403"/>
      <c r="BW46" s="403"/>
      <c r="BX46" s="403"/>
      <c r="BY46" s="403"/>
      <c r="BZ46" s="403" t="s">
        <v>28</v>
      </c>
      <c r="CA46" s="403"/>
      <c r="CB46" s="403"/>
      <c r="CC46" s="403"/>
      <c r="CD46" s="403"/>
      <c r="CE46" s="403"/>
      <c r="CF46" s="403" t="s">
        <v>28</v>
      </c>
      <c r="CG46" s="403"/>
      <c r="CH46" s="403"/>
      <c r="CI46" s="403"/>
      <c r="CJ46" s="403"/>
      <c r="CK46" s="403"/>
      <c r="CL46" s="403" t="s">
        <v>28</v>
      </c>
      <c r="CM46" s="403"/>
      <c r="CN46" s="403"/>
      <c r="CO46" s="403"/>
      <c r="CP46" s="403"/>
      <c r="CQ46" s="403"/>
      <c r="CR46" s="403" t="s">
        <v>28</v>
      </c>
      <c r="CS46" s="403"/>
      <c r="CT46" s="403"/>
      <c r="CU46" s="403"/>
      <c r="CV46" s="403"/>
      <c r="CW46" s="403"/>
      <c r="CX46" s="403" t="s">
        <v>28</v>
      </c>
      <c r="CY46" s="403"/>
      <c r="CZ46" s="403"/>
      <c r="DA46" s="403"/>
      <c r="DB46" s="403"/>
      <c r="DC46" s="403"/>
      <c r="DD46" s="403" t="s">
        <v>28</v>
      </c>
      <c r="DE46" s="403"/>
      <c r="DF46" s="403"/>
      <c r="DG46" s="403"/>
      <c r="DH46" s="403"/>
      <c r="DI46" s="403"/>
      <c r="DJ46" s="403" t="s">
        <v>28</v>
      </c>
      <c r="DK46" s="403"/>
      <c r="DL46" s="403"/>
      <c r="DM46" s="403"/>
      <c r="DN46" s="403"/>
      <c r="DO46" s="403"/>
      <c r="DP46" s="247"/>
      <c r="DQ46" s="554"/>
      <c r="DR46" s="554"/>
      <c r="DS46" s="554"/>
    </row>
    <row r="47" spans="1:123" ht="12" customHeight="1" x14ac:dyDescent="0.15">
      <c r="A47" s="502"/>
      <c r="B47" s="502"/>
      <c r="C47" s="504"/>
      <c r="D47" s="504"/>
      <c r="E47" s="504"/>
      <c r="F47" s="504"/>
      <c r="G47" s="504"/>
      <c r="H47" s="504"/>
      <c r="I47" s="504"/>
      <c r="J47" s="504"/>
      <c r="K47" s="504"/>
      <c r="L47" s="504"/>
      <c r="M47" s="207" t="s">
        <v>491</v>
      </c>
      <c r="O47" s="498" t="s">
        <v>442</v>
      </c>
      <c r="P47" s="498"/>
      <c r="Q47" s="498"/>
      <c r="R47" s="498"/>
      <c r="S47" s="498"/>
      <c r="T47" s="498"/>
      <c r="U47" s="499"/>
      <c r="V47" s="246" t="s">
        <v>443</v>
      </c>
      <c r="W47" s="403" t="s">
        <v>28</v>
      </c>
      <c r="X47" s="403"/>
      <c r="Y47" s="403"/>
      <c r="Z47" s="403" t="s">
        <v>28</v>
      </c>
      <c r="AA47" s="403"/>
      <c r="AB47" s="403"/>
      <c r="AC47" s="403"/>
      <c r="AD47" s="403" t="s">
        <v>28</v>
      </c>
      <c r="AE47" s="403"/>
      <c r="AF47" s="403"/>
      <c r="AG47" s="403"/>
      <c r="AH47" s="403" t="s">
        <v>28</v>
      </c>
      <c r="AI47" s="403"/>
      <c r="AJ47" s="403"/>
      <c r="AK47" s="403"/>
      <c r="AL47" s="403" t="s">
        <v>28</v>
      </c>
      <c r="AM47" s="403"/>
      <c r="AN47" s="403"/>
      <c r="AO47" s="403"/>
      <c r="AP47" s="403" t="s">
        <v>28</v>
      </c>
      <c r="AQ47" s="403"/>
      <c r="AR47" s="403"/>
      <c r="AS47" s="403"/>
      <c r="AT47" s="403" t="s">
        <v>28</v>
      </c>
      <c r="AU47" s="403"/>
      <c r="AV47" s="403"/>
      <c r="AW47" s="403" t="s">
        <v>28</v>
      </c>
      <c r="AX47" s="403"/>
      <c r="AY47" s="403"/>
      <c r="AZ47" s="403" t="s">
        <v>28</v>
      </c>
      <c r="BA47" s="403"/>
      <c r="BB47" s="403"/>
      <c r="BC47" s="403" t="s">
        <v>28</v>
      </c>
      <c r="BD47" s="403"/>
      <c r="BE47" s="403"/>
      <c r="BF47" s="403" t="s">
        <v>28</v>
      </c>
      <c r="BG47" s="403"/>
      <c r="BH47" s="403"/>
      <c r="BI47" s="403" t="s">
        <v>28</v>
      </c>
      <c r="BJ47" s="403"/>
      <c r="BK47" s="403"/>
      <c r="BL47" s="403" t="s">
        <v>28</v>
      </c>
      <c r="BM47" s="403"/>
      <c r="BN47" s="403"/>
      <c r="BO47" s="403"/>
      <c r="BP47" s="403"/>
      <c r="BQ47" s="403"/>
      <c r="BR47" s="403"/>
      <c r="BS47" s="403" t="s">
        <v>28</v>
      </c>
      <c r="BT47" s="403"/>
      <c r="BU47" s="403"/>
      <c r="BV47" s="403"/>
      <c r="BW47" s="403"/>
      <c r="BX47" s="403"/>
      <c r="BY47" s="403"/>
      <c r="BZ47" s="403" t="s">
        <v>28</v>
      </c>
      <c r="CA47" s="403"/>
      <c r="CB47" s="403"/>
      <c r="CC47" s="403"/>
      <c r="CD47" s="403"/>
      <c r="CE47" s="403"/>
      <c r="CF47" s="403" t="s">
        <v>28</v>
      </c>
      <c r="CG47" s="403"/>
      <c r="CH47" s="403"/>
      <c r="CI47" s="403"/>
      <c r="CJ47" s="403"/>
      <c r="CK47" s="403"/>
      <c r="CL47" s="403" t="s">
        <v>28</v>
      </c>
      <c r="CM47" s="403"/>
      <c r="CN47" s="403"/>
      <c r="CO47" s="403"/>
      <c r="CP47" s="403"/>
      <c r="CQ47" s="403"/>
      <c r="CR47" s="403" t="s">
        <v>28</v>
      </c>
      <c r="CS47" s="403"/>
      <c r="CT47" s="403"/>
      <c r="CU47" s="403"/>
      <c r="CV47" s="403"/>
      <c r="CW47" s="403"/>
      <c r="CX47" s="403" t="s">
        <v>28</v>
      </c>
      <c r="CY47" s="403"/>
      <c r="CZ47" s="403"/>
      <c r="DA47" s="403"/>
      <c r="DB47" s="403"/>
      <c r="DC47" s="403"/>
      <c r="DD47" s="403" t="s">
        <v>28</v>
      </c>
      <c r="DE47" s="403"/>
      <c r="DF47" s="403"/>
      <c r="DG47" s="403"/>
      <c r="DH47" s="403"/>
      <c r="DI47" s="403"/>
      <c r="DJ47" s="403" t="s">
        <v>28</v>
      </c>
      <c r="DK47" s="403"/>
      <c r="DL47" s="403"/>
      <c r="DM47" s="403"/>
      <c r="DN47" s="403"/>
      <c r="DO47" s="403"/>
      <c r="DP47" s="247"/>
      <c r="DQ47" s="554"/>
      <c r="DR47" s="554"/>
      <c r="DS47" s="554"/>
    </row>
    <row r="48" spans="1:123" s="243" customFormat="1" ht="12" customHeight="1" x14ac:dyDescent="0.15">
      <c r="A48" s="502"/>
      <c r="B48" s="502"/>
      <c r="C48" s="504"/>
      <c r="D48" s="504"/>
      <c r="E48" s="504"/>
      <c r="F48" s="504"/>
      <c r="G48" s="504"/>
      <c r="H48" s="504"/>
      <c r="I48" s="504"/>
      <c r="J48" s="504"/>
      <c r="K48" s="504"/>
      <c r="L48" s="504"/>
      <c r="M48" s="207" t="s">
        <v>491</v>
      </c>
      <c r="O48" s="498" t="s">
        <v>444</v>
      </c>
      <c r="P48" s="498"/>
      <c r="Q48" s="498"/>
      <c r="R48" s="498"/>
      <c r="S48" s="498"/>
      <c r="T48" s="498"/>
      <c r="U48" s="499"/>
      <c r="V48" s="246" t="s">
        <v>445</v>
      </c>
      <c r="W48" s="403" t="s">
        <v>28</v>
      </c>
      <c r="X48" s="403"/>
      <c r="Y48" s="403"/>
      <c r="Z48" s="403" t="s">
        <v>28</v>
      </c>
      <c r="AA48" s="403"/>
      <c r="AB48" s="403"/>
      <c r="AC48" s="403"/>
      <c r="AD48" s="403" t="s">
        <v>28</v>
      </c>
      <c r="AE48" s="403"/>
      <c r="AF48" s="403"/>
      <c r="AG48" s="403"/>
      <c r="AH48" s="403" t="s">
        <v>28</v>
      </c>
      <c r="AI48" s="403"/>
      <c r="AJ48" s="403"/>
      <c r="AK48" s="403"/>
      <c r="AL48" s="403" t="s">
        <v>28</v>
      </c>
      <c r="AM48" s="403"/>
      <c r="AN48" s="403"/>
      <c r="AO48" s="403"/>
      <c r="AP48" s="403" t="s">
        <v>28</v>
      </c>
      <c r="AQ48" s="403"/>
      <c r="AR48" s="403"/>
      <c r="AS48" s="403"/>
      <c r="AT48" s="403" t="s">
        <v>28</v>
      </c>
      <c r="AU48" s="403"/>
      <c r="AV48" s="403"/>
      <c r="AW48" s="403" t="s">
        <v>28</v>
      </c>
      <c r="AX48" s="403"/>
      <c r="AY48" s="403"/>
      <c r="AZ48" s="403" t="s">
        <v>28</v>
      </c>
      <c r="BA48" s="403"/>
      <c r="BB48" s="403"/>
      <c r="BC48" s="403" t="s">
        <v>28</v>
      </c>
      <c r="BD48" s="403"/>
      <c r="BE48" s="403"/>
      <c r="BF48" s="403" t="s">
        <v>28</v>
      </c>
      <c r="BG48" s="403"/>
      <c r="BH48" s="403"/>
      <c r="BI48" s="403" t="s">
        <v>28</v>
      </c>
      <c r="BJ48" s="403"/>
      <c r="BK48" s="403"/>
      <c r="BL48" s="403" t="s">
        <v>28</v>
      </c>
      <c r="BM48" s="403"/>
      <c r="BN48" s="403"/>
      <c r="BO48" s="403"/>
      <c r="BP48" s="403"/>
      <c r="BQ48" s="403"/>
      <c r="BR48" s="403"/>
      <c r="BS48" s="403" t="s">
        <v>28</v>
      </c>
      <c r="BT48" s="403"/>
      <c r="BU48" s="403"/>
      <c r="BV48" s="403"/>
      <c r="BW48" s="403"/>
      <c r="BX48" s="403"/>
      <c r="BY48" s="403"/>
      <c r="BZ48" s="403" t="s">
        <v>28</v>
      </c>
      <c r="CA48" s="403"/>
      <c r="CB48" s="403"/>
      <c r="CC48" s="403"/>
      <c r="CD48" s="403"/>
      <c r="CE48" s="403"/>
      <c r="CF48" s="403" t="s">
        <v>28</v>
      </c>
      <c r="CG48" s="403"/>
      <c r="CH48" s="403"/>
      <c r="CI48" s="403"/>
      <c r="CJ48" s="403"/>
      <c r="CK48" s="403"/>
      <c r="CL48" s="403" t="s">
        <v>28</v>
      </c>
      <c r="CM48" s="403"/>
      <c r="CN48" s="403"/>
      <c r="CO48" s="403"/>
      <c r="CP48" s="403"/>
      <c r="CQ48" s="403"/>
      <c r="CR48" s="403" t="s">
        <v>28</v>
      </c>
      <c r="CS48" s="403"/>
      <c r="CT48" s="403"/>
      <c r="CU48" s="403"/>
      <c r="CV48" s="403"/>
      <c r="CW48" s="403"/>
      <c r="CX48" s="403" t="s">
        <v>28</v>
      </c>
      <c r="CY48" s="403"/>
      <c r="CZ48" s="403"/>
      <c r="DA48" s="403"/>
      <c r="DB48" s="403"/>
      <c r="DC48" s="403"/>
      <c r="DD48" s="403" t="s">
        <v>28</v>
      </c>
      <c r="DE48" s="403"/>
      <c r="DF48" s="403"/>
      <c r="DG48" s="403"/>
      <c r="DH48" s="403"/>
      <c r="DI48" s="403"/>
      <c r="DJ48" s="403" t="s">
        <v>28</v>
      </c>
      <c r="DK48" s="403"/>
      <c r="DL48" s="403"/>
      <c r="DM48" s="403"/>
      <c r="DN48" s="403"/>
      <c r="DO48" s="403"/>
      <c r="DP48" s="248"/>
      <c r="DQ48" s="554"/>
      <c r="DR48" s="554"/>
      <c r="DS48" s="554"/>
    </row>
    <row r="49" spans="1:123" ht="12" customHeight="1" x14ac:dyDescent="0.15">
      <c r="A49" s="502"/>
      <c r="B49" s="502"/>
      <c r="C49" s="504"/>
      <c r="D49" s="504"/>
      <c r="E49" s="504"/>
      <c r="F49" s="504"/>
      <c r="G49" s="504"/>
      <c r="H49" s="504"/>
      <c r="I49" s="504"/>
      <c r="J49" s="504"/>
      <c r="K49" s="504"/>
      <c r="L49" s="504"/>
      <c r="M49" s="207" t="s">
        <v>491</v>
      </c>
      <c r="O49" s="498" t="s">
        <v>446</v>
      </c>
      <c r="P49" s="498"/>
      <c r="Q49" s="498"/>
      <c r="R49" s="498"/>
      <c r="S49" s="498"/>
      <c r="T49" s="498"/>
      <c r="U49" s="499"/>
      <c r="V49" s="246" t="s">
        <v>447</v>
      </c>
      <c r="W49" s="403">
        <v>1</v>
      </c>
      <c r="X49" s="403"/>
      <c r="Y49" s="403"/>
      <c r="Z49" s="403">
        <v>206</v>
      </c>
      <c r="AA49" s="403"/>
      <c r="AB49" s="403"/>
      <c r="AC49" s="403"/>
      <c r="AD49" s="403">
        <v>178</v>
      </c>
      <c r="AE49" s="403"/>
      <c r="AF49" s="403"/>
      <c r="AG49" s="403"/>
      <c r="AH49" s="403">
        <v>28</v>
      </c>
      <c r="AI49" s="403"/>
      <c r="AJ49" s="403"/>
      <c r="AK49" s="403"/>
      <c r="AL49" s="403">
        <v>162</v>
      </c>
      <c r="AM49" s="403"/>
      <c r="AN49" s="403"/>
      <c r="AO49" s="403"/>
      <c r="AP49" s="403">
        <v>21</v>
      </c>
      <c r="AQ49" s="403"/>
      <c r="AR49" s="403"/>
      <c r="AS49" s="403"/>
      <c r="AT49" s="403">
        <v>17</v>
      </c>
      <c r="AU49" s="403"/>
      <c r="AV49" s="403"/>
      <c r="AW49" s="403">
        <v>7</v>
      </c>
      <c r="AX49" s="403"/>
      <c r="AY49" s="403"/>
      <c r="AZ49" s="403" t="s">
        <v>31</v>
      </c>
      <c r="BA49" s="403"/>
      <c r="BB49" s="403"/>
      <c r="BC49" s="403" t="s">
        <v>31</v>
      </c>
      <c r="BD49" s="403"/>
      <c r="BE49" s="403"/>
      <c r="BF49" s="403" t="s">
        <v>31</v>
      </c>
      <c r="BG49" s="403"/>
      <c r="BH49" s="403"/>
      <c r="BI49" s="403" t="s">
        <v>31</v>
      </c>
      <c r="BJ49" s="403"/>
      <c r="BK49" s="403"/>
      <c r="BL49" s="403" t="s">
        <v>23</v>
      </c>
      <c r="BM49" s="403"/>
      <c r="BN49" s="403"/>
      <c r="BO49" s="403"/>
      <c r="BP49" s="403"/>
      <c r="BQ49" s="403"/>
      <c r="BR49" s="403"/>
      <c r="BS49" s="403" t="s">
        <v>23</v>
      </c>
      <c r="BT49" s="403"/>
      <c r="BU49" s="403"/>
      <c r="BV49" s="403"/>
      <c r="BW49" s="403"/>
      <c r="BX49" s="403"/>
      <c r="BY49" s="403"/>
      <c r="BZ49" s="403" t="s">
        <v>23</v>
      </c>
      <c r="CA49" s="403"/>
      <c r="CB49" s="403"/>
      <c r="CC49" s="403"/>
      <c r="CD49" s="403"/>
      <c r="CE49" s="403"/>
      <c r="CF49" s="403" t="s">
        <v>23</v>
      </c>
      <c r="CG49" s="403"/>
      <c r="CH49" s="403"/>
      <c r="CI49" s="403"/>
      <c r="CJ49" s="403"/>
      <c r="CK49" s="403"/>
      <c r="CL49" s="403" t="s">
        <v>23</v>
      </c>
      <c r="CM49" s="403"/>
      <c r="CN49" s="403"/>
      <c r="CO49" s="403"/>
      <c r="CP49" s="403"/>
      <c r="CQ49" s="403"/>
      <c r="CR49" s="403" t="s">
        <v>31</v>
      </c>
      <c r="CS49" s="403"/>
      <c r="CT49" s="403"/>
      <c r="CU49" s="403"/>
      <c r="CV49" s="403"/>
      <c r="CW49" s="403"/>
      <c r="CX49" s="403" t="s">
        <v>23</v>
      </c>
      <c r="CY49" s="403"/>
      <c r="CZ49" s="403"/>
      <c r="DA49" s="403"/>
      <c r="DB49" s="403"/>
      <c r="DC49" s="403"/>
      <c r="DD49" s="403" t="s">
        <v>23</v>
      </c>
      <c r="DE49" s="403"/>
      <c r="DF49" s="403"/>
      <c r="DG49" s="403"/>
      <c r="DH49" s="403"/>
      <c r="DI49" s="403"/>
      <c r="DJ49" s="403" t="s">
        <v>23</v>
      </c>
      <c r="DK49" s="403"/>
      <c r="DL49" s="403"/>
      <c r="DM49" s="403"/>
      <c r="DN49" s="403"/>
      <c r="DO49" s="403"/>
      <c r="DP49" s="247"/>
      <c r="DQ49" s="554"/>
      <c r="DR49" s="554"/>
      <c r="DS49" s="554"/>
    </row>
    <row r="50" spans="1:123" ht="12" customHeight="1" x14ac:dyDescent="0.15">
      <c r="A50" s="502"/>
      <c r="B50" s="502"/>
      <c r="C50" s="504"/>
      <c r="D50" s="504"/>
      <c r="E50" s="504"/>
      <c r="F50" s="504"/>
      <c r="G50" s="504"/>
      <c r="H50" s="504"/>
      <c r="I50" s="504"/>
      <c r="J50" s="504"/>
      <c r="K50" s="504"/>
      <c r="L50" s="504"/>
      <c r="M50" s="207" t="s">
        <v>491</v>
      </c>
      <c r="O50" s="498" t="s">
        <v>448</v>
      </c>
      <c r="P50" s="498"/>
      <c r="Q50" s="498"/>
      <c r="R50" s="498"/>
      <c r="S50" s="498"/>
      <c r="T50" s="498"/>
      <c r="U50" s="499"/>
      <c r="V50" s="246" t="s">
        <v>449</v>
      </c>
      <c r="W50" s="403" t="s">
        <v>28</v>
      </c>
      <c r="X50" s="403"/>
      <c r="Y50" s="403"/>
      <c r="Z50" s="403" t="s">
        <v>28</v>
      </c>
      <c r="AA50" s="403"/>
      <c r="AB50" s="403"/>
      <c r="AC50" s="403"/>
      <c r="AD50" s="403" t="s">
        <v>28</v>
      </c>
      <c r="AE50" s="403"/>
      <c r="AF50" s="403"/>
      <c r="AG50" s="403"/>
      <c r="AH50" s="403" t="s">
        <v>28</v>
      </c>
      <c r="AI50" s="403"/>
      <c r="AJ50" s="403"/>
      <c r="AK50" s="403"/>
      <c r="AL50" s="403" t="s">
        <v>28</v>
      </c>
      <c r="AM50" s="403"/>
      <c r="AN50" s="403"/>
      <c r="AO50" s="403"/>
      <c r="AP50" s="403" t="s">
        <v>28</v>
      </c>
      <c r="AQ50" s="403"/>
      <c r="AR50" s="403"/>
      <c r="AS50" s="403"/>
      <c r="AT50" s="403" t="s">
        <v>28</v>
      </c>
      <c r="AU50" s="403"/>
      <c r="AV50" s="403"/>
      <c r="AW50" s="403" t="s">
        <v>28</v>
      </c>
      <c r="AX50" s="403"/>
      <c r="AY50" s="403"/>
      <c r="AZ50" s="403" t="s">
        <v>28</v>
      </c>
      <c r="BA50" s="403"/>
      <c r="BB50" s="403"/>
      <c r="BC50" s="403" t="s">
        <v>28</v>
      </c>
      <c r="BD50" s="403"/>
      <c r="BE50" s="403"/>
      <c r="BF50" s="403" t="s">
        <v>28</v>
      </c>
      <c r="BG50" s="403"/>
      <c r="BH50" s="403"/>
      <c r="BI50" s="403" t="s">
        <v>28</v>
      </c>
      <c r="BJ50" s="403"/>
      <c r="BK50" s="403"/>
      <c r="BL50" s="403" t="s">
        <v>28</v>
      </c>
      <c r="BM50" s="403"/>
      <c r="BN50" s="403"/>
      <c r="BO50" s="403"/>
      <c r="BP50" s="403"/>
      <c r="BQ50" s="403"/>
      <c r="BR50" s="403"/>
      <c r="BS50" s="403" t="s">
        <v>28</v>
      </c>
      <c r="BT50" s="403"/>
      <c r="BU50" s="403"/>
      <c r="BV50" s="403"/>
      <c r="BW50" s="403"/>
      <c r="BX50" s="403"/>
      <c r="BY50" s="403"/>
      <c r="BZ50" s="403" t="s">
        <v>28</v>
      </c>
      <c r="CA50" s="403"/>
      <c r="CB50" s="403"/>
      <c r="CC50" s="403"/>
      <c r="CD50" s="403"/>
      <c r="CE50" s="403"/>
      <c r="CF50" s="403" t="s">
        <v>28</v>
      </c>
      <c r="CG50" s="403"/>
      <c r="CH50" s="403"/>
      <c r="CI50" s="403"/>
      <c r="CJ50" s="403"/>
      <c r="CK50" s="403"/>
      <c r="CL50" s="403" t="s">
        <v>28</v>
      </c>
      <c r="CM50" s="403"/>
      <c r="CN50" s="403"/>
      <c r="CO50" s="403"/>
      <c r="CP50" s="403"/>
      <c r="CQ50" s="403"/>
      <c r="CR50" s="403" t="s">
        <v>28</v>
      </c>
      <c r="CS50" s="403"/>
      <c r="CT50" s="403"/>
      <c r="CU50" s="403"/>
      <c r="CV50" s="403"/>
      <c r="CW50" s="403"/>
      <c r="CX50" s="403" t="s">
        <v>28</v>
      </c>
      <c r="CY50" s="403"/>
      <c r="CZ50" s="403"/>
      <c r="DA50" s="403"/>
      <c r="DB50" s="403"/>
      <c r="DC50" s="403"/>
      <c r="DD50" s="403" t="s">
        <v>28</v>
      </c>
      <c r="DE50" s="403"/>
      <c r="DF50" s="403"/>
      <c r="DG50" s="403"/>
      <c r="DH50" s="403"/>
      <c r="DI50" s="403"/>
      <c r="DJ50" s="403" t="s">
        <v>28</v>
      </c>
      <c r="DK50" s="403"/>
      <c r="DL50" s="403"/>
      <c r="DM50" s="403"/>
      <c r="DN50" s="403"/>
      <c r="DO50" s="403"/>
      <c r="DP50" s="247"/>
      <c r="DQ50" s="554"/>
      <c r="DR50" s="554"/>
      <c r="DS50" s="554"/>
    </row>
    <row r="51" spans="1:123" ht="12" customHeight="1" x14ac:dyDescent="0.15">
      <c r="A51" s="502"/>
      <c r="B51" s="502"/>
      <c r="C51" s="504"/>
      <c r="D51" s="504"/>
      <c r="E51" s="504"/>
      <c r="F51" s="504"/>
      <c r="G51" s="504"/>
      <c r="H51" s="504"/>
      <c r="I51" s="504"/>
      <c r="J51" s="504"/>
      <c r="K51" s="504"/>
      <c r="L51" s="504"/>
      <c r="M51" s="207" t="s">
        <v>491</v>
      </c>
      <c r="O51" s="498" t="s">
        <v>450</v>
      </c>
      <c r="P51" s="498"/>
      <c r="Q51" s="498"/>
      <c r="R51" s="498"/>
      <c r="S51" s="498"/>
      <c r="T51" s="498"/>
      <c r="U51" s="499"/>
      <c r="V51" s="246" t="s">
        <v>451</v>
      </c>
      <c r="W51" s="403" t="s">
        <v>28</v>
      </c>
      <c r="X51" s="403"/>
      <c r="Y51" s="403"/>
      <c r="Z51" s="403" t="s">
        <v>28</v>
      </c>
      <c r="AA51" s="403"/>
      <c r="AB51" s="403"/>
      <c r="AC51" s="403"/>
      <c r="AD51" s="403" t="s">
        <v>28</v>
      </c>
      <c r="AE51" s="403"/>
      <c r="AF51" s="403"/>
      <c r="AG51" s="403"/>
      <c r="AH51" s="403" t="s">
        <v>28</v>
      </c>
      <c r="AI51" s="403"/>
      <c r="AJ51" s="403"/>
      <c r="AK51" s="403"/>
      <c r="AL51" s="403" t="s">
        <v>28</v>
      </c>
      <c r="AM51" s="403"/>
      <c r="AN51" s="403"/>
      <c r="AO51" s="403"/>
      <c r="AP51" s="403" t="s">
        <v>28</v>
      </c>
      <c r="AQ51" s="403"/>
      <c r="AR51" s="403"/>
      <c r="AS51" s="403"/>
      <c r="AT51" s="403" t="s">
        <v>28</v>
      </c>
      <c r="AU51" s="403"/>
      <c r="AV51" s="403"/>
      <c r="AW51" s="403" t="s">
        <v>28</v>
      </c>
      <c r="AX51" s="403"/>
      <c r="AY51" s="403"/>
      <c r="AZ51" s="403" t="s">
        <v>28</v>
      </c>
      <c r="BA51" s="403"/>
      <c r="BB51" s="403"/>
      <c r="BC51" s="403" t="s">
        <v>28</v>
      </c>
      <c r="BD51" s="403"/>
      <c r="BE51" s="403"/>
      <c r="BF51" s="403" t="s">
        <v>28</v>
      </c>
      <c r="BG51" s="403"/>
      <c r="BH51" s="403"/>
      <c r="BI51" s="403" t="s">
        <v>28</v>
      </c>
      <c r="BJ51" s="403"/>
      <c r="BK51" s="403"/>
      <c r="BL51" s="403" t="s">
        <v>28</v>
      </c>
      <c r="BM51" s="403"/>
      <c r="BN51" s="403"/>
      <c r="BO51" s="403"/>
      <c r="BP51" s="403"/>
      <c r="BQ51" s="403"/>
      <c r="BR51" s="403"/>
      <c r="BS51" s="403" t="s">
        <v>28</v>
      </c>
      <c r="BT51" s="403"/>
      <c r="BU51" s="403"/>
      <c r="BV51" s="403"/>
      <c r="BW51" s="403"/>
      <c r="BX51" s="403"/>
      <c r="BY51" s="403"/>
      <c r="BZ51" s="403" t="s">
        <v>28</v>
      </c>
      <c r="CA51" s="403"/>
      <c r="CB51" s="403"/>
      <c r="CC51" s="403"/>
      <c r="CD51" s="403"/>
      <c r="CE51" s="403"/>
      <c r="CF51" s="403" t="s">
        <v>28</v>
      </c>
      <c r="CG51" s="403"/>
      <c r="CH51" s="403"/>
      <c r="CI51" s="403"/>
      <c r="CJ51" s="403"/>
      <c r="CK51" s="403"/>
      <c r="CL51" s="403" t="s">
        <v>28</v>
      </c>
      <c r="CM51" s="403"/>
      <c r="CN51" s="403"/>
      <c r="CO51" s="403"/>
      <c r="CP51" s="403"/>
      <c r="CQ51" s="403"/>
      <c r="CR51" s="403" t="s">
        <v>28</v>
      </c>
      <c r="CS51" s="403"/>
      <c r="CT51" s="403"/>
      <c r="CU51" s="403"/>
      <c r="CV51" s="403"/>
      <c r="CW51" s="403"/>
      <c r="CX51" s="403" t="s">
        <v>28</v>
      </c>
      <c r="CY51" s="403"/>
      <c r="CZ51" s="403"/>
      <c r="DA51" s="403"/>
      <c r="DB51" s="403"/>
      <c r="DC51" s="403"/>
      <c r="DD51" s="403" t="s">
        <v>28</v>
      </c>
      <c r="DE51" s="403"/>
      <c r="DF51" s="403"/>
      <c r="DG51" s="403"/>
      <c r="DH51" s="403"/>
      <c r="DI51" s="403"/>
      <c r="DJ51" s="403" t="s">
        <v>28</v>
      </c>
      <c r="DK51" s="403"/>
      <c r="DL51" s="403"/>
      <c r="DM51" s="403"/>
      <c r="DN51" s="403"/>
      <c r="DO51" s="403"/>
      <c r="DP51" s="247"/>
      <c r="DQ51" s="554"/>
      <c r="DR51" s="554"/>
      <c r="DS51" s="554"/>
    </row>
    <row r="52" spans="1:123" ht="12" customHeight="1" x14ac:dyDescent="0.15">
      <c r="A52" s="502" t="s">
        <v>262</v>
      </c>
      <c r="B52" s="502"/>
      <c r="C52" s="504" t="s">
        <v>492</v>
      </c>
      <c r="D52" s="505"/>
      <c r="E52" s="505"/>
      <c r="F52" s="505"/>
      <c r="G52" s="505"/>
      <c r="H52" s="505"/>
      <c r="I52" s="505"/>
      <c r="J52" s="505"/>
      <c r="K52" s="505"/>
      <c r="L52" s="505"/>
      <c r="M52" s="207" t="s">
        <v>493</v>
      </c>
      <c r="O52" s="507" t="s">
        <v>16</v>
      </c>
      <c r="P52" s="507"/>
      <c r="Q52" s="507"/>
      <c r="R52" s="507"/>
      <c r="S52" s="507"/>
      <c r="T52" s="507"/>
      <c r="U52" s="508"/>
      <c r="V52" s="244" t="s">
        <v>432</v>
      </c>
      <c r="W52" s="408">
        <v>124</v>
      </c>
      <c r="X52" s="408"/>
      <c r="Y52" s="408"/>
      <c r="Z52" s="408">
        <v>1931</v>
      </c>
      <c r="AA52" s="408"/>
      <c r="AB52" s="408"/>
      <c r="AC52" s="408"/>
      <c r="AD52" s="408">
        <v>1393</v>
      </c>
      <c r="AE52" s="408"/>
      <c r="AF52" s="408"/>
      <c r="AG52" s="408"/>
      <c r="AH52" s="408">
        <v>538</v>
      </c>
      <c r="AI52" s="408"/>
      <c r="AJ52" s="408"/>
      <c r="AK52" s="408"/>
      <c r="AL52" s="408">
        <v>1348</v>
      </c>
      <c r="AM52" s="408"/>
      <c r="AN52" s="408"/>
      <c r="AO52" s="408"/>
      <c r="AP52" s="408">
        <v>525</v>
      </c>
      <c r="AQ52" s="408"/>
      <c r="AR52" s="408"/>
      <c r="AS52" s="408"/>
      <c r="AT52" s="408">
        <v>36</v>
      </c>
      <c r="AU52" s="408"/>
      <c r="AV52" s="408"/>
      <c r="AW52" s="408">
        <v>10</v>
      </c>
      <c r="AX52" s="408"/>
      <c r="AY52" s="408"/>
      <c r="AZ52" s="408">
        <v>10</v>
      </c>
      <c r="BA52" s="408"/>
      <c r="BB52" s="408"/>
      <c r="BC52" s="408">
        <v>3</v>
      </c>
      <c r="BD52" s="408"/>
      <c r="BE52" s="408"/>
      <c r="BF52" s="408">
        <v>4</v>
      </c>
      <c r="BG52" s="408"/>
      <c r="BH52" s="408"/>
      <c r="BI52" s="408">
        <v>1</v>
      </c>
      <c r="BJ52" s="408"/>
      <c r="BK52" s="408"/>
      <c r="BL52" s="408">
        <v>806247</v>
      </c>
      <c r="BM52" s="408"/>
      <c r="BN52" s="408"/>
      <c r="BO52" s="408"/>
      <c r="BP52" s="408"/>
      <c r="BQ52" s="408"/>
      <c r="BR52" s="408"/>
      <c r="BS52" s="408">
        <v>1723010</v>
      </c>
      <c r="BT52" s="408"/>
      <c r="BU52" s="408"/>
      <c r="BV52" s="408"/>
      <c r="BW52" s="408"/>
      <c r="BX52" s="408"/>
      <c r="BY52" s="408"/>
      <c r="BZ52" s="408">
        <v>3436274</v>
      </c>
      <c r="CA52" s="408"/>
      <c r="CB52" s="408"/>
      <c r="CC52" s="408"/>
      <c r="CD52" s="408"/>
      <c r="CE52" s="408"/>
      <c r="CF52" s="408">
        <v>2911711</v>
      </c>
      <c r="CG52" s="408"/>
      <c r="CH52" s="408"/>
      <c r="CI52" s="408"/>
      <c r="CJ52" s="408"/>
      <c r="CK52" s="408"/>
      <c r="CL52" s="408">
        <v>442520</v>
      </c>
      <c r="CM52" s="408"/>
      <c r="CN52" s="408"/>
      <c r="CO52" s="408"/>
      <c r="CP52" s="408"/>
      <c r="CQ52" s="408"/>
      <c r="CR52" s="408" t="s">
        <v>31</v>
      </c>
      <c r="CS52" s="408"/>
      <c r="CT52" s="408"/>
      <c r="CU52" s="408"/>
      <c r="CV52" s="408"/>
      <c r="CW52" s="408"/>
      <c r="CX52" s="408">
        <v>82043</v>
      </c>
      <c r="CY52" s="408"/>
      <c r="CZ52" s="408"/>
      <c r="DA52" s="408"/>
      <c r="DB52" s="408"/>
      <c r="DC52" s="408"/>
      <c r="DD52" s="408">
        <v>1519261</v>
      </c>
      <c r="DE52" s="408"/>
      <c r="DF52" s="408"/>
      <c r="DG52" s="408"/>
      <c r="DH52" s="408"/>
      <c r="DI52" s="408"/>
      <c r="DJ52" s="408">
        <v>581167</v>
      </c>
      <c r="DK52" s="408"/>
      <c r="DL52" s="408"/>
      <c r="DM52" s="408"/>
      <c r="DN52" s="408"/>
      <c r="DO52" s="408"/>
      <c r="DP52" s="247"/>
      <c r="DQ52" s="554">
        <v>24</v>
      </c>
      <c r="DR52" s="554"/>
      <c r="DS52" s="554"/>
    </row>
    <row r="53" spans="1:123" ht="12" customHeight="1" x14ac:dyDescent="0.15">
      <c r="A53" s="502"/>
      <c r="B53" s="502"/>
      <c r="C53" s="505"/>
      <c r="D53" s="505"/>
      <c r="E53" s="505"/>
      <c r="F53" s="505"/>
      <c r="G53" s="505"/>
      <c r="H53" s="505"/>
      <c r="I53" s="505"/>
      <c r="J53" s="505"/>
      <c r="K53" s="505"/>
      <c r="L53" s="505"/>
      <c r="M53" s="207" t="s">
        <v>493</v>
      </c>
      <c r="O53" s="498" t="s">
        <v>433</v>
      </c>
      <c r="P53" s="498"/>
      <c r="Q53" s="498"/>
      <c r="R53" s="498"/>
      <c r="S53" s="498"/>
      <c r="T53" s="498"/>
      <c r="U53" s="499"/>
      <c r="V53" s="246" t="s">
        <v>434</v>
      </c>
      <c r="W53" s="403">
        <v>69</v>
      </c>
      <c r="X53" s="403"/>
      <c r="Y53" s="403"/>
      <c r="Z53" s="403">
        <v>422</v>
      </c>
      <c r="AA53" s="403"/>
      <c r="AB53" s="403"/>
      <c r="AC53" s="403"/>
      <c r="AD53" s="403">
        <v>312</v>
      </c>
      <c r="AE53" s="403"/>
      <c r="AF53" s="403"/>
      <c r="AG53" s="403"/>
      <c r="AH53" s="403">
        <v>110</v>
      </c>
      <c r="AI53" s="403"/>
      <c r="AJ53" s="403"/>
      <c r="AK53" s="403"/>
      <c r="AL53" s="403">
        <v>303</v>
      </c>
      <c r="AM53" s="403"/>
      <c r="AN53" s="403"/>
      <c r="AO53" s="403"/>
      <c r="AP53" s="403">
        <v>107</v>
      </c>
      <c r="AQ53" s="403"/>
      <c r="AR53" s="403"/>
      <c r="AS53" s="403"/>
      <c r="AT53" s="403" t="s">
        <v>31</v>
      </c>
      <c r="AU53" s="403"/>
      <c r="AV53" s="403"/>
      <c r="AW53" s="403" t="s">
        <v>31</v>
      </c>
      <c r="AX53" s="403"/>
      <c r="AY53" s="403"/>
      <c r="AZ53" s="403">
        <v>9</v>
      </c>
      <c r="BA53" s="403"/>
      <c r="BB53" s="403"/>
      <c r="BC53" s="403">
        <v>3</v>
      </c>
      <c r="BD53" s="403"/>
      <c r="BE53" s="403"/>
      <c r="BF53" s="403">
        <v>3</v>
      </c>
      <c r="BG53" s="403"/>
      <c r="BH53" s="403"/>
      <c r="BI53" s="403">
        <v>1</v>
      </c>
      <c r="BJ53" s="403"/>
      <c r="BK53" s="403"/>
      <c r="BL53" s="403">
        <v>155241</v>
      </c>
      <c r="BM53" s="403"/>
      <c r="BN53" s="403"/>
      <c r="BO53" s="403"/>
      <c r="BP53" s="403"/>
      <c r="BQ53" s="403"/>
      <c r="BR53" s="403"/>
      <c r="BS53" s="403">
        <v>247022</v>
      </c>
      <c r="BT53" s="403"/>
      <c r="BU53" s="403"/>
      <c r="BV53" s="403"/>
      <c r="BW53" s="403"/>
      <c r="BX53" s="403"/>
      <c r="BY53" s="403"/>
      <c r="BZ53" s="403">
        <v>568661</v>
      </c>
      <c r="CA53" s="403"/>
      <c r="CB53" s="403"/>
      <c r="CC53" s="403"/>
      <c r="CD53" s="403"/>
      <c r="CE53" s="403"/>
      <c r="CF53" s="403">
        <v>421454</v>
      </c>
      <c r="CG53" s="403"/>
      <c r="CH53" s="403"/>
      <c r="CI53" s="403"/>
      <c r="CJ53" s="403"/>
      <c r="CK53" s="403"/>
      <c r="CL53" s="403">
        <v>128325</v>
      </c>
      <c r="CM53" s="403"/>
      <c r="CN53" s="403"/>
      <c r="CO53" s="403"/>
      <c r="CP53" s="403"/>
      <c r="CQ53" s="403"/>
      <c r="CR53" s="403" t="s">
        <v>31</v>
      </c>
      <c r="CS53" s="403"/>
      <c r="CT53" s="403"/>
      <c r="CU53" s="403"/>
      <c r="CV53" s="403"/>
      <c r="CW53" s="403"/>
      <c r="CX53" s="403">
        <v>18882</v>
      </c>
      <c r="CY53" s="403"/>
      <c r="CZ53" s="403"/>
      <c r="DA53" s="403"/>
      <c r="DB53" s="403"/>
      <c r="DC53" s="403"/>
      <c r="DD53" s="403" t="s">
        <v>31</v>
      </c>
      <c r="DE53" s="403"/>
      <c r="DF53" s="403"/>
      <c r="DG53" s="403"/>
      <c r="DH53" s="403"/>
      <c r="DI53" s="403"/>
      <c r="DJ53" s="403" t="s">
        <v>31</v>
      </c>
      <c r="DK53" s="403"/>
      <c r="DL53" s="403"/>
      <c r="DM53" s="403"/>
      <c r="DN53" s="403"/>
      <c r="DO53" s="403"/>
      <c r="DP53" s="247"/>
      <c r="DQ53" s="554"/>
      <c r="DR53" s="554"/>
      <c r="DS53" s="554"/>
    </row>
    <row r="54" spans="1:123" ht="12" customHeight="1" x14ac:dyDescent="0.15">
      <c r="A54" s="502"/>
      <c r="B54" s="502"/>
      <c r="C54" s="505"/>
      <c r="D54" s="505"/>
      <c r="E54" s="505"/>
      <c r="F54" s="505"/>
      <c r="G54" s="505"/>
      <c r="H54" s="505"/>
      <c r="I54" s="505"/>
      <c r="J54" s="505"/>
      <c r="K54" s="505"/>
      <c r="L54" s="505"/>
      <c r="M54" s="207" t="s">
        <v>493</v>
      </c>
      <c r="O54" s="498" t="s">
        <v>436</v>
      </c>
      <c r="P54" s="498"/>
      <c r="Q54" s="498"/>
      <c r="R54" s="498"/>
      <c r="S54" s="498"/>
      <c r="T54" s="498"/>
      <c r="U54" s="499"/>
      <c r="V54" s="246" t="s">
        <v>437</v>
      </c>
      <c r="W54" s="403">
        <v>35</v>
      </c>
      <c r="X54" s="403"/>
      <c r="Y54" s="403"/>
      <c r="Z54" s="403">
        <v>460</v>
      </c>
      <c r="AA54" s="403"/>
      <c r="AB54" s="403"/>
      <c r="AC54" s="403"/>
      <c r="AD54" s="403">
        <v>366</v>
      </c>
      <c r="AE54" s="403"/>
      <c r="AF54" s="403"/>
      <c r="AG54" s="403"/>
      <c r="AH54" s="403">
        <v>94</v>
      </c>
      <c r="AI54" s="403"/>
      <c r="AJ54" s="403"/>
      <c r="AK54" s="403"/>
      <c r="AL54" s="403">
        <v>350</v>
      </c>
      <c r="AM54" s="403"/>
      <c r="AN54" s="403"/>
      <c r="AO54" s="403"/>
      <c r="AP54" s="403">
        <v>94</v>
      </c>
      <c r="AQ54" s="403"/>
      <c r="AR54" s="403"/>
      <c r="AS54" s="403"/>
      <c r="AT54" s="403">
        <v>15</v>
      </c>
      <c r="AU54" s="403"/>
      <c r="AV54" s="403"/>
      <c r="AW54" s="403" t="s">
        <v>31</v>
      </c>
      <c r="AX54" s="403"/>
      <c r="AY54" s="403"/>
      <c r="AZ54" s="403">
        <v>1</v>
      </c>
      <c r="BA54" s="403"/>
      <c r="BB54" s="403"/>
      <c r="BC54" s="403" t="s">
        <v>31</v>
      </c>
      <c r="BD54" s="403"/>
      <c r="BE54" s="403"/>
      <c r="BF54" s="403">
        <v>1</v>
      </c>
      <c r="BG54" s="403"/>
      <c r="BH54" s="403"/>
      <c r="BI54" s="408" t="s">
        <v>31</v>
      </c>
      <c r="BJ54" s="408"/>
      <c r="BK54" s="408"/>
      <c r="BL54" s="403">
        <v>188465</v>
      </c>
      <c r="BM54" s="403"/>
      <c r="BN54" s="403"/>
      <c r="BO54" s="403"/>
      <c r="BP54" s="403"/>
      <c r="BQ54" s="403"/>
      <c r="BR54" s="403"/>
      <c r="BS54" s="403">
        <v>278893</v>
      </c>
      <c r="BT54" s="403"/>
      <c r="BU54" s="403"/>
      <c r="BV54" s="403"/>
      <c r="BW54" s="403"/>
      <c r="BX54" s="403"/>
      <c r="BY54" s="403"/>
      <c r="BZ54" s="403">
        <v>637164</v>
      </c>
      <c r="CA54" s="403"/>
      <c r="CB54" s="403"/>
      <c r="CC54" s="403"/>
      <c r="CD54" s="403"/>
      <c r="CE54" s="403"/>
      <c r="CF54" s="403">
        <v>417914</v>
      </c>
      <c r="CG54" s="403"/>
      <c r="CH54" s="403"/>
      <c r="CI54" s="403"/>
      <c r="CJ54" s="403"/>
      <c r="CK54" s="403"/>
      <c r="CL54" s="403">
        <v>215580</v>
      </c>
      <c r="CM54" s="403"/>
      <c r="CN54" s="403"/>
      <c r="CO54" s="403"/>
      <c r="CP54" s="403"/>
      <c r="CQ54" s="403"/>
      <c r="CR54" s="403" t="s">
        <v>31</v>
      </c>
      <c r="CS54" s="403"/>
      <c r="CT54" s="403"/>
      <c r="CU54" s="403"/>
      <c r="CV54" s="403"/>
      <c r="CW54" s="403"/>
      <c r="CX54" s="403">
        <v>3670</v>
      </c>
      <c r="CY54" s="403"/>
      <c r="CZ54" s="403"/>
      <c r="DA54" s="403"/>
      <c r="DB54" s="403"/>
      <c r="DC54" s="403"/>
      <c r="DD54" s="403" t="s">
        <v>31</v>
      </c>
      <c r="DE54" s="403"/>
      <c r="DF54" s="403"/>
      <c r="DG54" s="403"/>
      <c r="DH54" s="403"/>
      <c r="DI54" s="403"/>
      <c r="DJ54" s="403" t="s">
        <v>31</v>
      </c>
      <c r="DK54" s="403"/>
      <c r="DL54" s="403"/>
      <c r="DM54" s="403"/>
      <c r="DN54" s="403"/>
      <c r="DO54" s="403"/>
      <c r="DP54" s="247"/>
      <c r="DQ54" s="554"/>
      <c r="DR54" s="554"/>
      <c r="DS54" s="554"/>
    </row>
    <row r="55" spans="1:123" ht="12" customHeight="1" x14ac:dyDescent="0.15">
      <c r="A55" s="502"/>
      <c r="B55" s="502"/>
      <c r="C55" s="505"/>
      <c r="D55" s="505"/>
      <c r="E55" s="505"/>
      <c r="F55" s="505"/>
      <c r="G55" s="505"/>
      <c r="H55" s="505"/>
      <c r="I55" s="505"/>
      <c r="J55" s="505"/>
      <c r="K55" s="505"/>
      <c r="L55" s="505"/>
      <c r="M55" s="207" t="s">
        <v>493</v>
      </c>
      <c r="O55" s="498" t="s">
        <v>438</v>
      </c>
      <c r="P55" s="498"/>
      <c r="Q55" s="498"/>
      <c r="R55" s="498"/>
      <c r="S55" s="498"/>
      <c r="T55" s="498"/>
      <c r="U55" s="499"/>
      <c r="V55" s="246" t="s">
        <v>439</v>
      </c>
      <c r="W55" s="403">
        <v>12</v>
      </c>
      <c r="X55" s="403"/>
      <c r="Y55" s="403"/>
      <c r="Z55" s="403">
        <v>301</v>
      </c>
      <c r="AA55" s="403"/>
      <c r="AB55" s="403"/>
      <c r="AC55" s="403"/>
      <c r="AD55" s="403">
        <v>237</v>
      </c>
      <c r="AE55" s="403"/>
      <c r="AF55" s="403"/>
      <c r="AG55" s="403"/>
      <c r="AH55" s="403">
        <v>64</v>
      </c>
      <c r="AI55" s="403"/>
      <c r="AJ55" s="403"/>
      <c r="AK55" s="403"/>
      <c r="AL55" s="403">
        <v>225</v>
      </c>
      <c r="AM55" s="403"/>
      <c r="AN55" s="403"/>
      <c r="AO55" s="403"/>
      <c r="AP55" s="403">
        <v>59</v>
      </c>
      <c r="AQ55" s="403"/>
      <c r="AR55" s="403"/>
      <c r="AS55" s="403"/>
      <c r="AT55" s="403">
        <v>12</v>
      </c>
      <c r="AU55" s="403"/>
      <c r="AV55" s="403"/>
      <c r="AW55" s="403">
        <v>5</v>
      </c>
      <c r="AX55" s="403"/>
      <c r="AY55" s="403"/>
      <c r="AZ55" s="403" t="s">
        <v>31</v>
      </c>
      <c r="BA55" s="403"/>
      <c r="BB55" s="403"/>
      <c r="BC55" s="403" t="s">
        <v>31</v>
      </c>
      <c r="BD55" s="403"/>
      <c r="BE55" s="403"/>
      <c r="BF55" s="403" t="s">
        <v>31</v>
      </c>
      <c r="BG55" s="403"/>
      <c r="BH55" s="403"/>
      <c r="BI55" s="403" t="s">
        <v>31</v>
      </c>
      <c r="BJ55" s="403"/>
      <c r="BK55" s="403"/>
      <c r="BL55" s="403">
        <v>141196</v>
      </c>
      <c r="BM55" s="403"/>
      <c r="BN55" s="403"/>
      <c r="BO55" s="403"/>
      <c r="BP55" s="403"/>
      <c r="BQ55" s="403"/>
      <c r="BR55" s="403"/>
      <c r="BS55" s="403">
        <v>276777</v>
      </c>
      <c r="BT55" s="403"/>
      <c r="BU55" s="403"/>
      <c r="BV55" s="403"/>
      <c r="BW55" s="403"/>
      <c r="BX55" s="403"/>
      <c r="BY55" s="403"/>
      <c r="BZ55" s="403">
        <v>658106</v>
      </c>
      <c r="CA55" s="403"/>
      <c r="CB55" s="403"/>
      <c r="CC55" s="403"/>
      <c r="CD55" s="403"/>
      <c r="CE55" s="403"/>
      <c r="CF55" s="403">
        <v>602996</v>
      </c>
      <c r="CG55" s="403"/>
      <c r="CH55" s="403"/>
      <c r="CI55" s="403"/>
      <c r="CJ55" s="403"/>
      <c r="CK55" s="403"/>
      <c r="CL55" s="403">
        <v>55110</v>
      </c>
      <c r="CM55" s="403"/>
      <c r="CN55" s="403"/>
      <c r="CO55" s="403"/>
      <c r="CP55" s="403"/>
      <c r="CQ55" s="403"/>
      <c r="CR55" s="403" t="s">
        <v>31</v>
      </c>
      <c r="CS55" s="403"/>
      <c r="CT55" s="403"/>
      <c r="CU55" s="403"/>
      <c r="CV55" s="403"/>
      <c r="CW55" s="403"/>
      <c r="CX55" s="403" t="s">
        <v>31</v>
      </c>
      <c r="CY55" s="403"/>
      <c r="CZ55" s="403"/>
      <c r="DA55" s="403"/>
      <c r="DB55" s="403"/>
      <c r="DC55" s="403"/>
      <c r="DD55" s="403" t="s">
        <v>31</v>
      </c>
      <c r="DE55" s="403"/>
      <c r="DF55" s="403"/>
      <c r="DG55" s="403"/>
      <c r="DH55" s="403"/>
      <c r="DI55" s="403"/>
      <c r="DJ55" s="403" t="s">
        <v>31</v>
      </c>
      <c r="DK55" s="403"/>
      <c r="DL55" s="403"/>
      <c r="DM55" s="403"/>
      <c r="DN55" s="403"/>
      <c r="DO55" s="403"/>
      <c r="DP55" s="247"/>
      <c r="DQ55" s="554"/>
      <c r="DR55" s="554"/>
      <c r="DS55" s="554"/>
    </row>
    <row r="56" spans="1:123" s="243" customFormat="1" ht="12" customHeight="1" x14ac:dyDescent="0.15">
      <c r="A56" s="502"/>
      <c r="B56" s="502"/>
      <c r="C56" s="505"/>
      <c r="D56" s="505"/>
      <c r="E56" s="505"/>
      <c r="F56" s="505"/>
      <c r="G56" s="505"/>
      <c r="H56" s="505"/>
      <c r="I56" s="505"/>
      <c r="J56" s="505"/>
      <c r="K56" s="505"/>
      <c r="L56" s="505"/>
      <c r="M56" s="207" t="s">
        <v>493</v>
      </c>
      <c r="O56" s="498" t="s">
        <v>440</v>
      </c>
      <c r="P56" s="498"/>
      <c r="Q56" s="498"/>
      <c r="R56" s="498"/>
      <c r="S56" s="498"/>
      <c r="T56" s="498"/>
      <c r="U56" s="499"/>
      <c r="V56" s="246" t="s">
        <v>441</v>
      </c>
      <c r="W56" s="403">
        <v>4</v>
      </c>
      <c r="X56" s="403"/>
      <c r="Y56" s="403"/>
      <c r="Z56" s="403">
        <v>148</v>
      </c>
      <c r="AA56" s="403"/>
      <c r="AB56" s="403"/>
      <c r="AC56" s="403"/>
      <c r="AD56" s="403">
        <v>111</v>
      </c>
      <c r="AE56" s="403"/>
      <c r="AF56" s="403"/>
      <c r="AG56" s="403"/>
      <c r="AH56" s="403">
        <v>37</v>
      </c>
      <c r="AI56" s="403"/>
      <c r="AJ56" s="403"/>
      <c r="AK56" s="403"/>
      <c r="AL56" s="403">
        <v>106</v>
      </c>
      <c r="AM56" s="403"/>
      <c r="AN56" s="403"/>
      <c r="AO56" s="403"/>
      <c r="AP56" s="403">
        <v>32</v>
      </c>
      <c r="AQ56" s="403"/>
      <c r="AR56" s="403"/>
      <c r="AS56" s="403"/>
      <c r="AT56" s="403">
        <v>6</v>
      </c>
      <c r="AU56" s="403"/>
      <c r="AV56" s="403"/>
      <c r="AW56" s="403">
        <v>5</v>
      </c>
      <c r="AX56" s="403"/>
      <c r="AY56" s="403"/>
      <c r="AZ56" s="403" t="s">
        <v>31</v>
      </c>
      <c r="BA56" s="403"/>
      <c r="BB56" s="403"/>
      <c r="BC56" s="403" t="s">
        <v>31</v>
      </c>
      <c r="BD56" s="403"/>
      <c r="BE56" s="403"/>
      <c r="BF56" s="403" t="s">
        <v>31</v>
      </c>
      <c r="BG56" s="403"/>
      <c r="BH56" s="403"/>
      <c r="BI56" s="403" t="s">
        <v>31</v>
      </c>
      <c r="BJ56" s="403"/>
      <c r="BK56" s="403"/>
      <c r="BL56" s="403">
        <v>52398</v>
      </c>
      <c r="BM56" s="403"/>
      <c r="BN56" s="403"/>
      <c r="BO56" s="403"/>
      <c r="BP56" s="403"/>
      <c r="BQ56" s="403"/>
      <c r="BR56" s="403"/>
      <c r="BS56" s="403">
        <v>116771</v>
      </c>
      <c r="BT56" s="403"/>
      <c r="BU56" s="403"/>
      <c r="BV56" s="403"/>
      <c r="BW56" s="403"/>
      <c r="BX56" s="403"/>
      <c r="BY56" s="403"/>
      <c r="BZ56" s="403">
        <v>235763</v>
      </c>
      <c r="CA56" s="403"/>
      <c r="CB56" s="403"/>
      <c r="CC56" s="403"/>
      <c r="CD56" s="403"/>
      <c r="CE56" s="403"/>
      <c r="CF56" s="403">
        <v>171271</v>
      </c>
      <c r="CG56" s="403"/>
      <c r="CH56" s="403"/>
      <c r="CI56" s="403"/>
      <c r="CJ56" s="403"/>
      <c r="CK56" s="403"/>
      <c r="CL56" s="403" t="s">
        <v>23</v>
      </c>
      <c r="CM56" s="403"/>
      <c r="CN56" s="403"/>
      <c r="CO56" s="403"/>
      <c r="CP56" s="403"/>
      <c r="CQ56" s="403"/>
      <c r="CR56" s="403" t="s">
        <v>28</v>
      </c>
      <c r="CS56" s="403"/>
      <c r="CT56" s="403"/>
      <c r="CU56" s="403"/>
      <c r="CV56" s="403"/>
      <c r="CW56" s="403"/>
      <c r="CX56" s="403" t="s">
        <v>23</v>
      </c>
      <c r="CY56" s="403"/>
      <c r="CZ56" s="403"/>
      <c r="DA56" s="403"/>
      <c r="DB56" s="403"/>
      <c r="DC56" s="403"/>
      <c r="DD56" s="403">
        <v>214965</v>
      </c>
      <c r="DE56" s="403"/>
      <c r="DF56" s="403"/>
      <c r="DG56" s="403"/>
      <c r="DH56" s="403"/>
      <c r="DI56" s="403"/>
      <c r="DJ56" s="403">
        <v>103427</v>
      </c>
      <c r="DK56" s="403"/>
      <c r="DL56" s="403"/>
      <c r="DM56" s="403"/>
      <c r="DN56" s="403"/>
      <c r="DO56" s="403"/>
      <c r="DP56" s="248"/>
      <c r="DQ56" s="554"/>
      <c r="DR56" s="554"/>
      <c r="DS56" s="554"/>
    </row>
    <row r="57" spans="1:123" ht="12" customHeight="1" x14ac:dyDescent="0.15">
      <c r="A57" s="502"/>
      <c r="B57" s="502"/>
      <c r="C57" s="505"/>
      <c r="D57" s="505"/>
      <c r="E57" s="505"/>
      <c r="F57" s="505"/>
      <c r="G57" s="505"/>
      <c r="H57" s="505"/>
      <c r="I57" s="505"/>
      <c r="J57" s="505"/>
      <c r="K57" s="505"/>
      <c r="L57" s="505"/>
      <c r="M57" s="207" t="s">
        <v>493</v>
      </c>
      <c r="O57" s="498" t="s">
        <v>442</v>
      </c>
      <c r="P57" s="498"/>
      <c r="Q57" s="498"/>
      <c r="R57" s="498"/>
      <c r="S57" s="498"/>
      <c r="T57" s="498"/>
      <c r="U57" s="499"/>
      <c r="V57" s="246" t="s">
        <v>443</v>
      </c>
      <c r="W57" s="403">
        <v>1</v>
      </c>
      <c r="X57" s="403"/>
      <c r="Y57" s="403"/>
      <c r="Z57" s="403">
        <v>97</v>
      </c>
      <c r="AA57" s="403"/>
      <c r="AB57" s="403"/>
      <c r="AC57" s="403"/>
      <c r="AD57" s="403">
        <v>39</v>
      </c>
      <c r="AE57" s="403"/>
      <c r="AF57" s="403"/>
      <c r="AG57" s="403"/>
      <c r="AH57" s="403">
        <v>58</v>
      </c>
      <c r="AI57" s="403"/>
      <c r="AJ57" s="403"/>
      <c r="AK57" s="403"/>
      <c r="AL57" s="403">
        <v>39</v>
      </c>
      <c r="AM57" s="403"/>
      <c r="AN57" s="403"/>
      <c r="AO57" s="403"/>
      <c r="AP57" s="403">
        <v>58</v>
      </c>
      <c r="AQ57" s="403"/>
      <c r="AR57" s="403"/>
      <c r="AS57" s="403"/>
      <c r="AT57" s="403" t="s">
        <v>31</v>
      </c>
      <c r="AU57" s="403"/>
      <c r="AV57" s="403"/>
      <c r="AW57" s="403" t="s">
        <v>31</v>
      </c>
      <c r="AX57" s="403"/>
      <c r="AY57" s="403"/>
      <c r="AZ57" s="403" t="s">
        <v>31</v>
      </c>
      <c r="BA57" s="403"/>
      <c r="BB57" s="403"/>
      <c r="BC57" s="403" t="s">
        <v>31</v>
      </c>
      <c r="BD57" s="403"/>
      <c r="BE57" s="403"/>
      <c r="BF57" s="403" t="s">
        <v>31</v>
      </c>
      <c r="BG57" s="403"/>
      <c r="BH57" s="403"/>
      <c r="BI57" s="403" t="s">
        <v>31</v>
      </c>
      <c r="BJ57" s="403"/>
      <c r="BK57" s="403"/>
      <c r="BL57" s="403" t="s">
        <v>23</v>
      </c>
      <c r="BM57" s="403"/>
      <c r="BN57" s="403"/>
      <c r="BO57" s="403"/>
      <c r="BP57" s="403"/>
      <c r="BQ57" s="403"/>
      <c r="BR57" s="403"/>
      <c r="BS57" s="403" t="s">
        <v>23</v>
      </c>
      <c r="BT57" s="403"/>
      <c r="BU57" s="403"/>
      <c r="BV57" s="403"/>
      <c r="BW57" s="403"/>
      <c r="BX57" s="403"/>
      <c r="BY57" s="403"/>
      <c r="BZ57" s="403" t="s">
        <v>23</v>
      </c>
      <c r="CA57" s="403"/>
      <c r="CB57" s="403"/>
      <c r="CC57" s="403"/>
      <c r="CD57" s="403"/>
      <c r="CE57" s="403"/>
      <c r="CF57" s="403" t="s">
        <v>23</v>
      </c>
      <c r="CG57" s="403"/>
      <c r="CH57" s="403"/>
      <c r="CI57" s="403"/>
      <c r="CJ57" s="403"/>
      <c r="CK57" s="403"/>
      <c r="CL57" s="403" t="s">
        <v>28</v>
      </c>
      <c r="CM57" s="403"/>
      <c r="CN57" s="403"/>
      <c r="CO57" s="403"/>
      <c r="CP57" s="403"/>
      <c r="CQ57" s="403"/>
      <c r="CR57" s="403" t="s">
        <v>28</v>
      </c>
      <c r="CS57" s="403"/>
      <c r="CT57" s="403"/>
      <c r="CU57" s="403"/>
      <c r="CV57" s="403"/>
      <c r="CW57" s="403"/>
      <c r="CX57" s="403" t="s">
        <v>23</v>
      </c>
      <c r="CY57" s="403"/>
      <c r="CZ57" s="403"/>
      <c r="DA57" s="403"/>
      <c r="DB57" s="403"/>
      <c r="DC57" s="403"/>
      <c r="DD57" s="403" t="s">
        <v>23</v>
      </c>
      <c r="DE57" s="403"/>
      <c r="DF57" s="403"/>
      <c r="DG57" s="403"/>
      <c r="DH57" s="403"/>
      <c r="DI57" s="403"/>
      <c r="DJ57" s="403" t="s">
        <v>23</v>
      </c>
      <c r="DK57" s="403"/>
      <c r="DL57" s="403"/>
      <c r="DM57" s="403"/>
      <c r="DN57" s="403"/>
      <c r="DO57" s="403"/>
      <c r="DP57" s="247"/>
      <c r="DQ57" s="554"/>
      <c r="DR57" s="554"/>
      <c r="DS57" s="554"/>
    </row>
    <row r="58" spans="1:123" ht="12" customHeight="1" x14ac:dyDescent="0.15">
      <c r="A58" s="502"/>
      <c r="B58" s="502"/>
      <c r="C58" s="505"/>
      <c r="D58" s="505"/>
      <c r="E58" s="505"/>
      <c r="F58" s="505"/>
      <c r="G58" s="505"/>
      <c r="H58" s="505"/>
      <c r="I58" s="505"/>
      <c r="J58" s="505"/>
      <c r="K58" s="505"/>
      <c r="L58" s="505"/>
      <c r="M58" s="207" t="s">
        <v>493</v>
      </c>
      <c r="O58" s="498" t="s">
        <v>444</v>
      </c>
      <c r="P58" s="498"/>
      <c r="Q58" s="498"/>
      <c r="R58" s="498"/>
      <c r="S58" s="498"/>
      <c r="T58" s="498"/>
      <c r="U58" s="499"/>
      <c r="V58" s="246" t="s">
        <v>445</v>
      </c>
      <c r="W58" s="403">
        <v>2</v>
      </c>
      <c r="X58" s="403"/>
      <c r="Y58" s="403"/>
      <c r="Z58" s="403">
        <v>219</v>
      </c>
      <c r="AA58" s="403"/>
      <c r="AB58" s="403"/>
      <c r="AC58" s="403"/>
      <c r="AD58" s="403">
        <v>167</v>
      </c>
      <c r="AE58" s="403"/>
      <c r="AF58" s="403"/>
      <c r="AG58" s="403"/>
      <c r="AH58" s="403">
        <v>52</v>
      </c>
      <c r="AI58" s="403"/>
      <c r="AJ58" s="403"/>
      <c r="AK58" s="403"/>
      <c r="AL58" s="403">
        <v>164</v>
      </c>
      <c r="AM58" s="403"/>
      <c r="AN58" s="403"/>
      <c r="AO58" s="403"/>
      <c r="AP58" s="403">
        <v>52</v>
      </c>
      <c r="AQ58" s="403"/>
      <c r="AR58" s="403"/>
      <c r="AS58" s="403"/>
      <c r="AT58" s="403">
        <v>3</v>
      </c>
      <c r="AU58" s="403"/>
      <c r="AV58" s="403"/>
      <c r="AW58" s="403" t="s">
        <v>31</v>
      </c>
      <c r="AX58" s="403"/>
      <c r="AY58" s="403"/>
      <c r="AZ58" s="403" t="s">
        <v>28</v>
      </c>
      <c r="BA58" s="403"/>
      <c r="BB58" s="403"/>
      <c r="BC58" s="403" t="s">
        <v>28</v>
      </c>
      <c r="BD58" s="403"/>
      <c r="BE58" s="403"/>
      <c r="BF58" s="403" t="s">
        <v>28</v>
      </c>
      <c r="BG58" s="403"/>
      <c r="BH58" s="403"/>
      <c r="BI58" s="403" t="s">
        <v>28</v>
      </c>
      <c r="BJ58" s="403"/>
      <c r="BK58" s="403"/>
      <c r="BL58" s="403" t="s">
        <v>23</v>
      </c>
      <c r="BM58" s="403"/>
      <c r="BN58" s="403"/>
      <c r="BO58" s="403"/>
      <c r="BP58" s="403"/>
      <c r="BQ58" s="403"/>
      <c r="BR58" s="403"/>
      <c r="BS58" s="403" t="s">
        <v>23</v>
      </c>
      <c r="BT58" s="403"/>
      <c r="BU58" s="403"/>
      <c r="BV58" s="403"/>
      <c r="BW58" s="403"/>
      <c r="BX58" s="403"/>
      <c r="BY58" s="403"/>
      <c r="BZ58" s="403" t="s">
        <v>23</v>
      </c>
      <c r="CA58" s="403"/>
      <c r="CB58" s="403"/>
      <c r="CC58" s="403"/>
      <c r="CD58" s="403"/>
      <c r="CE58" s="403"/>
      <c r="CF58" s="403" t="s">
        <v>23</v>
      </c>
      <c r="CG58" s="403"/>
      <c r="CH58" s="403"/>
      <c r="CI58" s="403"/>
      <c r="CJ58" s="403"/>
      <c r="CK58" s="403"/>
      <c r="CL58" s="403" t="s">
        <v>28</v>
      </c>
      <c r="CM58" s="403"/>
      <c r="CN58" s="403"/>
      <c r="CO58" s="403"/>
      <c r="CP58" s="403"/>
      <c r="CQ58" s="403"/>
      <c r="CR58" s="403" t="s">
        <v>28</v>
      </c>
      <c r="CS58" s="403"/>
      <c r="CT58" s="403"/>
      <c r="CU58" s="403"/>
      <c r="CV58" s="403"/>
      <c r="CW58" s="403"/>
      <c r="CX58" s="403" t="s">
        <v>23</v>
      </c>
      <c r="CY58" s="403"/>
      <c r="CZ58" s="403"/>
      <c r="DA58" s="403"/>
      <c r="DB58" s="403"/>
      <c r="DC58" s="403"/>
      <c r="DD58" s="403" t="s">
        <v>23</v>
      </c>
      <c r="DE58" s="403"/>
      <c r="DF58" s="403"/>
      <c r="DG58" s="403"/>
      <c r="DH58" s="403"/>
      <c r="DI58" s="403"/>
      <c r="DJ58" s="403" t="s">
        <v>23</v>
      </c>
      <c r="DK58" s="403"/>
      <c r="DL58" s="403"/>
      <c r="DM58" s="403"/>
      <c r="DN58" s="403"/>
      <c r="DO58" s="403"/>
      <c r="DP58" s="247"/>
      <c r="DQ58" s="554"/>
      <c r="DR58" s="554"/>
      <c r="DS58" s="554"/>
    </row>
    <row r="59" spans="1:123" ht="12" customHeight="1" x14ac:dyDescent="0.15">
      <c r="A59" s="502"/>
      <c r="B59" s="502"/>
      <c r="C59" s="505"/>
      <c r="D59" s="505"/>
      <c r="E59" s="505"/>
      <c r="F59" s="505"/>
      <c r="G59" s="505"/>
      <c r="H59" s="505"/>
      <c r="I59" s="505"/>
      <c r="J59" s="505"/>
      <c r="K59" s="505"/>
      <c r="L59" s="505"/>
      <c r="M59" s="207" t="s">
        <v>493</v>
      </c>
      <c r="O59" s="498" t="s">
        <v>446</v>
      </c>
      <c r="P59" s="498"/>
      <c r="Q59" s="498"/>
      <c r="R59" s="498"/>
      <c r="S59" s="498"/>
      <c r="T59" s="498"/>
      <c r="U59" s="499"/>
      <c r="V59" s="246" t="s">
        <v>447</v>
      </c>
      <c r="W59" s="403">
        <v>1</v>
      </c>
      <c r="X59" s="403"/>
      <c r="Y59" s="403"/>
      <c r="Z59" s="403">
        <v>284</v>
      </c>
      <c r="AA59" s="403"/>
      <c r="AB59" s="403"/>
      <c r="AC59" s="403"/>
      <c r="AD59" s="403">
        <v>161</v>
      </c>
      <c r="AE59" s="403"/>
      <c r="AF59" s="403"/>
      <c r="AG59" s="403"/>
      <c r="AH59" s="403">
        <v>123</v>
      </c>
      <c r="AI59" s="403"/>
      <c r="AJ59" s="403"/>
      <c r="AK59" s="403"/>
      <c r="AL59" s="403">
        <v>161</v>
      </c>
      <c r="AM59" s="403"/>
      <c r="AN59" s="403"/>
      <c r="AO59" s="403"/>
      <c r="AP59" s="403">
        <v>123</v>
      </c>
      <c r="AQ59" s="403"/>
      <c r="AR59" s="403"/>
      <c r="AS59" s="403"/>
      <c r="AT59" s="403" t="s">
        <v>31</v>
      </c>
      <c r="AU59" s="403"/>
      <c r="AV59" s="403"/>
      <c r="AW59" s="403" t="s">
        <v>31</v>
      </c>
      <c r="AX59" s="403"/>
      <c r="AY59" s="403"/>
      <c r="AZ59" s="403" t="s">
        <v>28</v>
      </c>
      <c r="BA59" s="403"/>
      <c r="BB59" s="403"/>
      <c r="BC59" s="403" t="s">
        <v>28</v>
      </c>
      <c r="BD59" s="403"/>
      <c r="BE59" s="403"/>
      <c r="BF59" s="403" t="s">
        <v>28</v>
      </c>
      <c r="BG59" s="403"/>
      <c r="BH59" s="403"/>
      <c r="BI59" s="403" t="s">
        <v>28</v>
      </c>
      <c r="BJ59" s="403"/>
      <c r="BK59" s="403"/>
      <c r="BL59" s="403" t="s">
        <v>23</v>
      </c>
      <c r="BM59" s="403"/>
      <c r="BN59" s="403"/>
      <c r="BO59" s="403"/>
      <c r="BP59" s="403"/>
      <c r="BQ59" s="403"/>
      <c r="BR59" s="403"/>
      <c r="BS59" s="403" t="s">
        <v>23</v>
      </c>
      <c r="BT59" s="403"/>
      <c r="BU59" s="403"/>
      <c r="BV59" s="403"/>
      <c r="BW59" s="403"/>
      <c r="BX59" s="403"/>
      <c r="BY59" s="403"/>
      <c r="BZ59" s="403" t="s">
        <v>23</v>
      </c>
      <c r="CA59" s="403"/>
      <c r="CB59" s="403"/>
      <c r="CC59" s="403"/>
      <c r="CD59" s="403"/>
      <c r="CE59" s="403"/>
      <c r="CF59" s="403" t="s">
        <v>23</v>
      </c>
      <c r="CG59" s="403"/>
      <c r="CH59" s="403"/>
      <c r="CI59" s="403"/>
      <c r="CJ59" s="403"/>
      <c r="CK59" s="403"/>
      <c r="CL59" s="403" t="s">
        <v>23</v>
      </c>
      <c r="CM59" s="403"/>
      <c r="CN59" s="403"/>
      <c r="CO59" s="403"/>
      <c r="CP59" s="403"/>
      <c r="CQ59" s="403"/>
      <c r="CR59" s="403" t="s">
        <v>31</v>
      </c>
      <c r="CS59" s="403"/>
      <c r="CT59" s="403"/>
      <c r="CU59" s="403"/>
      <c r="CV59" s="403"/>
      <c r="CW59" s="403"/>
      <c r="CX59" s="403" t="s">
        <v>31</v>
      </c>
      <c r="CY59" s="403"/>
      <c r="CZ59" s="403"/>
      <c r="DA59" s="403"/>
      <c r="DB59" s="403"/>
      <c r="DC59" s="403"/>
      <c r="DD59" s="403" t="s">
        <v>23</v>
      </c>
      <c r="DE59" s="403"/>
      <c r="DF59" s="403"/>
      <c r="DG59" s="403"/>
      <c r="DH59" s="403"/>
      <c r="DI59" s="403"/>
      <c r="DJ59" s="403" t="s">
        <v>23</v>
      </c>
      <c r="DK59" s="403"/>
      <c r="DL59" s="403"/>
      <c r="DM59" s="403"/>
      <c r="DN59" s="403"/>
      <c r="DO59" s="403"/>
      <c r="DP59" s="247"/>
      <c r="DQ59" s="554"/>
      <c r="DR59" s="554"/>
      <c r="DS59" s="554"/>
    </row>
    <row r="60" spans="1:123" ht="12" customHeight="1" x14ac:dyDescent="0.15">
      <c r="A60" s="502"/>
      <c r="B60" s="502"/>
      <c r="C60" s="505"/>
      <c r="D60" s="505"/>
      <c r="E60" s="505"/>
      <c r="F60" s="505"/>
      <c r="G60" s="505"/>
      <c r="H60" s="505"/>
      <c r="I60" s="505"/>
      <c r="J60" s="505"/>
      <c r="K60" s="505"/>
      <c r="L60" s="505"/>
      <c r="M60" s="207" t="s">
        <v>493</v>
      </c>
      <c r="O60" s="498" t="s">
        <v>448</v>
      </c>
      <c r="P60" s="498"/>
      <c r="Q60" s="498"/>
      <c r="R60" s="498"/>
      <c r="S60" s="498"/>
      <c r="T60" s="498"/>
      <c r="U60" s="499"/>
      <c r="V60" s="246" t="s">
        <v>449</v>
      </c>
      <c r="W60" s="403" t="s">
        <v>28</v>
      </c>
      <c r="X60" s="403"/>
      <c r="Y60" s="403"/>
      <c r="Z60" s="403" t="s">
        <v>28</v>
      </c>
      <c r="AA60" s="403"/>
      <c r="AB60" s="403"/>
      <c r="AC60" s="403"/>
      <c r="AD60" s="403" t="s">
        <v>28</v>
      </c>
      <c r="AE60" s="403"/>
      <c r="AF60" s="403"/>
      <c r="AG60" s="403"/>
      <c r="AH60" s="403" t="s">
        <v>28</v>
      </c>
      <c r="AI60" s="403"/>
      <c r="AJ60" s="403"/>
      <c r="AK60" s="403"/>
      <c r="AL60" s="403" t="s">
        <v>28</v>
      </c>
      <c r="AM60" s="403"/>
      <c r="AN60" s="403"/>
      <c r="AO60" s="403"/>
      <c r="AP60" s="403" t="s">
        <v>28</v>
      </c>
      <c r="AQ60" s="403"/>
      <c r="AR60" s="403"/>
      <c r="AS60" s="403"/>
      <c r="AT60" s="403" t="s">
        <v>28</v>
      </c>
      <c r="AU60" s="403"/>
      <c r="AV60" s="403"/>
      <c r="AW60" s="403" t="s">
        <v>28</v>
      </c>
      <c r="AX60" s="403"/>
      <c r="AY60" s="403"/>
      <c r="AZ60" s="403" t="s">
        <v>28</v>
      </c>
      <c r="BA60" s="403"/>
      <c r="BB60" s="403"/>
      <c r="BC60" s="403" t="s">
        <v>28</v>
      </c>
      <c r="BD60" s="403"/>
      <c r="BE60" s="403"/>
      <c r="BF60" s="403" t="s">
        <v>28</v>
      </c>
      <c r="BG60" s="403"/>
      <c r="BH60" s="403"/>
      <c r="BI60" s="403" t="s">
        <v>28</v>
      </c>
      <c r="BJ60" s="403"/>
      <c r="BK60" s="403"/>
      <c r="BL60" s="403" t="s">
        <v>28</v>
      </c>
      <c r="BM60" s="403"/>
      <c r="BN60" s="403"/>
      <c r="BO60" s="403"/>
      <c r="BP60" s="403"/>
      <c r="BQ60" s="403"/>
      <c r="BR60" s="403"/>
      <c r="BS60" s="403" t="s">
        <v>28</v>
      </c>
      <c r="BT60" s="403"/>
      <c r="BU60" s="403"/>
      <c r="BV60" s="403"/>
      <c r="BW60" s="403"/>
      <c r="BX60" s="403"/>
      <c r="BY60" s="403"/>
      <c r="BZ60" s="403" t="s">
        <v>28</v>
      </c>
      <c r="CA60" s="403"/>
      <c r="CB60" s="403"/>
      <c r="CC60" s="403"/>
      <c r="CD60" s="403"/>
      <c r="CE60" s="403"/>
      <c r="CF60" s="403" t="s">
        <v>28</v>
      </c>
      <c r="CG60" s="403"/>
      <c r="CH60" s="403"/>
      <c r="CI60" s="403"/>
      <c r="CJ60" s="403"/>
      <c r="CK60" s="403"/>
      <c r="CL60" s="403" t="s">
        <v>28</v>
      </c>
      <c r="CM60" s="403"/>
      <c r="CN60" s="403"/>
      <c r="CO60" s="403"/>
      <c r="CP60" s="403"/>
      <c r="CQ60" s="403"/>
      <c r="CR60" s="403" t="s">
        <v>28</v>
      </c>
      <c r="CS60" s="403"/>
      <c r="CT60" s="403"/>
      <c r="CU60" s="403"/>
      <c r="CV60" s="403"/>
      <c r="CW60" s="403"/>
      <c r="CX60" s="403" t="s">
        <v>28</v>
      </c>
      <c r="CY60" s="403"/>
      <c r="CZ60" s="403"/>
      <c r="DA60" s="403"/>
      <c r="DB60" s="403"/>
      <c r="DC60" s="403"/>
      <c r="DD60" s="403" t="s">
        <v>28</v>
      </c>
      <c r="DE60" s="403"/>
      <c r="DF60" s="403"/>
      <c r="DG60" s="403"/>
      <c r="DH60" s="403"/>
      <c r="DI60" s="403"/>
      <c r="DJ60" s="403" t="s">
        <v>28</v>
      </c>
      <c r="DK60" s="403"/>
      <c r="DL60" s="403"/>
      <c r="DM60" s="403"/>
      <c r="DN60" s="403"/>
      <c r="DO60" s="403"/>
      <c r="DP60" s="247"/>
      <c r="DQ60" s="554"/>
      <c r="DR60" s="554"/>
      <c r="DS60" s="554"/>
    </row>
    <row r="61" spans="1:123" ht="12" customHeight="1" x14ac:dyDescent="0.15">
      <c r="A61" s="502"/>
      <c r="B61" s="502"/>
      <c r="C61" s="505"/>
      <c r="D61" s="505"/>
      <c r="E61" s="505"/>
      <c r="F61" s="505"/>
      <c r="G61" s="505"/>
      <c r="H61" s="505"/>
      <c r="I61" s="505"/>
      <c r="J61" s="505"/>
      <c r="K61" s="505"/>
      <c r="L61" s="505"/>
      <c r="M61" s="207" t="s">
        <v>493</v>
      </c>
      <c r="O61" s="498" t="s">
        <v>450</v>
      </c>
      <c r="P61" s="498"/>
      <c r="Q61" s="498"/>
      <c r="R61" s="498"/>
      <c r="S61" s="498"/>
      <c r="T61" s="498"/>
      <c r="U61" s="499"/>
      <c r="V61" s="246" t="s">
        <v>451</v>
      </c>
      <c r="W61" s="403" t="s">
        <v>28</v>
      </c>
      <c r="X61" s="403"/>
      <c r="Y61" s="403"/>
      <c r="Z61" s="403" t="s">
        <v>28</v>
      </c>
      <c r="AA61" s="403"/>
      <c r="AB61" s="403"/>
      <c r="AC61" s="403"/>
      <c r="AD61" s="403" t="s">
        <v>28</v>
      </c>
      <c r="AE61" s="403"/>
      <c r="AF61" s="403"/>
      <c r="AG61" s="403"/>
      <c r="AH61" s="403" t="s">
        <v>28</v>
      </c>
      <c r="AI61" s="403"/>
      <c r="AJ61" s="403"/>
      <c r="AK61" s="403"/>
      <c r="AL61" s="403" t="s">
        <v>28</v>
      </c>
      <c r="AM61" s="403"/>
      <c r="AN61" s="403"/>
      <c r="AO61" s="403"/>
      <c r="AP61" s="403" t="s">
        <v>28</v>
      </c>
      <c r="AQ61" s="403"/>
      <c r="AR61" s="403"/>
      <c r="AS61" s="403"/>
      <c r="AT61" s="403" t="s">
        <v>28</v>
      </c>
      <c r="AU61" s="403"/>
      <c r="AV61" s="403"/>
      <c r="AW61" s="403" t="s">
        <v>28</v>
      </c>
      <c r="AX61" s="403"/>
      <c r="AY61" s="403"/>
      <c r="AZ61" s="403" t="s">
        <v>28</v>
      </c>
      <c r="BA61" s="403"/>
      <c r="BB61" s="403"/>
      <c r="BC61" s="403" t="s">
        <v>28</v>
      </c>
      <c r="BD61" s="403"/>
      <c r="BE61" s="403"/>
      <c r="BF61" s="403" t="s">
        <v>28</v>
      </c>
      <c r="BG61" s="403"/>
      <c r="BH61" s="403"/>
      <c r="BI61" s="403" t="s">
        <v>31</v>
      </c>
      <c r="BJ61" s="403"/>
      <c r="BK61" s="403"/>
      <c r="BL61" s="403" t="s">
        <v>28</v>
      </c>
      <c r="BM61" s="403"/>
      <c r="BN61" s="403"/>
      <c r="BO61" s="403"/>
      <c r="BP61" s="403"/>
      <c r="BQ61" s="403"/>
      <c r="BR61" s="403"/>
      <c r="BS61" s="403" t="s">
        <v>28</v>
      </c>
      <c r="BT61" s="403"/>
      <c r="BU61" s="403"/>
      <c r="BV61" s="403"/>
      <c r="BW61" s="403"/>
      <c r="BX61" s="403"/>
      <c r="BY61" s="403"/>
      <c r="BZ61" s="403" t="s">
        <v>28</v>
      </c>
      <c r="CA61" s="403"/>
      <c r="CB61" s="403"/>
      <c r="CC61" s="403"/>
      <c r="CD61" s="403"/>
      <c r="CE61" s="403"/>
      <c r="CF61" s="403" t="s">
        <v>28</v>
      </c>
      <c r="CG61" s="403"/>
      <c r="CH61" s="403"/>
      <c r="CI61" s="403"/>
      <c r="CJ61" s="403"/>
      <c r="CK61" s="403"/>
      <c r="CL61" s="403" t="s">
        <v>28</v>
      </c>
      <c r="CM61" s="403"/>
      <c r="CN61" s="403"/>
      <c r="CO61" s="403"/>
      <c r="CP61" s="403"/>
      <c r="CQ61" s="403"/>
      <c r="CR61" s="403" t="s">
        <v>28</v>
      </c>
      <c r="CS61" s="403"/>
      <c r="CT61" s="403"/>
      <c r="CU61" s="403"/>
      <c r="CV61" s="403"/>
      <c r="CW61" s="403"/>
      <c r="CX61" s="403" t="s">
        <v>28</v>
      </c>
      <c r="CY61" s="403"/>
      <c r="CZ61" s="403"/>
      <c r="DA61" s="403"/>
      <c r="DB61" s="403"/>
      <c r="DC61" s="403"/>
      <c r="DD61" s="403" t="s">
        <v>28</v>
      </c>
      <c r="DE61" s="403"/>
      <c r="DF61" s="403"/>
      <c r="DG61" s="403"/>
      <c r="DH61" s="403"/>
      <c r="DI61" s="403"/>
      <c r="DJ61" s="403" t="s">
        <v>28</v>
      </c>
      <c r="DK61" s="403"/>
      <c r="DL61" s="403"/>
      <c r="DM61" s="403"/>
      <c r="DN61" s="403"/>
      <c r="DO61" s="403"/>
      <c r="DP61" s="247"/>
      <c r="DQ61" s="554"/>
      <c r="DR61" s="554"/>
      <c r="DS61" s="554"/>
    </row>
    <row r="62" spans="1:123" ht="12" customHeight="1" x14ac:dyDescent="0.15">
      <c r="A62" s="502" t="s">
        <v>284</v>
      </c>
      <c r="B62" s="502"/>
      <c r="C62" s="504" t="s">
        <v>494</v>
      </c>
      <c r="D62" s="505"/>
      <c r="E62" s="505"/>
      <c r="F62" s="505"/>
      <c r="G62" s="505"/>
      <c r="H62" s="505"/>
      <c r="I62" s="505"/>
      <c r="J62" s="505"/>
      <c r="K62" s="505"/>
      <c r="L62" s="505"/>
      <c r="M62" s="207" t="s">
        <v>282</v>
      </c>
      <c r="O62" s="507" t="s">
        <v>16</v>
      </c>
      <c r="P62" s="507"/>
      <c r="Q62" s="507"/>
      <c r="R62" s="507"/>
      <c r="S62" s="507"/>
      <c r="T62" s="507"/>
      <c r="U62" s="508"/>
      <c r="V62" s="244" t="s">
        <v>432</v>
      </c>
      <c r="W62" s="408">
        <v>29</v>
      </c>
      <c r="X62" s="408"/>
      <c r="Y62" s="408"/>
      <c r="Z62" s="408">
        <v>344</v>
      </c>
      <c r="AA62" s="408"/>
      <c r="AB62" s="408"/>
      <c r="AC62" s="408"/>
      <c r="AD62" s="408">
        <v>273</v>
      </c>
      <c r="AE62" s="408"/>
      <c r="AF62" s="408"/>
      <c r="AG62" s="408"/>
      <c r="AH62" s="408">
        <v>71</v>
      </c>
      <c r="AI62" s="408"/>
      <c r="AJ62" s="408"/>
      <c r="AK62" s="408"/>
      <c r="AL62" s="408">
        <v>262</v>
      </c>
      <c r="AM62" s="408"/>
      <c r="AN62" s="408"/>
      <c r="AO62" s="408"/>
      <c r="AP62" s="408">
        <v>69</v>
      </c>
      <c r="AQ62" s="408"/>
      <c r="AR62" s="408"/>
      <c r="AS62" s="408"/>
      <c r="AT62" s="408">
        <v>10</v>
      </c>
      <c r="AU62" s="408"/>
      <c r="AV62" s="408"/>
      <c r="AW62" s="408">
        <v>1</v>
      </c>
      <c r="AX62" s="408"/>
      <c r="AY62" s="408"/>
      <c r="AZ62" s="408">
        <v>1</v>
      </c>
      <c r="BA62" s="408"/>
      <c r="BB62" s="408"/>
      <c r="BC62" s="408">
        <v>1</v>
      </c>
      <c r="BD62" s="408"/>
      <c r="BE62" s="408"/>
      <c r="BF62" s="408">
        <v>2</v>
      </c>
      <c r="BG62" s="408"/>
      <c r="BH62" s="408"/>
      <c r="BI62" s="408" t="s">
        <v>31</v>
      </c>
      <c r="BJ62" s="408"/>
      <c r="BK62" s="408"/>
      <c r="BL62" s="408">
        <v>143928</v>
      </c>
      <c r="BM62" s="408"/>
      <c r="BN62" s="408"/>
      <c r="BO62" s="408"/>
      <c r="BP62" s="408"/>
      <c r="BQ62" s="408"/>
      <c r="BR62" s="408"/>
      <c r="BS62" s="408">
        <v>373974</v>
      </c>
      <c r="BT62" s="408"/>
      <c r="BU62" s="408"/>
      <c r="BV62" s="408"/>
      <c r="BW62" s="408"/>
      <c r="BX62" s="408"/>
      <c r="BY62" s="408"/>
      <c r="BZ62" s="408">
        <v>720734</v>
      </c>
      <c r="CA62" s="408"/>
      <c r="CB62" s="408"/>
      <c r="CC62" s="408"/>
      <c r="CD62" s="408"/>
      <c r="CE62" s="408"/>
      <c r="CF62" s="408">
        <v>408216</v>
      </c>
      <c r="CG62" s="408"/>
      <c r="CH62" s="408"/>
      <c r="CI62" s="408"/>
      <c r="CJ62" s="408"/>
      <c r="CK62" s="408"/>
      <c r="CL62" s="408">
        <v>128585</v>
      </c>
      <c r="CM62" s="408"/>
      <c r="CN62" s="408"/>
      <c r="CO62" s="408"/>
      <c r="CP62" s="408"/>
      <c r="CQ62" s="408"/>
      <c r="CR62" s="408">
        <v>128038</v>
      </c>
      <c r="CS62" s="408"/>
      <c r="CT62" s="408"/>
      <c r="CU62" s="408"/>
      <c r="CV62" s="408"/>
      <c r="CW62" s="408"/>
      <c r="CX62" s="408">
        <v>55895</v>
      </c>
      <c r="CY62" s="408"/>
      <c r="CZ62" s="408"/>
      <c r="DA62" s="408"/>
      <c r="DB62" s="408"/>
      <c r="DC62" s="408"/>
      <c r="DD62" s="408" t="s">
        <v>23</v>
      </c>
      <c r="DE62" s="408"/>
      <c r="DF62" s="408"/>
      <c r="DG62" s="408"/>
      <c r="DH62" s="408"/>
      <c r="DI62" s="408"/>
      <c r="DJ62" s="408" t="s">
        <v>23</v>
      </c>
      <c r="DK62" s="408"/>
      <c r="DL62" s="408"/>
      <c r="DM62" s="408"/>
      <c r="DN62" s="408"/>
      <c r="DO62" s="408"/>
      <c r="DP62" s="247"/>
      <c r="DQ62" s="554">
        <v>25</v>
      </c>
      <c r="DR62" s="554"/>
      <c r="DS62" s="554"/>
    </row>
    <row r="63" spans="1:123" ht="12" customHeight="1" x14ac:dyDescent="0.15">
      <c r="A63" s="502"/>
      <c r="B63" s="502"/>
      <c r="C63" s="505"/>
      <c r="D63" s="505"/>
      <c r="E63" s="505"/>
      <c r="F63" s="505"/>
      <c r="G63" s="505"/>
      <c r="H63" s="505"/>
      <c r="I63" s="505"/>
      <c r="J63" s="505"/>
      <c r="K63" s="505"/>
      <c r="L63" s="505"/>
      <c r="M63" s="207" t="s">
        <v>282</v>
      </c>
      <c r="O63" s="498" t="s">
        <v>433</v>
      </c>
      <c r="P63" s="498"/>
      <c r="Q63" s="498"/>
      <c r="R63" s="498"/>
      <c r="S63" s="498"/>
      <c r="T63" s="498"/>
      <c r="U63" s="499"/>
      <c r="V63" s="246" t="s">
        <v>434</v>
      </c>
      <c r="W63" s="403">
        <v>16</v>
      </c>
      <c r="X63" s="403"/>
      <c r="Y63" s="403"/>
      <c r="Z63" s="403">
        <v>91</v>
      </c>
      <c r="AA63" s="403"/>
      <c r="AB63" s="403"/>
      <c r="AC63" s="403"/>
      <c r="AD63" s="403">
        <v>68</v>
      </c>
      <c r="AE63" s="403"/>
      <c r="AF63" s="403"/>
      <c r="AG63" s="403"/>
      <c r="AH63" s="403">
        <v>23</v>
      </c>
      <c r="AI63" s="403"/>
      <c r="AJ63" s="403"/>
      <c r="AK63" s="403"/>
      <c r="AL63" s="403">
        <v>66</v>
      </c>
      <c r="AM63" s="403"/>
      <c r="AN63" s="403"/>
      <c r="AO63" s="403"/>
      <c r="AP63" s="403">
        <v>22</v>
      </c>
      <c r="AQ63" s="403"/>
      <c r="AR63" s="403"/>
      <c r="AS63" s="403"/>
      <c r="AT63" s="403">
        <v>1</v>
      </c>
      <c r="AU63" s="403"/>
      <c r="AV63" s="403"/>
      <c r="AW63" s="403" t="s">
        <v>31</v>
      </c>
      <c r="AX63" s="403"/>
      <c r="AY63" s="403"/>
      <c r="AZ63" s="403">
        <v>1</v>
      </c>
      <c r="BA63" s="403"/>
      <c r="BB63" s="403"/>
      <c r="BC63" s="403">
        <v>1</v>
      </c>
      <c r="BD63" s="403"/>
      <c r="BE63" s="403"/>
      <c r="BF63" s="403">
        <v>2</v>
      </c>
      <c r="BG63" s="403"/>
      <c r="BH63" s="403"/>
      <c r="BI63" s="403" t="s">
        <v>31</v>
      </c>
      <c r="BJ63" s="403"/>
      <c r="BK63" s="403"/>
      <c r="BL63" s="403">
        <v>31369</v>
      </c>
      <c r="BM63" s="403"/>
      <c r="BN63" s="403"/>
      <c r="BO63" s="403"/>
      <c r="BP63" s="403"/>
      <c r="BQ63" s="403"/>
      <c r="BR63" s="403"/>
      <c r="BS63" s="403">
        <v>60143</v>
      </c>
      <c r="BT63" s="403"/>
      <c r="BU63" s="403"/>
      <c r="BV63" s="403"/>
      <c r="BW63" s="403"/>
      <c r="BX63" s="403"/>
      <c r="BY63" s="403"/>
      <c r="BZ63" s="403">
        <v>129790</v>
      </c>
      <c r="CA63" s="403"/>
      <c r="CB63" s="403"/>
      <c r="CC63" s="403"/>
      <c r="CD63" s="403"/>
      <c r="CE63" s="403"/>
      <c r="CF63" s="403">
        <v>84839</v>
      </c>
      <c r="CG63" s="403"/>
      <c r="CH63" s="403"/>
      <c r="CI63" s="403"/>
      <c r="CJ63" s="403"/>
      <c r="CK63" s="403"/>
      <c r="CL63" s="403">
        <v>35170</v>
      </c>
      <c r="CM63" s="403"/>
      <c r="CN63" s="403"/>
      <c r="CO63" s="403"/>
      <c r="CP63" s="403"/>
      <c r="CQ63" s="403"/>
      <c r="CR63" s="403">
        <v>23</v>
      </c>
      <c r="CS63" s="403"/>
      <c r="CT63" s="403"/>
      <c r="CU63" s="403"/>
      <c r="CV63" s="403"/>
      <c r="CW63" s="403"/>
      <c r="CX63" s="403">
        <v>9758</v>
      </c>
      <c r="CY63" s="403"/>
      <c r="CZ63" s="403"/>
      <c r="DA63" s="403"/>
      <c r="DB63" s="403"/>
      <c r="DC63" s="403"/>
      <c r="DD63" s="403" t="s">
        <v>31</v>
      </c>
      <c r="DE63" s="403"/>
      <c r="DF63" s="403"/>
      <c r="DG63" s="403"/>
      <c r="DH63" s="403"/>
      <c r="DI63" s="403"/>
      <c r="DJ63" s="403" t="s">
        <v>31</v>
      </c>
      <c r="DK63" s="403"/>
      <c r="DL63" s="403"/>
      <c r="DM63" s="403"/>
      <c r="DN63" s="403"/>
      <c r="DO63" s="403"/>
      <c r="DP63" s="247"/>
      <c r="DQ63" s="554"/>
      <c r="DR63" s="554"/>
      <c r="DS63" s="554"/>
    </row>
    <row r="64" spans="1:123" s="243" customFormat="1" ht="12" customHeight="1" x14ac:dyDescent="0.15">
      <c r="A64" s="502"/>
      <c r="B64" s="502"/>
      <c r="C64" s="505"/>
      <c r="D64" s="505"/>
      <c r="E64" s="505"/>
      <c r="F64" s="505"/>
      <c r="G64" s="505"/>
      <c r="H64" s="505"/>
      <c r="I64" s="505"/>
      <c r="J64" s="505"/>
      <c r="K64" s="505"/>
      <c r="L64" s="505"/>
      <c r="M64" s="207" t="s">
        <v>282</v>
      </c>
      <c r="O64" s="498" t="s">
        <v>436</v>
      </c>
      <c r="P64" s="498"/>
      <c r="Q64" s="498"/>
      <c r="R64" s="498"/>
      <c r="S64" s="498"/>
      <c r="T64" s="498"/>
      <c r="U64" s="499"/>
      <c r="V64" s="246" t="s">
        <v>437</v>
      </c>
      <c r="W64" s="403">
        <v>8</v>
      </c>
      <c r="X64" s="403"/>
      <c r="Y64" s="403"/>
      <c r="Z64" s="403">
        <v>103</v>
      </c>
      <c r="AA64" s="403"/>
      <c r="AB64" s="403"/>
      <c r="AC64" s="403"/>
      <c r="AD64" s="403">
        <v>80</v>
      </c>
      <c r="AE64" s="403"/>
      <c r="AF64" s="403"/>
      <c r="AG64" s="403"/>
      <c r="AH64" s="403">
        <v>23</v>
      </c>
      <c r="AI64" s="403"/>
      <c r="AJ64" s="403"/>
      <c r="AK64" s="403"/>
      <c r="AL64" s="403">
        <v>80</v>
      </c>
      <c r="AM64" s="403"/>
      <c r="AN64" s="403"/>
      <c r="AO64" s="403"/>
      <c r="AP64" s="403">
        <v>23</v>
      </c>
      <c r="AQ64" s="403"/>
      <c r="AR64" s="403"/>
      <c r="AS64" s="403"/>
      <c r="AT64" s="403" t="s">
        <v>31</v>
      </c>
      <c r="AU64" s="403"/>
      <c r="AV64" s="403"/>
      <c r="AW64" s="403" t="s">
        <v>31</v>
      </c>
      <c r="AX64" s="403"/>
      <c r="AY64" s="403"/>
      <c r="AZ64" s="403" t="s">
        <v>31</v>
      </c>
      <c r="BA64" s="403"/>
      <c r="BB64" s="403"/>
      <c r="BC64" s="403" t="s">
        <v>31</v>
      </c>
      <c r="BD64" s="403"/>
      <c r="BE64" s="403"/>
      <c r="BF64" s="403" t="s">
        <v>31</v>
      </c>
      <c r="BG64" s="403"/>
      <c r="BH64" s="403"/>
      <c r="BI64" s="403" t="s">
        <v>31</v>
      </c>
      <c r="BJ64" s="403"/>
      <c r="BK64" s="403"/>
      <c r="BL64" s="403">
        <v>48291</v>
      </c>
      <c r="BM64" s="403"/>
      <c r="BN64" s="403"/>
      <c r="BO64" s="403"/>
      <c r="BP64" s="403"/>
      <c r="BQ64" s="403"/>
      <c r="BR64" s="403"/>
      <c r="BS64" s="403">
        <v>121293</v>
      </c>
      <c r="BT64" s="403"/>
      <c r="BU64" s="403"/>
      <c r="BV64" s="403"/>
      <c r="BW64" s="403"/>
      <c r="BX64" s="403"/>
      <c r="BY64" s="403"/>
      <c r="BZ64" s="403" t="s">
        <v>23</v>
      </c>
      <c r="CA64" s="403"/>
      <c r="CB64" s="403"/>
      <c r="CC64" s="403"/>
      <c r="CD64" s="403"/>
      <c r="CE64" s="403"/>
      <c r="CF64" s="403" t="s">
        <v>23</v>
      </c>
      <c r="CG64" s="403"/>
      <c r="CH64" s="403"/>
      <c r="CI64" s="403"/>
      <c r="CJ64" s="403"/>
      <c r="CK64" s="403"/>
      <c r="CL64" s="403" t="s">
        <v>23</v>
      </c>
      <c r="CM64" s="403"/>
      <c r="CN64" s="403"/>
      <c r="CO64" s="403"/>
      <c r="CP64" s="403"/>
      <c r="CQ64" s="403"/>
      <c r="CR64" s="403" t="s">
        <v>23</v>
      </c>
      <c r="CS64" s="403"/>
      <c r="CT64" s="403"/>
      <c r="CU64" s="403"/>
      <c r="CV64" s="403"/>
      <c r="CW64" s="403"/>
      <c r="CX64" s="403">
        <v>27558</v>
      </c>
      <c r="CY64" s="403"/>
      <c r="CZ64" s="403"/>
      <c r="DA64" s="403"/>
      <c r="DB64" s="403"/>
      <c r="DC64" s="403"/>
      <c r="DD64" s="403" t="s">
        <v>31</v>
      </c>
      <c r="DE64" s="403"/>
      <c r="DF64" s="403"/>
      <c r="DG64" s="403"/>
      <c r="DH64" s="403"/>
      <c r="DI64" s="403"/>
      <c r="DJ64" s="403" t="s">
        <v>31</v>
      </c>
      <c r="DK64" s="403"/>
      <c r="DL64" s="403"/>
      <c r="DM64" s="403"/>
      <c r="DN64" s="403"/>
      <c r="DO64" s="403"/>
      <c r="DP64" s="248"/>
      <c r="DQ64" s="554"/>
      <c r="DR64" s="554"/>
      <c r="DS64" s="554"/>
    </row>
    <row r="65" spans="1:128" ht="12" customHeight="1" x14ac:dyDescent="0.15">
      <c r="A65" s="502"/>
      <c r="B65" s="502"/>
      <c r="C65" s="505"/>
      <c r="D65" s="505"/>
      <c r="E65" s="505"/>
      <c r="F65" s="505"/>
      <c r="G65" s="505"/>
      <c r="H65" s="505"/>
      <c r="I65" s="505"/>
      <c r="J65" s="505"/>
      <c r="K65" s="505"/>
      <c r="L65" s="505"/>
      <c r="M65" s="207" t="s">
        <v>282</v>
      </c>
      <c r="O65" s="498" t="s">
        <v>438</v>
      </c>
      <c r="P65" s="498"/>
      <c r="Q65" s="498"/>
      <c r="R65" s="498"/>
      <c r="S65" s="498"/>
      <c r="T65" s="498"/>
      <c r="U65" s="499"/>
      <c r="V65" s="246" t="s">
        <v>439</v>
      </c>
      <c r="W65" s="403">
        <v>4</v>
      </c>
      <c r="X65" s="403"/>
      <c r="Y65" s="403"/>
      <c r="Z65" s="403">
        <v>90</v>
      </c>
      <c r="AA65" s="403"/>
      <c r="AB65" s="403"/>
      <c r="AC65" s="403"/>
      <c r="AD65" s="403">
        <v>71</v>
      </c>
      <c r="AE65" s="403"/>
      <c r="AF65" s="403"/>
      <c r="AG65" s="403"/>
      <c r="AH65" s="403">
        <v>19</v>
      </c>
      <c r="AI65" s="403"/>
      <c r="AJ65" s="403"/>
      <c r="AK65" s="403"/>
      <c r="AL65" s="403">
        <v>63</v>
      </c>
      <c r="AM65" s="403"/>
      <c r="AN65" s="403"/>
      <c r="AO65" s="403"/>
      <c r="AP65" s="403">
        <v>18</v>
      </c>
      <c r="AQ65" s="403"/>
      <c r="AR65" s="403"/>
      <c r="AS65" s="403"/>
      <c r="AT65" s="403">
        <v>8</v>
      </c>
      <c r="AU65" s="403"/>
      <c r="AV65" s="403"/>
      <c r="AW65" s="403">
        <v>1</v>
      </c>
      <c r="AX65" s="403"/>
      <c r="AY65" s="403"/>
      <c r="AZ65" s="403" t="s">
        <v>31</v>
      </c>
      <c r="BA65" s="403"/>
      <c r="BB65" s="403"/>
      <c r="BC65" s="403" t="s">
        <v>31</v>
      </c>
      <c r="BD65" s="403"/>
      <c r="BE65" s="403"/>
      <c r="BF65" s="403" t="s">
        <v>31</v>
      </c>
      <c r="BG65" s="403"/>
      <c r="BH65" s="403"/>
      <c r="BI65" s="403" t="s">
        <v>31</v>
      </c>
      <c r="BJ65" s="403"/>
      <c r="BK65" s="403"/>
      <c r="BL65" s="403" t="s">
        <v>23</v>
      </c>
      <c r="BM65" s="403"/>
      <c r="BN65" s="403"/>
      <c r="BO65" s="403"/>
      <c r="BP65" s="403"/>
      <c r="BQ65" s="403"/>
      <c r="BR65" s="403"/>
      <c r="BS65" s="403" t="s">
        <v>23</v>
      </c>
      <c r="BT65" s="403"/>
      <c r="BU65" s="403"/>
      <c r="BV65" s="403"/>
      <c r="BW65" s="403"/>
      <c r="BX65" s="403"/>
      <c r="BY65" s="403"/>
      <c r="BZ65" s="403">
        <v>209360</v>
      </c>
      <c r="CA65" s="403"/>
      <c r="CB65" s="403"/>
      <c r="CC65" s="403"/>
      <c r="CD65" s="403"/>
      <c r="CE65" s="403"/>
      <c r="CF65" s="403">
        <v>149044</v>
      </c>
      <c r="CG65" s="403"/>
      <c r="CH65" s="403"/>
      <c r="CI65" s="403"/>
      <c r="CJ65" s="403"/>
      <c r="CK65" s="403"/>
      <c r="CL65" s="403">
        <v>41737</v>
      </c>
      <c r="CM65" s="403"/>
      <c r="CN65" s="403"/>
      <c r="CO65" s="403"/>
      <c r="CP65" s="403"/>
      <c r="CQ65" s="403"/>
      <c r="CR65" s="403" t="s">
        <v>31</v>
      </c>
      <c r="CS65" s="403"/>
      <c r="CT65" s="403"/>
      <c r="CU65" s="403"/>
      <c r="CV65" s="403"/>
      <c r="CW65" s="403"/>
      <c r="CX65" s="403">
        <v>18579</v>
      </c>
      <c r="CY65" s="403"/>
      <c r="CZ65" s="403"/>
      <c r="DA65" s="403"/>
      <c r="DB65" s="403"/>
      <c r="DC65" s="403"/>
      <c r="DD65" s="403" t="s">
        <v>31</v>
      </c>
      <c r="DE65" s="403"/>
      <c r="DF65" s="403"/>
      <c r="DG65" s="403"/>
      <c r="DH65" s="403"/>
      <c r="DI65" s="403"/>
      <c r="DJ65" s="403" t="s">
        <v>31</v>
      </c>
      <c r="DK65" s="403"/>
      <c r="DL65" s="403"/>
      <c r="DM65" s="403"/>
      <c r="DN65" s="403"/>
      <c r="DO65" s="403"/>
      <c r="DP65" s="247"/>
      <c r="DQ65" s="554"/>
      <c r="DR65" s="554"/>
      <c r="DS65" s="554"/>
    </row>
    <row r="66" spans="1:128" ht="12" customHeight="1" x14ac:dyDescent="0.15">
      <c r="A66" s="502"/>
      <c r="B66" s="502"/>
      <c r="C66" s="505"/>
      <c r="D66" s="505"/>
      <c r="E66" s="505"/>
      <c r="F66" s="505"/>
      <c r="G66" s="505"/>
      <c r="H66" s="505"/>
      <c r="I66" s="505"/>
      <c r="J66" s="505"/>
      <c r="K66" s="505"/>
      <c r="L66" s="505"/>
      <c r="M66" s="207" t="s">
        <v>282</v>
      </c>
      <c r="O66" s="498" t="s">
        <v>440</v>
      </c>
      <c r="P66" s="498"/>
      <c r="Q66" s="498"/>
      <c r="R66" s="498"/>
      <c r="S66" s="498"/>
      <c r="T66" s="498"/>
      <c r="U66" s="499"/>
      <c r="V66" s="246" t="s">
        <v>441</v>
      </c>
      <c r="W66" s="403" t="s">
        <v>28</v>
      </c>
      <c r="X66" s="403"/>
      <c r="Y66" s="403"/>
      <c r="Z66" s="403" t="s">
        <v>28</v>
      </c>
      <c r="AA66" s="403"/>
      <c r="AB66" s="403"/>
      <c r="AC66" s="403"/>
      <c r="AD66" s="403" t="s">
        <v>28</v>
      </c>
      <c r="AE66" s="403"/>
      <c r="AF66" s="403"/>
      <c r="AG66" s="403"/>
      <c r="AH66" s="403" t="s">
        <v>28</v>
      </c>
      <c r="AI66" s="403"/>
      <c r="AJ66" s="403"/>
      <c r="AK66" s="403"/>
      <c r="AL66" s="403" t="s">
        <v>28</v>
      </c>
      <c r="AM66" s="403"/>
      <c r="AN66" s="403"/>
      <c r="AO66" s="403"/>
      <c r="AP66" s="403" t="s">
        <v>28</v>
      </c>
      <c r="AQ66" s="403"/>
      <c r="AR66" s="403"/>
      <c r="AS66" s="403"/>
      <c r="AT66" s="403" t="s">
        <v>28</v>
      </c>
      <c r="AU66" s="403"/>
      <c r="AV66" s="403"/>
      <c r="AW66" s="403" t="s">
        <v>28</v>
      </c>
      <c r="AX66" s="403"/>
      <c r="AY66" s="403"/>
      <c r="AZ66" s="403" t="s">
        <v>28</v>
      </c>
      <c r="BA66" s="403"/>
      <c r="BB66" s="403"/>
      <c r="BC66" s="403" t="s">
        <v>28</v>
      </c>
      <c r="BD66" s="403"/>
      <c r="BE66" s="403"/>
      <c r="BF66" s="403" t="s">
        <v>28</v>
      </c>
      <c r="BG66" s="403"/>
      <c r="BH66" s="403"/>
      <c r="BI66" s="403" t="s">
        <v>28</v>
      </c>
      <c r="BJ66" s="403"/>
      <c r="BK66" s="403"/>
      <c r="BL66" s="403" t="s">
        <v>28</v>
      </c>
      <c r="BM66" s="403"/>
      <c r="BN66" s="403"/>
      <c r="BO66" s="403"/>
      <c r="BP66" s="403"/>
      <c r="BQ66" s="403"/>
      <c r="BR66" s="403"/>
      <c r="BS66" s="403" t="s">
        <v>28</v>
      </c>
      <c r="BT66" s="403"/>
      <c r="BU66" s="403"/>
      <c r="BV66" s="403"/>
      <c r="BW66" s="403"/>
      <c r="BX66" s="403"/>
      <c r="BY66" s="403"/>
      <c r="BZ66" s="403" t="s">
        <v>28</v>
      </c>
      <c r="CA66" s="403"/>
      <c r="CB66" s="403"/>
      <c r="CC66" s="403"/>
      <c r="CD66" s="403"/>
      <c r="CE66" s="403"/>
      <c r="CF66" s="403" t="s">
        <v>28</v>
      </c>
      <c r="CG66" s="403"/>
      <c r="CH66" s="403"/>
      <c r="CI66" s="403"/>
      <c r="CJ66" s="403"/>
      <c r="CK66" s="403"/>
      <c r="CL66" s="403" t="s">
        <v>28</v>
      </c>
      <c r="CM66" s="403"/>
      <c r="CN66" s="403"/>
      <c r="CO66" s="403"/>
      <c r="CP66" s="403"/>
      <c r="CQ66" s="403"/>
      <c r="CR66" s="403" t="s">
        <v>28</v>
      </c>
      <c r="CS66" s="403"/>
      <c r="CT66" s="403"/>
      <c r="CU66" s="403"/>
      <c r="CV66" s="403"/>
      <c r="CW66" s="403"/>
      <c r="CX66" s="403" t="s">
        <v>28</v>
      </c>
      <c r="CY66" s="403"/>
      <c r="CZ66" s="403"/>
      <c r="DA66" s="403"/>
      <c r="DB66" s="403"/>
      <c r="DC66" s="403"/>
      <c r="DD66" s="403" t="s">
        <v>28</v>
      </c>
      <c r="DE66" s="403"/>
      <c r="DF66" s="403"/>
      <c r="DG66" s="403"/>
      <c r="DH66" s="403"/>
      <c r="DI66" s="403"/>
      <c r="DJ66" s="403" t="s">
        <v>28</v>
      </c>
      <c r="DK66" s="403"/>
      <c r="DL66" s="403"/>
      <c r="DM66" s="403"/>
      <c r="DN66" s="403"/>
      <c r="DO66" s="403"/>
      <c r="DP66" s="247"/>
      <c r="DQ66" s="554"/>
      <c r="DR66" s="554"/>
      <c r="DS66" s="554"/>
    </row>
    <row r="67" spans="1:128" ht="12" customHeight="1" x14ac:dyDescent="0.15">
      <c r="A67" s="502"/>
      <c r="B67" s="502"/>
      <c r="C67" s="505"/>
      <c r="D67" s="505"/>
      <c r="E67" s="505"/>
      <c r="F67" s="505"/>
      <c r="G67" s="505"/>
      <c r="H67" s="505"/>
      <c r="I67" s="505"/>
      <c r="J67" s="505"/>
      <c r="K67" s="505"/>
      <c r="L67" s="505"/>
      <c r="M67" s="207" t="s">
        <v>282</v>
      </c>
      <c r="O67" s="498" t="s">
        <v>442</v>
      </c>
      <c r="P67" s="498"/>
      <c r="Q67" s="498"/>
      <c r="R67" s="498"/>
      <c r="S67" s="498"/>
      <c r="T67" s="498"/>
      <c r="U67" s="499"/>
      <c r="V67" s="246" t="s">
        <v>443</v>
      </c>
      <c r="W67" s="403">
        <v>1</v>
      </c>
      <c r="X67" s="403"/>
      <c r="Y67" s="403"/>
      <c r="Z67" s="403">
        <v>60</v>
      </c>
      <c r="AA67" s="403"/>
      <c r="AB67" s="403"/>
      <c r="AC67" s="403"/>
      <c r="AD67" s="403">
        <v>54</v>
      </c>
      <c r="AE67" s="403"/>
      <c r="AF67" s="403"/>
      <c r="AG67" s="403"/>
      <c r="AH67" s="403">
        <v>6</v>
      </c>
      <c r="AI67" s="403"/>
      <c r="AJ67" s="403"/>
      <c r="AK67" s="403"/>
      <c r="AL67" s="403">
        <v>53</v>
      </c>
      <c r="AM67" s="403"/>
      <c r="AN67" s="403"/>
      <c r="AO67" s="403"/>
      <c r="AP67" s="403">
        <v>6</v>
      </c>
      <c r="AQ67" s="403"/>
      <c r="AR67" s="403"/>
      <c r="AS67" s="403"/>
      <c r="AT67" s="403">
        <v>1</v>
      </c>
      <c r="AU67" s="403"/>
      <c r="AV67" s="403"/>
      <c r="AW67" s="403" t="s">
        <v>31</v>
      </c>
      <c r="AX67" s="403"/>
      <c r="AY67" s="403"/>
      <c r="AZ67" s="403" t="s">
        <v>31</v>
      </c>
      <c r="BA67" s="403"/>
      <c r="BB67" s="403"/>
      <c r="BC67" s="403" t="s">
        <v>31</v>
      </c>
      <c r="BD67" s="403"/>
      <c r="BE67" s="403"/>
      <c r="BF67" s="403" t="s">
        <v>31</v>
      </c>
      <c r="BG67" s="403"/>
      <c r="BH67" s="403"/>
      <c r="BI67" s="403" t="s">
        <v>31</v>
      </c>
      <c r="BJ67" s="403"/>
      <c r="BK67" s="403"/>
      <c r="BL67" s="403" t="s">
        <v>23</v>
      </c>
      <c r="BM67" s="403"/>
      <c r="BN67" s="403"/>
      <c r="BO67" s="403"/>
      <c r="BP67" s="403"/>
      <c r="BQ67" s="403"/>
      <c r="BR67" s="403"/>
      <c r="BS67" s="403" t="s">
        <v>23</v>
      </c>
      <c r="BT67" s="403"/>
      <c r="BU67" s="403"/>
      <c r="BV67" s="403"/>
      <c r="BW67" s="403"/>
      <c r="BX67" s="403"/>
      <c r="BY67" s="403"/>
      <c r="BZ67" s="403" t="s">
        <v>23</v>
      </c>
      <c r="CA67" s="403"/>
      <c r="CB67" s="403"/>
      <c r="CC67" s="403"/>
      <c r="CD67" s="403"/>
      <c r="CE67" s="403"/>
      <c r="CF67" s="403" t="s">
        <v>23</v>
      </c>
      <c r="CG67" s="403"/>
      <c r="CH67" s="403"/>
      <c r="CI67" s="403"/>
      <c r="CJ67" s="403"/>
      <c r="CK67" s="403"/>
      <c r="CL67" s="403" t="s">
        <v>23</v>
      </c>
      <c r="CM67" s="403"/>
      <c r="CN67" s="403"/>
      <c r="CO67" s="403"/>
      <c r="CP67" s="403"/>
      <c r="CQ67" s="403"/>
      <c r="CR67" s="403" t="s">
        <v>23</v>
      </c>
      <c r="CS67" s="403"/>
      <c r="CT67" s="403"/>
      <c r="CU67" s="403"/>
      <c r="CV67" s="403"/>
      <c r="CW67" s="403"/>
      <c r="CX67" s="403" t="s">
        <v>31</v>
      </c>
      <c r="CY67" s="403"/>
      <c r="CZ67" s="403"/>
      <c r="DA67" s="403"/>
      <c r="DB67" s="403"/>
      <c r="DC67" s="403"/>
      <c r="DD67" s="403" t="s">
        <v>23</v>
      </c>
      <c r="DE67" s="403"/>
      <c r="DF67" s="403"/>
      <c r="DG67" s="403"/>
      <c r="DH67" s="403"/>
      <c r="DI67" s="403"/>
      <c r="DJ67" s="403" t="s">
        <v>23</v>
      </c>
      <c r="DK67" s="403"/>
      <c r="DL67" s="403"/>
      <c r="DM67" s="403"/>
      <c r="DN67" s="403"/>
      <c r="DO67" s="403"/>
      <c r="DP67" s="247"/>
      <c r="DQ67" s="554"/>
      <c r="DR67" s="554"/>
      <c r="DS67" s="554"/>
    </row>
    <row r="68" spans="1:128" ht="12" customHeight="1" x14ac:dyDescent="0.15">
      <c r="A68" s="502"/>
      <c r="B68" s="502"/>
      <c r="C68" s="505"/>
      <c r="D68" s="505"/>
      <c r="E68" s="505"/>
      <c r="F68" s="505"/>
      <c r="G68" s="505"/>
      <c r="H68" s="505"/>
      <c r="I68" s="505"/>
      <c r="J68" s="505"/>
      <c r="K68" s="505"/>
      <c r="L68" s="505"/>
      <c r="M68" s="207" t="s">
        <v>282</v>
      </c>
      <c r="O68" s="498" t="s">
        <v>444</v>
      </c>
      <c r="P68" s="498"/>
      <c r="Q68" s="498"/>
      <c r="R68" s="498"/>
      <c r="S68" s="498"/>
      <c r="T68" s="498"/>
      <c r="U68" s="499"/>
      <c r="V68" s="246" t="s">
        <v>445</v>
      </c>
      <c r="W68" s="403" t="s">
        <v>28</v>
      </c>
      <c r="X68" s="403"/>
      <c r="Y68" s="403"/>
      <c r="Z68" s="403" t="s">
        <v>28</v>
      </c>
      <c r="AA68" s="403"/>
      <c r="AB68" s="403"/>
      <c r="AC68" s="403"/>
      <c r="AD68" s="403" t="s">
        <v>28</v>
      </c>
      <c r="AE68" s="403"/>
      <c r="AF68" s="403"/>
      <c r="AG68" s="403"/>
      <c r="AH68" s="403" t="s">
        <v>28</v>
      </c>
      <c r="AI68" s="403"/>
      <c r="AJ68" s="403"/>
      <c r="AK68" s="403"/>
      <c r="AL68" s="403" t="s">
        <v>28</v>
      </c>
      <c r="AM68" s="403"/>
      <c r="AN68" s="403"/>
      <c r="AO68" s="403"/>
      <c r="AP68" s="403" t="s">
        <v>28</v>
      </c>
      <c r="AQ68" s="403"/>
      <c r="AR68" s="403"/>
      <c r="AS68" s="403"/>
      <c r="AT68" s="403" t="s">
        <v>28</v>
      </c>
      <c r="AU68" s="403"/>
      <c r="AV68" s="403"/>
      <c r="AW68" s="403" t="s">
        <v>28</v>
      </c>
      <c r="AX68" s="403"/>
      <c r="AY68" s="403"/>
      <c r="AZ68" s="403" t="s">
        <v>28</v>
      </c>
      <c r="BA68" s="403"/>
      <c r="BB68" s="403"/>
      <c r="BC68" s="403" t="s">
        <v>28</v>
      </c>
      <c r="BD68" s="403"/>
      <c r="BE68" s="403"/>
      <c r="BF68" s="403" t="s">
        <v>28</v>
      </c>
      <c r="BG68" s="403"/>
      <c r="BH68" s="403"/>
      <c r="BI68" s="403" t="s">
        <v>28</v>
      </c>
      <c r="BJ68" s="403"/>
      <c r="BK68" s="403"/>
      <c r="BL68" s="403" t="s">
        <v>28</v>
      </c>
      <c r="BM68" s="403"/>
      <c r="BN68" s="403"/>
      <c r="BO68" s="403"/>
      <c r="BP68" s="403"/>
      <c r="BQ68" s="403"/>
      <c r="BR68" s="403"/>
      <c r="BS68" s="403" t="s">
        <v>28</v>
      </c>
      <c r="BT68" s="403"/>
      <c r="BU68" s="403"/>
      <c r="BV68" s="403"/>
      <c r="BW68" s="403"/>
      <c r="BX68" s="403"/>
      <c r="BY68" s="403"/>
      <c r="BZ68" s="403" t="s">
        <v>28</v>
      </c>
      <c r="CA68" s="403"/>
      <c r="CB68" s="403"/>
      <c r="CC68" s="403"/>
      <c r="CD68" s="403"/>
      <c r="CE68" s="403"/>
      <c r="CF68" s="403" t="s">
        <v>28</v>
      </c>
      <c r="CG68" s="403"/>
      <c r="CH68" s="403"/>
      <c r="CI68" s="403"/>
      <c r="CJ68" s="403"/>
      <c r="CK68" s="403"/>
      <c r="CL68" s="403" t="s">
        <v>28</v>
      </c>
      <c r="CM68" s="403"/>
      <c r="CN68" s="403"/>
      <c r="CO68" s="403"/>
      <c r="CP68" s="403"/>
      <c r="CQ68" s="403"/>
      <c r="CR68" s="403" t="s">
        <v>28</v>
      </c>
      <c r="CS68" s="403"/>
      <c r="CT68" s="403"/>
      <c r="CU68" s="403"/>
      <c r="CV68" s="403"/>
      <c r="CW68" s="403"/>
      <c r="CX68" s="403" t="s">
        <v>28</v>
      </c>
      <c r="CY68" s="403"/>
      <c r="CZ68" s="403"/>
      <c r="DA68" s="403"/>
      <c r="DB68" s="403"/>
      <c r="DC68" s="403"/>
      <c r="DD68" s="403" t="s">
        <v>28</v>
      </c>
      <c r="DE68" s="403"/>
      <c r="DF68" s="403"/>
      <c r="DG68" s="403"/>
      <c r="DH68" s="403"/>
      <c r="DI68" s="403"/>
      <c r="DJ68" s="403" t="s">
        <v>28</v>
      </c>
      <c r="DK68" s="403"/>
      <c r="DL68" s="403"/>
      <c r="DM68" s="403"/>
      <c r="DN68" s="403"/>
      <c r="DO68" s="403"/>
      <c r="DP68" s="247"/>
      <c r="DQ68" s="554"/>
      <c r="DR68" s="554"/>
      <c r="DS68" s="554"/>
    </row>
    <row r="69" spans="1:128" ht="12" customHeight="1" x14ac:dyDescent="0.15">
      <c r="A69" s="502"/>
      <c r="B69" s="502"/>
      <c r="C69" s="505"/>
      <c r="D69" s="505"/>
      <c r="E69" s="505"/>
      <c r="F69" s="505"/>
      <c r="G69" s="505"/>
      <c r="H69" s="505"/>
      <c r="I69" s="505"/>
      <c r="J69" s="505"/>
      <c r="K69" s="505"/>
      <c r="L69" s="505"/>
      <c r="M69" s="207" t="s">
        <v>282</v>
      </c>
      <c r="O69" s="498" t="s">
        <v>446</v>
      </c>
      <c r="P69" s="498"/>
      <c r="Q69" s="498"/>
      <c r="R69" s="498"/>
      <c r="S69" s="498"/>
      <c r="T69" s="498"/>
      <c r="U69" s="499"/>
      <c r="V69" s="246" t="s">
        <v>447</v>
      </c>
      <c r="W69" s="403" t="s">
        <v>28</v>
      </c>
      <c r="X69" s="403"/>
      <c r="Y69" s="403"/>
      <c r="Z69" s="403" t="s">
        <v>28</v>
      </c>
      <c r="AA69" s="403"/>
      <c r="AB69" s="403"/>
      <c r="AC69" s="403"/>
      <c r="AD69" s="403" t="s">
        <v>28</v>
      </c>
      <c r="AE69" s="403"/>
      <c r="AF69" s="403"/>
      <c r="AG69" s="403"/>
      <c r="AH69" s="403" t="s">
        <v>28</v>
      </c>
      <c r="AI69" s="403"/>
      <c r="AJ69" s="403"/>
      <c r="AK69" s="403"/>
      <c r="AL69" s="403" t="s">
        <v>28</v>
      </c>
      <c r="AM69" s="403"/>
      <c r="AN69" s="403"/>
      <c r="AO69" s="403"/>
      <c r="AP69" s="403" t="s">
        <v>28</v>
      </c>
      <c r="AQ69" s="403"/>
      <c r="AR69" s="403"/>
      <c r="AS69" s="403"/>
      <c r="AT69" s="403" t="s">
        <v>28</v>
      </c>
      <c r="AU69" s="403"/>
      <c r="AV69" s="403"/>
      <c r="AW69" s="403" t="s">
        <v>28</v>
      </c>
      <c r="AX69" s="403"/>
      <c r="AY69" s="403"/>
      <c r="AZ69" s="403" t="s">
        <v>28</v>
      </c>
      <c r="BA69" s="403"/>
      <c r="BB69" s="403"/>
      <c r="BC69" s="403" t="s">
        <v>28</v>
      </c>
      <c r="BD69" s="403"/>
      <c r="BE69" s="403"/>
      <c r="BF69" s="403" t="s">
        <v>28</v>
      </c>
      <c r="BG69" s="403"/>
      <c r="BH69" s="403"/>
      <c r="BI69" s="403" t="s">
        <v>28</v>
      </c>
      <c r="BJ69" s="403"/>
      <c r="BK69" s="403"/>
      <c r="BL69" s="403" t="s">
        <v>28</v>
      </c>
      <c r="BM69" s="403"/>
      <c r="BN69" s="403"/>
      <c r="BO69" s="403"/>
      <c r="BP69" s="403"/>
      <c r="BQ69" s="403"/>
      <c r="BR69" s="403"/>
      <c r="BS69" s="403" t="s">
        <v>28</v>
      </c>
      <c r="BT69" s="403"/>
      <c r="BU69" s="403"/>
      <c r="BV69" s="403"/>
      <c r="BW69" s="403"/>
      <c r="BX69" s="403"/>
      <c r="BY69" s="403"/>
      <c r="BZ69" s="403" t="s">
        <v>28</v>
      </c>
      <c r="CA69" s="403"/>
      <c r="CB69" s="403"/>
      <c r="CC69" s="403"/>
      <c r="CD69" s="403"/>
      <c r="CE69" s="403"/>
      <c r="CF69" s="403" t="s">
        <v>28</v>
      </c>
      <c r="CG69" s="403"/>
      <c r="CH69" s="403"/>
      <c r="CI69" s="403"/>
      <c r="CJ69" s="403"/>
      <c r="CK69" s="403"/>
      <c r="CL69" s="403" t="s">
        <v>28</v>
      </c>
      <c r="CM69" s="403"/>
      <c r="CN69" s="403"/>
      <c r="CO69" s="403"/>
      <c r="CP69" s="403"/>
      <c r="CQ69" s="403"/>
      <c r="CR69" s="403" t="s">
        <v>28</v>
      </c>
      <c r="CS69" s="403"/>
      <c r="CT69" s="403"/>
      <c r="CU69" s="403"/>
      <c r="CV69" s="403"/>
      <c r="CW69" s="403"/>
      <c r="CX69" s="403" t="s">
        <v>28</v>
      </c>
      <c r="CY69" s="403"/>
      <c r="CZ69" s="403"/>
      <c r="DA69" s="403"/>
      <c r="DB69" s="403"/>
      <c r="DC69" s="403"/>
      <c r="DD69" s="403" t="s">
        <v>28</v>
      </c>
      <c r="DE69" s="403"/>
      <c r="DF69" s="403"/>
      <c r="DG69" s="403"/>
      <c r="DH69" s="403"/>
      <c r="DI69" s="403"/>
      <c r="DJ69" s="403" t="s">
        <v>28</v>
      </c>
      <c r="DK69" s="403"/>
      <c r="DL69" s="403"/>
      <c r="DM69" s="403"/>
      <c r="DN69" s="403"/>
      <c r="DO69" s="403"/>
      <c r="DP69" s="247"/>
      <c r="DQ69" s="554"/>
      <c r="DR69" s="554"/>
      <c r="DS69" s="554"/>
    </row>
    <row r="70" spans="1:128" ht="12" customHeight="1" x14ac:dyDescent="0.15">
      <c r="A70" s="502"/>
      <c r="B70" s="502"/>
      <c r="C70" s="505"/>
      <c r="D70" s="505"/>
      <c r="E70" s="505"/>
      <c r="F70" s="505"/>
      <c r="G70" s="505"/>
      <c r="H70" s="505"/>
      <c r="I70" s="505"/>
      <c r="J70" s="505"/>
      <c r="K70" s="505"/>
      <c r="L70" s="505"/>
      <c r="M70" s="207" t="s">
        <v>282</v>
      </c>
      <c r="O70" s="498" t="s">
        <v>448</v>
      </c>
      <c r="P70" s="498"/>
      <c r="Q70" s="498"/>
      <c r="R70" s="498"/>
      <c r="S70" s="498"/>
      <c r="T70" s="498"/>
      <c r="U70" s="499"/>
      <c r="V70" s="246" t="s">
        <v>449</v>
      </c>
      <c r="W70" s="403" t="s">
        <v>28</v>
      </c>
      <c r="X70" s="403"/>
      <c r="Y70" s="403"/>
      <c r="Z70" s="403" t="s">
        <v>28</v>
      </c>
      <c r="AA70" s="403"/>
      <c r="AB70" s="403"/>
      <c r="AC70" s="403"/>
      <c r="AD70" s="403" t="s">
        <v>28</v>
      </c>
      <c r="AE70" s="403"/>
      <c r="AF70" s="403"/>
      <c r="AG70" s="403"/>
      <c r="AH70" s="403" t="s">
        <v>28</v>
      </c>
      <c r="AI70" s="403"/>
      <c r="AJ70" s="403"/>
      <c r="AK70" s="403"/>
      <c r="AL70" s="403" t="s">
        <v>28</v>
      </c>
      <c r="AM70" s="403"/>
      <c r="AN70" s="403"/>
      <c r="AO70" s="403"/>
      <c r="AP70" s="403" t="s">
        <v>28</v>
      </c>
      <c r="AQ70" s="403"/>
      <c r="AR70" s="403"/>
      <c r="AS70" s="403"/>
      <c r="AT70" s="403" t="s">
        <v>28</v>
      </c>
      <c r="AU70" s="403"/>
      <c r="AV70" s="403"/>
      <c r="AW70" s="403" t="s">
        <v>28</v>
      </c>
      <c r="AX70" s="403"/>
      <c r="AY70" s="403"/>
      <c r="AZ70" s="403" t="s">
        <v>28</v>
      </c>
      <c r="BA70" s="403"/>
      <c r="BB70" s="403"/>
      <c r="BC70" s="403" t="s">
        <v>28</v>
      </c>
      <c r="BD70" s="403"/>
      <c r="BE70" s="403"/>
      <c r="BF70" s="403" t="s">
        <v>28</v>
      </c>
      <c r="BG70" s="403"/>
      <c r="BH70" s="403"/>
      <c r="BI70" s="403" t="s">
        <v>28</v>
      </c>
      <c r="BJ70" s="403"/>
      <c r="BK70" s="403"/>
      <c r="BL70" s="403" t="s">
        <v>28</v>
      </c>
      <c r="BM70" s="403"/>
      <c r="BN70" s="403"/>
      <c r="BO70" s="403"/>
      <c r="BP70" s="403"/>
      <c r="BQ70" s="403"/>
      <c r="BR70" s="403"/>
      <c r="BS70" s="403" t="s">
        <v>28</v>
      </c>
      <c r="BT70" s="403"/>
      <c r="BU70" s="403"/>
      <c r="BV70" s="403"/>
      <c r="BW70" s="403"/>
      <c r="BX70" s="403"/>
      <c r="BY70" s="403"/>
      <c r="BZ70" s="403" t="s">
        <v>28</v>
      </c>
      <c r="CA70" s="403"/>
      <c r="CB70" s="403"/>
      <c r="CC70" s="403"/>
      <c r="CD70" s="403"/>
      <c r="CE70" s="403"/>
      <c r="CF70" s="403" t="s">
        <v>28</v>
      </c>
      <c r="CG70" s="403"/>
      <c r="CH70" s="403"/>
      <c r="CI70" s="403"/>
      <c r="CJ70" s="403"/>
      <c r="CK70" s="403"/>
      <c r="CL70" s="403" t="s">
        <v>28</v>
      </c>
      <c r="CM70" s="403"/>
      <c r="CN70" s="403"/>
      <c r="CO70" s="403"/>
      <c r="CP70" s="403"/>
      <c r="CQ70" s="403"/>
      <c r="CR70" s="403" t="s">
        <v>28</v>
      </c>
      <c r="CS70" s="403"/>
      <c r="CT70" s="403"/>
      <c r="CU70" s="403"/>
      <c r="CV70" s="403"/>
      <c r="CW70" s="403"/>
      <c r="CX70" s="403" t="s">
        <v>28</v>
      </c>
      <c r="CY70" s="403"/>
      <c r="CZ70" s="403"/>
      <c r="DA70" s="403"/>
      <c r="DB70" s="403"/>
      <c r="DC70" s="403"/>
      <c r="DD70" s="403" t="s">
        <v>28</v>
      </c>
      <c r="DE70" s="403"/>
      <c r="DF70" s="403"/>
      <c r="DG70" s="403"/>
      <c r="DH70" s="403"/>
      <c r="DI70" s="403"/>
      <c r="DJ70" s="403" t="s">
        <v>28</v>
      </c>
      <c r="DK70" s="403"/>
      <c r="DL70" s="403"/>
      <c r="DM70" s="403"/>
      <c r="DN70" s="403"/>
      <c r="DO70" s="403"/>
      <c r="DP70" s="247"/>
      <c r="DQ70" s="554"/>
      <c r="DR70" s="554"/>
      <c r="DS70" s="554"/>
    </row>
    <row r="71" spans="1:128" ht="12" customHeight="1" x14ac:dyDescent="0.15">
      <c r="A71" s="503"/>
      <c r="B71" s="503"/>
      <c r="C71" s="506"/>
      <c r="D71" s="506"/>
      <c r="E71" s="506"/>
      <c r="F71" s="506"/>
      <c r="G71" s="506"/>
      <c r="H71" s="506"/>
      <c r="I71" s="506"/>
      <c r="J71" s="506"/>
      <c r="K71" s="506"/>
      <c r="L71" s="506"/>
      <c r="M71" s="207" t="s">
        <v>282</v>
      </c>
      <c r="N71" s="250"/>
      <c r="O71" s="495" t="s">
        <v>450</v>
      </c>
      <c r="P71" s="495"/>
      <c r="Q71" s="495"/>
      <c r="R71" s="495"/>
      <c r="S71" s="495"/>
      <c r="T71" s="495"/>
      <c r="U71" s="496"/>
      <c r="V71" s="246" t="s">
        <v>451</v>
      </c>
      <c r="W71" s="399" t="s">
        <v>28</v>
      </c>
      <c r="X71" s="399"/>
      <c r="Y71" s="399"/>
      <c r="Z71" s="399" t="s">
        <v>28</v>
      </c>
      <c r="AA71" s="399"/>
      <c r="AB71" s="399"/>
      <c r="AC71" s="399"/>
      <c r="AD71" s="399" t="s">
        <v>28</v>
      </c>
      <c r="AE71" s="399"/>
      <c r="AF71" s="399"/>
      <c r="AG71" s="399"/>
      <c r="AH71" s="399" t="s">
        <v>28</v>
      </c>
      <c r="AI71" s="399"/>
      <c r="AJ71" s="399"/>
      <c r="AK71" s="399"/>
      <c r="AL71" s="399" t="s">
        <v>28</v>
      </c>
      <c r="AM71" s="399"/>
      <c r="AN71" s="399"/>
      <c r="AO71" s="399"/>
      <c r="AP71" s="399" t="s">
        <v>28</v>
      </c>
      <c r="AQ71" s="399"/>
      <c r="AR71" s="399"/>
      <c r="AS71" s="399"/>
      <c r="AT71" s="399" t="s">
        <v>28</v>
      </c>
      <c r="AU71" s="399"/>
      <c r="AV71" s="399"/>
      <c r="AW71" s="399" t="s">
        <v>28</v>
      </c>
      <c r="AX71" s="399"/>
      <c r="AY71" s="399"/>
      <c r="AZ71" s="399" t="s">
        <v>28</v>
      </c>
      <c r="BA71" s="399"/>
      <c r="BB71" s="399"/>
      <c r="BC71" s="399" t="s">
        <v>28</v>
      </c>
      <c r="BD71" s="399"/>
      <c r="BE71" s="399"/>
      <c r="BF71" s="399" t="s">
        <v>28</v>
      </c>
      <c r="BG71" s="399"/>
      <c r="BH71" s="399"/>
      <c r="BI71" s="399" t="s">
        <v>28</v>
      </c>
      <c r="BJ71" s="399"/>
      <c r="BK71" s="399"/>
      <c r="BL71" s="399" t="s">
        <v>28</v>
      </c>
      <c r="BM71" s="399"/>
      <c r="BN71" s="399"/>
      <c r="BO71" s="399"/>
      <c r="BP71" s="399"/>
      <c r="BQ71" s="399"/>
      <c r="BR71" s="399"/>
      <c r="BS71" s="399" t="s">
        <v>28</v>
      </c>
      <c r="BT71" s="399"/>
      <c r="BU71" s="399"/>
      <c r="BV71" s="399"/>
      <c r="BW71" s="399"/>
      <c r="BX71" s="399"/>
      <c r="BY71" s="399"/>
      <c r="BZ71" s="399" t="s">
        <v>28</v>
      </c>
      <c r="CA71" s="399"/>
      <c r="CB71" s="399"/>
      <c r="CC71" s="399"/>
      <c r="CD71" s="399"/>
      <c r="CE71" s="399"/>
      <c r="CF71" s="399" t="s">
        <v>28</v>
      </c>
      <c r="CG71" s="399"/>
      <c r="CH71" s="399"/>
      <c r="CI71" s="399"/>
      <c r="CJ71" s="399"/>
      <c r="CK71" s="399"/>
      <c r="CL71" s="399" t="s">
        <v>28</v>
      </c>
      <c r="CM71" s="399"/>
      <c r="CN71" s="399"/>
      <c r="CO71" s="399"/>
      <c r="CP71" s="399"/>
      <c r="CQ71" s="399"/>
      <c r="CR71" s="399" t="s">
        <v>28</v>
      </c>
      <c r="CS71" s="399"/>
      <c r="CT71" s="399"/>
      <c r="CU71" s="399"/>
      <c r="CV71" s="399"/>
      <c r="CW71" s="399"/>
      <c r="CX71" s="399" t="s">
        <v>28</v>
      </c>
      <c r="CY71" s="399"/>
      <c r="CZ71" s="399"/>
      <c r="DA71" s="399"/>
      <c r="DB71" s="399"/>
      <c r="DC71" s="399"/>
      <c r="DD71" s="399" t="s">
        <v>28</v>
      </c>
      <c r="DE71" s="399"/>
      <c r="DF71" s="399"/>
      <c r="DG71" s="399"/>
      <c r="DH71" s="399"/>
      <c r="DI71" s="399"/>
      <c r="DJ71" s="399" t="s">
        <v>28</v>
      </c>
      <c r="DK71" s="399"/>
      <c r="DL71" s="399"/>
      <c r="DM71" s="399"/>
      <c r="DN71" s="399"/>
      <c r="DO71" s="497"/>
      <c r="DP71" s="252"/>
      <c r="DQ71" s="555"/>
      <c r="DR71" s="555"/>
      <c r="DS71" s="555"/>
    </row>
    <row r="72" spans="1:128" s="132" customFormat="1" ht="9.6" customHeight="1" x14ac:dyDescent="0.2">
      <c r="A72" s="398" t="s">
        <v>97</v>
      </c>
      <c r="B72" s="398"/>
      <c r="C72" s="398"/>
      <c r="D72" s="166" t="s">
        <v>704</v>
      </c>
      <c r="E72" s="167"/>
      <c r="F72" s="167"/>
      <c r="G72" s="167"/>
      <c r="H72" s="167"/>
      <c r="I72" s="167"/>
      <c r="J72" s="167"/>
      <c r="K72" s="167"/>
      <c r="L72" s="167"/>
      <c r="M72" s="253"/>
      <c r="N72" s="167"/>
      <c r="O72" s="152"/>
      <c r="P72" s="153"/>
      <c r="Q72" s="153"/>
      <c r="R72" s="153"/>
      <c r="S72" s="153"/>
      <c r="T72" s="153"/>
      <c r="U72" s="170"/>
      <c r="V72" s="170"/>
      <c r="W72" s="46"/>
      <c r="X72" s="46"/>
      <c r="Y72" s="46"/>
      <c r="Z72" s="46"/>
      <c r="AA72" s="46"/>
      <c r="AB72" s="46"/>
      <c r="AC72" s="46"/>
      <c r="AD72" s="46"/>
      <c r="AE72" s="46"/>
      <c r="AF72" s="46"/>
      <c r="AG72" s="46"/>
      <c r="AH72" s="46"/>
      <c r="AI72" s="46"/>
      <c r="AJ72" s="46"/>
      <c r="AK72" s="46"/>
      <c r="AL72" s="46"/>
      <c r="AM72" s="46"/>
      <c r="AN72" s="46"/>
      <c r="AO72" s="46"/>
      <c r="AP72" s="170"/>
      <c r="AQ72" s="170"/>
      <c r="AR72" s="46"/>
      <c r="AS72" s="46"/>
      <c r="AT72" s="46"/>
      <c r="AU72" s="46"/>
      <c r="AV72" s="46"/>
      <c r="AW72" s="46"/>
      <c r="AX72" s="46"/>
      <c r="AY72" s="46"/>
      <c r="AZ72" s="46"/>
      <c r="BA72" s="46"/>
      <c r="BB72" s="46"/>
      <c r="BC72" s="222"/>
      <c r="BD72" s="222"/>
      <c r="BE72" s="222"/>
      <c r="BF72" s="46"/>
      <c r="BG72" s="46"/>
      <c r="BH72" s="46"/>
      <c r="BI72" s="46"/>
      <c r="BJ72" s="46"/>
      <c r="BK72" s="223"/>
      <c r="BL72" s="223"/>
      <c r="BM72" s="223"/>
      <c r="BN72" s="47"/>
      <c r="BO72" s="46"/>
      <c r="BP72" s="46"/>
      <c r="BQ72" s="46"/>
      <c r="BR72" s="46"/>
      <c r="BS72" s="46"/>
      <c r="BT72" s="46"/>
      <c r="BU72" s="46"/>
      <c r="BV72" s="46"/>
      <c r="BW72" s="46"/>
      <c r="BX72" s="46"/>
      <c r="BY72" s="46"/>
      <c r="BZ72" s="46"/>
      <c r="CA72" s="46"/>
      <c r="CB72" s="46"/>
      <c r="CC72" s="46"/>
      <c r="CD72" s="46"/>
      <c r="CE72" s="46"/>
      <c r="CF72" s="171"/>
      <c r="CG72" s="171"/>
      <c r="CH72" s="171"/>
      <c r="CI72" s="171"/>
      <c r="CJ72" s="171"/>
      <c r="CK72" s="171"/>
      <c r="CL72" s="171"/>
      <c r="CM72" s="171"/>
      <c r="CN72" s="171"/>
      <c r="CO72" s="171"/>
      <c r="CP72" s="171"/>
      <c r="CQ72" s="171"/>
      <c r="CR72" s="171"/>
      <c r="CS72" s="171"/>
      <c r="CT72" s="171"/>
      <c r="CU72" s="171"/>
      <c r="CV72" s="171"/>
      <c r="CW72" s="171"/>
      <c r="CX72" s="171"/>
      <c r="CY72" s="171"/>
      <c r="CZ72" s="171"/>
      <c r="DA72" s="159"/>
      <c r="DB72" s="159"/>
      <c r="DC72" s="48"/>
      <c r="DD72" s="48"/>
      <c r="DE72" s="48"/>
      <c r="DF72" s="48"/>
      <c r="DG72" s="48"/>
      <c r="DH72" s="48"/>
      <c r="DI72" s="48"/>
      <c r="DJ72" s="48"/>
      <c r="DK72" s="48"/>
      <c r="DL72" s="48"/>
      <c r="DM72" s="48"/>
      <c r="DN72" s="48"/>
      <c r="DO72" s="48"/>
      <c r="DP72" s="49"/>
      <c r="DQ72" s="49"/>
      <c r="DR72" s="49"/>
      <c r="DS72" s="49"/>
      <c r="DT72" s="48"/>
      <c r="DU72" s="48"/>
      <c r="DV72" s="172"/>
      <c r="DW72" s="172"/>
      <c r="DX72" s="172"/>
    </row>
    <row r="73" spans="1:128" s="175" customFormat="1" x14ac:dyDescent="0.2">
      <c r="A73" s="449" t="s">
        <v>705</v>
      </c>
      <c r="B73" s="449"/>
      <c r="C73" s="449"/>
      <c r="D73" s="151" t="s">
        <v>706</v>
      </c>
      <c r="V73" s="176"/>
    </row>
    <row r="74" spans="1:128" s="175" customFormat="1" x14ac:dyDescent="0.2">
      <c r="D74" s="151" t="s">
        <v>707</v>
      </c>
      <c r="V74" s="176"/>
    </row>
    <row r="75" spans="1:128" s="132" customFormat="1" ht="10.35" customHeight="1" x14ac:dyDescent="0.2">
      <c r="A75" s="254" t="s">
        <v>145</v>
      </c>
      <c r="D75" s="132" t="s">
        <v>495</v>
      </c>
      <c r="M75" s="169"/>
      <c r="V75" s="169"/>
    </row>
  </sheetData>
  <mergeCells count="1374">
    <mergeCell ref="A73:C73"/>
    <mergeCell ref="CL8:CQ11"/>
    <mergeCell ref="CR8:CW11"/>
    <mergeCell ref="CX8:DC11"/>
    <mergeCell ref="AL9:AS10"/>
    <mergeCell ref="A1:C1"/>
    <mergeCell ref="DQ1:DS1"/>
    <mergeCell ref="D7:R11"/>
    <mergeCell ref="W7:Y11"/>
    <mergeCell ref="AE7:AZ7"/>
    <mergeCell ref="BF7:BK10"/>
    <mergeCell ref="BL7:BR11"/>
    <mergeCell ref="BS7:BY11"/>
    <mergeCell ref="CE7:CX7"/>
    <mergeCell ref="DD7:DI11"/>
    <mergeCell ref="AZ11:BB11"/>
    <mergeCell ref="BC11:BE11"/>
    <mergeCell ref="BF11:BH11"/>
    <mergeCell ref="BI11:BK11"/>
    <mergeCell ref="AT9:AY10"/>
    <mergeCell ref="Z11:AC11"/>
    <mergeCell ref="AD11:AG11"/>
    <mergeCell ref="AH11:AK11"/>
    <mergeCell ref="AL11:AO11"/>
    <mergeCell ref="AP11:AS11"/>
    <mergeCell ref="AT11:AV11"/>
    <mergeCell ref="AW11:AY11"/>
    <mergeCell ref="AL8:AY8"/>
    <mergeCell ref="AZ8:BE10"/>
    <mergeCell ref="Z10:AI10"/>
    <mergeCell ref="DQ12:DS21"/>
    <mergeCell ref="O13:U13"/>
    <mergeCell ref="W13:Y13"/>
    <mergeCell ref="Z13:AC13"/>
    <mergeCell ref="AD13:AG13"/>
    <mergeCell ref="AH13:AK13"/>
    <mergeCell ref="AL13:AO13"/>
    <mergeCell ref="AP13:AS13"/>
    <mergeCell ref="AT13:AV13"/>
    <mergeCell ref="AW13:AY13"/>
    <mergeCell ref="CF12:CK12"/>
    <mergeCell ref="CL12:CQ12"/>
    <mergeCell ref="CR12:CW12"/>
    <mergeCell ref="CX12:DC12"/>
    <mergeCell ref="DD12:DI12"/>
    <mergeCell ref="DJ12:DO12"/>
    <mergeCell ref="DJ7:DO11"/>
    <mergeCell ref="DP7:DS11"/>
    <mergeCell ref="Z8:AK9"/>
    <mergeCell ref="BZ8:CE11"/>
    <mergeCell ref="CF8:CK11"/>
    <mergeCell ref="BZ13:CE13"/>
    <mergeCell ref="CF13:CK13"/>
    <mergeCell ref="CL13:CQ13"/>
    <mergeCell ref="CR13:CW13"/>
    <mergeCell ref="CX13:DC13"/>
    <mergeCell ref="DD13:DI13"/>
    <mergeCell ref="AZ13:BB13"/>
    <mergeCell ref="BC13:BE13"/>
    <mergeCell ref="BF13:BH13"/>
    <mergeCell ref="BI13:BK13"/>
    <mergeCell ref="BF14:BH14"/>
    <mergeCell ref="BI14:BK14"/>
    <mergeCell ref="BL14:BR14"/>
    <mergeCell ref="BS14:BY14"/>
    <mergeCell ref="A12:B21"/>
    <mergeCell ref="C12:L21"/>
    <mergeCell ref="O12:U12"/>
    <mergeCell ref="W12:Y12"/>
    <mergeCell ref="Z12:AC12"/>
    <mergeCell ref="AD12:AG12"/>
    <mergeCell ref="DJ15:DO15"/>
    <mergeCell ref="BC12:BE12"/>
    <mergeCell ref="BF12:BH12"/>
    <mergeCell ref="BI12:BK12"/>
    <mergeCell ref="BL12:BR12"/>
    <mergeCell ref="BS12:BY12"/>
    <mergeCell ref="BZ12:CE12"/>
    <mergeCell ref="AH12:AK12"/>
    <mergeCell ref="AL12:AO12"/>
    <mergeCell ref="AP12:AS12"/>
    <mergeCell ref="AT12:AV12"/>
    <mergeCell ref="AW12:AY12"/>
    <mergeCell ref="AZ12:BB12"/>
    <mergeCell ref="DJ13:DO13"/>
    <mergeCell ref="BZ15:CE15"/>
    <mergeCell ref="CF15:CK15"/>
    <mergeCell ref="CL15:CQ15"/>
    <mergeCell ref="CR15:CW15"/>
    <mergeCell ref="CX15:DC15"/>
    <mergeCell ref="DD15:DI15"/>
    <mergeCell ref="AZ15:BB15"/>
    <mergeCell ref="BC15:BE15"/>
    <mergeCell ref="BF15:BH15"/>
    <mergeCell ref="BI15:BK15"/>
    <mergeCell ref="BL15:BR15"/>
    <mergeCell ref="BS15:BY15"/>
    <mergeCell ref="BL13:BR13"/>
    <mergeCell ref="BS13:BY13"/>
    <mergeCell ref="DJ14:DO14"/>
    <mergeCell ref="AH14:AK14"/>
    <mergeCell ref="AL14:AO14"/>
    <mergeCell ref="AP14:AS14"/>
    <mergeCell ref="O15:U15"/>
    <mergeCell ref="W15:Y15"/>
    <mergeCell ref="Z15:AC15"/>
    <mergeCell ref="AD15:AG15"/>
    <mergeCell ref="AH15:AK15"/>
    <mergeCell ref="AL15:AO15"/>
    <mergeCell ref="AP15:AS15"/>
    <mergeCell ref="AT15:AV15"/>
    <mergeCell ref="AW15:AY15"/>
    <mergeCell ref="BZ14:CE14"/>
    <mergeCell ref="CF14:CK14"/>
    <mergeCell ref="CL14:CQ14"/>
    <mergeCell ref="CR14:CW14"/>
    <mergeCell ref="CX14:DC14"/>
    <mergeCell ref="DD14:DI14"/>
    <mergeCell ref="AZ14:BB14"/>
    <mergeCell ref="BC14:BE14"/>
    <mergeCell ref="O14:U14"/>
    <mergeCell ref="W14:Y14"/>
    <mergeCell ref="Z14:AC14"/>
    <mergeCell ref="AD14:AG14"/>
    <mergeCell ref="AT14:AV14"/>
    <mergeCell ref="AW14:AY14"/>
    <mergeCell ref="DJ16:DO16"/>
    <mergeCell ref="O17:U17"/>
    <mergeCell ref="W17:Y17"/>
    <mergeCell ref="Z17:AC17"/>
    <mergeCell ref="AD17:AG17"/>
    <mergeCell ref="AH17:AK17"/>
    <mergeCell ref="AL17:AO17"/>
    <mergeCell ref="AP17:AS17"/>
    <mergeCell ref="AT17:AV17"/>
    <mergeCell ref="AW17:AY17"/>
    <mergeCell ref="BZ16:CE16"/>
    <mergeCell ref="CF16:CK16"/>
    <mergeCell ref="CL16:CQ16"/>
    <mergeCell ref="CR16:CW16"/>
    <mergeCell ref="CX16:DC16"/>
    <mergeCell ref="DD16:DI16"/>
    <mergeCell ref="AZ16:BB16"/>
    <mergeCell ref="BC16:BE16"/>
    <mergeCell ref="BF16:BH16"/>
    <mergeCell ref="BI16:BK16"/>
    <mergeCell ref="BL16:BR16"/>
    <mergeCell ref="BS16:BY16"/>
    <mergeCell ref="DJ17:DO17"/>
    <mergeCell ref="O16:U16"/>
    <mergeCell ref="W16:Y16"/>
    <mergeCell ref="Z16:AC16"/>
    <mergeCell ref="AD16:AG16"/>
    <mergeCell ref="AH16:AK16"/>
    <mergeCell ref="AL16:AO16"/>
    <mergeCell ref="AP16:AS16"/>
    <mergeCell ref="AT16:AV16"/>
    <mergeCell ref="AW16:AY16"/>
    <mergeCell ref="AL18:AO18"/>
    <mergeCell ref="AP18:AS18"/>
    <mergeCell ref="AT18:AV18"/>
    <mergeCell ref="AW18:AY18"/>
    <mergeCell ref="BZ17:CE17"/>
    <mergeCell ref="CF17:CK17"/>
    <mergeCell ref="CL17:CQ17"/>
    <mergeCell ref="CR17:CW17"/>
    <mergeCell ref="CX17:DC17"/>
    <mergeCell ref="DD17:DI17"/>
    <mergeCell ref="AZ17:BB17"/>
    <mergeCell ref="BC17:BE17"/>
    <mergeCell ref="BF17:BH17"/>
    <mergeCell ref="BI17:BK17"/>
    <mergeCell ref="BL17:BR17"/>
    <mergeCell ref="BS17:BY17"/>
    <mergeCell ref="BL18:BR18"/>
    <mergeCell ref="BS18:BY18"/>
    <mergeCell ref="BZ19:CE19"/>
    <mergeCell ref="CF19:CK19"/>
    <mergeCell ref="CL19:CQ19"/>
    <mergeCell ref="CR19:CW19"/>
    <mergeCell ref="CX19:DC19"/>
    <mergeCell ref="DD19:DI19"/>
    <mergeCell ref="AZ19:BB19"/>
    <mergeCell ref="BC19:BE19"/>
    <mergeCell ref="BF19:BH19"/>
    <mergeCell ref="BI19:BK19"/>
    <mergeCell ref="BL19:BR19"/>
    <mergeCell ref="BS19:BY19"/>
    <mergeCell ref="DJ18:DO18"/>
    <mergeCell ref="O19:U19"/>
    <mergeCell ref="W19:Y19"/>
    <mergeCell ref="Z19:AC19"/>
    <mergeCell ref="AD19:AG19"/>
    <mergeCell ref="AH19:AK19"/>
    <mergeCell ref="AL19:AO19"/>
    <mergeCell ref="AP19:AS19"/>
    <mergeCell ref="AT19:AV19"/>
    <mergeCell ref="AW19:AY19"/>
    <mergeCell ref="BZ18:CE18"/>
    <mergeCell ref="CF18:CK18"/>
    <mergeCell ref="CL18:CQ18"/>
    <mergeCell ref="CR18:CW18"/>
    <mergeCell ref="CX18:DC18"/>
    <mergeCell ref="DD18:DI18"/>
    <mergeCell ref="AZ18:BB18"/>
    <mergeCell ref="BC18:BE18"/>
    <mergeCell ref="BF18:BH18"/>
    <mergeCell ref="BI18:BK18"/>
    <mergeCell ref="DJ19:DO19"/>
    <mergeCell ref="O18:U18"/>
    <mergeCell ref="W18:Y18"/>
    <mergeCell ref="Z18:AC18"/>
    <mergeCell ref="AD18:AG18"/>
    <mergeCell ref="AH18:AK18"/>
    <mergeCell ref="DJ20:DO20"/>
    <mergeCell ref="O21:U21"/>
    <mergeCell ref="W21:Y21"/>
    <mergeCell ref="Z21:AC21"/>
    <mergeCell ref="AD21:AG21"/>
    <mergeCell ref="AH21:AK21"/>
    <mergeCell ref="AL21:AO21"/>
    <mergeCell ref="AP21:AS21"/>
    <mergeCell ref="AT21:AV21"/>
    <mergeCell ref="AW21:AY21"/>
    <mergeCell ref="BZ20:CE20"/>
    <mergeCell ref="CF20:CK20"/>
    <mergeCell ref="CL20:CQ20"/>
    <mergeCell ref="CR20:CW20"/>
    <mergeCell ref="CX20:DC20"/>
    <mergeCell ref="DD20:DI20"/>
    <mergeCell ref="AZ20:BB20"/>
    <mergeCell ref="BC20:BE20"/>
    <mergeCell ref="BF20:BH20"/>
    <mergeCell ref="BI20:BK20"/>
    <mergeCell ref="BL20:BR20"/>
    <mergeCell ref="BS20:BY20"/>
    <mergeCell ref="DJ21:DO21"/>
    <mergeCell ref="O20:U20"/>
    <mergeCell ref="W20:Y20"/>
    <mergeCell ref="Z20:AC20"/>
    <mergeCell ref="AD20:AG20"/>
    <mergeCell ref="AH20:AK20"/>
    <mergeCell ref="AL20:AO20"/>
    <mergeCell ref="AP20:AS20"/>
    <mergeCell ref="AT20:AV20"/>
    <mergeCell ref="AW20:AY20"/>
    <mergeCell ref="A22:B31"/>
    <mergeCell ref="C22:L31"/>
    <mergeCell ref="O22:U22"/>
    <mergeCell ref="W22:Y22"/>
    <mergeCell ref="Z22:AC22"/>
    <mergeCell ref="AD22:AG22"/>
    <mergeCell ref="AH22:AK22"/>
    <mergeCell ref="AL22:AO22"/>
    <mergeCell ref="AP22:AS22"/>
    <mergeCell ref="BZ21:CE21"/>
    <mergeCell ref="CF21:CK21"/>
    <mergeCell ref="O25:U25"/>
    <mergeCell ref="W25:Y25"/>
    <mergeCell ref="Z25:AC25"/>
    <mergeCell ref="AD25:AG25"/>
    <mergeCell ref="AH25:AK25"/>
    <mergeCell ref="AL25:AO25"/>
    <mergeCell ref="BI24:BK24"/>
    <mergeCell ref="BL24:BR24"/>
    <mergeCell ref="BS24:BY24"/>
    <mergeCell ref="BZ24:CE24"/>
    <mergeCell ref="CF24:CK24"/>
    <mergeCell ref="W26:Y26"/>
    <mergeCell ref="Z26:AC26"/>
    <mergeCell ref="AD26:AG26"/>
    <mergeCell ref="AH26:AK26"/>
    <mergeCell ref="CL21:CQ21"/>
    <mergeCell ref="CR21:CW21"/>
    <mergeCell ref="CX21:DC21"/>
    <mergeCell ref="DD21:DI21"/>
    <mergeCell ref="AZ21:BB21"/>
    <mergeCell ref="BC21:BE21"/>
    <mergeCell ref="BF21:BH21"/>
    <mergeCell ref="BI21:BK21"/>
    <mergeCell ref="BL21:BR21"/>
    <mergeCell ref="BS21:BY21"/>
    <mergeCell ref="CX22:DC22"/>
    <mergeCell ref="DD22:DI22"/>
    <mergeCell ref="BS23:BY23"/>
    <mergeCell ref="BZ23:CE23"/>
    <mergeCell ref="CF23:CK23"/>
    <mergeCell ref="CL23:CQ23"/>
    <mergeCell ref="AP23:AS23"/>
    <mergeCell ref="AT23:AV23"/>
    <mergeCell ref="AW23:AY23"/>
    <mergeCell ref="AZ23:BB23"/>
    <mergeCell ref="BC23:BE23"/>
    <mergeCell ref="BF23:BH23"/>
    <mergeCell ref="DJ22:DO22"/>
    <mergeCell ref="DQ22:DS31"/>
    <mergeCell ref="O23:U23"/>
    <mergeCell ref="W23:Y23"/>
    <mergeCell ref="Z23:AC23"/>
    <mergeCell ref="AD23:AG23"/>
    <mergeCell ref="AH23:AK23"/>
    <mergeCell ref="AL23:AO23"/>
    <mergeCell ref="BL22:BR22"/>
    <mergeCell ref="BS22:BY22"/>
    <mergeCell ref="BZ22:CE22"/>
    <mergeCell ref="CF22:CK22"/>
    <mergeCell ref="CL22:CQ22"/>
    <mergeCell ref="CR22:CW22"/>
    <mergeCell ref="AT22:AV22"/>
    <mergeCell ref="AW22:AY22"/>
    <mergeCell ref="AZ22:BB22"/>
    <mergeCell ref="BC22:BE22"/>
    <mergeCell ref="BF22:BH22"/>
    <mergeCell ref="BI22:BK22"/>
    <mergeCell ref="CR23:CW23"/>
    <mergeCell ref="CX23:DC23"/>
    <mergeCell ref="DD23:DI23"/>
    <mergeCell ref="DJ23:DO23"/>
    <mergeCell ref="O24:U24"/>
    <mergeCell ref="W24:Y24"/>
    <mergeCell ref="Z24:AC24"/>
    <mergeCell ref="AD24:AG24"/>
    <mergeCell ref="AH24:AK24"/>
    <mergeCell ref="AL24:AO24"/>
    <mergeCell ref="BI23:BK23"/>
    <mergeCell ref="BL23:BR23"/>
    <mergeCell ref="CL24:CQ24"/>
    <mergeCell ref="AP24:AS24"/>
    <mergeCell ref="AT24:AV24"/>
    <mergeCell ref="AW24:AY24"/>
    <mergeCell ref="AZ24:BB24"/>
    <mergeCell ref="BC24:BE24"/>
    <mergeCell ref="BF24:BH24"/>
    <mergeCell ref="BI25:BK25"/>
    <mergeCell ref="BL25:BR25"/>
    <mergeCell ref="BS25:BY25"/>
    <mergeCell ref="BZ25:CE25"/>
    <mergeCell ref="CF25:CK25"/>
    <mergeCell ref="CL25:CQ25"/>
    <mergeCell ref="AP25:AS25"/>
    <mergeCell ref="AT25:AV25"/>
    <mergeCell ref="AW25:AY25"/>
    <mergeCell ref="AZ25:BB25"/>
    <mergeCell ref="BC25:BE25"/>
    <mergeCell ref="BF25:BH25"/>
    <mergeCell ref="CR24:CW24"/>
    <mergeCell ref="CX24:DC24"/>
    <mergeCell ref="DD24:DI24"/>
    <mergeCell ref="DJ24:DO24"/>
    <mergeCell ref="CR25:CW25"/>
    <mergeCell ref="CX25:DC25"/>
    <mergeCell ref="DD25:DI25"/>
    <mergeCell ref="DJ25:DO25"/>
    <mergeCell ref="CR26:CW26"/>
    <mergeCell ref="CX26:DC26"/>
    <mergeCell ref="DD26:DI26"/>
    <mergeCell ref="DJ26:DO26"/>
    <mergeCell ref="O27:U27"/>
    <mergeCell ref="W27:Y27"/>
    <mergeCell ref="Z27:AC27"/>
    <mergeCell ref="AD27:AG27"/>
    <mergeCell ref="AH27:AK27"/>
    <mergeCell ref="AL27:AO27"/>
    <mergeCell ref="BI26:BK26"/>
    <mergeCell ref="BL26:BR26"/>
    <mergeCell ref="BS26:BY26"/>
    <mergeCell ref="BZ26:CE26"/>
    <mergeCell ref="CF26:CK26"/>
    <mergeCell ref="CL26:CQ26"/>
    <mergeCell ref="AP26:AS26"/>
    <mergeCell ref="AT26:AV26"/>
    <mergeCell ref="AW26:AY26"/>
    <mergeCell ref="AZ26:BB26"/>
    <mergeCell ref="BC26:BE26"/>
    <mergeCell ref="BF26:BH26"/>
    <mergeCell ref="CR27:CW27"/>
    <mergeCell ref="O26:U26"/>
    <mergeCell ref="AL26:AO26"/>
    <mergeCell ref="BC28:BE28"/>
    <mergeCell ref="BF28:BH28"/>
    <mergeCell ref="CR29:CW29"/>
    <mergeCell ref="CX29:DC29"/>
    <mergeCell ref="DD29:DI29"/>
    <mergeCell ref="DJ29:DO29"/>
    <mergeCell ref="O28:U28"/>
    <mergeCell ref="W28:Y28"/>
    <mergeCell ref="Z28:AC28"/>
    <mergeCell ref="AD28:AG28"/>
    <mergeCell ref="AH28:AK28"/>
    <mergeCell ref="AL28:AO28"/>
    <mergeCell ref="BI27:BK27"/>
    <mergeCell ref="BL27:BR27"/>
    <mergeCell ref="BS27:BY27"/>
    <mergeCell ref="BZ27:CE27"/>
    <mergeCell ref="CF27:CK27"/>
    <mergeCell ref="CL27:CQ27"/>
    <mergeCell ref="AP27:AS27"/>
    <mergeCell ref="AT27:AV27"/>
    <mergeCell ref="AW27:AY27"/>
    <mergeCell ref="AZ27:BB27"/>
    <mergeCell ref="BC27:BE27"/>
    <mergeCell ref="BF27:BH27"/>
    <mergeCell ref="BI29:BK29"/>
    <mergeCell ref="BL29:BR29"/>
    <mergeCell ref="BS29:BY29"/>
    <mergeCell ref="BZ29:CE29"/>
    <mergeCell ref="CF29:CK29"/>
    <mergeCell ref="CL29:CQ29"/>
    <mergeCell ref="AP29:AS29"/>
    <mergeCell ref="AT29:AV29"/>
    <mergeCell ref="AW29:AY29"/>
    <mergeCell ref="AZ29:BB29"/>
    <mergeCell ref="BC29:BE29"/>
    <mergeCell ref="BF29:BH29"/>
    <mergeCell ref="CR28:CW28"/>
    <mergeCell ref="CX28:DC28"/>
    <mergeCell ref="DD28:DI28"/>
    <mergeCell ref="DJ28:DO28"/>
    <mergeCell ref="CX27:DC27"/>
    <mergeCell ref="DD27:DI27"/>
    <mergeCell ref="DJ27:DO27"/>
    <mergeCell ref="O29:U29"/>
    <mergeCell ref="W29:Y29"/>
    <mergeCell ref="Z29:AC29"/>
    <mergeCell ref="AD29:AG29"/>
    <mergeCell ref="AH29:AK29"/>
    <mergeCell ref="AL29:AO29"/>
    <mergeCell ref="BI28:BK28"/>
    <mergeCell ref="BL28:BR28"/>
    <mergeCell ref="BS28:BY28"/>
    <mergeCell ref="BZ28:CE28"/>
    <mergeCell ref="CF28:CK28"/>
    <mergeCell ref="CL28:CQ28"/>
    <mergeCell ref="AP28:AS28"/>
    <mergeCell ref="AT28:AV28"/>
    <mergeCell ref="AW28:AY28"/>
    <mergeCell ref="AZ28:BB28"/>
    <mergeCell ref="CR30:CW30"/>
    <mergeCell ref="CX30:DC30"/>
    <mergeCell ref="DD30:DI30"/>
    <mergeCell ref="DJ30:DO30"/>
    <mergeCell ref="O31:U31"/>
    <mergeCell ref="W31:Y31"/>
    <mergeCell ref="Z31:AC31"/>
    <mergeCell ref="AD31:AG31"/>
    <mergeCell ref="AH31:AK31"/>
    <mergeCell ref="AL31:AO31"/>
    <mergeCell ref="BI30:BK30"/>
    <mergeCell ref="BL30:BR30"/>
    <mergeCell ref="BS30:BY30"/>
    <mergeCell ref="BZ30:CE30"/>
    <mergeCell ref="CF30:CK30"/>
    <mergeCell ref="CL30:CQ30"/>
    <mergeCell ref="AP30:AS30"/>
    <mergeCell ref="AT30:AV30"/>
    <mergeCell ref="AW30:AY30"/>
    <mergeCell ref="AZ30:BB30"/>
    <mergeCell ref="BC30:BE30"/>
    <mergeCell ref="BF30:BH30"/>
    <mergeCell ref="CR31:CW31"/>
    <mergeCell ref="CX31:DC31"/>
    <mergeCell ref="DD31:DI31"/>
    <mergeCell ref="DJ31:DO31"/>
    <mergeCell ref="O30:U30"/>
    <mergeCell ref="W30:Y30"/>
    <mergeCell ref="Z30:AC30"/>
    <mergeCell ref="AD30:AG30"/>
    <mergeCell ref="AH30:AK30"/>
    <mergeCell ref="AL30:AO30"/>
    <mergeCell ref="A32:B41"/>
    <mergeCell ref="C32:L41"/>
    <mergeCell ref="O32:U32"/>
    <mergeCell ref="W32:Y32"/>
    <mergeCell ref="Z32:AC32"/>
    <mergeCell ref="AD32:AG32"/>
    <mergeCell ref="BI31:BK31"/>
    <mergeCell ref="BL31:BR31"/>
    <mergeCell ref="BS31:BY31"/>
    <mergeCell ref="BZ31:CE31"/>
    <mergeCell ref="CF31:CK31"/>
    <mergeCell ref="CL31:CQ31"/>
    <mergeCell ref="AP31:AS31"/>
    <mergeCell ref="AT31:AV31"/>
    <mergeCell ref="AW31:AY31"/>
    <mergeCell ref="AZ31:BB31"/>
    <mergeCell ref="BC31:BE31"/>
    <mergeCell ref="BF31:BH31"/>
    <mergeCell ref="AD34:AG34"/>
    <mergeCell ref="AH34:AK34"/>
    <mergeCell ref="AL34:AO34"/>
    <mergeCell ref="AP34:AS34"/>
    <mergeCell ref="AT34:AV34"/>
    <mergeCell ref="AW34:AY34"/>
    <mergeCell ref="BZ33:CE33"/>
    <mergeCell ref="CF33:CK33"/>
    <mergeCell ref="CL33:CQ33"/>
    <mergeCell ref="O36:U36"/>
    <mergeCell ref="W36:Y36"/>
    <mergeCell ref="Z36:AC36"/>
    <mergeCell ref="AD36:AG36"/>
    <mergeCell ref="AH36:AK36"/>
    <mergeCell ref="DQ32:DS41"/>
    <mergeCell ref="O33:U33"/>
    <mergeCell ref="W33:Y33"/>
    <mergeCell ref="Z33:AC33"/>
    <mergeCell ref="AD33:AG33"/>
    <mergeCell ref="AH33:AK33"/>
    <mergeCell ref="AL33:AO33"/>
    <mergeCell ref="AP33:AS33"/>
    <mergeCell ref="AT33:AV33"/>
    <mergeCell ref="AW33:AY33"/>
    <mergeCell ref="CF32:CK32"/>
    <mergeCell ref="CL32:CQ32"/>
    <mergeCell ref="CR32:CW32"/>
    <mergeCell ref="CX32:DC32"/>
    <mergeCell ref="DD32:DI32"/>
    <mergeCell ref="DJ32:DO32"/>
    <mergeCell ref="BC32:BE32"/>
    <mergeCell ref="BF32:BH32"/>
    <mergeCell ref="BI32:BK32"/>
    <mergeCell ref="BL32:BR32"/>
    <mergeCell ref="BS32:BY32"/>
    <mergeCell ref="BZ32:CE32"/>
    <mergeCell ref="AH32:AK32"/>
    <mergeCell ref="AL32:AO32"/>
    <mergeCell ref="AP32:AS32"/>
    <mergeCell ref="AT32:AV32"/>
    <mergeCell ref="AW32:AY32"/>
    <mergeCell ref="AZ32:BB32"/>
    <mergeCell ref="DJ33:DO33"/>
    <mergeCell ref="O34:U34"/>
    <mergeCell ref="W34:Y34"/>
    <mergeCell ref="Z34:AC34"/>
    <mergeCell ref="O35:U35"/>
    <mergeCell ref="W35:Y35"/>
    <mergeCell ref="Z35:AC35"/>
    <mergeCell ref="AD35:AG35"/>
    <mergeCell ref="AH35:AK35"/>
    <mergeCell ref="AL35:AO35"/>
    <mergeCell ref="AP35:AS35"/>
    <mergeCell ref="AT35:AV35"/>
    <mergeCell ref="AW35:AY35"/>
    <mergeCell ref="BZ34:CE34"/>
    <mergeCell ref="CF34:CK34"/>
    <mergeCell ref="CL34:CQ34"/>
    <mergeCell ref="CR34:CW34"/>
    <mergeCell ref="CX34:DC34"/>
    <mergeCell ref="DD34:DI34"/>
    <mergeCell ref="AZ34:BB34"/>
    <mergeCell ref="BC34:BE34"/>
    <mergeCell ref="BF34:BH34"/>
    <mergeCell ref="BI34:BK34"/>
    <mergeCell ref="BL34:BR34"/>
    <mergeCell ref="BS34:BY34"/>
    <mergeCell ref="BZ35:CE35"/>
    <mergeCell ref="CF35:CK35"/>
    <mergeCell ref="CL35:CQ35"/>
    <mergeCell ref="CR35:CW35"/>
    <mergeCell ref="CX35:DC35"/>
    <mergeCell ref="DD35:DI35"/>
    <mergeCell ref="AZ35:BB35"/>
    <mergeCell ref="BC35:BE35"/>
    <mergeCell ref="BF35:BH35"/>
    <mergeCell ref="BI35:BK35"/>
    <mergeCell ref="BL35:BR35"/>
    <mergeCell ref="BS35:BY35"/>
    <mergeCell ref="DJ36:DO36"/>
    <mergeCell ref="CR33:CW33"/>
    <mergeCell ref="CX33:DC33"/>
    <mergeCell ref="DD33:DI33"/>
    <mergeCell ref="AZ33:BB33"/>
    <mergeCell ref="BC33:BE33"/>
    <mergeCell ref="BF33:BH33"/>
    <mergeCell ref="BI33:BK33"/>
    <mergeCell ref="BL33:BR33"/>
    <mergeCell ref="BS33:BY33"/>
    <mergeCell ref="DJ34:DO34"/>
    <mergeCell ref="DJ35:DO35"/>
    <mergeCell ref="BL37:BR37"/>
    <mergeCell ref="BS37:BY37"/>
    <mergeCell ref="DJ38:DO38"/>
    <mergeCell ref="O37:U37"/>
    <mergeCell ref="W37:Y37"/>
    <mergeCell ref="Z37:AC37"/>
    <mergeCell ref="AD37:AG37"/>
    <mergeCell ref="AH37:AK37"/>
    <mergeCell ref="AL37:AO37"/>
    <mergeCell ref="AP37:AS37"/>
    <mergeCell ref="AT37:AV37"/>
    <mergeCell ref="AW37:AY37"/>
    <mergeCell ref="BZ36:CE36"/>
    <mergeCell ref="CF36:CK36"/>
    <mergeCell ref="CL36:CQ36"/>
    <mergeCell ref="CR36:CW36"/>
    <mergeCell ref="CX36:DC36"/>
    <mergeCell ref="DD36:DI36"/>
    <mergeCell ref="AZ36:BB36"/>
    <mergeCell ref="BC36:BE36"/>
    <mergeCell ref="BF36:BH36"/>
    <mergeCell ref="BI36:BK36"/>
    <mergeCell ref="BL36:BR36"/>
    <mergeCell ref="BS36:BY36"/>
    <mergeCell ref="AL36:AO36"/>
    <mergeCell ref="AP36:AS36"/>
    <mergeCell ref="AT36:AV36"/>
    <mergeCell ref="AW36:AY36"/>
    <mergeCell ref="BZ38:CE38"/>
    <mergeCell ref="CF38:CK38"/>
    <mergeCell ref="CL38:CQ38"/>
    <mergeCell ref="CR38:CW38"/>
    <mergeCell ref="CX38:DC38"/>
    <mergeCell ref="DD38:DI38"/>
    <mergeCell ref="AZ38:BB38"/>
    <mergeCell ref="BC38:BE38"/>
    <mergeCell ref="BF38:BH38"/>
    <mergeCell ref="BI38:BK38"/>
    <mergeCell ref="BL38:BR38"/>
    <mergeCell ref="BS38:BY38"/>
    <mergeCell ref="DJ37:DO37"/>
    <mergeCell ref="O38:U38"/>
    <mergeCell ref="W38:Y38"/>
    <mergeCell ref="Z38:AC38"/>
    <mergeCell ref="AD38:AG38"/>
    <mergeCell ref="AH38:AK38"/>
    <mergeCell ref="AL38:AO38"/>
    <mergeCell ref="AP38:AS38"/>
    <mergeCell ref="AT38:AV38"/>
    <mergeCell ref="AW38:AY38"/>
    <mergeCell ref="BZ37:CE37"/>
    <mergeCell ref="CF37:CK37"/>
    <mergeCell ref="CL37:CQ37"/>
    <mergeCell ref="CR37:CW37"/>
    <mergeCell ref="CX37:DC37"/>
    <mergeCell ref="DD37:DI37"/>
    <mergeCell ref="AZ37:BB37"/>
    <mergeCell ref="BC37:BE37"/>
    <mergeCell ref="BF37:BH37"/>
    <mergeCell ref="BI37:BK37"/>
    <mergeCell ref="DJ39:DO39"/>
    <mergeCell ref="O40:U40"/>
    <mergeCell ref="W40:Y40"/>
    <mergeCell ref="Z40:AC40"/>
    <mergeCell ref="AD40:AG40"/>
    <mergeCell ref="AH40:AK40"/>
    <mergeCell ref="AL40:AO40"/>
    <mergeCell ref="AP40:AS40"/>
    <mergeCell ref="AT40:AV40"/>
    <mergeCell ref="AW40:AY40"/>
    <mergeCell ref="BZ39:CE39"/>
    <mergeCell ref="CF39:CK39"/>
    <mergeCell ref="CL39:CQ39"/>
    <mergeCell ref="CR39:CW39"/>
    <mergeCell ref="CX39:DC39"/>
    <mergeCell ref="DD39:DI39"/>
    <mergeCell ref="AZ39:BB39"/>
    <mergeCell ref="BC39:BE39"/>
    <mergeCell ref="BF39:BH39"/>
    <mergeCell ref="BI39:BK39"/>
    <mergeCell ref="BL39:BR39"/>
    <mergeCell ref="BS39:BY39"/>
    <mergeCell ref="DJ40:DO40"/>
    <mergeCell ref="O39:U39"/>
    <mergeCell ref="W39:Y39"/>
    <mergeCell ref="Z39:AC39"/>
    <mergeCell ref="AD39:AG39"/>
    <mergeCell ref="AH39:AK39"/>
    <mergeCell ref="AL39:AO39"/>
    <mergeCell ref="AP39:AS39"/>
    <mergeCell ref="AT39:AV39"/>
    <mergeCell ref="AW39:AY39"/>
    <mergeCell ref="O41:U41"/>
    <mergeCell ref="W41:Y41"/>
    <mergeCell ref="Z41:AC41"/>
    <mergeCell ref="AD41:AG41"/>
    <mergeCell ref="AH41:AK41"/>
    <mergeCell ref="AL41:AO41"/>
    <mergeCell ref="AP41:AS41"/>
    <mergeCell ref="AT41:AV41"/>
    <mergeCell ref="AW41:AY41"/>
    <mergeCell ref="BZ40:CE40"/>
    <mergeCell ref="CF40:CK40"/>
    <mergeCell ref="CL40:CQ40"/>
    <mergeCell ref="CR40:CW40"/>
    <mergeCell ref="CX40:DC40"/>
    <mergeCell ref="DD40:DI40"/>
    <mergeCell ref="AZ40:BB40"/>
    <mergeCell ref="BC40:BE40"/>
    <mergeCell ref="BF40:BH40"/>
    <mergeCell ref="BI40:BK40"/>
    <mergeCell ref="BL40:BR40"/>
    <mergeCell ref="BS40:BY40"/>
    <mergeCell ref="DJ41:DO41"/>
    <mergeCell ref="A42:B51"/>
    <mergeCell ref="C42:L51"/>
    <mergeCell ref="O42:U42"/>
    <mergeCell ref="W42:Y42"/>
    <mergeCell ref="Z42:AC42"/>
    <mergeCell ref="AD42:AG42"/>
    <mergeCell ref="AH42:AK42"/>
    <mergeCell ref="AL42:AO42"/>
    <mergeCell ref="AP42:AS42"/>
    <mergeCell ref="BZ41:CE41"/>
    <mergeCell ref="CF41:CK41"/>
    <mergeCell ref="CL41:CQ41"/>
    <mergeCell ref="CR41:CW41"/>
    <mergeCell ref="CX41:DC41"/>
    <mergeCell ref="DD41:DI41"/>
    <mergeCell ref="AZ41:BB41"/>
    <mergeCell ref="BC41:BE41"/>
    <mergeCell ref="BF41:BH41"/>
    <mergeCell ref="BI41:BK41"/>
    <mergeCell ref="BL41:BR41"/>
    <mergeCell ref="BS41:BY41"/>
    <mergeCell ref="CX42:DC42"/>
    <mergeCell ref="DD42:DI42"/>
    <mergeCell ref="DJ42:DO42"/>
    <mergeCell ref="BZ43:CE43"/>
    <mergeCell ref="CF43:CK43"/>
    <mergeCell ref="CL43:CQ43"/>
    <mergeCell ref="AP43:AS43"/>
    <mergeCell ref="AT43:AV43"/>
    <mergeCell ref="AW43:AY43"/>
    <mergeCell ref="AZ43:BB43"/>
    <mergeCell ref="DQ42:DS51"/>
    <mergeCell ref="O43:U43"/>
    <mergeCell ref="W43:Y43"/>
    <mergeCell ref="Z43:AC43"/>
    <mergeCell ref="AD43:AG43"/>
    <mergeCell ref="AH43:AK43"/>
    <mergeCell ref="AL43:AO43"/>
    <mergeCell ref="BL42:BR42"/>
    <mergeCell ref="BS42:BY42"/>
    <mergeCell ref="BZ42:CE42"/>
    <mergeCell ref="CF42:CK42"/>
    <mergeCell ref="CL42:CQ42"/>
    <mergeCell ref="CR42:CW42"/>
    <mergeCell ref="AT42:AV42"/>
    <mergeCell ref="AW42:AY42"/>
    <mergeCell ref="AZ42:BB42"/>
    <mergeCell ref="BC42:BE42"/>
    <mergeCell ref="BF42:BH42"/>
    <mergeCell ref="BI42:BK42"/>
    <mergeCell ref="CR43:CW43"/>
    <mergeCell ref="CX43:DC43"/>
    <mergeCell ref="DD43:DI43"/>
    <mergeCell ref="DJ43:DO43"/>
    <mergeCell ref="O44:U44"/>
    <mergeCell ref="W44:Y44"/>
    <mergeCell ref="Z44:AC44"/>
    <mergeCell ref="AD44:AG44"/>
    <mergeCell ref="AH44:AK44"/>
    <mergeCell ref="AL44:AO44"/>
    <mergeCell ref="BI43:BK43"/>
    <mergeCell ref="BL43:BR43"/>
    <mergeCell ref="BS43:BY43"/>
    <mergeCell ref="DJ44:DO44"/>
    <mergeCell ref="O45:U45"/>
    <mergeCell ref="W45:Y45"/>
    <mergeCell ref="Z45:AC45"/>
    <mergeCell ref="AD45:AG45"/>
    <mergeCell ref="AH45:AK45"/>
    <mergeCell ref="AL45:AO45"/>
    <mergeCell ref="BI44:BK44"/>
    <mergeCell ref="BL44:BR44"/>
    <mergeCell ref="BS44:BY44"/>
    <mergeCell ref="BZ44:CE44"/>
    <mergeCell ref="CF44:CK44"/>
    <mergeCell ref="CL44:CQ44"/>
    <mergeCell ref="AP44:AS44"/>
    <mergeCell ref="AT44:AV44"/>
    <mergeCell ref="AW44:AY44"/>
    <mergeCell ref="AZ44:BB44"/>
    <mergeCell ref="BC44:BE44"/>
    <mergeCell ref="BF44:BH44"/>
    <mergeCell ref="CR45:CW45"/>
    <mergeCell ref="CX45:DC45"/>
    <mergeCell ref="DD45:DI45"/>
    <mergeCell ref="DJ45:DO45"/>
    <mergeCell ref="BI45:BK45"/>
    <mergeCell ref="BL45:BR45"/>
    <mergeCell ref="BS45:BY45"/>
    <mergeCell ref="BZ45:CE45"/>
    <mergeCell ref="CF45:CK45"/>
    <mergeCell ref="CL45:CQ45"/>
    <mergeCell ref="AP45:AS45"/>
    <mergeCell ref="AT45:AV45"/>
    <mergeCell ref="AW45:AY45"/>
    <mergeCell ref="AZ45:BB45"/>
    <mergeCell ref="BC45:BE45"/>
    <mergeCell ref="BF45:BH45"/>
    <mergeCell ref="BC43:BE43"/>
    <mergeCell ref="BF43:BH43"/>
    <mergeCell ref="CR44:CW44"/>
    <mergeCell ref="CX44:DC44"/>
    <mergeCell ref="DD44:DI44"/>
    <mergeCell ref="CR46:CW46"/>
    <mergeCell ref="CX46:DC46"/>
    <mergeCell ref="DD46:DI46"/>
    <mergeCell ref="DJ46:DO46"/>
    <mergeCell ref="O47:U47"/>
    <mergeCell ref="W47:Y47"/>
    <mergeCell ref="Z47:AC47"/>
    <mergeCell ref="AD47:AG47"/>
    <mergeCell ref="AH47:AK47"/>
    <mergeCell ref="AL47:AO47"/>
    <mergeCell ref="BI46:BK46"/>
    <mergeCell ref="BL46:BR46"/>
    <mergeCell ref="BS46:BY46"/>
    <mergeCell ref="BZ46:CE46"/>
    <mergeCell ref="CF46:CK46"/>
    <mergeCell ref="CL46:CQ46"/>
    <mergeCell ref="AP46:AS46"/>
    <mergeCell ref="AT46:AV46"/>
    <mergeCell ref="AW46:AY46"/>
    <mergeCell ref="AZ46:BB46"/>
    <mergeCell ref="BC46:BE46"/>
    <mergeCell ref="BF46:BH46"/>
    <mergeCell ref="CR47:CW47"/>
    <mergeCell ref="CX47:DC47"/>
    <mergeCell ref="DD47:DI47"/>
    <mergeCell ref="DJ47:DO47"/>
    <mergeCell ref="O46:U46"/>
    <mergeCell ref="W46:Y46"/>
    <mergeCell ref="Z46:AC46"/>
    <mergeCell ref="AD46:AG46"/>
    <mergeCell ref="AH46:AK46"/>
    <mergeCell ref="AL46:AO46"/>
    <mergeCell ref="BC48:BE48"/>
    <mergeCell ref="BF48:BH48"/>
    <mergeCell ref="CR49:CW49"/>
    <mergeCell ref="CX49:DC49"/>
    <mergeCell ref="DD49:DI49"/>
    <mergeCell ref="DJ49:DO49"/>
    <mergeCell ref="O48:U48"/>
    <mergeCell ref="W48:Y48"/>
    <mergeCell ref="Z48:AC48"/>
    <mergeCell ref="AD48:AG48"/>
    <mergeCell ref="AH48:AK48"/>
    <mergeCell ref="AL48:AO48"/>
    <mergeCell ref="BI47:BK47"/>
    <mergeCell ref="BL47:BR47"/>
    <mergeCell ref="BS47:BY47"/>
    <mergeCell ref="BZ47:CE47"/>
    <mergeCell ref="CF47:CK47"/>
    <mergeCell ref="CL47:CQ47"/>
    <mergeCell ref="AP47:AS47"/>
    <mergeCell ref="AT47:AV47"/>
    <mergeCell ref="AW47:AY47"/>
    <mergeCell ref="AZ47:BB47"/>
    <mergeCell ref="BC47:BE47"/>
    <mergeCell ref="BF47:BH47"/>
    <mergeCell ref="BI49:BK49"/>
    <mergeCell ref="BL49:BR49"/>
    <mergeCell ref="BS49:BY49"/>
    <mergeCell ref="BZ49:CE49"/>
    <mergeCell ref="CF49:CK49"/>
    <mergeCell ref="CL49:CQ49"/>
    <mergeCell ref="AP49:AS49"/>
    <mergeCell ref="AT49:AV49"/>
    <mergeCell ref="AW49:AY49"/>
    <mergeCell ref="AZ49:BB49"/>
    <mergeCell ref="BC49:BE49"/>
    <mergeCell ref="BF49:BH49"/>
    <mergeCell ref="CR48:CW48"/>
    <mergeCell ref="CX48:DC48"/>
    <mergeCell ref="DD48:DI48"/>
    <mergeCell ref="DJ48:DO48"/>
    <mergeCell ref="O49:U49"/>
    <mergeCell ref="W49:Y49"/>
    <mergeCell ref="Z49:AC49"/>
    <mergeCell ref="AD49:AG49"/>
    <mergeCell ref="AH49:AK49"/>
    <mergeCell ref="AL49:AO49"/>
    <mergeCell ref="BI48:BK48"/>
    <mergeCell ref="BL48:BR48"/>
    <mergeCell ref="BS48:BY48"/>
    <mergeCell ref="BZ48:CE48"/>
    <mergeCell ref="CF48:CK48"/>
    <mergeCell ref="CL48:CQ48"/>
    <mergeCell ref="AP48:AS48"/>
    <mergeCell ref="AT48:AV48"/>
    <mergeCell ref="AW48:AY48"/>
    <mergeCell ref="AZ48:BB48"/>
    <mergeCell ref="CR50:CW50"/>
    <mergeCell ref="CX50:DC50"/>
    <mergeCell ref="DD50:DI50"/>
    <mergeCell ref="DJ50:DO50"/>
    <mergeCell ref="O51:U51"/>
    <mergeCell ref="W51:Y51"/>
    <mergeCell ref="Z51:AC51"/>
    <mergeCell ref="AD51:AG51"/>
    <mergeCell ref="AH51:AK51"/>
    <mergeCell ref="AL51:AO51"/>
    <mergeCell ref="BI50:BK50"/>
    <mergeCell ref="BL50:BR50"/>
    <mergeCell ref="BS50:BY50"/>
    <mergeCell ref="BZ50:CE50"/>
    <mergeCell ref="CF50:CK50"/>
    <mergeCell ref="CL50:CQ50"/>
    <mergeCell ref="AP50:AS50"/>
    <mergeCell ref="AT50:AV50"/>
    <mergeCell ref="AW50:AY50"/>
    <mergeCell ref="AZ50:BB50"/>
    <mergeCell ref="BC50:BE50"/>
    <mergeCell ref="BF50:BH50"/>
    <mergeCell ref="CR51:CW51"/>
    <mergeCell ref="CX51:DC51"/>
    <mergeCell ref="DD51:DI51"/>
    <mergeCell ref="DJ51:DO51"/>
    <mergeCell ref="O50:U50"/>
    <mergeCell ref="W50:Y50"/>
    <mergeCell ref="Z50:AC50"/>
    <mergeCell ref="AD50:AG50"/>
    <mergeCell ref="AH50:AK50"/>
    <mergeCell ref="AL50:AO50"/>
    <mergeCell ref="A52:B61"/>
    <mergeCell ref="C52:L61"/>
    <mergeCell ref="O52:U52"/>
    <mergeCell ref="W52:Y52"/>
    <mergeCell ref="Z52:AC52"/>
    <mergeCell ref="AD52:AG52"/>
    <mergeCell ref="BI51:BK51"/>
    <mergeCell ref="BL51:BR51"/>
    <mergeCell ref="BS51:BY51"/>
    <mergeCell ref="BZ51:CE51"/>
    <mergeCell ref="CF51:CK51"/>
    <mergeCell ref="CL51:CQ51"/>
    <mergeCell ref="AP51:AS51"/>
    <mergeCell ref="AT51:AV51"/>
    <mergeCell ref="AW51:AY51"/>
    <mergeCell ref="AZ51:BB51"/>
    <mergeCell ref="BC51:BE51"/>
    <mergeCell ref="BF51:BH51"/>
    <mergeCell ref="AD54:AG54"/>
    <mergeCell ref="AH54:AK54"/>
    <mergeCell ref="AL54:AO54"/>
    <mergeCell ref="AP54:AS54"/>
    <mergeCell ref="AT54:AV54"/>
    <mergeCell ref="AW54:AY54"/>
    <mergeCell ref="BZ53:CE53"/>
    <mergeCell ref="CF53:CK53"/>
    <mergeCell ref="CL53:CQ53"/>
    <mergeCell ref="O56:U56"/>
    <mergeCell ref="W56:Y56"/>
    <mergeCell ref="Z56:AC56"/>
    <mergeCell ref="AD56:AG56"/>
    <mergeCell ref="AH56:AK56"/>
    <mergeCell ref="DQ52:DS61"/>
    <mergeCell ref="O53:U53"/>
    <mergeCell ref="W53:Y53"/>
    <mergeCell ref="Z53:AC53"/>
    <mergeCell ref="AD53:AG53"/>
    <mergeCell ref="AH53:AK53"/>
    <mergeCell ref="AL53:AO53"/>
    <mergeCell ref="AP53:AS53"/>
    <mergeCell ref="AT53:AV53"/>
    <mergeCell ref="AW53:AY53"/>
    <mergeCell ref="CF52:CK52"/>
    <mergeCell ref="CL52:CQ52"/>
    <mergeCell ref="CR52:CW52"/>
    <mergeCell ref="CX52:DC52"/>
    <mergeCell ref="DD52:DI52"/>
    <mergeCell ref="DJ52:DO52"/>
    <mergeCell ref="BC52:BE52"/>
    <mergeCell ref="BF52:BH52"/>
    <mergeCell ref="BI52:BK52"/>
    <mergeCell ref="BL52:BR52"/>
    <mergeCell ref="BS52:BY52"/>
    <mergeCell ref="BZ52:CE52"/>
    <mergeCell ref="AH52:AK52"/>
    <mergeCell ref="AL52:AO52"/>
    <mergeCell ref="AP52:AS52"/>
    <mergeCell ref="AT52:AV52"/>
    <mergeCell ref="AW52:AY52"/>
    <mergeCell ref="AZ52:BB52"/>
    <mergeCell ref="DJ53:DO53"/>
    <mergeCell ref="O54:U54"/>
    <mergeCell ref="W54:Y54"/>
    <mergeCell ref="Z54:AC54"/>
    <mergeCell ref="O55:U55"/>
    <mergeCell ref="W55:Y55"/>
    <mergeCell ref="Z55:AC55"/>
    <mergeCell ref="AD55:AG55"/>
    <mergeCell ref="AH55:AK55"/>
    <mergeCell ref="AL55:AO55"/>
    <mergeCell ref="AP55:AS55"/>
    <mergeCell ref="AT55:AV55"/>
    <mergeCell ref="AW55:AY55"/>
    <mergeCell ref="BZ54:CE54"/>
    <mergeCell ref="CF54:CK54"/>
    <mergeCell ref="CL54:CQ54"/>
    <mergeCell ref="CR54:CW54"/>
    <mergeCell ref="CX54:DC54"/>
    <mergeCell ref="DD54:DI54"/>
    <mergeCell ref="AZ54:BB54"/>
    <mergeCell ref="BC54:BE54"/>
    <mergeCell ref="BF54:BH54"/>
    <mergeCell ref="BI54:BK54"/>
    <mergeCell ref="BL54:BR54"/>
    <mergeCell ref="BS54:BY54"/>
    <mergeCell ref="BZ55:CE55"/>
    <mergeCell ref="CF55:CK55"/>
    <mergeCell ref="CL55:CQ55"/>
    <mergeCell ref="CR55:CW55"/>
    <mergeCell ref="CX55:DC55"/>
    <mergeCell ref="DD55:DI55"/>
    <mergeCell ref="AZ55:BB55"/>
    <mergeCell ref="BC55:BE55"/>
    <mergeCell ref="BF55:BH55"/>
    <mergeCell ref="BI55:BK55"/>
    <mergeCell ref="BL55:BR55"/>
    <mergeCell ref="BS55:BY55"/>
    <mergeCell ref="DJ56:DO56"/>
    <mergeCell ref="CR53:CW53"/>
    <mergeCell ref="CX53:DC53"/>
    <mergeCell ref="DD53:DI53"/>
    <mergeCell ref="AZ53:BB53"/>
    <mergeCell ref="BC53:BE53"/>
    <mergeCell ref="BF53:BH53"/>
    <mergeCell ref="BI53:BK53"/>
    <mergeCell ref="BL53:BR53"/>
    <mergeCell ref="BS53:BY53"/>
    <mergeCell ref="DJ54:DO54"/>
    <mergeCell ref="DJ55:DO55"/>
    <mergeCell ref="BL57:BR57"/>
    <mergeCell ref="BS57:BY57"/>
    <mergeCell ref="DJ58:DO58"/>
    <mergeCell ref="O57:U57"/>
    <mergeCell ref="W57:Y57"/>
    <mergeCell ref="Z57:AC57"/>
    <mergeCell ref="AD57:AG57"/>
    <mergeCell ref="AH57:AK57"/>
    <mergeCell ref="AL57:AO57"/>
    <mergeCell ref="AP57:AS57"/>
    <mergeCell ref="AT57:AV57"/>
    <mergeCell ref="AW57:AY57"/>
    <mergeCell ref="BZ56:CE56"/>
    <mergeCell ref="CF56:CK56"/>
    <mergeCell ref="CL56:CQ56"/>
    <mergeCell ref="CR56:CW56"/>
    <mergeCell ref="CX56:DC56"/>
    <mergeCell ref="DD56:DI56"/>
    <mergeCell ref="AZ56:BB56"/>
    <mergeCell ref="BC56:BE56"/>
    <mergeCell ref="BF56:BH56"/>
    <mergeCell ref="BI56:BK56"/>
    <mergeCell ref="BL56:BR56"/>
    <mergeCell ref="BS56:BY56"/>
    <mergeCell ref="AL56:AO56"/>
    <mergeCell ref="AP56:AS56"/>
    <mergeCell ref="AT56:AV56"/>
    <mergeCell ref="AW56:AY56"/>
    <mergeCell ref="BZ58:CE58"/>
    <mergeCell ref="CF58:CK58"/>
    <mergeCell ref="CL58:CQ58"/>
    <mergeCell ref="CR58:CW58"/>
    <mergeCell ref="CX58:DC58"/>
    <mergeCell ref="DD58:DI58"/>
    <mergeCell ref="AZ58:BB58"/>
    <mergeCell ref="BC58:BE58"/>
    <mergeCell ref="BF58:BH58"/>
    <mergeCell ref="BI58:BK58"/>
    <mergeCell ref="BL58:BR58"/>
    <mergeCell ref="BS58:BY58"/>
    <mergeCell ref="DJ57:DO57"/>
    <mergeCell ref="O58:U58"/>
    <mergeCell ref="W58:Y58"/>
    <mergeCell ref="Z58:AC58"/>
    <mergeCell ref="AD58:AG58"/>
    <mergeCell ref="AH58:AK58"/>
    <mergeCell ref="AL58:AO58"/>
    <mergeCell ref="AP58:AS58"/>
    <mergeCell ref="AT58:AV58"/>
    <mergeCell ref="AW58:AY58"/>
    <mergeCell ref="BZ57:CE57"/>
    <mergeCell ref="CF57:CK57"/>
    <mergeCell ref="CL57:CQ57"/>
    <mergeCell ref="CR57:CW57"/>
    <mergeCell ref="CX57:DC57"/>
    <mergeCell ref="DD57:DI57"/>
    <mergeCell ref="AZ57:BB57"/>
    <mergeCell ref="BC57:BE57"/>
    <mergeCell ref="BF57:BH57"/>
    <mergeCell ref="BI57:BK57"/>
    <mergeCell ref="DJ59:DO59"/>
    <mergeCell ref="O60:U60"/>
    <mergeCell ref="W60:Y60"/>
    <mergeCell ref="Z60:AC60"/>
    <mergeCell ref="AD60:AG60"/>
    <mergeCell ref="AH60:AK60"/>
    <mergeCell ref="AL60:AO60"/>
    <mergeCell ref="AP60:AS60"/>
    <mergeCell ref="AT60:AV60"/>
    <mergeCell ref="AW60:AY60"/>
    <mergeCell ref="BZ59:CE59"/>
    <mergeCell ref="CF59:CK59"/>
    <mergeCell ref="CL59:CQ59"/>
    <mergeCell ref="CR59:CW59"/>
    <mergeCell ref="CX59:DC59"/>
    <mergeCell ref="DD59:DI59"/>
    <mergeCell ref="AZ59:BB59"/>
    <mergeCell ref="BC59:BE59"/>
    <mergeCell ref="BF59:BH59"/>
    <mergeCell ref="BI59:BK59"/>
    <mergeCell ref="BL59:BR59"/>
    <mergeCell ref="BS59:BY59"/>
    <mergeCell ref="DJ60:DO60"/>
    <mergeCell ref="O59:U59"/>
    <mergeCell ref="W59:Y59"/>
    <mergeCell ref="Z59:AC59"/>
    <mergeCell ref="AD59:AG59"/>
    <mergeCell ref="AH59:AK59"/>
    <mergeCell ref="AL59:AO59"/>
    <mergeCell ref="AP59:AS59"/>
    <mergeCell ref="AT59:AV59"/>
    <mergeCell ref="AW59:AY59"/>
    <mergeCell ref="O61:U61"/>
    <mergeCell ref="W61:Y61"/>
    <mergeCell ref="Z61:AC61"/>
    <mergeCell ref="AD61:AG61"/>
    <mergeCell ref="AH61:AK61"/>
    <mergeCell ref="AL61:AO61"/>
    <mergeCell ref="AP61:AS61"/>
    <mergeCell ref="AT61:AV61"/>
    <mergeCell ref="AW61:AY61"/>
    <mergeCell ref="BZ60:CE60"/>
    <mergeCell ref="CF60:CK60"/>
    <mergeCell ref="CL60:CQ60"/>
    <mergeCell ref="CR60:CW60"/>
    <mergeCell ref="CX60:DC60"/>
    <mergeCell ref="DD60:DI60"/>
    <mergeCell ref="AZ60:BB60"/>
    <mergeCell ref="BC60:BE60"/>
    <mergeCell ref="BF60:BH60"/>
    <mergeCell ref="BI60:BK60"/>
    <mergeCell ref="BL60:BR60"/>
    <mergeCell ref="BS60:BY60"/>
    <mergeCell ref="DJ61:DO61"/>
    <mergeCell ref="A62:B71"/>
    <mergeCell ref="C62:L71"/>
    <mergeCell ref="O62:U62"/>
    <mergeCell ref="W62:Y62"/>
    <mergeCell ref="Z62:AC62"/>
    <mergeCell ref="AD62:AG62"/>
    <mergeCell ref="AH62:AK62"/>
    <mergeCell ref="AL62:AO62"/>
    <mergeCell ref="AP62:AS62"/>
    <mergeCell ref="BZ61:CE61"/>
    <mergeCell ref="CF61:CK61"/>
    <mergeCell ref="CL61:CQ61"/>
    <mergeCell ref="CR61:CW61"/>
    <mergeCell ref="CX61:DC61"/>
    <mergeCell ref="DD61:DI61"/>
    <mergeCell ref="AZ61:BB61"/>
    <mergeCell ref="BC61:BE61"/>
    <mergeCell ref="BF61:BH61"/>
    <mergeCell ref="BI61:BK61"/>
    <mergeCell ref="BL61:BR61"/>
    <mergeCell ref="BS61:BY61"/>
    <mergeCell ref="CX62:DC62"/>
    <mergeCell ref="DD62:DI62"/>
    <mergeCell ref="DJ62:DO62"/>
    <mergeCell ref="BZ63:CE63"/>
    <mergeCell ref="CF63:CK63"/>
    <mergeCell ref="CL63:CQ63"/>
    <mergeCell ref="AP63:AS63"/>
    <mergeCell ref="AT63:AV63"/>
    <mergeCell ref="AW63:AY63"/>
    <mergeCell ref="AZ63:BB63"/>
    <mergeCell ref="DQ62:DS71"/>
    <mergeCell ref="O63:U63"/>
    <mergeCell ref="W63:Y63"/>
    <mergeCell ref="Z63:AC63"/>
    <mergeCell ref="AD63:AG63"/>
    <mergeCell ref="AH63:AK63"/>
    <mergeCell ref="AL63:AO63"/>
    <mergeCell ref="BL62:BR62"/>
    <mergeCell ref="BS62:BY62"/>
    <mergeCell ref="BZ62:CE62"/>
    <mergeCell ref="CF62:CK62"/>
    <mergeCell ref="CL62:CQ62"/>
    <mergeCell ref="CR62:CW62"/>
    <mergeCell ref="AT62:AV62"/>
    <mergeCell ref="AW62:AY62"/>
    <mergeCell ref="AZ62:BB62"/>
    <mergeCell ref="BC62:BE62"/>
    <mergeCell ref="BF62:BH62"/>
    <mergeCell ref="BI62:BK62"/>
    <mergeCell ref="CR63:CW63"/>
    <mergeCell ref="CX63:DC63"/>
    <mergeCell ref="DD63:DI63"/>
    <mergeCell ref="DJ63:DO63"/>
    <mergeCell ref="O64:U64"/>
    <mergeCell ref="W64:Y64"/>
    <mergeCell ref="Z64:AC64"/>
    <mergeCell ref="AD64:AG64"/>
    <mergeCell ref="AH64:AK64"/>
    <mergeCell ref="AL64:AO64"/>
    <mergeCell ref="BI63:BK63"/>
    <mergeCell ref="BL63:BR63"/>
    <mergeCell ref="BS63:BY63"/>
    <mergeCell ref="BC63:BE63"/>
    <mergeCell ref="BF63:BH63"/>
    <mergeCell ref="CR64:CW64"/>
    <mergeCell ref="CX64:DC64"/>
    <mergeCell ref="DD64:DI64"/>
    <mergeCell ref="DJ64:DO64"/>
    <mergeCell ref="O65:U65"/>
    <mergeCell ref="W65:Y65"/>
    <mergeCell ref="Z65:AC65"/>
    <mergeCell ref="AD65:AG65"/>
    <mergeCell ref="AH65:AK65"/>
    <mergeCell ref="AL65:AO65"/>
    <mergeCell ref="BI64:BK64"/>
    <mergeCell ref="BL64:BR64"/>
    <mergeCell ref="BS64:BY64"/>
    <mergeCell ref="BZ64:CE64"/>
    <mergeCell ref="CF64:CK64"/>
    <mergeCell ref="CL64:CQ64"/>
    <mergeCell ref="AP64:AS64"/>
    <mergeCell ref="AT64:AV64"/>
    <mergeCell ref="AW64:AY64"/>
    <mergeCell ref="AZ64:BB64"/>
    <mergeCell ref="BC64:BE64"/>
    <mergeCell ref="BF64:BH64"/>
    <mergeCell ref="CR65:CW65"/>
    <mergeCell ref="CX65:DC65"/>
    <mergeCell ref="DD65:DI65"/>
    <mergeCell ref="DJ65:DO65"/>
    <mergeCell ref="BI65:BK65"/>
    <mergeCell ref="BL65:BR65"/>
    <mergeCell ref="BS65:BY65"/>
    <mergeCell ref="BZ65:CE65"/>
    <mergeCell ref="CF65:CK65"/>
    <mergeCell ref="CL65:CQ65"/>
    <mergeCell ref="AP65:AS65"/>
    <mergeCell ref="AT65:AV65"/>
    <mergeCell ref="AW65:AY65"/>
    <mergeCell ref="AZ65:BB65"/>
    <mergeCell ref="BC65:BE65"/>
    <mergeCell ref="BF65:BH65"/>
    <mergeCell ref="BI67:BK67"/>
    <mergeCell ref="BL67:BR67"/>
    <mergeCell ref="BS67:BY67"/>
    <mergeCell ref="BZ67:CE67"/>
    <mergeCell ref="CF67:CK67"/>
    <mergeCell ref="CL67:CQ67"/>
    <mergeCell ref="AP67:AS67"/>
    <mergeCell ref="AT67:AV67"/>
    <mergeCell ref="AW67:AY67"/>
    <mergeCell ref="AZ67:BB67"/>
    <mergeCell ref="BC67:BE67"/>
    <mergeCell ref="BF67:BH67"/>
    <mergeCell ref="CR66:CW66"/>
    <mergeCell ref="CX66:DC66"/>
    <mergeCell ref="DD66:DI66"/>
    <mergeCell ref="DJ66:DO66"/>
    <mergeCell ref="O67:U67"/>
    <mergeCell ref="W67:Y67"/>
    <mergeCell ref="Z67:AC67"/>
    <mergeCell ref="AD67:AG67"/>
    <mergeCell ref="AH67:AK67"/>
    <mergeCell ref="AL67:AO67"/>
    <mergeCell ref="BI66:BK66"/>
    <mergeCell ref="BL66:BR66"/>
    <mergeCell ref="BS66:BY66"/>
    <mergeCell ref="BZ66:CE66"/>
    <mergeCell ref="CF66:CK66"/>
    <mergeCell ref="CL66:CQ66"/>
    <mergeCell ref="AP66:AS66"/>
    <mergeCell ref="AT66:AV66"/>
    <mergeCell ref="AW66:AY66"/>
    <mergeCell ref="AZ66:BB66"/>
    <mergeCell ref="BC66:BE66"/>
    <mergeCell ref="BF66:BH66"/>
    <mergeCell ref="CR67:CW67"/>
    <mergeCell ref="CX67:DC67"/>
    <mergeCell ref="DD67:DI67"/>
    <mergeCell ref="DJ67:DO67"/>
    <mergeCell ref="O66:U66"/>
    <mergeCell ref="W66:Y66"/>
    <mergeCell ref="Z66:AC66"/>
    <mergeCell ref="AD66:AG66"/>
    <mergeCell ref="AH66:AK66"/>
    <mergeCell ref="AL66:AO66"/>
    <mergeCell ref="CR68:CW68"/>
    <mergeCell ref="CX68:DC68"/>
    <mergeCell ref="DD68:DI68"/>
    <mergeCell ref="DJ68:DO68"/>
    <mergeCell ref="O69:U69"/>
    <mergeCell ref="W69:Y69"/>
    <mergeCell ref="Z69:AC69"/>
    <mergeCell ref="AD69:AG69"/>
    <mergeCell ref="AH69:AK69"/>
    <mergeCell ref="AL69:AO69"/>
    <mergeCell ref="BI68:BK68"/>
    <mergeCell ref="BL68:BR68"/>
    <mergeCell ref="BS68:BY68"/>
    <mergeCell ref="BZ68:CE68"/>
    <mergeCell ref="CF68:CK68"/>
    <mergeCell ref="CL68:CQ68"/>
    <mergeCell ref="AP68:AS68"/>
    <mergeCell ref="AT68:AV68"/>
    <mergeCell ref="AW68:AY68"/>
    <mergeCell ref="AZ68:BB68"/>
    <mergeCell ref="BC68:BE68"/>
    <mergeCell ref="BF68:BH68"/>
    <mergeCell ref="CR69:CW69"/>
    <mergeCell ref="CX69:DC69"/>
    <mergeCell ref="DD69:DI69"/>
    <mergeCell ref="DJ69:DO69"/>
    <mergeCell ref="O68:U68"/>
    <mergeCell ref="W68:Y68"/>
    <mergeCell ref="Z68:AC68"/>
    <mergeCell ref="AD68:AG68"/>
    <mergeCell ref="AH68:AK68"/>
    <mergeCell ref="AL68:AO68"/>
    <mergeCell ref="AZ70:BB70"/>
    <mergeCell ref="BC70:BE70"/>
    <mergeCell ref="BF70:BH70"/>
    <mergeCell ref="CR71:CW71"/>
    <mergeCell ref="CX71:DC71"/>
    <mergeCell ref="DD71:DI71"/>
    <mergeCell ref="DJ71:DO71"/>
    <mergeCell ref="O70:U70"/>
    <mergeCell ref="W70:Y70"/>
    <mergeCell ref="Z70:AC70"/>
    <mergeCell ref="AD70:AG70"/>
    <mergeCell ref="AH70:AK70"/>
    <mergeCell ref="AL70:AO70"/>
    <mergeCell ref="BI69:BK69"/>
    <mergeCell ref="BL69:BR69"/>
    <mergeCell ref="BS69:BY69"/>
    <mergeCell ref="BZ69:CE69"/>
    <mergeCell ref="CF69:CK69"/>
    <mergeCell ref="CL69:CQ69"/>
    <mergeCell ref="AP69:AS69"/>
    <mergeCell ref="AT69:AV69"/>
    <mergeCell ref="AW69:AY69"/>
    <mergeCell ref="AZ69:BB69"/>
    <mergeCell ref="BC69:BE69"/>
    <mergeCell ref="BF69:BH69"/>
    <mergeCell ref="A72:C72"/>
    <mergeCell ref="BI71:BK71"/>
    <mergeCell ref="BL71:BR71"/>
    <mergeCell ref="BS71:BY71"/>
    <mergeCell ref="BZ71:CE71"/>
    <mergeCell ref="CF71:CK71"/>
    <mergeCell ref="CL71:CQ71"/>
    <mergeCell ref="AP71:AS71"/>
    <mergeCell ref="AT71:AV71"/>
    <mergeCell ref="AW71:AY71"/>
    <mergeCell ref="AZ71:BB71"/>
    <mergeCell ref="BC71:BE71"/>
    <mergeCell ref="BF71:BH71"/>
    <mergeCell ref="CR70:CW70"/>
    <mergeCell ref="CX70:DC70"/>
    <mergeCell ref="DD70:DI70"/>
    <mergeCell ref="DJ70:DO70"/>
    <mergeCell ref="O71:U71"/>
    <mergeCell ref="W71:Y71"/>
    <mergeCell ref="Z71:AC71"/>
    <mergeCell ref="AD71:AG71"/>
    <mergeCell ref="AH71:AK71"/>
    <mergeCell ref="AL71:AO71"/>
    <mergeCell ref="BI70:BK70"/>
    <mergeCell ref="BL70:BR70"/>
    <mergeCell ref="BS70:BY70"/>
    <mergeCell ref="BZ70:CE70"/>
    <mergeCell ref="CF70:CK70"/>
    <mergeCell ref="CL70:CQ70"/>
    <mergeCell ref="AP70:AS70"/>
    <mergeCell ref="AT70:AV70"/>
    <mergeCell ref="AW70:AY70"/>
  </mergeCells>
  <phoneticPr fontId="3"/>
  <printOptions horizontalCentered="1"/>
  <pageMargins left="0.39370078740157483" right="0.39370078740157483" top="0.59055118110236227" bottom="0.59055118110236227" header="0.51181102362204722" footer="0.51181102362204722"/>
  <pageSetup paperSize="9" scale="91" fitToWidth="0" orientation="portrait" r:id="rId1"/>
  <headerFooter alignWithMargins="0"/>
  <colBreaks count="1" manualBreakCount="1">
    <brk id="63"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DZ85"/>
  <sheetViews>
    <sheetView view="pageBreakPreview" topLeftCell="A55" zoomScaleNormal="100" zoomScaleSheetLayoutView="100" workbookViewId="0">
      <selection activeCell="E5" sqref="E5"/>
    </sheetView>
  </sheetViews>
  <sheetFormatPr defaultColWidth="1.6640625" defaultRowHeight="12" x14ac:dyDescent="0.2"/>
  <cols>
    <col min="1" max="12" width="1.6640625" style="5" customWidth="1"/>
    <col min="13" max="13" width="1.6640625" style="50" customWidth="1"/>
    <col min="14" max="21" width="1.6640625" style="5" customWidth="1"/>
    <col min="22" max="22" width="5" style="50" hidden="1" customWidth="1"/>
    <col min="23" max="32" width="1.6640625" style="5" customWidth="1"/>
    <col min="33" max="34" width="0.88671875" style="5" customWidth="1"/>
    <col min="35" max="40" width="1.6640625" style="5" customWidth="1"/>
    <col min="41" max="42" width="0.88671875" style="5" customWidth="1"/>
    <col min="43" max="43" width="1.6640625" style="5" customWidth="1"/>
    <col min="44" max="16384" width="1.6640625" style="5"/>
  </cols>
  <sheetData>
    <row r="1" spans="1:130" x14ac:dyDescent="0.2">
      <c r="A1" s="304">
        <v>14</v>
      </c>
      <c r="B1" s="304"/>
      <c r="C1" s="304"/>
      <c r="D1" s="5" t="s">
        <v>0</v>
      </c>
      <c r="DP1" s="6" t="s">
        <v>0</v>
      </c>
      <c r="DQ1" s="305">
        <v>15</v>
      </c>
      <c r="DR1" s="305"/>
      <c r="DS1" s="305"/>
    </row>
    <row r="2" spans="1:130" s="8" customFormat="1" ht="9.6" x14ac:dyDescent="0.2">
      <c r="A2" s="7"/>
      <c r="B2" s="7"/>
      <c r="M2" s="43"/>
      <c r="V2" s="43"/>
      <c r="DP2" s="36"/>
      <c r="DR2" s="9"/>
      <c r="DS2" s="9"/>
    </row>
    <row r="3" spans="1:130" ht="19.2" x14ac:dyDescent="0.2">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BA3" s="11"/>
      <c r="BB3" s="11"/>
      <c r="BC3" s="11"/>
      <c r="BD3" s="11"/>
      <c r="BE3" s="11"/>
      <c r="BF3" s="11"/>
      <c r="BG3" s="11"/>
      <c r="BH3" s="11"/>
      <c r="BI3" s="11"/>
      <c r="BJ3" s="11"/>
      <c r="BK3" s="11" t="s">
        <v>1</v>
      </c>
      <c r="BL3" s="12" t="s">
        <v>496</v>
      </c>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3"/>
      <c r="DY3" s="13"/>
      <c r="DZ3" s="13"/>
    </row>
    <row r="4" spans="1:130" s="8" customFormat="1" ht="9.6" x14ac:dyDescent="0.2">
      <c r="A4" s="7"/>
      <c r="B4" s="7"/>
      <c r="M4" s="43"/>
      <c r="V4" s="43"/>
      <c r="DP4" s="36"/>
      <c r="DR4" s="9"/>
      <c r="DS4" s="9"/>
    </row>
    <row r="5" spans="1:130" s="45" customFormat="1" ht="13.5" customHeight="1" x14ac:dyDescent="0.2">
      <c r="A5" s="187"/>
      <c r="B5" s="188"/>
      <c r="C5" s="188"/>
      <c r="D5" s="188"/>
      <c r="E5" s="188"/>
      <c r="F5" s="188"/>
      <c r="G5" s="188"/>
      <c r="H5" s="188"/>
      <c r="I5" s="188"/>
      <c r="J5" s="188"/>
      <c r="K5" s="188"/>
      <c r="L5" s="188"/>
      <c r="M5" s="230"/>
      <c r="N5" s="188"/>
      <c r="O5" s="188"/>
      <c r="P5" s="188"/>
      <c r="Q5" s="188"/>
      <c r="R5" s="188"/>
      <c r="S5" s="188"/>
      <c r="T5" s="188"/>
      <c r="U5" s="188"/>
      <c r="V5" s="230"/>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c r="AZ5" s="188"/>
      <c r="BA5" s="190"/>
      <c r="BB5" s="190"/>
      <c r="BC5" s="190"/>
      <c r="BD5" s="190"/>
      <c r="BE5" s="190"/>
      <c r="BF5" s="190"/>
      <c r="BG5" s="190"/>
      <c r="BH5" s="190"/>
      <c r="BI5" s="190"/>
      <c r="BJ5" s="190"/>
      <c r="BK5" s="190" t="s">
        <v>701</v>
      </c>
      <c r="BL5" s="188" t="s">
        <v>468</v>
      </c>
      <c r="BM5" s="188"/>
      <c r="BN5" s="188"/>
      <c r="BO5" s="188"/>
      <c r="BP5" s="188"/>
      <c r="BQ5" s="188"/>
      <c r="BR5" s="188"/>
      <c r="BS5" s="188"/>
      <c r="BT5" s="188"/>
      <c r="BU5" s="188"/>
      <c r="BV5" s="188"/>
      <c r="BW5" s="188"/>
      <c r="BX5" s="188"/>
      <c r="BY5" s="188"/>
      <c r="BZ5" s="188"/>
      <c r="CA5" s="188"/>
      <c r="CB5" s="188"/>
      <c r="CC5" s="188"/>
      <c r="CD5" s="188"/>
      <c r="CE5" s="188"/>
      <c r="CF5" s="188"/>
      <c r="CG5" s="188"/>
      <c r="CH5" s="188"/>
      <c r="CI5" s="188"/>
      <c r="CJ5" s="188"/>
      <c r="CK5" s="188"/>
      <c r="CL5" s="188"/>
      <c r="CM5" s="188"/>
      <c r="CN5" s="188"/>
      <c r="CO5" s="188"/>
      <c r="CP5" s="188"/>
      <c r="CQ5" s="188"/>
      <c r="CR5" s="188"/>
      <c r="CS5" s="188"/>
      <c r="CT5" s="188"/>
      <c r="CU5" s="188"/>
      <c r="CV5" s="188"/>
      <c r="CW5" s="188"/>
      <c r="CX5" s="188"/>
      <c r="CY5" s="188"/>
      <c r="CZ5" s="188"/>
      <c r="DA5" s="188"/>
      <c r="DB5" s="188"/>
      <c r="DC5" s="188"/>
      <c r="DD5" s="188"/>
      <c r="DE5" s="188"/>
      <c r="DF5" s="188"/>
      <c r="DG5" s="188"/>
      <c r="DH5" s="188"/>
      <c r="DI5" s="188"/>
      <c r="DJ5" s="188"/>
      <c r="DK5" s="188"/>
      <c r="DL5" s="188"/>
      <c r="DM5" s="188"/>
      <c r="DN5" s="188"/>
      <c r="DO5" s="188"/>
      <c r="DP5" s="188"/>
      <c r="DQ5" s="188"/>
      <c r="DR5" s="188"/>
      <c r="DS5" s="188"/>
    </row>
    <row r="6" spans="1:130" s="8" customFormat="1" ht="9.6" x14ac:dyDescent="0.15">
      <c r="A6" s="231" t="s">
        <v>407</v>
      </c>
      <c r="B6" s="132"/>
      <c r="C6" s="132"/>
      <c r="D6" s="132"/>
      <c r="E6" s="132"/>
      <c r="F6" s="132"/>
      <c r="G6" s="132"/>
      <c r="H6" s="132"/>
      <c r="I6" s="132"/>
      <c r="J6" s="132"/>
      <c r="K6" s="132"/>
      <c r="L6" s="132"/>
      <c r="M6" s="169"/>
      <c r="N6" s="132"/>
      <c r="O6" s="132"/>
      <c r="P6" s="132"/>
      <c r="Q6" s="132"/>
      <c r="R6" s="132"/>
      <c r="S6" s="132"/>
      <c r="T6" s="132"/>
      <c r="U6" s="132"/>
      <c r="V6" s="169"/>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row>
    <row r="7" spans="1:130" s="51" customFormat="1" ht="11.25" customHeight="1" x14ac:dyDescent="0.2">
      <c r="A7" s="232"/>
      <c r="B7" s="232"/>
      <c r="C7" s="232"/>
      <c r="D7" s="526" t="s">
        <v>408</v>
      </c>
      <c r="E7" s="526"/>
      <c r="F7" s="526"/>
      <c r="G7" s="526"/>
      <c r="H7" s="526"/>
      <c r="I7" s="526"/>
      <c r="J7" s="526"/>
      <c r="K7" s="526"/>
      <c r="L7" s="526"/>
      <c r="M7" s="526"/>
      <c r="N7" s="526"/>
      <c r="O7" s="526"/>
      <c r="P7" s="526"/>
      <c r="Q7" s="526"/>
      <c r="R7" s="526"/>
      <c r="S7" s="232"/>
      <c r="T7" s="232"/>
      <c r="U7" s="233"/>
      <c r="V7" s="234"/>
      <c r="W7" s="515" t="s">
        <v>102</v>
      </c>
      <c r="X7" s="516"/>
      <c r="Y7" s="529"/>
      <c r="Z7" s="195"/>
      <c r="AA7" s="196"/>
      <c r="AB7" s="196"/>
      <c r="AC7" s="196"/>
      <c r="AD7" s="196"/>
      <c r="AE7" s="463" t="s">
        <v>409</v>
      </c>
      <c r="AF7" s="463"/>
      <c r="AG7" s="463"/>
      <c r="AH7" s="463"/>
      <c r="AI7" s="463"/>
      <c r="AJ7" s="463"/>
      <c r="AK7" s="463"/>
      <c r="AL7" s="463"/>
      <c r="AM7" s="463"/>
      <c r="AN7" s="463"/>
      <c r="AO7" s="463"/>
      <c r="AP7" s="463"/>
      <c r="AQ7" s="463"/>
      <c r="AR7" s="463"/>
      <c r="AS7" s="463"/>
      <c r="AT7" s="463"/>
      <c r="AU7" s="463"/>
      <c r="AV7" s="463"/>
      <c r="AW7" s="463"/>
      <c r="AX7" s="463"/>
      <c r="AY7" s="463"/>
      <c r="AZ7" s="463"/>
      <c r="BA7" s="197"/>
      <c r="BB7" s="196"/>
      <c r="BC7" s="196"/>
      <c r="BD7" s="196"/>
      <c r="BE7" s="196"/>
      <c r="BF7" s="464" t="s">
        <v>410</v>
      </c>
      <c r="BG7" s="465"/>
      <c r="BH7" s="465"/>
      <c r="BI7" s="465"/>
      <c r="BJ7" s="465"/>
      <c r="BK7" s="466"/>
      <c r="BL7" s="530" t="s">
        <v>411</v>
      </c>
      <c r="BM7" s="531"/>
      <c r="BN7" s="531"/>
      <c r="BO7" s="531"/>
      <c r="BP7" s="531"/>
      <c r="BQ7" s="531"/>
      <c r="BR7" s="531"/>
      <c r="BS7" s="531" t="s">
        <v>412</v>
      </c>
      <c r="BT7" s="531"/>
      <c r="BU7" s="531"/>
      <c r="BV7" s="531"/>
      <c r="BW7" s="531"/>
      <c r="BX7" s="531"/>
      <c r="BY7" s="531"/>
      <c r="BZ7" s="235"/>
      <c r="CA7" s="236"/>
      <c r="CB7" s="236"/>
      <c r="CC7" s="236"/>
      <c r="CD7" s="236"/>
      <c r="CE7" s="534" t="s">
        <v>413</v>
      </c>
      <c r="CF7" s="534"/>
      <c r="CG7" s="534"/>
      <c r="CH7" s="534"/>
      <c r="CI7" s="534"/>
      <c r="CJ7" s="534"/>
      <c r="CK7" s="534"/>
      <c r="CL7" s="534"/>
      <c r="CM7" s="534"/>
      <c r="CN7" s="534"/>
      <c r="CO7" s="534"/>
      <c r="CP7" s="534"/>
      <c r="CQ7" s="534"/>
      <c r="CR7" s="534"/>
      <c r="CS7" s="534"/>
      <c r="CT7" s="534"/>
      <c r="CU7" s="534"/>
      <c r="CV7" s="534"/>
      <c r="CW7" s="534"/>
      <c r="CX7" s="534"/>
      <c r="CY7" s="236"/>
      <c r="CZ7" s="236"/>
      <c r="DA7" s="236"/>
      <c r="DB7" s="236"/>
      <c r="DC7" s="237"/>
      <c r="DD7" s="509" t="s">
        <v>414</v>
      </c>
      <c r="DE7" s="509"/>
      <c r="DF7" s="509"/>
      <c r="DG7" s="509"/>
      <c r="DH7" s="509"/>
      <c r="DI7" s="509"/>
      <c r="DJ7" s="509" t="s">
        <v>415</v>
      </c>
      <c r="DK7" s="509"/>
      <c r="DL7" s="509"/>
      <c r="DM7" s="509"/>
      <c r="DN7" s="509"/>
      <c r="DO7" s="510"/>
      <c r="DP7" s="515" t="s">
        <v>8</v>
      </c>
      <c r="DQ7" s="516"/>
      <c r="DR7" s="516"/>
      <c r="DS7" s="516"/>
    </row>
    <row r="8" spans="1:130" s="51" customFormat="1" ht="11.25" customHeight="1" x14ac:dyDescent="0.2">
      <c r="A8" s="238"/>
      <c r="B8" s="238"/>
      <c r="C8" s="238"/>
      <c r="D8" s="527"/>
      <c r="E8" s="527"/>
      <c r="F8" s="527"/>
      <c r="G8" s="527"/>
      <c r="H8" s="527"/>
      <c r="I8" s="527"/>
      <c r="J8" s="527"/>
      <c r="K8" s="527"/>
      <c r="L8" s="527"/>
      <c r="M8" s="527"/>
      <c r="N8" s="527"/>
      <c r="O8" s="527"/>
      <c r="P8" s="527"/>
      <c r="Q8" s="527"/>
      <c r="R8" s="527"/>
      <c r="S8" s="238"/>
      <c r="T8" s="238"/>
      <c r="U8" s="239"/>
      <c r="V8" s="149"/>
      <c r="W8" s="517"/>
      <c r="X8" s="518"/>
      <c r="Y8" s="521"/>
      <c r="Z8" s="489" t="s">
        <v>416</v>
      </c>
      <c r="AA8" s="490"/>
      <c r="AB8" s="490"/>
      <c r="AC8" s="490"/>
      <c r="AD8" s="490"/>
      <c r="AE8" s="490"/>
      <c r="AF8" s="490"/>
      <c r="AG8" s="490"/>
      <c r="AH8" s="490"/>
      <c r="AI8" s="490"/>
      <c r="AJ8" s="490"/>
      <c r="AK8" s="491"/>
      <c r="AL8" s="541" t="s">
        <v>708</v>
      </c>
      <c r="AM8" s="542"/>
      <c r="AN8" s="542"/>
      <c r="AO8" s="542"/>
      <c r="AP8" s="542"/>
      <c r="AQ8" s="542"/>
      <c r="AR8" s="542"/>
      <c r="AS8" s="542"/>
      <c r="AT8" s="542"/>
      <c r="AU8" s="542"/>
      <c r="AV8" s="542"/>
      <c r="AW8" s="542"/>
      <c r="AX8" s="542"/>
      <c r="AY8" s="543"/>
      <c r="AZ8" s="544" t="s">
        <v>425</v>
      </c>
      <c r="BA8" s="545"/>
      <c r="BB8" s="545"/>
      <c r="BC8" s="545"/>
      <c r="BD8" s="545"/>
      <c r="BE8" s="546"/>
      <c r="BF8" s="467"/>
      <c r="BG8" s="468"/>
      <c r="BH8" s="468"/>
      <c r="BI8" s="468"/>
      <c r="BJ8" s="468"/>
      <c r="BK8" s="469"/>
      <c r="BL8" s="532"/>
      <c r="BM8" s="523"/>
      <c r="BN8" s="523"/>
      <c r="BO8" s="523"/>
      <c r="BP8" s="523"/>
      <c r="BQ8" s="523"/>
      <c r="BR8" s="523"/>
      <c r="BS8" s="523"/>
      <c r="BT8" s="523"/>
      <c r="BU8" s="523"/>
      <c r="BV8" s="523"/>
      <c r="BW8" s="523"/>
      <c r="BX8" s="523"/>
      <c r="BY8" s="523"/>
      <c r="BZ8" s="517" t="s">
        <v>418</v>
      </c>
      <c r="CA8" s="518"/>
      <c r="CB8" s="518"/>
      <c r="CC8" s="518"/>
      <c r="CD8" s="518"/>
      <c r="CE8" s="521"/>
      <c r="CF8" s="523" t="s">
        <v>419</v>
      </c>
      <c r="CG8" s="523"/>
      <c r="CH8" s="523"/>
      <c r="CI8" s="523"/>
      <c r="CJ8" s="523"/>
      <c r="CK8" s="523"/>
      <c r="CL8" s="523" t="s">
        <v>420</v>
      </c>
      <c r="CM8" s="523"/>
      <c r="CN8" s="523"/>
      <c r="CO8" s="523"/>
      <c r="CP8" s="523"/>
      <c r="CQ8" s="523"/>
      <c r="CR8" s="523" t="s">
        <v>421</v>
      </c>
      <c r="CS8" s="523"/>
      <c r="CT8" s="523"/>
      <c r="CU8" s="523"/>
      <c r="CV8" s="523"/>
      <c r="CW8" s="523"/>
      <c r="CX8" s="523" t="s">
        <v>422</v>
      </c>
      <c r="CY8" s="523"/>
      <c r="CZ8" s="523"/>
      <c r="DA8" s="523"/>
      <c r="DB8" s="523"/>
      <c r="DC8" s="523"/>
      <c r="DD8" s="511"/>
      <c r="DE8" s="511"/>
      <c r="DF8" s="511"/>
      <c r="DG8" s="511"/>
      <c r="DH8" s="511"/>
      <c r="DI8" s="511"/>
      <c r="DJ8" s="511"/>
      <c r="DK8" s="511"/>
      <c r="DL8" s="511"/>
      <c r="DM8" s="511"/>
      <c r="DN8" s="511"/>
      <c r="DO8" s="512"/>
      <c r="DP8" s="517"/>
      <c r="DQ8" s="518"/>
      <c r="DR8" s="518"/>
      <c r="DS8" s="518"/>
    </row>
    <row r="9" spans="1:130" s="51" customFormat="1" ht="9" customHeight="1" x14ac:dyDescent="0.2">
      <c r="A9" s="238"/>
      <c r="B9" s="238"/>
      <c r="C9" s="238"/>
      <c r="D9" s="527"/>
      <c r="E9" s="527"/>
      <c r="F9" s="527"/>
      <c r="G9" s="527"/>
      <c r="H9" s="527"/>
      <c r="I9" s="527"/>
      <c r="J9" s="527"/>
      <c r="K9" s="527"/>
      <c r="L9" s="527"/>
      <c r="M9" s="527"/>
      <c r="N9" s="527"/>
      <c r="O9" s="527"/>
      <c r="P9" s="527"/>
      <c r="Q9" s="527"/>
      <c r="R9" s="527"/>
      <c r="S9" s="238"/>
      <c r="T9" s="238"/>
      <c r="U9" s="239"/>
      <c r="V9" s="149"/>
      <c r="W9" s="517"/>
      <c r="X9" s="518"/>
      <c r="Y9" s="521"/>
      <c r="Z9" s="492"/>
      <c r="AA9" s="493"/>
      <c r="AB9" s="493"/>
      <c r="AC9" s="493"/>
      <c r="AD9" s="493"/>
      <c r="AE9" s="493"/>
      <c r="AF9" s="493"/>
      <c r="AG9" s="493"/>
      <c r="AH9" s="493"/>
      <c r="AI9" s="493"/>
      <c r="AJ9" s="493"/>
      <c r="AK9" s="494"/>
      <c r="AL9" s="422" t="s">
        <v>423</v>
      </c>
      <c r="AM9" s="423"/>
      <c r="AN9" s="423"/>
      <c r="AO9" s="423"/>
      <c r="AP9" s="423"/>
      <c r="AQ9" s="423"/>
      <c r="AR9" s="423"/>
      <c r="AS9" s="424"/>
      <c r="AT9" s="429" t="s">
        <v>424</v>
      </c>
      <c r="AU9" s="430"/>
      <c r="AV9" s="430"/>
      <c r="AW9" s="430"/>
      <c r="AX9" s="430"/>
      <c r="AY9" s="538"/>
      <c r="AZ9" s="547"/>
      <c r="BA9" s="548"/>
      <c r="BB9" s="548"/>
      <c r="BC9" s="548"/>
      <c r="BD9" s="548"/>
      <c r="BE9" s="549"/>
      <c r="BF9" s="467"/>
      <c r="BG9" s="468"/>
      <c r="BH9" s="468"/>
      <c r="BI9" s="468"/>
      <c r="BJ9" s="468"/>
      <c r="BK9" s="469"/>
      <c r="BL9" s="532"/>
      <c r="BM9" s="523"/>
      <c r="BN9" s="523"/>
      <c r="BO9" s="523"/>
      <c r="BP9" s="523"/>
      <c r="BQ9" s="523"/>
      <c r="BR9" s="523"/>
      <c r="BS9" s="523"/>
      <c r="BT9" s="523"/>
      <c r="BU9" s="523"/>
      <c r="BV9" s="523"/>
      <c r="BW9" s="523"/>
      <c r="BX9" s="523"/>
      <c r="BY9" s="523"/>
      <c r="BZ9" s="517"/>
      <c r="CA9" s="518"/>
      <c r="CB9" s="518"/>
      <c r="CC9" s="518"/>
      <c r="CD9" s="518"/>
      <c r="CE9" s="521"/>
      <c r="CF9" s="523"/>
      <c r="CG9" s="523"/>
      <c r="CH9" s="523"/>
      <c r="CI9" s="523"/>
      <c r="CJ9" s="523"/>
      <c r="CK9" s="523"/>
      <c r="CL9" s="523"/>
      <c r="CM9" s="523"/>
      <c r="CN9" s="523"/>
      <c r="CO9" s="523"/>
      <c r="CP9" s="523"/>
      <c r="CQ9" s="523"/>
      <c r="CR9" s="523"/>
      <c r="CS9" s="523"/>
      <c r="CT9" s="523"/>
      <c r="CU9" s="523"/>
      <c r="CV9" s="523"/>
      <c r="CW9" s="523"/>
      <c r="CX9" s="523"/>
      <c r="CY9" s="523"/>
      <c r="CZ9" s="523"/>
      <c r="DA9" s="523"/>
      <c r="DB9" s="523"/>
      <c r="DC9" s="523"/>
      <c r="DD9" s="511"/>
      <c r="DE9" s="511"/>
      <c r="DF9" s="511"/>
      <c r="DG9" s="511"/>
      <c r="DH9" s="511"/>
      <c r="DI9" s="511"/>
      <c r="DJ9" s="511"/>
      <c r="DK9" s="511"/>
      <c r="DL9" s="511"/>
      <c r="DM9" s="511"/>
      <c r="DN9" s="511"/>
      <c r="DO9" s="512"/>
      <c r="DP9" s="517"/>
      <c r="DQ9" s="518"/>
      <c r="DR9" s="518"/>
      <c r="DS9" s="518"/>
    </row>
    <row r="10" spans="1:130" s="51" customFormat="1" ht="9" customHeight="1" x14ac:dyDescent="0.15">
      <c r="A10" s="238"/>
      <c r="B10" s="238"/>
      <c r="C10" s="238"/>
      <c r="D10" s="527"/>
      <c r="E10" s="527"/>
      <c r="F10" s="527"/>
      <c r="G10" s="527"/>
      <c r="H10" s="527"/>
      <c r="I10" s="527"/>
      <c r="J10" s="527"/>
      <c r="K10" s="527"/>
      <c r="L10" s="527"/>
      <c r="M10" s="527"/>
      <c r="N10" s="527"/>
      <c r="O10" s="527"/>
      <c r="P10" s="527"/>
      <c r="Q10" s="527"/>
      <c r="R10" s="527"/>
      <c r="S10" s="238"/>
      <c r="T10" s="238"/>
      <c r="U10" s="239"/>
      <c r="V10" s="149"/>
      <c r="W10" s="517"/>
      <c r="X10" s="518"/>
      <c r="Y10" s="521"/>
      <c r="Z10" s="447" t="s">
        <v>702</v>
      </c>
      <c r="AA10" s="448"/>
      <c r="AB10" s="448"/>
      <c r="AC10" s="448"/>
      <c r="AD10" s="448"/>
      <c r="AE10" s="448"/>
      <c r="AF10" s="448"/>
      <c r="AG10" s="448"/>
      <c r="AH10" s="448"/>
      <c r="AI10" s="448"/>
      <c r="AJ10" s="202" t="s">
        <v>703</v>
      </c>
      <c r="AK10" s="203"/>
      <c r="AL10" s="425"/>
      <c r="AM10" s="426"/>
      <c r="AN10" s="426"/>
      <c r="AO10" s="426"/>
      <c r="AP10" s="426"/>
      <c r="AQ10" s="426"/>
      <c r="AR10" s="426"/>
      <c r="AS10" s="427"/>
      <c r="AT10" s="431"/>
      <c r="AU10" s="432"/>
      <c r="AV10" s="432"/>
      <c r="AW10" s="432"/>
      <c r="AX10" s="432"/>
      <c r="AY10" s="539"/>
      <c r="AZ10" s="550"/>
      <c r="BA10" s="551"/>
      <c r="BB10" s="551"/>
      <c r="BC10" s="551"/>
      <c r="BD10" s="551"/>
      <c r="BE10" s="552"/>
      <c r="BF10" s="470"/>
      <c r="BG10" s="471"/>
      <c r="BH10" s="471"/>
      <c r="BI10" s="471"/>
      <c r="BJ10" s="471"/>
      <c r="BK10" s="472"/>
      <c r="BL10" s="532"/>
      <c r="BM10" s="523"/>
      <c r="BN10" s="523"/>
      <c r="BO10" s="523"/>
      <c r="BP10" s="523"/>
      <c r="BQ10" s="523"/>
      <c r="BR10" s="523"/>
      <c r="BS10" s="523"/>
      <c r="BT10" s="523"/>
      <c r="BU10" s="523"/>
      <c r="BV10" s="523"/>
      <c r="BW10" s="523"/>
      <c r="BX10" s="523"/>
      <c r="BY10" s="523"/>
      <c r="BZ10" s="517"/>
      <c r="CA10" s="518"/>
      <c r="CB10" s="518"/>
      <c r="CC10" s="518"/>
      <c r="CD10" s="518"/>
      <c r="CE10" s="521"/>
      <c r="CF10" s="523"/>
      <c r="CG10" s="523"/>
      <c r="CH10" s="523"/>
      <c r="CI10" s="523"/>
      <c r="CJ10" s="523"/>
      <c r="CK10" s="523"/>
      <c r="CL10" s="523"/>
      <c r="CM10" s="523"/>
      <c r="CN10" s="523"/>
      <c r="CO10" s="523"/>
      <c r="CP10" s="523"/>
      <c r="CQ10" s="523"/>
      <c r="CR10" s="523"/>
      <c r="CS10" s="523"/>
      <c r="CT10" s="523"/>
      <c r="CU10" s="523"/>
      <c r="CV10" s="523"/>
      <c r="CW10" s="523"/>
      <c r="CX10" s="523"/>
      <c r="CY10" s="523"/>
      <c r="CZ10" s="523"/>
      <c r="DA10" s="523"/>
      <c r="DB10" s="523"/>
      <c r="DC10" s="523"/>
      <c r="DD10" s="511"/>
      <c r="DE10" s="511"/>
      <c r="DF10" s="511"/>
      <c r="DG10" s="511"/>
      <c r="DH10" s="511"/>
      <c r="DI10" s="511"/>
      <c r="DJ10" s="511"/>
      <c r="DK10" s="511"/>
      <c r="DL10" s="511"/>
      <c r="DM10" s="511"/>
      <c r="DN10" s="511"/>
      <c r="DO10" s="512"/>
      <c r="DP10" s="517"/>
      <c r="DQ10" s="518"/>
      <c r="DR10" s="518"/>
      <c r="DS10" s="518"/>
    </row>
    <row r="11" spans="1:130" s="51" customFormat="1" ht="11.25" customHeight="1" x14ac:dyDescent="0.2">
      <c r="A11" s="240"/>
      <c r="B11" s="240"/>
      <c r="C11" s="240"/>
      <c r="D11" s="528"/>
      <c r="E11" s="528"/>
      <c r="F11" s="528"/>
      <c r="G11" s="528"/>
      <c r="H11" s="528"/>
      <c r="I11" s="528"/>
      <c r="J11" s="528"/>
      <c r="K11" s="528"/>
      <c r="L11" s="528"/>
      <c r="M11" s="528"/>
      <c r="N11" s="528"/>
      <c r="O11" s="528"/>
      <c r="P11" s="528"/>
      <c r="Q11" s="528"/>
      <c r="R11" s="528"/>
      <c r="S11" s="240"/>
      <c r="T11" s="240"/>
      <c r="U11" s="241"/>
      <c r="V11" s="242"/>
      <c r="W11" s="519"/>
      <c r="X11" s="520"/>
      <c r="Y11" s="522"/>
      <c r="Z11" s="540" t="s">
        <v>426</v>
      </c>
      <c r="AA11" s="540"/>
      <c r="AB11" s="540"/>
      <c r="AC11" s="540"/>
      <c r="AD11" s="540" t="s">
        <v>427</v>
      </c>
      <c r="AE11" s="540"/>
      <c r="AF11" s="540"/>
      <c r="AG11" s="540"/>
      <c r="AH11" s="540" t="s">
        <v>428</v>
      </c>
      <c r="AI11" s="540"/>
      <c r="AJ11" s="540"/>
      <c r="AK11" s="540"/>
      <c r="AL11" s="535" t="s">
        <v>429</v>
      </c>
      <c r="AM11" s="536"/>
      <c r="AN11" s="536"/>
      <c r="AO11" s="536"/>
      <c r="AP11" s="535" t="s">
        <v>430</v>
      </c>
      <c r="AQ11" s="536"/>
      <c r="AR11" s="536"/>
      <c r="AS11" s="536"/>
      <c r="AT11" s="535" t="s">
        <v>429</v>
      </c>
      <c r="AU11" s="536"/>
      <c r="AV11" s="536"/>
      <c r="AW11" s="535" t="s">
        <v>430</v>
      </c>
      <c r="AX11" s="536"/>
      <c r="AY11" s="536"/>
      <c r="AZ11" s="535" t="s">
        <v>429</v>
      </c>
      <c r="BA11" s="536"/>
      <c r="BB11" s="536"/>
      <c r="BC11" s="535" t="s">
        <v>430</v>
      </c>
      <c r="BD11" s="536"/>
      <c r="BE11" s="536"/>
      <c r="BF11" s="535" t="s">
        <v>429</v>
      </c>
      <c r="BG11" s="536"/>
      <c r="BH11" s="536"/>
      <c r="BI11" s="535" t="s">
        <v>430</v>
      </c>
      <c r="BJ11" s="536"/>
      <c r="BK11" s="537"/>
      <c r="BL11" s="533"/>
      <c r="BM11" s="524"/>
      <c r="BN11" s="524"/>
      <c r="BO11" s="524"/>
      <c r="BP11" s="524"/>
      <c r="BQ11" s="524"/>
      <c r="BR11" s="524"/>
      <c r="BS11" s="524"/>
      <c r="BT11" s="524"/>
      <c r="BU11" s="524"/>
      <c r="BV11" s="524"/>
      <c r="BW11" s="524"/>
      <c r="BX11" s="524"/>
      <c r="BY11" s="524"/>
      <c r="BZ11" s="519"/>
      <c r="CA11" s="520"/>
      <c r="CB11" s="520"/>
      <c r="CC11" s="520"/>
      <c r="CD11" s="520"/>
      <c r="CE11" s="522"/>
      <c r="CF11" s="524"/>
      <c r="CG11" s="524"/>
      <c r="CH11" s="524"/>
      <c r="CI11" s="524"/>
      <c r="CJ11" s="524"/>
      <c r="CK11" s="524"/>
      <c r="CL11" s="524"/>
      <c r="CM11" s="524"/>
      <c r="CN11" s="524"/>
      <c r="CO11" s="524"/>
      <c r="CP11" s="524"/>
      <c r="CQ11" s="524"/>
      <c r="CR11" s="524"/>
      <c r="CS11" s="524"/>
      <c r="CT11" s="524"/>
      <c r="CU11" s="524"/>
      <c r="CV11" s="524"/>
      <c r="CW11" s="524"/>
      <c r="CX11" s="524"/>
      <c r="CY11" s="524"/>
      <c r="CZ11" s="524"/>
      <c r="DA11" s="524"/>
      <c r="DB11" s="524"/>
      <c r="DC11" s="524"/>
      <c r="DD11" s="513"/>
      <c r="DE11" s="513"/>
      <c r="DF11" s="513"/>
      <c r="DG11" s="513"/>
      <c r="DH11" s="513"/>
      <c r="DI11" s="513"/>
      <c r="DJ11" s="513"/>
      <c r="DK11" s="513"/>
      <c r="DL11" s="513"/>
      <c r="DM11" s="513"/>
      <c r="DN11" s="513"/>
      <c r="DO11" s="514"/>
      <c r="DP11" s="519"/>
      <c r="DQ11" s="520"/>
      <c r="DR11" s="520"/>
      <c r="DS11" s="520"/>
    </row>
    <row r="12" spans="1:130" s="17" customFormat="1" ht="10.5" customHeight="1" x14ac:dyDescent="0.15">
      <c r="A12" s="502" t="s">
        <v>293</v>
      </c>
      <c r="B12" s="502"/>
      <c r="C12" s="504" t="s">
        <v>497</v>
      </c>
      <c r="D12" s="505"/>
      <c r="E12" s="505"/>
      <c r="F12" s="505"/>
      <c r="G12" s="505"/>
      <c r="H12" s="505"/>
      <c r="I12" s="505"/>
      <c r="J12" s="505"/>
      <c r="K12" s="505"/>
      <c r="L12" s="505"/>
      <c r="M12" s="207" t="s">
        <v>293</v>
      </c>
      <c r="N12" s="243"/>
      <c r="O12" s="561" t="s">
        <v>16</v>
      </c>
      <c r="P12" s="561"/>
      <c r="Q12" s="561"/>
      <c r="R12" s="561"/>
      <c r="S12" s="561"/>
      <c r="T12" s="561"/>
      <c r="U12" s="562"/>
      <c r="V12" s="244" t="s">
        <v>432</v>
      </c>
      <c r="W12" s="408">
        <v>96</v>
      </c>
      <c r="X12" s="408"/>
      <c r="Y12" s="408"/>
      <c r="Z12" s="408">
        <v>1228</v>
      </c>
      <c r="AA12" s="408"/>
      <c r="AB12" s="408"/>
      <c r="AC12" s="408"/>
      <c r="AD12" s="408">
        <v>990</v>
      </c>
      <c r="AE12" s="408"/>
      <c r="AF12" s="408"/>
      <c r="AG12" s="408"/>
      <c r="AH12" s="408">
        <v>238</v>
      </c>
      <c r="AI12" s="408"/>
      <c r="AJ12" s="408"/>
      <c r="AK12" s="408"/>
      <c r="AL12" s="408">
        <v>980</v>
      </c>
      <c r="AM12" s="408"/>
      <c r="AN12" s="408"/>
      <c r="AO12" s="408"/>
      <c r="AP12" s="408">
        <v>232</v>
      </c>
      <c r="AQ12" s="408"/>
      <c r="AR12" s="408"/>
      <c r="AS12" s="408"/>
      <c r="AT12" s="408">
        <v>14</v>
      </c>
      <c r="AU12" s="408"/>
      <c r="AV12" s="408"/>
      <c r="AW12" s="408">
        <v>6</v>
      </c>
      <c r="AX12" s="408"/>
      <c r="AY12" s="408"/>
      <c r="AZ12" s="408">
        <v>4</v>
      </c>
      <c r="BA12" s="408"/>
      <c r="BB12" s="408"/>
      <c r="BC12" s="408" t="s">
        <v>31</v>
      </c>
      <c r="BD12" s="408"/>
      <c r="BE12" s="408"/>
      <c r="BF12" s="408">
        <v>7</v>
      </c>
      <c r="BG12" s="408"/>
      <c r="BH12" s="408"/>
      <c r="BI12" s="408" t="s">
        <v>31</v>
      </c>
      <c r="BJ12" s="408"/>
      <c r="BK12" s="408"/>
      <c r="BL12" s="408">
        <v>586440</v>
      </c>
      <c r="BM12" s="408"/>
      <c r="BN12" s="408"/>
      <c r="BO12" s="408"/>
      <c r="BP12" s="408"/>
      <c r="BQ12" s="408"/>
      <c r="BR12" s="408"/>
      <c r="BS12" s="408">
        <v>1171806</v>
      </c>
      <c r="BT12" s="408"/>
      <c r="BU12" s="408"/>
      <c r="BV12" s="408"/>
      <c r="BW12" s="408"/>
      <c r="BX12" s="408"/>
      <c r="BY12" s="408"/>
      <c r="BZ12" s="408">
        <v>2334043</v>
      </c>
      <c r="CA12" s="408"/>
      <c r="CB12" s="408"/>
      <c r="CC12" s="408"/>
      <c r="CD12" s="408"/>
      <c r="CE12" s="408"/>
      <c r="CF12" s="408">
        <v>1959769</v>
      </c>
      <c r="CG12" s="408"/>
      <c r="CH12" s="408"/>
      <c r="CI12" s="408"/>
      <c r="CJ12" s="408"/>
      <c r="CK12" s="408"/>
      <c r="CL12" s="408">
        <v>291693</v>
      </c>
      <c r="CM12" s="408"/>
      <c r="CN12" s="408"/>
      <c r="CO12" s="408"/>
      <c r="CP12" s="408"/>
      <c r="CQ12" s="408"/>
      <c r="CR12" s="408">
        <v>38606</v>
      </c>
      <c r="CS12" s="408"/>
      <c r="CT12" s="408"/>
      <c r="CU12" s="408"/>
      <c r="CV12" s="408"/>
      <c r="CW12" s="408"/>
      <c r="CX12" s="408">
        <v>43975</v>
      </c>
      <c r="CY12" s="408"/>
      <c r="CZ12" s="408"/>
      <c r="DA12" s="408"/>
      <c r="DB12" s="408"/>
      <c r="DC12" s="408"/>
      <c r="DD12" s="408">
        <v>620948</v>
      </c>
      <c r="DE12" s="408"/>
      <c r="DF12" s="408"/>
      <c r="DG12" s="408"/>
      <c r="DH12" s="408"/>
      <c r="DI12" s="408"/>
      <c r="DJ12" s="408">
        <v>308455</v>
      </c>
      <c r="DK12" s="408"/>
      <c r="DL12" s="408"/>
      <c r="DM12" s="408"/>
      <c r="DN12" s="408"/>
      <c r="DO12" s="408"/>
      <c r="DP12" s="245"/>
      <c r="DQ12" s="553">
        <v>26</v>
      </c>
      <c r="DR12" s="553"/>
      <c r="DS12" s="553"/>
    </row>
    <row r="13" spans="1:130" ht="10.5" customHeight="1" x14ac:dyDescent="0.15">
      <c r="A13" s="502"/>
      <c r="B13" s="502"/>
      <c r="C13" s="505"/>
      <c r="D13" s="505"/>
      <c r="E13" s="505"/>
      <c r="F13" s="505"/>
      <c r="G13" s="505"/>
      <c r="H13" s="505"/>
      <c r="I13" s="505"/>
      <c r="J13" s="505"/>
      <c r="K13" s="505"/>
      <c r="L13" s="505"/>
      <c r="M13" s="207" t="s">
        <v>293</v>
      </c>
      <c r="N13" s="138"/>
      <c r="O13" s="559" t="s">
        <v>433</v>
      </c>
      <c r="P13" s="559"/>
      <c r="Q13" s="559"/>
      <c r="R13" s="559"/>
      <c r="S13" s="559"/>
      <c r="T13" s="559"/>
      <c r="U13" s="560"/>
      <c r="V13" s="246" t="s">
        <v>434</v>
      </c>
      <c r="W13" s="403">
        <v>57</v>
      </c>
      <c r="X13" s="403"/>
      <c r="Y13" s="403"/>
      <c r="Z13" s="403">
        <v>354</v>
      </c>
      <c r="AA13" s="403"/>
      <c r="AB13" s="403"/>
      <c r="AC13" s="403"/>
      <c r="AD13" s="403">
        <v>271</v>
      </c>
      <c r="AE13" s="403"/>
      <c r="AF13" s="403"/>
      <c r="AG13" s="403"/>
      <c r="AH13" s="403">
        <v>83</v>
      </c>
      <c r="AI13" s="403"/>
      <c r="AJ13" s="403"/>
      <c r="AK13" s="403"/>
      <c r="AL13" s="403">
        <v>268</v>
      </c>
      <c r="AM13" s="403"/>
      <c r="AN13" s="403"/>
      <c r="AO13" s="403"/>
      <c r="AP13" s="403">
        <v>83</v>
      </c>
      <c r="AQ13" s="403"/>
      <c r="AR13" s="403"/>
      <c r="AS13" s="403"/>
      <c r="AT13" s="403" t="s">
        <v>31</v>
      </c>
      <c r="AU13" s="403"/>
      <c r="AV13" s="403"/>
      <c r="AW13" s="403" t="s">
        <v>31</v>
      </c>
      <c r="AX13" s="403"/>
      <c r="AY13" s="403"/>
      <c r="AZ13" s="403">
        <v>3</v>
      </c>
      <c r="BA13" s="403"/>
      <c r="BB13" s="403"/>
      <c r="BC13" s="403" t="s">
        <v>31</v>
      </c>
      <c r="BD13" s="403"/>
      <c r="BE13" s="403"/>
      <c r="BF13" s="403">
        <v>5</v>
      </c>
      <c r="BG13" s="403"/>
      <c r="BH13" s="403"/>
      <c r="BI13" s="403" t="s">
        <v>31</v>
      </c>
      <c r="BJ13" s="403"/>
      <c r="BK13" s="403"/>
      <c r="BL13" s="403">
        <v>158509</v>
      </c>
      <c r="BM13" s="403"/>
      <c r="BN13" s="403"/>
      <c r="BO13" s="403"/>
      <c r="BP13" s="403"/>
      <c r="BQ13" s="403"/>
      <c r="BR13" s="403"/>
      <c r="BS13" s="403">
        <v>266115</v>
      </c>
      <c r="BT13" s="403"/>
      <c r="BU13" s="403"/>
      <c r="BV13" s="403"/>
      <c r="BW13" s="403"/>
      <c r="BX13" s="403"/>
      <c r="BY13" s="403"/>
      <c r="BZ13" s="403">
        <v>589704</v>
      </c>
      <c r="CA13" s="403"/>
      <c r="CB13" s="403"/>
      <c r="CC13" s="403"/>
      <c r="CD13" s="403"/>
      <c r="CE13" s="403"/>
      <c r="CF13" s="403">
        <v>456334</v>
      </c>
      <c r="CG13" s="403"/>
      <c r="CH13" s="403"/>
      <c r="CI13" s="403"/>
      <c r="CJ13" s="403"/>
      <c r="CK13" s="403"/>
      <c r="CL13" s="403">
        <v>115603</v>
      </c>
      <c r="CM13" s="403"/>
      <c r="CN13" s="403"/>
      <c r="CO13" s="403"/>
      <c r="CP13" s="403"/>
      <c r="CQ13" s="403"/>
      <c r="CR13" s="403">
        <v>12797</v>
      </c>
      <c r="CS13" s="403"/>
      <c r="CT13" s="403"/>
      <c r="CU13" s="403"/>
      <c r="CV13" s="403"/>
      <c r="CW13" s="403"/>
      <c r="CX13" s="403">
        <v>4970</v>
      </c>
      <c r="CY13" s="403"/>
      <c r="CZ13" s="403"/>
      <c r="DA13" s="403"/>
      <c r="DB13" s="403"/>
      <c r="DC13" s="403"/>
      <c r="DD13" s="403" t="s">
        <v>31</v>
      </c>
      <c r="DE13" s="403"/>
      <c r="DF13" s="403"/>
      <c r="DG13" s="403"/>
      <c r="DH13" s="403"/>
      <c r="DI13" s="403"/>
      <c r="DJ13" s="403" t="s">
        <v>31</v>
      </c>
      <c r="DK13" s="403"/>
      <c r="DL13" s="403"/>
      <c r="DM13" s="403"/>
      <c r="DN13" s="403"/>
      <c r="DO13" s="403"/>
      <c r="DP13" s="247"/>
      <c r="DQ13" s="554"/>
      <c r="DR13" s="554"/>
      <c r="DS13" s="554"/>
    </row>
    <row r="14" spans="1:130" ht="10.5" customHeight="1" x14ac:dyDescent="0.15">
      <c r="A14" s="502"/>
      <c r="B14" s="502"/>
      <c r="C14" s="505"/>
      <c r="D14" s="505"/>
      <c r="E14" s="505"/>
      <c r="F14" s="505"/>
      <c r="G14" s="505"/>
      <c r="H14" s="505"/>
      <c r="I14" s="505"/>
      <c r="J14" s="505"/>
      <c r="K14" s="505"/>
      <c r="L14" s="505"/>
      <c r="M14" s="207" t="s">
        <v>293</v>
      </c>
      <c r="N14" s="138"/>
      <c r="O14" s="559" t="s">
        <v>436</v>
      </c>
      <c r="P14" s="559"/>
      <c r="Q14" s="559"/>
      <c r="R14" s="559"/>
      <c r="S14" s="559"/>
      <c r="T14" s="559"/>
      <c r="U14" s="560"/>
      <c r="V14" s="246" t="s">
        <v>437</v>
      </c>
      <c r="W14" s="403">
        <v>24</v>
      </c>
      <c r="X14" s="403"/>
      <c r="Y14" s="403"/>
      <c r="Z14" s="403">
        <v>332</v>
      </c>
      <c r="AA14" s="403"/>
      <c r="AB14" s="403"/>
      <c r="AC14" s="403"/>
      <c r="AD14" s="403">
        <v>274</v>
      </c>
      <c r="AE14" s="403"/>
      <c r="AF14" s="403"/>
      <c r="AG14" s="403"/>
      <c r="AH14" s="403">
        <v>58</v>
      </c>
      <c r="AI14" s="403"/>
      <c r="AJ14" s="403"/>
      <c r="AK14" s="403"/>
      <c r="AL14" s="403">
        <v>274</v>
      </c>
      <c r="AM14" s="403"/>
      <c r="AN14" s="403"/>
      <c r="AO14" s="403"/>
      <c r="AP14" s="403">
        <v>58</v>
      </c>
      <c r="AQ14" s="403"/>
      <c r="AR14" s="403"/>
      <c r="AS14" s="403"/>
      <c r="AT14" s="403" t="s">
        <v>31</v>
      </c>
      <c r="AU14" s="403"/>
      <c r="AV14" s="403"/>
      <c r="AW14" s="403" t="s">
        <v>31</v>
      </c>
      <c r="AX14" s="403"/>
      <c r="AY14" s="403"/>
      <c r="AZ14" s="403" t="s">
        <v>31</v>
      </c>
      <c r="BA14" s="403"/>
      <c r="BB14" s="403"/>
      <c r="BC14" s="403" t="s">
        <v>31</v>
      </c>
      <c r="BD14" s="403"/>
      <c r="BE14" s="403"/>
      <c r="BF14" s="403">
        <v>1</v>
      </c>
      <c r="BG14" s="403"/>
      <c r="BH14" s="403"/>
      <c r="BI14" s="403" t="s">
        <v>31</v>
      </c>
      <c r="BJ14" s="403"/>
      <c r="BK14" s="403"/>
      <c r="BL14" s="403">
        <v>145682</v>
      </c>
      <c r="BM14" s="403"/>
      <c r="BN14" s="403"/>
      <c r="BO14" s="403"/>
      <c r="BP14" s="403"/>
      <c r="BQ14" s="403"/>
      <c r="BR14" s="403"/>
      <c r="BS14" s="403">
        <v>336231</v>
      </c>
      <c r="BT14" s="403"/>
      <c r="BU14" s="403"/>
      <c r="BV14" s="403"/>
      <c r="BW14" s="403"/>
      <c r="BX14" s="403"/>
      <c r="BY14" s="403"/>
      <c r="BZ14" s="403">
        <v>623715</v>
      </c>
      <c r="CA14" s="403"/>
      <c r="CB14" s="403"/>
      <c r="CC14" s="403"/>
      <c r="CD14" s="403"/>
      <c r="CE14" s="403"/>
      <c r="CF14" s="403">
        <v>541332</v>
      </c>
      <c r="CG14" s="403"/>
      <c r="CH14" s="403"/>
      <c r="CI14" s="403"/>
      <c r="CJ14" s="403"/>
      <c r="CK14" s="403"/>
      <c r="CL14" s="403">
        <v>58445</v>
      </c>
      <c r="CM14" s="403"/>
      <c r="CN14" s="403"/>
      <c r="CO14" s="403"/>
      <c r="CP14" s="403"/>
      <c r="CQ14" s="403"/>
      <c r="CR14" s="403" t="s">
        <v>31</v>
      </c>
      <c r="CS14" s="403"/>
      <c r="CT14" s="403"/>
      <c r="CU14" s="403"/>
      <c r="CV14" s="403"/>
      <c r="CW14" s="403"/>
      <c r="CX14" s="403">
        <v>23938</v>
      </c>
      <c r="CY14" s="403"/>
      <c r="CZ14" s="403"/>
      <c r="DA14" s="403"/>
      <c r="DB14" s="403"/>
      <c r="DC14" s="403"/>
      <c r="DD14" s="403" t="s">
        <v>31</v>
      </c>
      <c r="DE14" s="403"/>
      <c r="DF14" s="403"/>
      <c r="DG14" s="403"/>
      <c r="DH14" s="403"/>
      <c r="DI14" s="403"/>
      <c r="DJ14" s="403" t="s">
        <v>31</v>
      </c>
      <c r="DK14" s="403"/>
      <c r="DL14" s="403"/>
      <c r="DM14" s="403"/>
      <c r="DN14" s="403"/>
      <c r="DO14" s="403"/>
      <c r="DP14" s="247"/>
      <c r="DQ14" s="554"/>
      <c r="DR14" s="554"/>
      <c r="DS14" s="554"/>
    </row>
    <row r="15" spans="1:130" ht="10.5" customHeight="1" x14ac:dyDescent="0.15">
      <c r="A15" s="502"/>
      <c r="B15" s="502"/>
      <c r="C15" s="505"/>
      <c r="D15" s="505"/>
      <c r="E15" s="505"/>
      <c r="F15" s="505"/>
      <c r="G15" s="505"/>
      <c r="H15" s="505"/>
      <c r="I15" s="505"/>
      <c r="J15" s="505"/>
      <c r="K15" s="505"/>
      <c r="L15" s="505"/>
      <c r="M15" s="207" t="s">
        <v>293</v>
      </c>
      <c r="N15" s="138"/>
      <c r="O15" s="559" t="s">
        <v>438</v>
      </c>
      <c r="P15" s="559"/>
      <c r="Q15" s="559"/>
      <c r="R15" s="559"/>
      <c r="S15" s="559"/>
      <c r="T15" s="559"/>
      <c r="U15" s="560"/>
      <c r="V15" s="246" t="s">
        <v>439</v>
      </c>
      <c r="W15" s="403">
        <v>10</v>
      </c>
      <c r="X15" s="403"/>
      <c r="Y15" s="403"/>
      <c r="Z15" s="403">
        <v>250</v>
      </c>
      <c r="AA15" s="403"/>
      <c r="AB15" s="403"/>
      <c r="AC15" s="403"/>
      <c r="AD15" s="403">
        <v>200</v>
      </c>
      <c r="AE15" s="403"/>
      <c r="AF15" s="403"/>
      <c r="AG15" s="403"/>
      <c r="AH15" s="403">
        <v>50</v>
      </c>
      <c r="AI15" s="403"/>
      <c r="AJ15" s="403"/>
      <c r="AK15" s="403"/>
      <c r="AL15" s="403">
        <v>187</v>
      </c>
      <c r="AM15" s="403"/>
      <c r="AN15" s="403"/>
      <c r="AO15" s="403"/>
      <c r="AP15" s="403">
        <v>45</v>
      </c>
      <c r="AQ15" s="403"/>
      <c r="AR15" s="403"/>
      <c r="AS15" s="403"/>
      <c r="AT15" s="403">
        <v>13</v>
      </c>
      <c r="AU15" s="403"/>
      <c r="AV15" s="403"/>
      <c r="AW15" s="403">
        <v>5</v>
      </c>
      <c r="AX15" s="403"/>
      <c r="AY15" s="403"/>
      <c r="AZ15" s="403" t="s">
        <v>31</v>
      </c>
      <c r="BA15" s="403"/>
      <c r="BB15" s="403"/>
      <c r="BC15" s="403" t="s">
        <v>31</v>
      </c>
      <c r="BD15" s="403"/>
      <c r="BE15" s="403"/>
      <c r="BF15" s="403">
        <v>1</v>
      </c>
      <c r="BG15" s="403"/>
      <c r="BH15" s="403"/>
      <c r="BI15" s="403" t="s">
        <v>31</v>
      </c>
      <c r="BJ15" s="403"/>
      <c r="BK15" s="403"/>
      <c r="BL15" s="403">
        <v>110933</v>
      </c>
      <c r="BM15" s="403"/>
      <c r="BN15" s="403"/>
      <c r="BO15" s="403"/>
      <c r="BP15" s="403"/>
      <c r="BQ15" s="403"/>
      <c r="BR15" s="403"/>
      <c r="BS15" s="403">
        <v>265677</v>
      </c>
      <c r="BT15" s="403"/>
      <c r="BU15" s="403"/>
      <c r="BV15" s="403"/>
      <c r="BW15" s="403"/>
      <c r="BX15" s="403"/>
      <c r="BY15" s="403"/>
      <c r="BZ15" s="403">
        <v>465712</v>
      </c>
      <c r="CA15" s="403"/>
      <c r="CB15" s="403"/>
      <c r="CC15" s="403"/>
      <c r="CD15" s="403"/>
      <c r="CE15" s="403"/>
      <c r="CF15" s="403">
        <v>386932</v>
      </c>
      <c r="CG15" s="403"/>
      <c r="CH15" s="403"/>
      <c r="CI15" s="403"/>
      <c r="CJ15" s="403"/>
      <c r="CK15" s="403"/>
      <c r="CL15" s="403">
        <v>70278</v>
      </c>
      <c r="CM15" s="403"/>
      <c r="CN15" s="403"/>
      <c r="CO15" s="403"/>
      <c r="CP15" s="403"/>
      <c r="CQ15" s="403"/>
      <c r="CR15" s="403" t="s">
        <v>31</v>
      </c>
      <c r="CS15" s="403"/>
      <c r="CT15" s="403"/>
      <c r="CU15" s="403"/>
      <c r="CV15" s="403"/>
      <c r="CW15" s="403"/>
      <c r="CX15" s="403">
        <v>8502</v>
      </c>
      <c r="CY15" s="403"/>
      <c r="CZ15" s="403"/>
      <c r="DA15" s="403"/>
      <c r="DB15" s="403"/>
      <c r="DC15" s="403"/>
      <c r="DD15" s="403" t="s">
        <v>31</v>
      </c>
      <c r="DE15" s="403"/>
      <c r="DF15" s="403"/>
      <c r="DG15" s="403"/>
      <c r="DH15" s="403"/>
      <c r="DI15" s="403"/>
      <c r="DJ15" s="403" t="s">
        <v>31</v>
      </c>
      <c r="DK15" s="403"/>
      <c r="DL15" s="403"/>
      <c r="DM15" s="403"/>
      <c r="DN15" s="403"/>
      <c r="DO15" s="403"/>
      <c r="DP15" s="247"/>
      <c r="DQ15" s="554"/>
      <c r="DR15" s="554"/>
      <c r="DS15" s="554"/>
    </row>
    <row r="16" spans="1:130" ht="10.5" customHeight="1" x14ac:dyDescent="0.15">
      <c r="A16" s="502"/>
      <c r="B16" s="502"/>
      <c r="C16" s="505"/>
      <c r="D16" s="505"/>
      <c r="E16" s="505"/>
      <c r="F16" s="505"/>
      <c r="G16" s="505"/>
      <c r="H16" s="505"/>
      <c r="I16" s="505"/>
      <c r="J16" s="505"/>
      <c r="K16" s="505"/>
      <c r="L16" s="505"/>
      <c r="M16" s="207" t="s">
        <v>293</v>
      </c>
      <c r="N16" s="138"/>
      <c r="O16" s="559" t="s">
        <v>440</v>
      </c>
      <c r="P16" s="559"/>
      <c r="Q16" s="559"/>
      <c r="R16" s="559"/>
      <c r="S16" s="559"/>
      <c r="T16" s="559"/>
      <c r="U16" s="560"/>
      <c r="V16" s="246" t="s">
        <v>441</v>
      </c>
      <c r="W16" s="403">
        <v>2</v>
      </c>
      <c r="X16" s="403"/>
      <c r="Y16" s="403"/>
      <c r="Z16" s="403">
        <v>90</v>
      </c>
      <c r="AA16" s="403"/>
      <c r="AB16" s="403"/>
      <c r="AC16" s="403"/>
      <c r="AD16" s="403">
        <v>71</v>
      </c>
      <c r="AE16" s="403"/>
      <c r="AF16" s="403"/>
      <c r="AG16" s="403"/>
      <c r="AH16" s="403">
        <v>19</v>
      </c>
      <c r="AI16" s="403"/>
      <c r="AJ16" s="403"/>
      <c r="AK16" s="403"/>
      <c r="AL16" s="403">
        <v>77</v>
      </c>
      <c r="AM16" s="403"/>
      <c r="AN16" s="403"/>
      <c r="AO16" s="403"/>
      <c r="AP16" s="403">
        <v>18</v>
      </c>
      <c r="AQ16" s="403"/>
      <c r="AR16" s="403"/>
      <c r="AS16" s="403"/>
      <c r="AT16" s="403" t="s">
        <v>31</v>
      </c>
      <c r="AU16" s="403"/>
      <c r="AV16" s="403"/>
      <c r="AW16" s="403">
        <v>1</v>
      </c>
      <c r="AX16" s="403"/>
      <c r="AY16" s="403"/>
      <c r="AZ16" s="403" t="s">
        <v>31</v>
      </c>
      <c r="BA16" s="403"/>
      <c r="BB16" s="403"/>
      <c r="BC16" s="403" t="s">
        <v>31</v>
      </c>
      <c r="BD16" s="403"/>
      <c r="BE16" s="403"/>
      <c r="BF16" s="403" t="s">
        <v>31</v>
      </c>
      <c r="BG16" s="403"/>
      <c r="BH16" s="403"/>
      <c r="BI16" s="403" t="s">
        <v>31</v>
      </c>
      <c r="BJ16" s="403"/>
      <c r="BK16" s="403"/>
      <c r="BL16" s="403" t="s">
        <v>23</v>
      </c>
      <c r="BM16" s="403"/>
      <c r="BN16" s="403"/>
      <c r="BO16" s="403"/>
      <c r="BP16" s="403"/>
      <c r="BQ16" s="403"/>
      <c r="BR16" s="403"/>
      <c r="BS16" s="403" t="s">
        <v>23</v>
      </c>
      <c r="BT16" s="403"/>
      <c r="BU16" s="403"/>
      <c r="BV16" s="403"/>
      <c r="BW16" s="403"/>
      <c r="BX16" s="403"/>
      <c r="BY16" s="403"/>
      <c r="BZ16" s="403" t="s">
        <v>23</v>
      </c>
      <c r="CA16" s="403"/>
      <c r="CB16" s="403"/>
      <c r="CC16" s="403"/>
      <c r="CD16" s="403"/>
      <c r="CE16" s="403"/>
      <c r="CF16" s="403" t="s">
        <v>23</v>
      </c>
      <c r="CG16" s="403"/>
      <c r="CH16" s="403"/>
      <c r="CI16" s="403"/>
      <c r="CJ16" s="403"/>
      <c r="CK16" s="403"/>
      <c r="CL16" s="403" t="s">
        <v>23</v>
      </c>
      <c r="CM16" s="403"/>
      <c r="CN16" s="403"/>
      <c r="CO16" s="403"/>
      <c r="CP16" s="403"/>
      <c r="CQ16" s="403"/>
      <c r="CR16" s="403" t="s">
        <v>23</v>
      </c>
      <c r="CS16" s="403"/>
      <c r="CT16" s="403"/>
      <c r="CU16" s="403"/>
      <c r="CV16" s="403"/>
      <c r="CW16" s="403"/>
      <c r="CX16" s="403" t="s">
        <v>31</v>
      </c>
      <c r="CY16" s="403"/>
      <c r="CZ16" s="403"/>
      <c r="DA16" s="403"/>
      <c r="DB16" s="403"/>
      <c r="DC16" s="403"/>
      <c r="DD16" s="403" t="s">
        <v>23</v>
      </c>
      <c r="DE16" s="403"/>
      <c r="DF16" s="403"/>
      <c r="DG16" s="403"/>
      <c r="DH16" s="403"/>
      <c r="DI16" s="403"/>
      <c r="DJ16" s="403" t="s">
        <v>23</v>
      </c>
      <c r="DK16" s="403"/>
      <c r="DL16" s="403"/>
      <c r="DM16" s="403"/>
      <c r="DN16" s="403"/>
      <c r="DO16" s="403"/>
      <c r="DP16" s="247"/>
      <c r="DQ16" s="554"/>
      <c r="DR16" s="554"/>
      <c r="DS16" s="554"/>
    </row>
    <row r="17" spans="1:123" ht="10.5" customHeight="1" x14ac:dyDescent="0.15">
      <c r="A17" s="502"/>
      <c r="B17" s="502"/>
      <c r="C17" s="505"/>
      <c r="D17" s="505"/>
      <c r="E17" s="505"/>
      <c r="F17" s="505"/>
      <c r="G17" s="505"/>
      <c r="H17" s="505"/>
      <c r="I17" s="505"/>
      <c r="J17" s="505"/>
      <c r="K17" s="505"/>
      <c r="L17" s="505"/>
      <c r="M17" s="207" t="s">
        <v>293</v>
      </c>
      <c r="N17" s="138"/>
      <c r="O17" s="559" t="s">
        <v>442</v>
      </c>
      <c r="P17" s="559"/>
      <c r="Q17" s="559"/>
      <c r="R17" s="559"/>
      <c r="S17" s="559"/>
      <c r="T17" s="559"/>
      <c r="U17" s="560"/>
      <c r="V17" s="246" t="s">
        <v>443</v>
      </c>
      <c r="W17" s="403">
        <v>3</v>
      </c>
      <c r="X17" s="403"/>
      <c r="Y17" s="403"/>
      <c r="Z17" s="403">
        <v>202</v>
      </c>
      <c r="AA17" s="403"/>
      <c r="AB17" s="403"/>
      <c r="AC17" s="403"/>
      <c r="AD17" s="403">
        <v>174</v>
      </c>
      <c r="AE17" s="403"/>
      <c r="AF17" s="403"/>
      <c r="AG17" s="403"/>
      <c r="AH17" s="403">
        <v>28</v>
      </c>
      <c r="AI17" s="403"/>
      <c r="AJ17" s="403"/>
      <c r="AK17" s="403"/>
      <c r="AL17" s="403">
        <v>174</v>
      </c>
      <c r="AM17" s="403"/>
      <c r="AN17" s="403"/>
      <c r="AO17" s="403"/>
      <c r="AP17" s="403">
        <v>28</v>
      </c>
      <c r="AQ17" s="403"/>
      <c r="AR17" s="403"/>
      <c r="AS17" s="403"/>
      <c r="AT17" s="403">
        <v>1</v>
      </c>
      <c r="AU17" s="403"/>
      <c r="AV17" s="403"/>
      <c r="AW17" s="403" t="s">
        <v>31</v>
      </c>
      <c r="AX17" s="403"/>
      <c r="AY17" s="403"/>
      <c r="AZ17" s="403">
        <v>1</v>
      </c>
      <c r="BA17" s="403"/>
      <c r="BB17" s="403"/>
      <c r="BC17" s="403" t="s">
        <v>31</v>
      </c>
      <c r="BD17" s="403"/>
      <c r="BE17" s="403"/>
      <c r="BF17" s="403" t="s">
        <v>31</v>
      </c>
      <c r="BG17" s="403"/>
      <c r="BH17" s="403"/>
      <c r="BI17" s="403" t="s">
        <v>31</v>
      </c>
      <c r="BJ17" s="403"/>
      <c r="BK17" s="403"/>
      <c r="BL17" s="403" t="s">
        <v>23</v>
      </c>
      <c r="BM17" s="403"/>
      <c r="BN17" s="403"/>
      <c r="BO17" s="403"/>
      <c r="BP17" s="403"/>
      <c r="BQ17" s="403"/>
      <c r="BR17" s="403"/>
      <c r="BS17" s="403" t="s">
        <v>23</v>
      </c>
      <c r="BT17" s="403"/>
      <c r="BU17" s="403"/>
      <c r="BV17" s="403"/>
      <c r="BW17" s="403"/>
      <c r="BX17" s="403"/>
      <c r="BY17" s="403"/>
      <c r="BZ17" s="403" t="s">
        <v>23</v>
      </c>
      <c r="CA17" s="403"/>
      <c r="CB17" s="403"/>
      <c r="CC17" s="403"/>
      <c r="CD17" s="403"/>
      <c r="CE17" s="403"/>
      <c r="CF17" s="403" t="s">
        <v>23</v>
      </c>
      <c r="CG17" s="403"/>
      <c r="CH17" s="403"/>
      <c r="CI17" s="403"/>
      <c r="CJ17" s="403"/>
      <c r="CK17" s="403"/>
      <c r="CL17" s="403" t="s">
        <v>23</v>
      </c>
      <c r="CM17" s="403"/>
      <c r="CN17" s="403"/>
      <c r="CO17" s="403"/>
      <c r="CP17" s="403"/>
      <c r="CQ17" s="403"/>
      <c r="CR17" s="403" t="s">
        <v>23</v>
      </c>
      <c r="CS17" s="403"/>
      <c r="CT17" s="403"/>
      <c r="CU17" s="403"/>
      <c r="CV17" s="403"/>
      <c r="CW17" s="403"/>
      <c r="CX17" s="403">
        <v>6565</v>
      </c>
      <c r="CY17" s="403"/>
      <c r="CZ17" s="403"/>
      <c r="DA17" s="403"/>
      <c r="DB17" s="403"/>
      <c r="DC17" s="403"/>
      <c r="DD17" s="403" t="s">
        <v>23</v>
      </c>
      <c r="DE17" s="403"/>
      <c r="DF17" s="403"/>
      <c r="DG17" s="403"/>
      <c r="DH17" s="403"/>
      <c r="DI17" s="403"/>
      <c r="DJ17" s="403" t="s">
        <v>23</v>
      </c>
      <c r="DK17" s="403"/>
      <c r="DL17" s="403"/>
      <c r="DM17" s="403"/>
      <c r="DN17" s="403"/>
      <c r="DO17" s="403"/>
      <c r="DP17" s="247"/>
      <c r="DQ17" s="554"/>
      <c r="DR17" s="554"/>
      <c r="DS17" s="554"/>
    </row>
    <row r="18" spans="1:123" ht="10.5" customHeight="1" x14ac:dyDescent="0.15">
      <c r="A18" s="502"/>
      <c r="B18" s="502"/>
      <c r="C18" s="505"/>
      <c r="D18" s="505"/>
      <c r="E18" s="505"/>
      <c r="F18" s="505"/>
      <c r="G18" s="505"/>
      <c r="H18" s="505"/>
      <c r="I18" s="505"/>
      <c r="J18" s="505"/>
      <c r="K18" s="505"/>
      <c r="L18" s="505"/>
      <c r="M18" s="207" t="s">
        <v>293</v>
      </c>
      <c r="N18" s="138"/>
      <c r="O18" s="559" t="s">
        <v>444</v>
      </c>
      <c r="P18" s="559"/>
      <c r="Q18" s="559"/>
      <c r="R18" s="559"/>
      <c r="S18" s="559"/>
      <c r="T18" s="559"/>
      <c r="U18" s="560"/>
      <c r="V18" s="246" t="s">
        <v>445</v>
      </c>
      <c r="W18" s="403" t="s">
        <v>28</v>
      </c>
      <c r="X18" s="403"/>
      <c r="Y18" s="403"/>
      <c r="Z18" s="403" t="s">
        <v>28</v>
      </c>
      <c r="AA18" s="403"/>
      <c r="AB18" s="403"/>
      <c r="AC18" s="403"/>
      <c r="AD18" s="403" t="s">
        <v>28</v>
      </c>
      <c r="AE18" s="403"/>
      <c r="AF18" s="403"/>
      <c r="AG18" s="403"/>
      <c r="AH18" s="403" t="s">
        <v>28</v>
      </c>
      <c r="AI18" s="403"/>
      <c r="AJ18" s="403"/>
      <c r="AK18" s="403"/>
      <c r="AL18" s="403" t="s">
        <v>28</v>
      </c>
      <c r="AM18" s="403"/>
      <c r="AN18" s="403"/>
      <c r="AO18" s="403"/>
      <c r="AP18" s="403" t="s">
        <v>28</v>
      </c>
      <c r="AQ18" s="403"/>
      <c r="AR18" s="403"/>
      <c r="AS18" s="403"/>
      <c r="AT18" s="403" t="s">
        <v>28</v>
      </c>
      <c r="AU18" s="403"/>
      <c r="AV18" s="403"/>
      <c r="AW18" s="403" t="s">
        <v>28</v>
      </c>
      <c r="AX18" s="403"/>
      <c r="AY18" s="403"/>
      <c r="AZ18" s="403" t="s">
        <v>28</v>
      </c>
      <c r="BA18" s="403"/>
      <c r="BB18" s="403"/>
      <c r="BC18" s="403" t="s">
        <v>28</v>
      </c>
      <c r="BD18" s="403"/>
      <c r="BE18" s="403"/>
      <c r="BF18" s="403" t="s">
        <v>28</v>
      </c>
      <c r="BG18" s="403"/>
      <c r="BH18" s="403"/>
      <c r="BI18" s="403" t="s">
        <v>28</v>
      </c>
      <c r="BJ18" s="403"/>
      <c r="BK18" s="403"/>
      <c r="BL18" s="403" t="s">
        <v>28</v>
      </c>
      <c r="BM18" s="403"/>
      <c r="BN18" s="403"/>
      <c r="BO18" s="403"/>
      <c r="BP18" s="403"/>
      <c r="BQ18" s="403"/>
      <c r="BR18" s="403"/>
      <c r="BS18" s="403" t="s">
        <v>28</v>
      </c>
      <c r="BT18" s="403"/>
      <c r="BU18" s="403"/>
      <c r="BV18" s="403"/>
      <c r="BW18" s="403"/>
      <c r="BX18" s="403"/>
      <c r="BY18" s="403"/>
      <c r="BZ18" s="403" t="s">
        <v>28</v>
      </c>
      <c r="CA18" s="403"/>
      <c r="CB18" s="403"/>
      <c r="CC18" s="403"/>
      <c r="CD18" s="403"/>
      <c r="CE18" s="403"/>
      <c r="CF18" s="403" t="s">
        <v>28</v>
      </c>
      <c r="CG18" s="403"/>
      <c r="CH18" s="403"/>
      <c r="CI18" s="403"/>
      <c r="CJ18" s="403"/>
      <c r="CK18" s="403"/>
      <c r="CL18" s="403" t="s">
        <v>28</v>
      </c>
      <c r="CM18" s="403"/>
      <c r="CN18" s="403"/>
      <c r="CO18" s="403"/>
      <c r="CP18" s="403"/>
      <c r="CQ18" s="403"/>
      <c r="CR18" s="403" t="s">
        <v>28</v>
      </c>
      <c r="CS18" s="403"/>
      <c r="CT18" s="403"/>
      <c r="CU18" s="403"/>
      <c r="CV18" s="403"/>
      <c r="CW18" s="403"/>
      <c r="CX18" s="403" t="s">
        <v>28</v>
      </c>
      <c r="CY18" s="403"/>
      <c r="CZ18" s="403"/>
      <c r="DA18" s="403"/>
      <c r="DB18" s="403"/>
      <c r="DC18" s="403"/>
      <c r="DD18" s="403" t="s">
        <v>28</v>
      </c>
      <c r="DE18" s="403"/>
      <c r="DF18" s="403"/>
      <c r="DG18" s="403"/>
      <c r="DH18" s="403"/>
      <c r="DI18" s="403"/>
      <c r="DJ18" s="403" t="s">
        <v>28</v>
      </c>
      <c r="DK18" s="403"/>
      <c r="DL18" s="403"/>
      <c r="DM18" s="403"/>
      <c r="DN18" s="403"/>
      <c r="DO18" s="403"/>
      <c r="DP18" s="247"/>
      <c r="DQ18" s="554"/>
      <c r="DR18" s="554"/>
      <c r="DS18" s="554"/>
    </row>
    <row r="19" spans="1:123" ht="10.5" customHeight="1" x14ac:dyDescent="0.15">
      <c r="A19" s="502"/>
      <c r="B19" s="502"/>
      <c r="C19" s="505"/>
      <c r="D19" s="505"/>
      <c r="E19" s="505"/>
      <c r="F19" s="505"/>
      <c r="G19" s="505"/>
      <c r="H19" s="505"/>
      <c r="I19" s="505"/>
      <c r="J19" s="505"/>
      <c r="K19" s="505"/>
      <c r="L19" s="505"/>
      <c r="M19" s="207" t="s">
        <v>293</v>
      </c>
      <c r="N19" s="138"/>
      <c r="O19" s="559" t="s">
        <v>446</v>
      </c>
      <c r="P19" s="559"/>
      <c r="Q19" s="559"/>
      <c r="R19" s="559"/>
      <c r="S19" s="559"/>
      <c r="T19" s="559"/>
      <c r="U19" s="560"/>
      <c r="V19" s="246" t="s">
        <v>447</v>
      </c>
      <c r="W19" s="403" t="s">
        <v>28</v>
      </c>
      <c r="X19" s="403"/>
      <c r="Y19" s="403"/>
      <c r="Z19" s="403" t="s">
        <v>28</v>
      </c>
      <c r="AA19" s="403"/>
      <c r="AB19" s="403"/>
      <c r="AC19" s="403"/>
      <c r="AD19" s="403" t="s">
        <v>28</v>
      </c>
      <c r="AE19" s="403"/>
      <c r="AF19" s="403"/>
      <c r="AG19" s="403"/>
      <c r="AH19" s="403" t="s">
        <v>28</v>
      </c>
      <c r="AI19" s="403"/>
      <c r="AJ19" s="403"/>
      <c r="AK19" s="403"/>
      <c r="AL19" s="403" t="s">
        <v>28</v>
      </c>
      <c r="AM19" s="403"/>
      <c r="AN19" s="403"/>
      <c r="AO19" s="403"/>
      <c r="AP19" s="403" t="s">
        <v>28</v>
      </c>
      <c r="AQ19" s="403"/>
      <c r="AR19" s="403"/>
      <c r="AS19" s="403"/>
      <c r="AT19" s="403" t="s">
        <v>28</v>
      </c>
      <c r="AU19" s="403"/>
      <c r="AV19" s="403"/>
      <c r="AW19" s="403" t="s">
        <v>28</v>
      </c>
      <c r="AX19" s="403"/>
      <c r="AY19" s="403"/>
      <c r="AZ19" s="403" t="s">
        <v>28</v>
      </c>
      <c r="BA19" s="403"/>
      <c r="BB19" s="403"/>
      <c r="BC19" s="403" t="s">
        <v>28</v>
      </c>
      <c r="BD19" s="403"/>
      <c r="BE19" s="403"/>
      <c r="BF19" s="403" t="s">
        <v>28</v>
      </c>
      <c r="BG19" s="403"/>
      <c r="BH19" s="403"/>
      <c r="BI19" s="403" t="s">
        <v>28</v>
      </c>
      <c r="BJ19" s="403"/>
      <c r="BK19" s="403"/>
      <c r="BL19" s="403" t="s">
        <v>28</v>
      </c>
      <c r="BM19" s="403"/>
      <c r="BN19" s="403"/>
      <c r="BO19" s="403"/>
      <c r="BP19" s="403"/>
      <c r="BQ19" s="403"/>
      <c r="BR19" s="403"/>
      <c r="BS19" s="403" t="s">
        <v>28</v>
      </c>
      <c r="BT19" s="403"/>
      <c r="BU19" s="403"/>
      <c r="BV19" s="403"/>
      <c r="BW19" s="403"/>
      <c r="BX19" s="403"/>
      <c r="BY19" s="403"/>
      <c r="BZ19" s="403" t="s">
        <v>28</v>
      </c>
      <c r="CA19" s="403"/>
      <c r="CB19" s="403"/>
      <c r="CC19" s="403"/>
      <c r="CD19" s="403"/>
      <c r="CE19" s="403"/>
      <c r="CF19" s="403" t="s">
        <v>28</v>
      </c>
      <c r="CG19" s="403"/>
      <c r="CH19" s="403"/>
      <c r="CI19" s="403"/>
      <c r="CJ19" s="403"/>
      <c r="CK19" s="403"/>
      <c r="CL19" s="403" t="s">
        <v>28</v>
      </c>
      <c r="CM19" s="403"/>
      <c r="CN19" s="403"/>
      <c r="CO19" s="403"/>
      <c r="CP19" s="403"/>
      <c r="CQ19" s="403"/>
      <c r="CR19" s="403" t="s">
        <v>28</v>
      </c>
      <c r="CS19" s="403"/>
      <c r="CT19" s="403"/>
      <c r="CU19" s="403"/>
      <c r="CV19" s="403"/>
      <c r="CW19" s="403"/>
      <c r="CX19" s="403" t="s">
        <v>28</v>
      </c>
      <c r="CY19" s="403"/>
      <c r="CZ19" s="403"/>
      <c r="DA19" s="403"/>
      <c r="DB19" s="403"/>
      <c r="DC19" s="403"/>
      <c r="DD19" s="403" t="s">
        <v>28</v>
      </c>
      <c r="DE19" s="403"/>
      <c r="DF19" s="403"/>
      <c r="DG19" s="403"/>
      <c r="DH19" s="403"/>
      <c r="DI19" s="403"/>
      <c r="DJ19" s="403" t="s">
        <v>28</v>
      </c>
      <c r="DK19" s="403"/>
      <c r="DL19" s="403"/>
      <c r="DM19" s="403"/>
      <c r="DN19" s="403"/>
      <c r="DO19" s="403"/>
      <c r="DP19" s="247"/>
      <c r="DQ19" s="554"/>
      <c r="DR19" s="554"/>
      <c r="DS19" s="554"/>
    </row>
    <row r="20" spans="1:123" ht="10.5" customHeight="1" x14ac:dyDescent="0.15">
      <c r="A20" s="502"/>
      <c r="B20" s="502"/>
      <c r="C20" s="505"/>
      <c r="D20" s="505"/>
      <c r="E20" s="505"/>
      <c r="F20" s="505"/>
      <c r="G20" s="505"/>
      <c r="H20" s="505"/>
      <c r="I20" s="505"/>
      <c r="J20" s="505"/>
      <c r="K20" s="505"/>
      <c r="L20" s="505"/>
      <c r="M20" s="207" t="s">
        <v>293</v>
      </c>
      <c r="N20" s="138"/>
      <c r="O20" s="559" t="s">
        <v>448</v>
      </c>
      <c r="P20" s="559"/>
      <c r="Q20" s="559"/>
      <c r="R20" s="559"/>
      <c r="S20" s="559"/>
      <c r="T20" s="559"/>
      <c r="U20" s="560"/>
      <c r="V20" s="246" t="s">
        <v>449</v>
      </c>
      <c r="W20" s="403" t="s">
        <v>28</v>
      </c>
      <c r="X20" s="403"/>
      <c r="Y20" s="403"/>
      <c r="Z20" s="403" t="s">
        <v>28</v>
      </c>
      <c r="AA20" s="403"/>
      <c r="AB20" s="403"/>
      <c r="AC20" s="403"/>
      <c r="AD20" s="403" t="s">
        <v>28</v>
      </c>
      <c r="AE20" s="403"/>
      <c r="AF20" s="403"/>
      <c r="AG20" s="403"/>
      <c r="AH20" s="403" t="s">
        <v>28</v>
      </c>
      <c r="AI20" s="403"/>
      <c r="AJ20" s="403"/>
      <c r="AK20" s="403"/>
      <c r="AL20" s="403" t="s">
        <v>28</v>
      </c>
      <c r="AM20" s="403"/>
      <c r="AN20" s="403"/>
      <c r="AO20" s="403"/>
      <c r="AP20" s="403" t="s">
        <v>28</v>
      </c>
      <c r="AQ20" s="403"/>
      <c r="AR20" s="403"/>
      <c r="AS20" s="403"/>
      <c r="AT20" s="403" t="s">
        <v>28</v>
      </c>
      <c r="AU20" s="403"/>
      <c r="AV20" s="403"/>
      <c r="AW20" s="403" t="s">
        <v>28</v>
      </c>
      <c r="AX20" s="403"/>
      <c r="AY20" s="403"/>
      <c r="AZ20" s="403" t="s">
        <v>28</v>
      </c>
      <c r="BA20" s="403"/>
      <c r="BB20" s="403"/>
      <c r="BC20" s="403" t="s">
        <v>28</v>
      </c>
      <c r="BD20" s="403"/>
      <c r="BE20" s="403"/>
      <c r="BF20" s="403" t="s">
        <v>28</v>
      </c>
      <c r="BG20" s="403"/>
      <c r="BH20" s="403"/>
      <c r="BI20" s="403" t="s">
        <v>28</v>
      </c>
      <c r="BJ20" s="403"/>
      <c r="BK20" s="403"/>
      <c r="BL20" s="403" t="s">
        <v>28</v>
      </c>
      <c r="BM20" s="403"/>
      <c r="BN20" s="403"/>
      <c r="BO20" s="403"/>
      <c r="BP20" s="403"/>
      <c r="BQ20" s="403"/>
      <c r="BR20" s="403"/>
      <c r="BS20" s="403" t="s">
        <v>28</v>
      </c>
      <c r="BT20" s="403"/>
      <c r="BU20" s="403"/>
      <c r="BV20" s="403"/>
      <c r="BW20" s="403"/>
      <c r="BX20" s="403"/>
      <c r="BY20" s="403"/>
      <c r="BZ20" s="403" t="s">
        <v>28</v>
      </c>
      <c r="CA20" s="403"/>
      <c r="CB20" s="403"/>
      <c r="CC20" s="403"/>
      <c r="CD20" s="403"/>
      <c r="CE20" s="403"/>
      <c r="CF20" s="403" t="s">
        <v>28</v>
      </c>
      <c r="CG20" s="403"/>
      <c r="CH20" s="403"/>
      <c r="CI20" s="403"/>
      <c r="CJ20" s="403"/>
      <c r="CK20" s="403"/>
      <c r="CL20" s="403" t="s">
        <v>28</v>
      </c>
      <c r="CM20" s="403"/>
      <c r="CN20" s="403"/>
      <c r="CO20" s="403"/>
      <c r="CP20" s="403"/>
      <c r="CQ20" s="403"/>
      <c r="CR20" s="403" t="s">
        <v>28</v>
      </c>
      <c r="CS20" s="403"/>
      <c r="CT20" s="403"/>
      <c r="CU20" s="403"/>
      <c r="CV20" s="403"/>
      <c r="CW20" s="403"/>
      <c r="CX20" s="403" t="s">
        <v>28</v>
      </c>
      <c r="CY20" s="403"/>
      <c r="CZ20" s="403"/>
      <c r="DA20" s="403"/>
      <c r="DB20" s="403"/>
      <c r="DC20" s="403"/>
      <c r="DD20" s="403" t="s">
        <v>28</v>
      </c>
      <c r="DE20" s="403"/>
      <c r="DF20" s="403"/>
      <c r="DG20" s="403"/>
      <c r="DH20" s="403"/>
      <c r="DI20" s="403"/>
      <c r="DJ20" s="403" t="s">
        <v>28</v>
      </c>
      <c r="DK20" s="403"/>
      <c r="DL20" s="403"/>
      <c r="DM20" s="403"/>
      <c r="DN20" s="403"/>
      <c r="DO20" s="403"/>
      <c r="DP20" s="247"/>
      <c r="DQ20" s="554"/>
      <c r="DR20" s="554"/>
      <c r="DS20" s="554"/>
    </row>
    <row r="21" spans="1:123" ht="10.5" customHeight="1" x14ac:dyDescent="0.15">
      <c r="A21" s="502"/>
      <c r="B21" s="502"/>
      <c r="C21" s="505"/>
      <c r="D21" s="505"/>
      <c r="E21" s="505"/>
      <c r="F21" s="505"/>
      <c r="G21" s="505"/>
      <c r="H21" s="505"/>
      <c r="I21" s="505"/>
      <c r="J21" s="505"/>
      <c r="K21" s="505"/>
      <c r="L21" s="505"/>
      <c r="M21" s="207" t="s">
        <v>293</v>
      </c>
      <c r="N21" s="138"/>
      <c r="O21" s="559" t="s">
        <v>450</v>
      </c>
      <c r="P21" s="559"/>
      <c r="Q21" s="559"/>
      <c r="R21" s="559"/>
      <c r="S21" s="559"/>
      <c r="T21" s="559"/>
      <c r="U21" s="560"/>
      <c r="V21" s="246" t="s">
        <v>451</v>
      </c>
      <c r="W21" s="403" t="s">
        <v>28</v>
      </c>
      <c r="X21" s="403"/>
      <c r="Y21" s="403"/>
      <c r="Z21" s="403" t="s">
        <v>28</v>
      </c>
      <c r="AA21" s="403"/>
      <c r="AB21" s="403"/>
      <c r="AC21" s="403"/>
      <c r="AD21" s="403" t="s">
        <v>28</v>
      </c>
      <c r="AE21" s="403"/>
      <c r="AF21" s="403"/>
      <c r="AG21" s="403"/>
      <c r="AH21" s="403" t="s">
        <v>28</v>
      </c>
      <c r="AI21" s="403"/>
      <c r="AJ21" s="403"/>
      <c r="AK21" s="403"/>
      <c r="AL21" s="403" t="s">
        <v>28</v>
      </c>
      <c r="AM21" s="403"/>
      <c r="AN21" s="403"/>
      <c r="AO21" s="403"/>
      <c r="AP21" s="403" t="s">
        <v>28</v>
      </c>
      <c r="AQ21" s="403"/>
      <c r="AR21" s="403"/>
      <c r="AS21" s="403"/>
      <c r="AT21" s="403" t="s">
        <v>28</v>
      </c>
      <c r="AU21" s="403"/>
      <c r="AV21" s="403"/>
      <c r="AW21" s="403" t="s">
        <v>28</v>
      </c>
      <c r="AX21" s="403"/>
      <c r="AY21" s="403"/>
      <c r="AZ21" s="403" t="s">
        <v>28</v>
      </c>
      <c r="BA21" s="403"/>
      <c r="BB21" s="403"/>
      <c r="BC21" s="403" t="s">
        <v>28</v>
      </c>
      <c r="BD21" s="403"/>
      <c r="BE21" s="403"/>
      <c r="BF21" s="403" t="s">
        <v>28</v>
      </c>
      <c r="BG21" s="403"/>
      <c r="BH21" s="403"/>
      <c r="BI21" s="403" t="s">
        <v>28</v>
      </c>
      <c r="BJ21" s="403"/>
      <c r="BK21" s="403"/>
      <c r="BL21" s="403" t="s">
        <v>28</v>
      </c>
      <c r="BM21" s="403"/>
      <c r="BN21" s="403"/>
      <c r="BO21" s="403"/>
      <c r="BP21" s="403"/>
      <c r="BQ21" s="403"/>
      <c r="BR21" s="403"/>
      <c r="BS21" s="403" t="s">
        <v>28</v>
      </c>
      <c r="BT21" s="403"/>
      <c r="BU21" s="403"/>
      <c r="BV21" s="403"/>
      <c r="BW21" s="403"/>
      <c r="BX21" s="403"/>
      <c r="BY21" s="403"/>
      <c r="BZ21" s="403" t="s">
        <v>28</v>
      </c>
      <c r="CA21" s="403"/>
      <c r="CB21" s="403"/>
      <c r="CC21" s="403"/>
      <c r="CD21" s="403"/>
      <c r="CE21" s="403"/>
      <c r="CF21" s="403" t="s">
        <v>28</v>
      </c>
      <c r="CG21" s="403"/>
      <c r="CH21" s="403"/>
      <c r="CI21" s="403"/>
      <c r="CJ21" s="403"/>
      <c r="CK21" s="403"/>
      <c r="CL21" s="403" t="s">
        <v>28</v>
      </c>
      <c r="CM21" s="403"/>
      <c r="CN21" s="403"/>
      <c r="CO21" s="403"/>
      <c r="CP21" s="403"/>
      <c r="CQ21" s="403"/>
      <c r="CR21" s="403" t="s">
        <v>28</v>
      </c>
      <c r="CS21" s="403"/>
      <c r="CT21" s="403"/>
      <c r="CU21" s="403"/>
      <c r="CV21" s="403"/>
      <c r="CW21" s="403"/>
      <c r="CX21" s="403" t="s">
        <v>28</v>
      </c>
      <c r="CY21" s="403"/>
      <c r="CZ21" s="403"/>
      <c r="DA21" s="403"/>
      <c r="DB21" s="403"/>
      <c r="DC21" s="403"/>
      <c r="DD21" s="403" t="s">
        <v>28</v>
      </c>
      <c r="DE21" s="403"/>
      <c r="DF21" s="403"/>
      <c r="DG21" s="403"/>
      <c r="DH21" s="403"/>
      <c r="DI21" s="403"/>
      <c r="DJ21" s="403" t="s">
        <v>28</v>
      </c>
      <c r="DK21" s="403"/>
      <c r="DL21" s="403"/>
      <c r="DM21" s="403"/>
      <c r="DN21" s="403"/>
      <c r="DO21" s="403"/>
      <c r="DP21" s="247"/>
      <c r="DQ21" s="554"/>
      <c r="DR21" s="554"/>
      <c r="DS21" s="554"/>
    </row>
    <row r="22" spans="1:123" s="17" customFormat="1" ht="10.5" customHeight="1" x14ac:dyDescent="0.15">
      <c r="A22" s="502" t="s">
        <v>498</v>
      </c>
      <c r="B22" s="502"/>
      <c r="C22" s="504" t="s">
        <v>499</v>
      </c>
      <c r="D22" s="505"/>
      <c r="E22" s="505"/>
      <c r="F22" s="505"/>
      <c r="G22" s="505"/>
      <c r="H22" s="505"/>
      <c r="I22" s="505"/>
      <c r="J22" s="505"/>
      <c r="K22" s="505"/>
      <c r="L22" s="505"/>
      <c r="M22" s="207" t="s">
        <v>498</v>
      </c>
      <c r="N22" s="243"/>
      <c r="O22" s="561" t="s">
        <v>16</v>
      </c>
      <c r="P22" s="561"/>
      <c r="Q22" s="561"/>
      <c r="R22" s="561"/>
      <c r="S22" s="561"/>
      <c r="T22" s="561"/>
      <c r="U22" s="562"/>
      <c r="V22" s="244" t="s">
        <v>432</v>
      </c>
      <c r="W22" s="408">
        <v>17</v>
      </c>
      <c r="X22" s="408"/>
      <c r="Y22" s="408"/>
      <c r="Z22" s="408">
        <v>702</v>
      </c>
      <c r="AA22" s="408"/>
      <c r="AB22" s="408"/>
      <c r="AC22" s="408"/>
      <c r="AD22" s="408">
        <v>537</v>
      </c>
      <c r="AE22" s="408"/>
      <c r="AF22" s="408"/>
      <c r="AG22" s="408"/>
      <c r="AH22" s="408">
        <v>165</v>
      </c>
      <c r="AI22" s="408"/>
      <c r="AJ22" s="408"/>
      <c r="AK22" s="408"/>
      <c r="AL22" s="408">
        <v>532</v>
      </c>
      <c r="AM22" s="408"/>
      <c r="AN22" s="408"/>
      <c r="AO22" s="408"/>
      <c r="AP22" s="408">
        <v>163</v>
      </c>
      <c r="AQ22" s="408"/>
      <c r="AR22" s="408"/>
      <c r="AS22" s="408"/>
      <c r="AT22" s="408">
        <v>5</v>
      </c>
      <c r="AU22" s="408"/>
      <c r="AV22" s="408"/>
      <c r="AW22" s="408">
        <v>2</v>
      </c>
      <c r="AX22" s="408"/>
      <c r="AY22" s="408"/>
      <c r="AZ22" s="408" t="s">
        <v>31</v>
      </c>
      <c r="BA22" s="408"/>
      <c r="BB22" s="408"/>
      <c r="BC22" s="408" t="s">
        <v>31</v>
      </c>
      <c r="BD22" s="408"/>
      <c r="BE22" s="408"/>
      <c r="BF22" s="408" t="s">
        <v>31</v>
      </c>
      <c r="BG22" s="408"/>
      <c r="BH22" s="408"/>
      <c r="BI22" s="408" t="s">
        <v>31</v>
      </c>
      <c r="BJ22" s="408"/>
      <c r="BK22" s="408"/>
      <c r="BL22" s="408">
        <v>323276</v>
      </c>
      <c r="BM22" s="408"/>
      <c r="BN22" s="408"/>
      <c r="BO22" s="408"/>
      <c r="BP22" s="408"/>
      <c r="BQ22" s="408"/>
      <c r="BR22" s="408"/>
      <c r="BS22" s="408">
        <v>1814440</v>
      </c>
      <c r="BT22" s="408"/>
      <c r="BU22" s="408"/>
      <c r="BV22" s="408"/>
      <c r="BW22" s="408"/>
      <c r="BX22" s="408"/>
      <c r="BY22" s="408"/>
      <c r="BZ22" s="408">
        <v>2589743</v>
      </c>
      <c r="CA22" s="408"/>
      <c r="CB22" s="408"/>
      <c r="CC22" s="408"/>
      <c r="CD22" s="408"/>
      <c r="CE22" s="408"/>
      <c r="CF22" s="408">
        <v>2554631</v>
      </c>
      <c r="CG22" s="408"/>
      <c r="CH22" s="408"/>
      <c r="CI22" s="408"/>
      <c r="CJ22" s="408"/>
      <c r="CK22" s="408"/>
      <c r="CL22" s="408">
        <v>9884</v>
      </c>
      <c r="CM22" s="408"/>
      <c r="CN22" s="408"/>
      <c r="CO22" s="408"/>
      <c r="CP22" s="408"/>
      <c r="CQ22" s="408"/>
      <c r="CR22" s="408">
        <v>17704</v>
      </c>
      <c r="CS22" s="408"/>
      <c r="CT22" s="408"/>
      <c r="CU22" s="408"/>
      <c r="CV22" s="408"/>
      <c r="CW22" s="408"/>
      <c r="CX22" s="408">
        <v>7524</v>
      </c>
      <c r="CY22" s="408"/>
      <c r="CZ22" s="408"/>
      <c r="DA22" s="408"/>
      <c r="DB22" s="408"/>
      <c r="DC22" s="408"/>
      <c r="DD22" s="408" t="s">
        <v>23</v>
      </c>
      <c r="DE22" s="408"/>
      <c r="DF22" s="408"/>
      <c r="DG22" s="408"/>
      <c r="DH22" s="408"/>
      <c r="DI22" s="408"/>
      <c r="DJ22" s="408" t="s">
        <v>23</v>
      </c>
      <c r="DK22" s="408"/>
      <c r="DL22" s="408"/>
      <c r="DM22" s="408"/>
      <c r="DN22" s="408"/>
      <c r="DO22" s="408"/>
      <c r="DP22" s="248"/>
      <c r="DQ22" s="554">
        <v>27</v>
      </c>
      <c r="DR22" s="554"/>
      <c r="DS22" s="554"/>
    </row>
    <row r="23" spans="1:123" ht="10.5" customHeight="1" x14ac:dyDescent="0.15">
      <c r="A23" s="502"/>
      <c r="B23" s="502"/>
      <c r="C23" s="505"/>
      <c r="D23" s="505"/>
      <c r="E23" s="505"/>
      <c r="F23" s="505"/>
      <c r="G23" s="505"/>
      <c r="H23" s="505"/>
      <c r="I23" s="505"/>
      <c r="J23" s="505"/>
      <c r="K23" s="505"/>
      <c r="L23" s="505"/>
      <c r="M23" s="207" t="s">
        <v>498</v>
      </c>
      <c r="N23" s="249"/>
      <c r="O23" s="559" t="s">
        <v>433</v>
      </c>
      <c r="P23" s="559"/>
      <c r="Q23" s="559"/>
      <c r="R23" s="559"/>
      <c r="S23" s="559"/>
      <c r="T23" s="559"/>
      <c r="U23" s="560"/>
      <c r="V23" s="246" t="s">
        <v>434</v>
      </c>
      <c r="W23" s="403">
        <v>11</v>
      </c>
      <c r="X23" s="403"/>
      <c r="Y23" s="403"/>
      <c r="Z23" s="403">
        <v>67</v>
      </c>
      <c r="AA23" s="403"/>
      <c r="AB23" s="403"/>
      <c r="AC23" s="403"/>
      <c r="AD23" s="403">
        <v>45</v>
      </c>
      <c r="AE23" s="403"/>
      <c r="AF23" s="403"/>
      <c r="AG23" s="403"/>
      <c r="AH23" s="403">
        <v>22</v>
      </c>
      <c r="AI23" s="403"/>
      <c r="AJ23" s="403"/>
      <c r="AK23" s="403"/>
      <c r="AL23" s="403">
        <v>43</v>
      </c>
      <c r="AM23" s="403"/>
      <c r="AN23" s="403"/>
      <c r="AO23" s="403"/>
      <c r="AP23" s="403">
        <v>20</v>
      </c>
      <c r="AQ23" s="403"/>
      <c r="AR23" s="403"/>
      <c r="AS23" s="403"/>
      <c r="AT23" s="403">
        <v>2</v>
      </c>
      <c r="AU23" s="403"/>
      <c r="AV23" s="403"/>
      <c r="AW23" s="403">
        <v>2</v>
      </c>
      <c r="AX23" s="403"/>
      <c r="AY23" s="403"/>
      <c r="AZ23" s="403" t="s">
        <v>31</v>
      </c>
      <c r="BA23" s="403"/>
      <c r="BB23" s="403"/>
      <c r="BC23" s="403" t="s">
        <v>31</v>
      </c>
      <c r="BD23" s="403"/>
      <c r="BE23" s="403"/>
      <c r="BF23" s="403" t="s">
        <v>31</v>
      </c>
      <c r="BG23" s="403"/>
      <c r="BH23" s="403"/>
      <c r="BI23" s="403" t="s">
        <v>31</v>
      </c>
      <c r="BJ23" s="403"/>
      <c r="BK23" s="403"/>
      <c r="BL23" s="403">
        <v>25435</v>
      </c>
      <c r="BM23" s="403"/>
      <c r="BN23" s="403"/>
      <c r="BO23" s="403"/>
      <c r="BP23" s="403"/>
      <c r="BQ23" s="403"/>
      <c r="BR23" s="403"/>
      <c r="BS23" s="403">
        <v>30316</v>
      </c>
      <c r="BT23" s="403"/>
      <c r="BU23" s="403"/>
      <c r="BV23" s="403"/>
      <c r="BW23" s="403"/>
      <c r="BX23" s="403"/>
      <c r="BY23" s="403"/>
      <c r="BZ23" s="403">
        <v>68272</v>
      </c>
      <c r="CA23" s="403"/>
      <c r="CB23" s="403"/>
      <c r="CC23" s="403"/>
      <c r="CD23" s="403"/>
      <c r="CE23" s="403"/>
      <c r="CF23" s="403">
        <v>52246</v>
      </c>
      <c r="CG23" s="403"/>
      <c r="CH23" s="403"/>
      <c r="CI23" s="403"/>
      <c r="CJ23" s="403"/>
      <c r="CK23" s="403"/>
      <c r="CL23" s="403">
        <v>9884</v>
      </c>
      <c r="CM23" s="403"/>
      <c r="CN23" s="403"/>
      <c r="CO23" s="403"/>
      <c r="CP23" s="403"/>
      <c r="CQ23" s="403"/>
      <c r="CR23" s="403">
        <v>693</v>
      </c>
      <c r="CS23" s="403"/>
      <c r="CT23" s="403"/>
      <c r="CU23" s="403"/>
      <c r="CV23" s="403"/>
      <c r="CW23" s="403"/>
      <c r="CX23" s="403">
        <v>5449</v>
      </c>
      <c r="CY23" s="403"/>
      <c r="CZ23" s="403"/>
      <c r="DA23" s="403"/>
      <c r="DB23" s="403"/>
      <c r="DC23" s="403"/>
      <c r="DD23" s="403" t="s">
        <v>31</v>
      </c>
      <c r="DE23" s="403"/>
      <c r="DF23" s="403"/>
      <c r="DG23" s="403"/>
      <c r="DH23" s="403"/>
      <c r="DI23" s="403"/>
      <c r="DJ23" s="403" t="s">
        <v>31</v>
      </c>
      <c r="DK23" s="403"/>
      <c r="DL23" s="403"/>
      <c r="DM23" s="403"/>
      <c r="DN23" s="403"/>
      <c r="DO23" s="403"/>
      <c r="DP23" s="247"/>
      <c r="DQ23" s="554"/>
      <c r="DR23" s="554"/>
      <c r="DS23" s="554"/>
    </row>
    <row r="24" spans="1:123" ht="10.5" customHeight="1" x14ac:dyDescent="0.15">
      <c r="A24" s="502"/>
      <c r="B24" s="502"/>
      <c r="C24" s="505"/>
      <c r="D24" s="505"/>
      <c r="E24" s="505"/>
      <c r="F24" s="505"/>
      <c r="G24" s="505"/>
      <c r="H24" s="505"/>
      <c r="I24" s="505"/>
      <c r="J24" s="505"/>
      <c r="K24" s="505"/>
      <c r="L24" s="505"/>
      <c r="M24" s="207" t="s">
        <v>498</v>
      </c>
      <c r="N24" s="249"/>
      <c r="O24" s="559" t="s">
        <v>436</v>
      </c>
      <c r="P24" s="559"/>
      <c r="Q24" s="559"/>
      <c r="R24" s="559"/>
      <c r="S24" s="559"/>
      <c r="T24" s="559"/>
      <c r="U24" s="560"/>
      <c r="V24" s="246" t="s">
        <v>437</v>
      </c>
      <c r="W24" s="403">
        <v>2</v>
      </c>
      <c r="X24" s="403"/>
      <c r="Y24" s="403"/>
      <c r="Z24" s="403">
        <v>25</v>
      </c>
      <c r="AA24" s="403"/>
      <c r="AB24" s="403"/>
      <c r="AC24" s="403"/>
      <c r="AD24" s="403">
        <v>18</v>
      </c>
      <c r="AE24" s="403"/>
      <c r="AF24" s="403"/>
      <c r="AG24" s="403"/>
      <c r="AH24" s="403">
        <v>7</v>
      </c>
      <c r="AI24" s="403"/>
      <c r="AJ24" s="403"/>
      <c r="AK24" s="403"/>
      <c r="AL24" s="403">
        <v>17</v>
      </c>
      <c r="AM24" s="403"/>
      <c r="AN24" s="403"/>
      <c r="AO24" s="403"/>
      <c r="AP24" s="403">
        <v>7</v>
      </c>
      <c r="AQ24" s="403"/>
      <c r="AR24" s="403"/>
      <c r="AS24" s="403"/>
      <c r="AT24" s="403">
        <v>1</v>
      </c>
      <c r="AU24" s="403"/>
      <c r="AV24" s="403"/>
      <c r="AW24" s="403" t="s">
        <v>28</v>
      </c>
      <c r="AX24" s="403"/>
      <c r="AY24" s="403"/>
      <c r="AZ24" s="403" t="s">
        <v>28</v>
      </c>
      <c r="BA24" s="403"/>
      <c r="BB24" s="403"/>
      <c r="BC24" s="403" t="s">
        <v>28</v>
      </c>
      <c r="BD24" s="403"/>
      <c r="BE24" s="403"/>
      <c r="BF24" s="403" t="s">
        <v>28</v>
      </c>
      <c r="BG24" s="403"/>
      <c r="BH24" s="403"/>
      <c r="BI24" s="403" t="s">
        <v>28</v>
      </c>
      <c r="BJ24" s="403"/>
      <c r="BK24" s="403"/>
      <c r="BL24" s="403" t="s">
        <v>23</v>
      </c>
      <c r="BM24" s="403"/>
      <c r="BN24" s="403"/>
      <c r="BO24" s="403"/>
      <c r="BP24" s="403"/>
      <c r="BQ24" s="403"/>
      <c r="BR24" s="403"/>
      <c r="BS24" s="403" t="s">
        <v>23</v>
      </c>
      <c r="BT24" s="403"/>
      <c r="BU24" s="403"/>
      <c r="BV24" s="403"/>
      <c r="BW24" s="403"/>
      <c r="BX24" s="403"/>
      <c r="BY24" s="403"/>
      <c r="BZ24" s="403" t="s">
        <v>23</v>
      </c>
      <c r="CA24" s="403"/>
      <c r="CB24" s="403"/>
      <c r="CC24" s="403"/>
      <c r="CD24" s="403"/>
      <c r="CE24" s="403"/>
      <c r="CF24" s="403" t="s">
        <v>23</v>
      </c>
      <c r="CG24" s="403"/>
      <c r="CH24" s="403"/>
      <c r="CI24" s="403"/>
      <c r="CJ24" s="403"/>
      <c r="CK24" s="403"/>
      <c r="CL24" s="403" t="s">
        <v>31</v>
      </c>
      <c r="CM24" s="403"/>
      <c r="CN24" s="403"/>
      <c r="CO24" s="403"/>
      <c r="CP24" s="403"/>
      <c r="CQ24" s="403"/>
      <c r="CR24" s="403" t="s">
        <v>23</v>
      </c>
      <c r="CS24" s="403"/>
      <c r="CT24" s="403"/>
      <c r="CU24" s="403"/>
      <c r="CV24" s="403"/>
      <c r="CW24" s="403"/>
      <c r="CX24" s="403" t="s">
        <v>23</v>
      </c>
      <c r="CY24" s="403"/>
      <c r="CZ24" s="403"/>
      <c r="DA24" s="403"/>
      <c r="DB24" s="403"/>
      <c r="DC24" s="403"/>
      <c r="DD24" s="403" t="s">
        <v>31</v>
      </c>
      <c r="DE24" s="403"/>
      <c r="DF24" s="403"/>
      <c r="DG24" s="403"/>
      <c r="DH24" s="403"/>
      <c r="DI24" s="403"/>
      <c r="DJ24" s="403" t="s">
        <v>31</v>
      </c>
      <c r="DK24" s="403"/>
      <c r="DL24" s="403"/>
      <c r="DM24" s="403"/>
      <c r="DN24" s="403"/>
      <c r="DO24" s="403"/>
      <c r="DP24" s="247"/>
      <c r="DQ24" s="554"/>
      <c r="DR24" s="554"/>
      <c r="DS24" s="554"/>
    </row>
    <row r="25" spans="1:123" ht="10.5" customHeight="1" x14ac:dyDescent="0.15">
      <c r="A25" s="502"/>
      <c r="B25" s="502"/>
      <c r="C25" s="505"/>
      <c r="D25" s="505"/>
      <c r="E25" s="505"/>
      <c r="F25" s="505"/>
      <c r="G25" s="505"/>
      <c r="H25" s="505"/>
      <c r="I25" s="505"/>
      <c r="J25" s="505"/>
      <c r="K25" s="505"/>
      <c r="L25" s="505"/>
      <c r="M25" s="207" t="s">
        <v>498</v>
      </c>
      <c r="N25" s="249"/>
      <c r="O25" s="559" t="s">
        <v>438</v>
      </c>
      <c r="P25" s="559"/>
      <c r="Q25" s="559"/>
      <c r="R25" s="559"/>
      <c r="S25" s="559"/>
      <c r="T25" s="559"/>
      <c r="U25" s="560"/>
      <c r="V25" s="246" t="s">
        <v>439</v>
      </c>
      <c r="W25" s="403">
        <v>2</v>
      </c>
      <c r="X25" s="403"/>
      <c r="Y25" s="403"/>
      <c r="Z25" s="403">
        <v>49</v>
      </c>
      <c r="AA25" s="403"/>
      <c r="AB25" s="403"/>
      <c r="AC25" s="403"/>
      <c r="AD25" s="403">
        <v>36</v>
      </c>
      <c r="AE25" s="403"/>
      <c r="AF25" s="403"/>
      <c r="AG25" s="403"/>
      <c r="AH25" s="403">
        <v>13</v>
      </c>
      <c r="AI25" s="403"/>
      <c r="AJ25" s="403"/>
      <c r="AK25" s="403"/>
      <c r="AL25" s="403">
        <v>34</v>
      </c>
      <c r="AM25" s="403"/>
      <c r="AN25" s="403"/>
      <c r="AO25" s="403"/>
      <c r="AP25" s="403">
        <v>13</v>
      </c>
      <c r="AQ25" s="403"/>
      <c r="AR25" s="403"/>
      <c r="AS25" s="403"/>
      <c r="AT25" s="403">
        <v>2</v>
      </c>
      <c r="AU25" s="403"/>
      <c r="AV25" s="403"/>
      <c r="AW25" s="403" t="s">
        <v>28</v>
      </c>
      <c r="AX25" s="403"/>
      <c r="AY25" s="403"/>
      <c r="AZ25" s="403" t="s">
        <v>28</v>
      </c>
      <c r="BA25" s="403"/>
      <c r="BB25" s="403"/>
      <c r="BC25" s="403" t="s">
        <v>28</v>
      </c>
      <c r="BD25" s="403"/>
      <c r="BE25" s="403"/>
      <c r="BF25" s="403" t="s">
        <v>28</v>
      </c>
      <c r="BG25" s="403"/>
      <c r="BH25" s="403"/>
      <c r="BI25" s="403" t="s">
        <v>28</v>
      </c>
      <c r="BJ25" s="403"/>
      <c r="BK25" s="403"/>
      <c r="BL25" s="403" t="s">
        <v>23</v>
      </c>
      <c r="BM25" s="403"/>
      <c r="BN25" s="403"/>
      <c r="BO25" s="403"/>
      <c r="BP25" s="403"/>
      <c r="BQ25" s="403"/>
      <c r="BR25" s="403"/>
      <c r="BS25" s="403" t="s">
        <v>23</v>
      </c>
      <c r="BT25" s="403"/>
      <c r="BU25" s="403"/>
      <c r="BV25" s="403"/>
      <c r="BW25" s="403"/>
      <c r="BX25" s="403"/>
      <c r="BY25" s="403"/>
      <c r="BZ25" s="403" t="s">
        <v>23</v>
      </c>
      <c r="CA25" s="403"/>
      <c r="CB25" s="403"/>
      <c r="CC25" s="403"/>
      <c r="CD25" s="403"/>
      <c r="CE25" s="403"/>
      <c r="CF25" s="403" t="s">
        <v>23</v>
      </c>
      <c r="CG25" s="403"/>
      <c r="CH25" s="403"/>
      <c r="CI25" s="403"/>
      <c r="CJ25" s="403"/>
      <c r="CK25" s="403"/>
      <c r="CL25" s="403" t="s">
        <v>31</v>
      </c>
      <c r="CM25" s="403"/>
      <c r="CN25" s="403"/>
      <c r="CO25" s="403"/>
      <c r="CP25" s="403"/>
      <c r="CQ25" s="403"/>
      <c r="CR25" s="403" t="s">
        <v>31</v>
      </c>
      <c r="CS25" s="403"/>
      <c r="CT25" s="403"/>
      <c r="CU25" s="403"/>
      <c r="CV25" s="403"/>
      <c r="CW25" s="403"/>
      <c r="CX25" s="403" t="s">
        <v>31</v>
      </c>
      <c r="CY25" s="403"/>
      <c r="CZ25" s="403"/>
      <c r="DA25" s="403"/>
      <c r="DB25" s="403"/>
      <c r="DC25" s="403"/>
      <c r="DD25" s="403" t="s">
        <v>31</v>
      </c>
      <c r="DE25" s="403"/>
      <c r="DF25" s="403"/>
      <c r="DG25" s="403"/>
      <c r="DH25" s="403"/>
      <c r="DI25" s="403"/>
      <c r="DJ25" s="403" t="s">
        <v>31</v>
      </c>
      <c r="DK25" s="403"/>
      <c r="DL25" s="403"/>
      <c r="DM25" s="403"/>
      <c r="DN25" s="403"/>
      <c r="DO25" s="403"/>
      <c r="DP25" s="247"/>
      <c r="DQ25" s="554"/>
      <c r="DR25" s="554"/>
      <c r="DS25" s="554"/>
    </row>
    <row r="26" spans="1:123" ht="10.5" customHeight="1" x14ac:dyDescent="0.15">
      <c r="A26" s="502"/>
      <c r="B26" s="502"/>
      <c r="C26" s="505"/>
      <c r="D26" s="505"/>
      <c r="E26" s="505"/>
      <c r="F26" s="505"/>
      <c r="G26" s="505"/>
      <c r="H26" s="505"/>
      <c r="I26" s="505"/>
      <c r="J26" s="505"/>
      <c r="K26" s="505"/>
      <c r="L26" s="505"/>
      <c r="M26" s="207" t="s">
        <v>498</v>
      </c>
      <c r="N26" s="249"/>
      <c r="O26" s="559" t="s">
        <v>440</v>
      </c>
      <c r="P26" s="559"/>
      <c r="Q26" s="559"/>
      <c r="R26" s="559"/>
      <c r="S26" s="559"/>
      <c r="T26" s="559"/>
      <c r="U26" s="560"/>
      <c r="V26" s="246" t="s">
        <v>441</v>
      </c>
      <c r="W26" s="403" t="s">
        <v>28</v>
      </c>
      <c r="X26" s="403"/>
      <c r="Y26" s="403"/>
      <c r="Z26" s="403" t="s">
        <v>28</v>
      </c>
      <c r="AA26" s="403"/>
      <c r="AB26" s="403"/>
      <c r="AC26" s="403"/>
      <c r="AD26" s="403" t="s">
        <v>28</v>
      </c>
      <c r="AE26" s="403"/>
      <c r="AF26" s="403"/>
      <c r="AG26" s="403"/>
      <c r="AH26" s="403" t="s">
        <v>28</v>
      </c>
      <c r="AI26" s="403"/>
      <c r="AJ26" s="403"/>
      <c r="AK26" s="403"/>
      <c r="AL26" s="403" t="s">
        <v>28</v>
      </c>
      <c r="AM26" s="403"/>
      <c r="AN26" s="403"/>
      <c r="AO26" s="403"/>
      <c r="AP26" s="403" t="s">
        <v>28</v>
      </c>
      <c r="AQ26" s="403"/>
      <c r="AR26" s="403"/>
      <c r="AS26" s="403"/>
      <c r="AT26" s="403" t="s">
        <v>28</v>
      </c>
      <c r="AU26" s="403"/>
      <c r="AV26" s="403"/>
      <c r="AW26" s="403" t="s">
        <v>28</v>
      </c>
      <c r="AX26" s="403"/>
      <c r="AY26" s="403"/>
      <c r="AZ26" s="403" t="s">
        <v>28</v>
      </c>
      <c r="BA26" s="403"/>
      <c r="BB26" s="403"/>
      <c r="BC26" s="403" t="s">
        <v>28</v>
      </c>
      <c r="BD26" s="403"/>
      <c r="BE26" s="403"/>
      <c r="BF26" s="403" t="s">
        <v>28</v>
      </c>
      <c r="BG26" s="403"/>
      <c r="BH26" s="403"/>
      <c r="BI26" s="403" t="s">
        <v>28</v>
      </c>
      <c r="BJ26" s="403"/>
      <c r="BK26" s="403"/>
      <c r="BL26" s="403" t="s">
        <v>28</v>
      </c>
      <c r="BM26" s="403"/>
      <c r="BN26" s="403"/>
      <c r="BO26" s="403"/>
      <c r="BP26" s="403"/>
      <c r="BQ26" s="403"/>
      <c r="BR26" s="403"/>
      <c r="BS26" s="403" t="s">
        <v>28</v>
      </c>
      <c r="BT26" s="403"/>
      <c r="BU26" s="403"/>
      <c r="BV26" s="403"/>
      <c r="BW26" s="403"/>
      <c r="BX26" s="403"/>
      <c r="BY26" s="403"/>
      <c r="BZ26" s="403" t="s">
        <v>28</v>
      </c>
      <c r="CA26" s="403"/>
      <c r="CB26" s="403"/>
      <c r="CC26" s="403"/>
      <c r="CD26" s="403"/>
      <c r="CE26" s="403"/>
      <c r="CF26" s="403" t="s">
        <v>28</v>
      </c>
      <c r="CG26" s="403"/>
      <c r="CH26" s="403"/>
      <c r="CI26" s="403"/>
      <c r="CJ26" s="403"/>
      <c r="CK26" s="403"/>
      <c r="CL26" s="403" t="s">
        <v>28</v>
      </c>
      <c r="CM26" s="403"/>
      <c r="CN26" s="403"/>
      <c r="CO26" s="403"/>
      <c r="CP26" s="403"/>
      <c r="CQ26" s="403"/>
      <c r="CR26" s="403" t="s">
        <v>28</v>
      </c>
      <c r="CS26" s="403"/>
      <c r="CT26" s="403"/>
      <c r="CU26" s="403"/>
      <c r="CV26" s="403"/>
      <c r="CW26" s="403"/>
      <c r="CX26" s="403" t="s">
        <v>28</v>
      </c>
      <c r="CY26" s="403"/>
      <c r="CZ26" s="403"/>
      <c r="DA26" s="403"/>
      <c r="DB26" s="403"/>
      <c r="DC26" s="403"/>
      <c r="DD26" s="403" t="s">
        <v>28</v>
      </c>
      <c r="DE26" s="403"/>
      <c r="DF26" s="403"/>
      <c r="DG26" s="403"/>
      <c r="DH26" s="403"/>
      <c r="DI26" s="403"/>
      <c r="DJ26" s="403" t="s">
        <v>28</v>
      </c>
      <c r="DK26" s="403"/>
      <c r="DL26" s="403"/>
      <c r="DM26" s="403"/>
      <c r="DN26" s="403"/>
      <c r="DO26" s="403"/>
      <c r="DP26" s="247"/>
      <c r="DQ26" s="554"/>
      <c r="DR26" s="554"/>
      <c r="DS26" s="554"/>
    </row>
    <row r="27" spans="1:123" ht="10.5" customHeight="1" x14ac:dyDescent="0.15">
      <c r="A27" s="502"/>
      <c r="B27" s="502"/>
      <c r="C27" s="505"/>
      <c r="D27" s="505"/>
      <c r="E27" s="505"/>
      <c r="F27" s="505"/>
      <c r="G27" s="505"/>
      <c r="H27" s="505"/>
      <c r="I27" s="505"/>
      <c r="J27" s="505"/>
      <c r="K27" s="505"/>
      <c r="L27" s="505"/>
      <c r="M27" s="207" t="s">
        <v>498</v>
      </c>
      <c r="N27" s="249"/>
      <c r="O27" s="559" t="s">
        <v>442</v>
      </c>
      <c r="P27" s="559"/>
      <c r="Q27" s="559"/>
      <c r="R27" s="559"/>
      <c r="S27" s="559"/>
      <c r="T27" s="559"/>
      <c r="U27" s="560"/>
      <c r="V27" s="246" t="s">
        <v>443</v>
      </c>
      <c r="W27" s="403">
        <v>1</v>
      </c>
      <c r="X27" s="403"/>
      <c r="Y27" s="403"/>
      <c r="Z27" s="403">
        <v>58</v>
      </c>
      <c r="AA27" s="403"/>
      <c r="AB27" s="403"/>
      <c r="AC27" s="403"/>
      <c r="AD27" s="403">
        <v>51</v>
      </c>
      <c r="AE27" s="403"/>
      <c r="AF27" s="403"/>
      <c r="AG27" s="403"/>
      <c r="AH27" s="403">
        <v>7</v>
      </c>
      <c r="AI27" s="403"/>
      <c r="AJ27" s="403"/>
      <c r="AK27" s="403"/>
      <c r="AL27" s="403">
        <v>51</v>
      </c>
      <c r="AM27" s="403"/>
      <c r="AN27" s="403"/>
      <c r="AO27" s="403"/>
      <c r="AP27" s="403">
        <v>7</v>
      </c>
      <c r="AQ27" s="403"/>
      <c r="AR27" s="403"/>
      <c r="AS27" s="403"/>
      <c r="AT27" s="403" t="s">
        <v>28</v>
      </c>
      <c r="AU27" s="403"/>
      <c r="AV27" s="403"/>
      <c r="AW27" s="403" t="s">
        <v>28</v>
      </c>
      <c r="AX27" s="403"/>
      <c r="AY27" s="403"/>
      <c r="AZ27" s="403" t="s">
        <v>28</v>
      </c>
      <c r="BA27" s="403"/>
      <c r="BB27" s="403"/>
      <c r="BC27" s="403" t="s">
        <v>28</v>
      </c>
      <c r="BD27" s="403"/>
      <c r="BE27" s="403"/>
      <c r="BF27" s="403" t="s">
        <v>28</v>
      </c>
      <c r="BG27" s="403"/>
      <c r="BH27" s="403"/>
      <c r="BI27" s="403" t="s">
        <v>28</v>
      </c>
      <c r="BJ27" s="403"/>
      <c r="BK27" s="403"/>
      <c r="BL27" s="403" t="s">
        <v>23</v>
      </c>
      <c r="BM27" s="403"/>
      <c r="BN27" s="403"/>
      <c r="BO27" s="403"/>
      <c r="BP27" s="403"/>
      <c r="BQ27" s="403"/>
      <c r="BR27" s="403"/>
      <c r="BS27" s="403" t="s">
        <v>23</v>
      </c>
      <c r="BT27" s="403"/>
      <c r="BU27" s="403"/>
      <c r="BV27" s="403"/>
      <c r="BW27" s="403"/>
      <c r="BX27" s="403"/>
      <c r="BY27" s="403"/>
      <c r="BZ27" s="403" t="s">
        <v>23</v>
      </c>
      <c r="CA27" s="403"/>
      <c r="CB27" s="403"/>
      <c r="CC27" s="403"/>
      <c r="CD27" s="403"/>
      <c r="CE27" s="403"/>
      <c r="CF27" s="403" t="s">
        <v>23</v>
      </c>
      <c r="CG27" s="403"/>
      <c r="CH27" s="403"/>
      <c r="CI27" s="403"/>
      <c r="CJ27" s="403"/>
      <c r="CK27" s="403"/>
      <c r="CL27" s="403" t="s">
        <v>31</v>
      </c>
      <c r="CM27" s="403"/>
      <c r="CN27" s="403"/>
      <c r="CO27" s="403"/>
      <c r="CP27" s="403"/>
      <c r="CQ27" s="403"/>
      <c r="CR27" s="403" t="s">
        <v>23</v>
      </c>
      <c r="CS27" s="403"/>
      <c r="CT27" s="403"/>
      <c r="CU27" s="403"/>
      <c r="CV27" s="403"/>
      <c r="CW27" s="403"/>
      <c r="CX27" s="403" t="s">
        <v>31</v>
      </c>
      <c r="CY27" s="403"/>
      <c r="CZ27" s="403"/>
      <c r="DA27" s="403"/>
      <c r="DB27" s="403"/>
      <c r="DC27" s="403"/>
      <c r="DD27" s="403" t="s">
        <v>23</v>
      </c>
      <c r="DE27" s="403"/>
      <c r="DF27" s="403"/>
      <c r="DG27" s="403"/>
      <c r="DH27" s="403"/>
      <c r="DI27" s="403"/>
      <c r="DJ27" s="403" t="s">
        <v>23</v>
      </c>
      <c r="DK27" s="403"/>
      <c r="DL27" s="403"/>
      <c r="DM27" s="403"/>
      <c r="DN27" s="403"/>
      <c r="DO27" s="403"/>
      <c r="DP27" s="247"/>
      <c r="DQ27" s="554"/>
      <c r="DR27" s="554"/>
      <c r="DS27" s="554"/>
    </row>
    <row r="28" spans="1:123" ht="10.5" customHeight="1" x14ac:dyDescent="0.15">
      <c r="A28" s="502"/>
      <c r="B28" s="502"/>
      <c r="C28" s="505"/>
      <c r="D28" s="505"/>
      <c r="E28" s="505"/>
      <c r="F28" s="505"/>
      <c r="G28" s="505"/>
      <c r="H28" s="505"/>
      <c r="I28" s="505"/>
      <c r="J28" s="505"/>
      <c r="K28" s="505"/>
      <c r="L28" s="505"/>
      <c r="M28" s="207" t="s">
        <v>498</v>
      </c>
      <c r="N28" s="249"/>
      <c r="O28" s="559" t="s">
        <v>444</v>
      </c>
      <c r="P28" s="559"/>
      <c r="Q28" s="559"/>
      <c r="R28" s="559"/>
      <c r="S28" s="559"/>
      <c r="T28" s="559"/>
      <c r="U28" s="560"/>
      <c r="V28" s="246" t="s">
        <v>445</v>
      </c>
      <c r="W28" s="403" t="s">
        <v>28</v>
      </c>
      <c r="X28" s="403"/>
      <c r="Y28" s="403"/>
      <c r="Z28" s="403" t="s">
        <v>28</v>
      </c>
      <c r="AA28" s="403"/>
      <c r="AB28" s="403"/>
      <c r="AC28" s="403"/>
      <c r="AD28" s="403" t="s">
        <v>28</v>
      </c>
      <c r="AE28" s="403"/>
      <c r="AF28" s="403"/>
      <c r="AG28" s="403"/>
      <c r="AH28" s="403" t="s">
        <v>28</v>
      </c>
      <c r="AI28" s="403"/>
      <c r="AJ28" s="403"/>
      <c r="AK28" s="403"/>
      <c r="AL28" s="403" t="s">
        <v>28</v>
      </c>
      <c r="AM28" s="403"/>
      <c r="AN28" s="403"/>
      <c r="AO28" s="403"/>
      <c r="AP28" s="403" t="s">
        <v>28</v>
      </c>
      <c r="AQ28" s="403"/>
      <c r="AR28" s="403"/>
      <c r="AS28" s="403"/>
      <c r="AT28" s="403" t="s">
        <v>28</v>
      </c>
      <c r="AU28" s="403"/>
      <c r="AV28" s="403"/>
      <c r="AW28" s="403" t="s">
        <v>28</v>
      </c>
      <c r="AX28" s="403"/>
      <c r="AY28" s="403"/>
      <c r="AZ28" s="403" t="s">
        <v>28</v>
      </c>
      <c r="BA28" s="403"/>
      <c r="BB28" s="403"/>
      <c r="BC28" s="403" t="s">
        <v>28</v>
      </c>
      <c r="BD28" s="403"/>
      <c r="BE28" s="403"/>
      <c r="BF28" s="403" t="s">
        <v>28</v>
      </c>
      <c r="BG28" s="403"/>
      <c r="BH28" s="403"/>
      <c r="BI28" s="403" t="s">
        <v>28</v>
      </c>
      <c r="BJ28" s="403"/>
      <c r="BK28" s="403"/>
      <c r="BL28" s="403" t="s">
        <v>28</v>
      </c>
      <c r="BM28" s="403"/>
      <c r="BN28" s="403"/>
      <c r="BO28" s="403"/>
      <c r="BP28" s="403"/>
      <c r="BQ28" s="403"/>
      <c r="BR28" s="403"/>
      <c r="BS28" s="403" t="s">
        <v>28</v>
      </c>
      <c r="BT28" s="403"/>
      <c r="BU28" s="403"/>
      <c r="BV28" s="403"/>
      <c r="BW28" s="403"/>
      <c r="BX28" s="403"/>
      <c r="BY28" s="403"/>
      <c r="BZ28" s="403" t="s">
        <v>28</v>
      </c>
      <c r="CA28" s="403"/>
      <c r="CB28" s="403"/>
      <c r="CC28" s="403"/>
      <c r="CD28" s="403"/>
      <c r="CE28" s="403"/>
      <c r="CF28" s="403" t="s">
        <v>28</v>
      </c>
      <c r="CG28" s="403"/>
      <c r="CH28" s="403"/>
      <c r="CI28" s="403"/>
      <c r="CJ28" s="403"/>
      <c r="CK28" s="403"/>
      <c r="CL28" s="403" t="s">
        <v>28</v>
      </c>
      <c r="CM28" s="403"/>
      <c r="CN28" s="403"/>
      <c r="CO28" s="403"/>
      <c r="CP28" s="403"/>
      <c r="CQ28" s="403"/>
      <c r="CR28" s="403" t="s">
        <v>28</v>
      </c>
      <c r="CS28" s="403"/>
      <c r="CT28" s="403"/>
      <c r="CU28" s="403"/>
      <c r="CV28" s="403"/>
      <c r="CW28" s="403"/>
      <c r="CX28" s="403" t="s">
        <v>28</v>
      </c>
      <c r="CY28" s="403"/>
      <c r="CZ28" s="403"/>
      <c r="DA28" s="403"/>
      <c r="DB28" s="403"/>
      <c r="DC28" s="403"/>
      <c r="DD28" s="403" t="s">
        <v>28</v>
      </c>
      <c r="DE28" s="403"/>
      <c r="DF28" s="403"/>
      <c r="DG28" s="403"/>
      <c r="DH28" s="403"/>
      <c r="DI28" s="403"/>
      <c r="DJ28" s="403" t="s">
        <v>28</v>
      </c>
      <c r="DK28" s="403"/>
      <c r="DL28" s="403"/>
      <c r="DM28" s="403"/>
      <c r="DN28" s="403"/>
      <c r="DO28" s="403"/>
      <c r="DP28" s="247"/>
      <c r="DQ28" s="554"/>
      <c r="DR28" s="554"/>
      <c r="DS28" s="554"/>
    </row>
    <row r="29" spans="1:123" ht="10.5" customHeight="1" x14ac:dyDescent="0.15">
      <c r="A29" s="502"/>
      <c r="B29" s="502"/>
      <c r="C29" s="505"/>
      <c r="D29" s="505"/>
      <c r="E29" s="505"/>
      <c r="F29" s="505"/>
      <c r="G29" s="505"/>
      <c r="H29" s="505"/>
      <c r="I29" s="505"/>
      <c r="J29" s="505"/>
      <c r="K29" s="505"/>
      <c r="L29" s="505"/>
      <c r="M29" s="207" t="s">
        <v>498</v>
      </c>
      <c r="N29" s="249"/>
      <c r="O29" s="559" t="s">
        <v>446</v>
      </c>
      <c r="P29" s="559"/>
      <c r="Q29" s="559"/>
      <c r="R29" s="559"/>
      <c r="S29" s="559"/>
      <c r="T29" s="559"/>
      <c r="U29" s="560"/>
      <c r="V29" s="246" t="s">
        <v>447</v>
      </c>
      <c r="W29" s="403" t="s">
        <v>28</v>
      </c>
      <c r="X29" s="403"/>
      <c r="Y29" s="403"/>
      <c r="Z29" s="403" t="s">
        <v>28</v>
      </c>
      <c r="AA29" s="403"/>
      <c r="AB29" s="403"/>
      <c r="AC29" s="403"/>
      <c r="AD29" s="403" t="s">
        <v>28</v>
      </c>
      <c r="AE29" s="403"/>
      <c r="AF29" s="403"/>
      <c r="AG29" s="403"/>
      <c r="AH29" s="403" t="s">
        <v>28</v>
      </c>
      <c r="AI29" s="403"/>
      <c r="AJ29" s="403"/>
      <c r="AK29" s="403"/>
      <c r="AL29" s="403" t="s">
        <v>28</v>
      </c>
      <c r="AM29" s="403"/>
      <c r="AN29" s="403"/>
      <c r="AO29" s="403"/>
      <c r="AP29" s="403" t="s">
        <v>28</v>
      </c>
      <c r="AQ29" s="403"/>
      <c r="AR29" s="403"/>
      <c r="AS29" s="403"/>
      <c r="AT29" s="403" t="s">
        <v>28</v>
      </c>
      <c r="AU29" s="403"/>
      <c r="AV29" s="403"/>
      <c r="AW29" s="403" t="s">
        <v>28</v>
      </c>
      <c r="AX29" s="403"/>
      <c r="AY29" s="403"/>
      <c r="AZ29" s="403" t="s">
        <v>28</v>
      </c>
      <c r="BA29" s="403"/>
      <c r="BB29" s="403"/>
      <c r="BC29" s="403" t="s">
        <v>28</v>
      </c>
      <c r="BD29" s="403"/>
      <c r="BE29" s="403"/>
      <c r="BF29" s="403" t="s">
        <v>28</v>
      </c>
      <c r="BG29" s="403"/>
      <c r="BH29" s="403"/>
      <c r="BI29" s="403" t="s">
        <v>28</v>
      </c>
      <c r="BJ29" s="403"/>
      <c r="BK29" s="403"/>
      <c r="BL29" s="403" t="s">
        <v>28</v>
      </c>
      <c r="BM29" s="403"/>
      <c r="BN29" s="403"/>
      <c r="BO29" s="403"/>
      <c r="BP29" s="403"/>
      <c r="BQ29" s="403"/>
      <c r="BR29" s="403"/>
      <c r="BS29" s="403" t="s">
        <v>28</v>
      </c>
      <c r="BT29" s="403"/>
      <c r="BU29" s="403"/>
      <c r="BV29" s="403"/>
      <c r="BW29" s="403"/>
      <c r="BX29" s="403"/>
      <c r="BY29" s="403"/>
      <c r="BZ29" s="403" t="s">
        <v>28</v>
      </c>
      <c r="CA29" s="403"/>
      <c r="CB29" s="403"/>
      <c r="CC29" s="403"/>
      <c r="CD29" s="403"/>
      <c r="CE29" s="403"/>
      <c r="CF29" s="403" t="s">
        <v>28</v>
      </c>
      <c r="CG29" s="403"/>
      <c r="CH29" s="403"/>
      <c r="CI29" s="403"/>
      <c r="CJ29" s="403"/>
      <c r="CK29" s="403"/>
      <c r="CL29" s="403" t="s">
        <v>28</v>
      </c>
      <c r="CM29" s="403"/>
      <c r="CN29" s="403"/>
      <c r="CO29" s="403"/>
      <c r="CP29" s="403"/>
      <c r="CQ29" s="403"/>
      <c r="CR29" s="403" t="s">
        <v>28</v>
      </c>
      <c r="CS29" s="403"/>
      <c r="CT29" s="403"/>
      <c r="CU29" s="403"/>
      <c r="CV29" s="403"/>
      <c r="CW29" s="403"/>
      <c r="CX29" s="403" t="s">
        <v>28</v>
      </c>
      <c r="CY29" s="403"/>
      <c r="CZ29" s="403"/>
      <c r="DA29" s="403"/>
      <c r="DB29" s="403"/>
      <c r="DC29" s="403"/>
      <c r="DD29" s="403" t="s">
        <v>28</v>
      </c>
      <c r="DE29" s="403"/>
      <c r="DF29" s="403"/>
      <c r="DG29" s="403"/>
      <c r="DH29" s="403"/>
      <c r="DI29" s="403"/>
      <c r="DJ29" s="403" t="s">
        <v>28</v>
      </c>
      <c r="DK29" s="403"/>
      <c r="DL29" s="403"/>
      <c r="DM29" s="403"/>
      <c r="DN29" s="403"/>
      <c r="DO29" s="403"/>
      <c r="DP29" s="247"/>
      <c r="DQ29" s="554"/>
      <c r="DR29" s="554"/>
      <c r="DS29" s="554"/>
    </row>
    <row r="30" spans="1:123" ht="10.5" customHeight="1" x14ac:dyDescent="0.15">
      <c r="A30" s="502"/>
      <c r="B30" s="502"/>
      <c r="C30" s="505"/>
      <c r="D30" s="505"/>
      <c r="E30" s="505"/>
      <c r="F30" s="505"/>
      <c r="G30" s="505"/>
      <c r="H30" s="505"/>
      <c r="I30" s="505"/>
      <c r="J30" s="505"/>
      <c r="K30" s="505"/>
      <c r="L30" s="505"/>
      <c r="M30" s="207" t="s">
        <v>498</v>
      </c>
      <c r="N30" s="249"/>
      <c r="O30" s="559" t="s">
        <v>448</v>
      </c>
      <c r="P30" s="559"/>
      <c r="Q30" s="559"/>
      <c r="R30" s="559"/>
      <c r="S30" s="559"/>
      <c r="T30" s="559"/>
      <c r="U30" s="560"/>
      <c r="V30" s="246" t="s">
        <v>449</v>
      </c>
      <c r="W30" s="403" t="s">
        <v>28</v>
      </c>
      <c r="X30" s="403"/>
      <c r="Y30" s="403"/>
      <c r="Z30" s="403" t="s">
        <v>28</v>
      </c>
      <c r="AA30" s="403"/>
      <c r="AB30" s="403"/>
      <c r="AC30" s="403"/>
      <c r="AD30" s="403" t="s">
        <v>28</v>
      </c>
      <c r="AE30" s="403"/>
      <c r="AF30" s="403"/>
      <c r="AG30" s="403"/>
      <c r="AH30" s="403" t="s">
        <v>28</v>
      </c>
      <c r="AI30" s="403"/>
      <c r="AJ30" s="403"/>
      <c r="AK30" s="403"/>
      <c r="AL30" s="403" t="s">
        <v>28</v>
      </c>
      <c r="AM30" s="403"/>
      <c r="AN30" s="403"/>
      <c r="AO30" s="403"/>
      <c r="AP30" s="403" t="s">
        <v>28</v>
      </c>
      <c r="AQ30" s="403"/>
      <c r="AR30" s="403"/>
      <c r="AS30" s="403"/>
      <c r="AT30" s="403" t="s">
        <v>28</v>
      </c>
      <c r="AU30" s="403"/>
      <c r="AV30" s="403"/>
      <c r="AW30" s="403" t="s">
        <v>28</v>
      </c>
      <c r="AX30" s="403"/>
      <c r="AY30" s="403"/>
      <c r="AZ30" s="403" t="s">
        <v>28</v>
      </c>
      <c r="BA30" s="403"/>
      <c r="BB30" s="403"/>
      <c r="BC30" s="403" t="s">
        <v>28</v>
      </c>
      <c r="BD30" s="403"/>
      <c r="BE30" s="403"/>
      <c r="BF30" s="403" t="s">
        <v>28</v>
      </c>
      <c r="BG30" s="403"/>
      <c r="BH30" s="403"/>
      <c r="BI30" s="403" t="s">
        <v>28</v>
      </c>
      <c r="BJ30" s="403"/>
      <c r="BK30" s="403"/>
      <c r="BL30" s="403" t="s">
        <v>28</v>
      </c>
      <c r="BM30" s="403"/>
      <c r="BN30" s="403"/>
      <c r="BO30" s="403"/>
      <c r="BP30" s="403"/>
      <c r="BQ30" s="403"/>
      <c r="BR30" s="403"/>
      <c r="BS30" s="403" t="s">
        <v>28</v>
      </c>
      <c r="BT30" s="403"/>
      <c r="BU30" s="403"/>
      <c r="BV30" s="403"/>
      <c r="BW30" s="403"/>
      <c r="BX30" s="403"/>
      <c r="BY30" s="403"/>
      <c r="BZ30" s="403" t="s">
        <v>28</v>
      </c>
      <c r="CA30" s="403"/>
      <c r="CB30" s="403"/>
      <c r="CC30" s="403"/>
      <c r="CD30" s="403"/>
      <c r="CE30" s="403"/>
      <c r="CF30" s="403" t="s">
        <v>28</v>
      </c>
      <c r="CG30" s="403"/>
      <c r="CH30" s="403"/>
      <c r="CI30" s="403"/>
      <c r="CJ30" s="403"/>
      <c r="CK30" s="403"/>
      <c r="CL30" s="403" t="s">
        <v>28</v>
      </c>
      <c r="CM30" s="403"/>
      <c r="CN30" s="403"/>
      <c r="CO30" s="403"/>
      <c r="CP30" s="403"/>
      <c r="CQ30" s="403"/>
      <c r="CR30" s="403" t="s">
        <v>28</v>
      </c>
      <c r="CS30" s="403"/>
      <c r="CT30" s="403"/>
      <c r="CU30" s="403"/>
      <c r="CV30" s="403"/>
      <c r="CW30" s="403"/>
      <c r="CX30" s="403" t="s">
        <v>28</v>
      </c>
      <c r="CY30" s="403"/>
      <c r="CZ30" s="403"/>
      <c r="DA30" s="403"/>
      <c r="DB30" s="403"/>
      <c r="DC30" s="403"/>
      <c r="DD30" s="403" t="s">
        <v>28</v>
      </c>
      <c r="DE30" s="403"/>
      <c r="DF30" s="403"/>
      <c r="DG30" s="403"/>
      <c r="DH30" s="403"/>
      <c r="DI30" s="403"/>
      <c r="DJ30" s="403" t="s">
        <v>28</v>
      </c>
      <c r="DK30" s="403"/>
      <c r="DL30" s="403"/>
      <c r="DM30" s="403"/>
      <c r="DN30" s="403"/>
      <c r="DO30" s="403"/>
      <c r="DP30" s="247"/>
      <c r="DQ30" s="554"/>
      <c r="DR30" s="554"/>
      <c r="DS30" s="554"/>
    </row>
    <row r="31" spans="1:123" ht="10.5" customHeight="1" x14ac:dyDescent="0.15">
      <c r="A31" s="502"/>
      <c r="B31" s="502"/>
      <c r="C31" s="505"/>
      <c r="D31" s="505"/>
      <c r="E31" s="505"/>
      <c r="F31" s="505"/>
      <c r="G31" s="505"/>
      <c r="H31" s="505"/>
      <c r="I31" s="505"/>
      <c r="J31" s="505"/>
      <c r="K31" s="505"/>
      <c r="L31" s="505"/>
      <c r="M31" s="207" t="s">
        <v>498</v>
      </c>
      <c r="N31" s="249"/>
      <c r="O31" s="559" t="s">
        <v>450</v>
      </c>
      <c r="P31" s="559"/>
      <c r="Q31" s="559"/>
      <c r="R31" s="559"/>
      <c r="S31" s="559"/>
      <c r="T31" s="559"/>
      <c r="U31" s="560"/>
      <c r="V31" s="246" t="s">
        <v>451</v>
      </c>
      <c r="W31" s="403">
        <v>1</v>
      </c>
      <c r="X31" s="403"/>
      <c r="Y31" s="403"/>
      <c r="Z31" s="403">
        <v>503</v>
      </c>
      <c r="AA31" s="403"/>
      <c r="AB31" s="403"/>
      <c r="AC31" s="403"/>
      <c r="AD31" s="403">
        <v>387</v>
      </c>
      <c r="AE31" s="403"/>
      <c r="AF31" s="403"/>
      <c r="AG31" s="403"/>
      <c r="AH31" s="403">
        <v>116</v>
      </c>
      <c r="AI31" s="403"/>
      <c r="AJ31" s="403"/>
      <c r="AK31" s="403"/>
      <c r="AL31" s="403">
        <v>387</v>
      </c>
      <c r="AM31" s="403"/>
      <c r="AN31" s="403"/>
      <c r="AO31" s="403"/>
      <c r="AP31" s="403">
        <v>116</v>
      </c>
      <c r="AQ31" s="403"/>
      <c r="AR31" s="403"/>
      <c r="AS31" s="403"/>
      <c r="AT31" s="403" t="s">
        <v>31</v>
      </c>
      <c r="AU31" s="403"/>
      <c r="AV31" s="403"/>
      <c r="AW31" s="403" t="s">
        <v>31</v>
      </c>
      <c r="AX31" s="403"/>
      <c r="AY31" s="403"/>
      <c r="AZ31" s="403" t="s">
        <v>31</v>
      </c>
      <c r="BA31" s="403"/>
      <c r="BB31" s="403"/>
      <c r="BC31" s="403" t="s">
        <v>31</v>
      </c>
      <c r="BD31" s="403"/>
      <c r="BE31" s="403"/>
      <c r="BF31" s="403" t="s">
        <v>31</v>
      </c>
      <c r="BG31" s="403"/>
      <c r="BH31" s="403"/>
      <c r="BI31" s="403" t="s">
        <v>31</v>
      </c>
      <c r="BJ31" s="403"/>
      <c r="BK31" s="403"/>
      <c r="BL31" s="403" t="s">
        <v>23</v>
      </c>
      <c r="BM31" s="403"/>
      <c r="BN31" s="403"/>
      <c r="BO31" s="403"/>
      <c r="BP31" s="403"/>
      <c r="BQ31" s="403"/>
      <c r="BR31" s="403"/>
      <c r="BS31" s="403" t="s">
        <v>23</v>
      </c>
      <c r="BT31" s="403"/>
      <c r="BU31" s="403"/>
      <c r="BV31" s="403"/>
      <c r="BW31" s="403"/>
      <c r="BX31" s="403"/>
      <c r="BY31" s="403"/>
      <c r="BZ31" s="403" t="s">
        <v>23</v>
      </c>
      <c r="CA31" s="403"/>
      <c r="CB31" s="403"/>
      <c r="CC31" s="403"/>
      <c r="CD31" s="403"/>
      <c r="CE31" s="403"/>
      <c r="CF31" s="403" t="s">
        <v>23</v>
      </c>
      <c r="CG31" s="403"/>
      <c r="CH31" s="403"/>
      <c r="CI31" s="403"/>
      <c r="CJ31" s="403"/>
      <c r="CK31" s="403"/>
      <c r="CL31" s="403" t="s">
        <v>31</v>
      </c>
      <c r="CM31" s="403"/>
      <c r="CN31" s="403"/>
      <c r="CO31" s="403"/>
      <c r="CP31" s="403"/>
      <c r="CQ31" s="403"/>
      <c r="CR31" s="403" t="s">
        <v>31</v>
      </c>
      <c r="CS31" s="403"/>
      <c r="CT31" s="403"/>
      <c r="CU31" s="403"/>
      <c r="CV31" s="403"/>
      <c r="CW31" s="403"/>
      <c r="CX31" s="403" t="s">
        <v>23</v>
      </c>
      <c r="CY31" s="403"/>
      <c r="CZ31" s="403"/>
      <c r="DA31" s="403"/>
      <c r="DB31" s="403"/>
      <c r="DC31" s="403"/>
      <c r="DD31" s="403" t="s">
        <v>23</v>
      </c>
      <c r="DE31" s="403"/>
      <c r="DF31" s="403"/>
      <c r="DG31" s="403"/>
      <c r="DH31" s="403"/>
      <c r="DI31" s="403"/>
      <c r="DJ31" s="403" t="s">
        <v>23</v>
      </c>
      <c r="DK31" s="403"/>
      <c r="DL31" s="403"/>
      <c r="DM31" s="403"/>
      <c r="DN31" s="403"/>
      <c r="DO31" s="403"/>
      <c r="DP31" s="247"/>
      <c r="DQ31" s="554"/>
      <c r="DR31" s="554"/>
      <c r="DS31" s="554"/>
    </row>
    <row r="32" spans="1:123" s="17" customFormat="1" ht="10.5" customHeight="1" x14ac:dyDescent="0.15">
      <c r="A32" s="502" t="s">
        <v>500</v>
      </c>
      <c r="B32" s="502"/>
      <c r="C32" s="504" t="s">
        <v>501</v>
      </c>
      <c r="D32" s="505"/>
      <c r="E32" s="505"/>
      <c r="F32" s="505"/>
      <c r="G32" s="505"/>
      <c r="H32" s="505"/>
      <c r="I32" s="505"/>
      <c r="J32" s="505"/>
      <c r="K32" s="505"/>
      <c r="L32" s="505"/>
      <c r="M32" s="207" t="s">
        <v>500</v>
      </c>
      <c r="N32" s="243"/>
      <c r="O32" s="561" t="s">
        <v>16</v>
      </c>
      <c r="P32" s="561"/>
      <c r="Q32" s="561"/>
      <c r="R32" s="561"/>
      <c r="S32" s="561"/>
      <c r="T32" s="561"/>
      <c r="U32" s="562"/>
      <c r="V32" s="244" t="s">
        <v>432</v>
      </c>
      <c r="W32" s="408">
        <v>8</v>
      </c>
      <c r="X32" s="408"/>
      <c r="Y32" s="408"/>
      <c r="Z32" s="408">
        <v>227</v>
      </c>
      <c r="AA32" s="408"/>
      <c r="AB32" s="408"/>
      <c r="AC32" s="408"/>
      <c r="AD32" s="408">
        <v>150</v>
      </c>
      <c r="AE32" s="408"/>
      <c r="AF32" s="408"/>
      <c r="AG32" s="408"/>
      <c r="AH32" s="408">
        <v>77</v>
      </c>
      <c r="AI32" s="408"/>
      <c r="AJ32" s="408"/>
      <c r="AK32" s="408"/>
      <c r="AL32" s="408">
        <v>149</v>
      </c>
      <c r="AM32" s="408"/>
      <c r="AN32" s="408"/>
      <c r="AO32" s="408"/>
      <c r="AP32" s="408">
        <v>71</v>
      </c>
      <c r="AQ32" s="408"/>
      <c r="AR32" s="408"/>
      <c r="AS32" s="408"/>
      <c r="AT32" s="408">
        <v>1</v>
      </c>
      <c r="AU32" s="408"/>
      <c r="AV32" s="408"/>
      <c r="AW32" s="408">
        <v>6</v>
      </c>
      <c r="AX32" s="408"/>
      <c r="AY32" s="408"/>
      <c r="AZ32" s="408" t="s">
        <v>31</v>
      </c>
      <c r="BA32" s="408"/>
      <c r="BB32" s="408"/>
      <c r="BC32" s="408" t="s">
        <v>31</v>
      </c>
      <c r="BD32" s="408"/>
      <c r="BE32" s="408"/>
      <c r="BF32" s="408" t="s">
        <v>31</v>
      </c>
      <c r="BG32" s="408"/>
      <c r="BH32" s="408"/>
      <c r="BI32" s="408">
        <v>1</v>
      </c>
      <c r="BJ32" s="408"/>
      <c r="BK32" s="408"/>
      <c r="BL32" s="408">
        <v>101843</v>
      </c>
      <c r="BM32" s="408"/>
      <c r="BN32" s="408"/>
      <c r="BO32" s="408"/>
      <c r="BP32" s="408"/>
      <c r="BQ32" s="408"/>
      <c r="BR32" s="408"/>
      <c r="BS32" s="408">
        <v>277549</v>
      </c>
      <c r="BT32" s="408"/>
      <c r="BU32" s="408"/>
      <c r="BV32" s="408"/>
      <c r="BW32" s="408"/>
      <c r="BX32" s="408"/>
      <c r="BY32" s="408"/>
      <c r="BZ32" s="408">
        <v>368077</v>
      </c>
      <c r="CA32" s="408"/>
      <c r="CB32" s="408"/>
      <c r="CC32" s="408"/>
      <c r="CD32" s="408"/>
      <c r="CE32" s="408"/>
      <c r="CF32" s="408">
        <v>355067</v>
      </c>
      <c r="CG32" s="408"/>
      <c r="CH32" s="408"/>
      <c r="CI32" s="408"/>
      <c r="CJ32" s="408"/>
      <c r="CK32" s="408"/>
      <c r="CL32" s="408">
        <v>10510</v>
      </c>
      <c r="CM32" s="408"/>
      <c r="CN32" s="408"/>
      <c r="CO32" s="408"/>
      <c r="CP32" s="408"/>
      <c r="CQ32" s="408"/>
      <c r="CR32" s="408">
        <v>2500</v>
      </c>
      <c r="CS32" s="408"/>
      <c r="CT32" s="408"/>
      <c r="CU32" s="408"/>
      <c r="CV32" s="408"/>
      <c r="CW32" s="408"/>
      <c r="CX32" s="408" t="s">
        <v>31</v>
      </c>
      <c r="CY32" s="408"/>
      <c r="CZ32" s="408"/>
      <c r="DA32" s="408"/>
      <c r="DB32" s="408"/>
      <c r="DC32" s="408"/>
      <c r="DD32" s="408" t="s">
        <v>23</v>
      </c>
      <c r="DE32" s="408"/>
      <c r="DF32" s="408"/>
      <c r="DG32" s="408"/>
      <c r="DH32" s="408"/>
      <c r="DI32" s="408"/>
      <c r="DJ32" s="408" t="s">
        <v>23</v>
      </c>
      <c r="DK32" s="408"/>
      <c r="DL32" s="408"/>
      <c r="DM32" s="408"/>
      <c r="DN32" s="408"/>
      <c r="DO32" s="408"/>
      <c r="DP32" s="248"/>
      <c r="DQ32" s="554">
        <v>28</v>
      </c>
      <c r="DR32" s="554"/>
      <c r="DS32" s="554"/>
    </row>
    <row r="33" spans="1:123" ht="10.5" customHeight="1" x14ac:dyDescent="0.15">
      <c r="A33" s="502"/>
      <c r="B33" s="502"/>
      <c r="C33" s="505"/>
      <c r="D33" s="505"/>
      <c r="E33" s="505"/>
      <c r="F33" s="505"/>
      <c r="G33" s="505"/>
      <c r="H33" s="505"/>
      <c r="I33" s="505"/>
      <c r="J33" s="505"/>
      <c r="K33" s="505"/>
      <c r="L33" s="505"/>
      <c r="M33" s="207" t="s">
        <v>500</v>
      </c>
      <c r="N33" s="138"/>
      <c r="O33" s="559" t="s">
        <v>433</v>
      </c>
      <c r="P33" s="559"/>
      <c r="Q33" s="559"/>
      <c r="R33" s="559"/>
      <c r="S33" s="559"/>
      <c r="T33" s="559"/>
      <c r="U33" s="560"/>
      <c r="V33" s="246" t="s">
        <v>434</v>
      </c>
      <c r="W33" s="403">
        <v>3</v>
      </c>
      <c r="X33" s="403"/>
      <c r="Y33" s="403"/>
      <c r="Z33" s="403">
        <v>21</v>
      </c>
      <c r="AA33" s="403"/>
      <c r="AB33" s="403"/>
      <c r="AC33" s="403"/>
      <c r="AD33" s="403">
        <v>15</v>
      </c>
      <c r="AE33" s="403"/>
      <c r="AF33" s="403"/>
      <c r="AG33" s="403"/>
      <c r="AH33" s="403" t="s">
        <v>711</v>
      </c>
      <c r="AI33" s="403"/>
      <c r="AJ33" s="403"/>
      <c r="AK33" s="403"/>
      <c r="AL33" s="403">
        <v>15</v>
      </c>
      <c r="AM33" s="403"/>
      <c r="AN33" s="403"/>
      <c r="AO33" s="403"/>
      <c r="AP33" s="403">
        <v>6</v>
      </c>
      <c r="AQ33" s="403"/>
      <c r="AR33" s="403"/>
      <c r="AS33" s="403"/>
      <c r="AT33" s="403" t="s">
        <v>31</v>
      </c>
      <c r="AU33" s="403"/>
      <c r="AV33" s="403"/>
      <c r="AW33" s="403" t="s">
        <v>31</v>
      </c>
      <c r="AX33" s="403"/>
      <c r="AY33" s="403"/>
      <c r="AZ33" s="403" t="s">
        <v>31</v>
      </c>
      <c r="BA33" s="403"/>
      <c r="BB33" s="403"/>
      <c r="BC33" s="403" t="s">
        <v>31</v>
      </c>
      <c r="BD33" s="403"/>
      <c r="BE33" s="403"/>
      <c r="BF33" s="403" t="s">
        <v>31</v>
      </c>
      <c r="BG33" s="403"/>
      <c r="BH33" s="403"/>
      <c r="BI33" s="403">
        <v>1</v>
      </c>
      <c r="BJ33" s="403"/>
      <c r="BK33" s="403"/>
      <c r="BL33" s="403">
        <v>9509</v>
      </c>
      <c r="BM33" s="403"/>
      <c r="BN33" s="403"/>
      <c r="BO33" s="403"/>
      <c r="BP33" s="403"/>
      <c r="BQ33" s="403"/>
      <c r="BR33" s="403"/>
      <c r="BS33" s="403">
        <v>6410</v>
      </c>
      <c r="BT33" s="403"/>
      <c r="BU33" s="403"/>
      <c r="BV33" s="403"/>
      <c r="BW33" s="403"/>
      <c r="BX33" s="403"/>
      <c r="BY33" s="403"/>
      <c r="BZ33" s="403">
        <v>27310</v>
      </c>
      <c r="CA33" s="403"/>
      <c r="CB33" s="403"/>
      <c r="CC33" s="403"/>
      <c r="CD33" s="403"/>
      <c r="CE33" s="403"/>
      <c r="CF33" s="403">
        <v>14300</v>
      </c>
      <c r="CG33" s="403"/>
      <c r="CH33" s="403"/>
      <c r="CI33" s="403"/>
      <c r="CJ33" s="403"/>
      <c r="CK33" s="403"/>
      <c r="CL33" s="403">
        <v>10510</v>
      </c>
      <c r="CM33" s="403"/>
      <c r="CN33" s="403"/>
      <c r="CO33" s="403"/>
      <c r="CP33" s="403"/>
      <c r="CQ33" s="403"/>
      <c r="CR33" s="403">
        <v>2500</v>
      </c>
      <c r="CS33" s="403"/>
      <c r="CT33" s="403"/>
      <c r="CU33" s="403"/>
      <c r="CV33" s="403"/>
      <c r="CW33" s="403"/>
      <c r="CX33" s="403" t="s">
        <v>31</v>
      </c>
      <c r="CY33" s="403"/>
      <c r="CZ33" s="403"/>
      <c r="DA33" s="403"/>
      <c r="DB33" s="403"/>
      <c r="DC33" s="403"/>
      <c r="DD33" s="403" t="s">
        <v>31</v>
      </c>
      <c r="DE33" s="403"/>
      <c r="DF33" s="403"/>
      <c r="DG33" s="403"/>
      <c r="DH33" s="403"/>
      <c r="DI33" s="403"/>
      <c r="DJ33" s="403" t="s">
        <v>31</v>
      </c>
      <c r="DK33" s="403"/>
      <c r="DL33" s="403"/>
      <c r="DM33" s="403"/>
      <c r="DN33" s="403"/>
      <c r="DO33" s="403"/>
      <c r="DP33" s="247"/>
      <c r="DQ33" s="554"/>
      <c r="DR33" s="554"/>
      <c r="DS33" s="554"/>
    </row>
    <row r="34" spans="1:123" ht="10.5" customHeight="1" x14ac:dyDescent="0.15">
      <c r="A34" s="502"/>
      <c r="B34" s="502"/>
      <c r="C34" s="505"/>
      <c r="D34" s="505"/>
      <c r="E34" s="505"/>
      <c r="F34" s="505"/>
      <c r="G34" s="505"/>
      <c r="H34" s="505"/>
      <c r="I34" s="505"/>
      <c r="J34" s="505"/>
      <c r="K34" s="505"/>
      <c r="L34" s="505"/>
      <c r="M34" s="207" t="s">
        <v>500</v>
      </c>
      <c r="N34" s="138"/>
      <c r="O34" s="559" t="s">
        <v>436</v>
      </c>
      <c r="P34" s="559"/>
      <c r="Q34" s="559"/>
      <c r="R34" s="559"/>
      <c r="S34" s="559"/>
      <c r="T34" s="559"/>
      <c r="U34" s="560"/>
      <c r="V34" s="246" t="s">
        <v>437</v>
      </c>
      <c r="W34" s="403">
        <v>2</v>
      </c>
      <c r="X34" s="403"/>
      <c r="Y34" s="403"/>
      <c r="Z34" s="403">
        <v>22</v>
      </c>
      <c r="AA34" s="403"/>
      <c r="AB34" s="403"/>
      <c r="AC34" s="403"/>
      <c r="AD34" s="403">
        <v>15</v>
      </c>
      <c r="AE34" s="403"/>
      <c r="AF34" s="403"/>
      <c r="AG34" s="403"/>
      <c r="AH34" s="403">
        <v>7</v>
      </c>
      <c r="AI34" s="403"/>
      <c r="AJ34" s="403"/>
      <c r="AK34" s="403"/>
      <c r="AL34" s="403">
        <v>15</v>
      </c>
      <c r="AM34" s="403"/>
      <c r="AN34" s="403"/>
      <c r="AO34" s="403"/>
      <c r="AP34" s="403">
        <v>7</v>
      </c>
      <c r="AQ34" s="403"/>
      <c r="AR34" s="403"/>
      <c r="AS34" s="403"/>
      <c r="AT34" s="403" t="s">
        <v>31</v>
      </c>
      <c r="AU34" s="403"/>
      <c r="AV34" s="403"/>
      <c r="AW34" s="403" t="s">
        <v>31</v>
      </c>
      <c r="AX34" s="403"/>
      <c r="AY34" s="403"/>
      <c r="AZ34" s="403" t="s">
        <v>31</v>
      </c>
      <c r="BA34" s="403"/>
      <c r="BB34" s="403"/>
      <c r="BC34" s="403" t="s">
        <v>31</v>
      </c>
      <c r="BD34" s="403"/>
      <c r="BE34" s="403"/>
      <c r="BF34" s="403" t="s">
        <v>31</v>
      </c>
      <c r="BG34" s="403"/>
      <c r="BH34" s="403"/>
      <c r="BI34" s="403" t="s">
        <v>31</v>
      </c>
      <c r="BJ34" s="403"/>
      <c r="BK34" s="403"/>
      <c r="BL34" s="403" t="s">
        <v>23</v>
      </c>
      <c r="BM34" s="403"/>
      <c r="BN34" s="403"/>
      <c r="BO34" s="403"/>
      <c r="BP34" s="403"/>
      <c r="BQ34" s="403"/>
      <c r="BR34" s="403"/>
      <c r="BS34" s="403" t="s">
        <v>23</v>
      </c>
      <c r="BT34" s="403"/>
      <c r="BU34" s="403"/>
      <c r="BV34" s="403"/>
      <c r="BW34" s="403"/>
      <c r="BX34" s="403"/>
      <c r="BY34" s="403"/>
      <c r="BZ34" s="403" t="s">
        <v>23</v>
      </c>
      <c r="CA34" s="403"/>
      <c r="CB34" s="403"/>
      <c r="CC34" s="403"/>
      <c r="CD34" s="403"/>
      <c r="CE34" s="403"/>
      <c r="CF34" s="403" t="s">
        <v>23</v>
      </c>
      <c r="CG34" s="403"/>
      <c r="CH34" s="403"/>
      <c r="CI34" s="403"/>
      <c r="CJ34" s="403"/>
      <c r="CK34" s="403"/>
      <c r="CL34" s="403" t="s">
        <v>31</v>
      </c>
      <c r="CM34" s="403"/>
      <c r="CN34" s="403"/>
      <c r="CO34" s="403"/>
      <c r="CP34" s="403"/>
      <c r="CQ34" s="403"/>
      <c r="CR34" s="403" t="s">
        <v>31</v>
      </c>
      <c r="CS34" s="403"/>
      <c r="CT34" s="403"/>
      <c r="CU34" s="403"/>
      <c r="CV34" s="403"/>
      <c r="CW34" s="403"/>
      <c r="CX34" s="403" t="s">
        <v>31</v>
      </c>
      <c r="CY34" s="403"/>
      <c r="CZ34" s="403"/>
      <c r="DA34" s="403"/>
      <c r="DB34" s="403"/>
      <c r="DC34" s="403"/>
      <c r="DD34" s="403" t="s">
        <v>31</v>
      </c>
      <c r="DE34" s="403"/>
      <c r="DF34" s="403"/>
      <c r="DG34" s="403"/>
      <c r="DH34" s="403"/>
      <c r="DI34" s="403"/>
      <c r="DJ34" s="403" t="s">
        <v>31</v>
      </c>
      <c r="DK34" s="403"/>
      <c r="DL34" s="403"/>
      <c r="DM34" s="403"/>
      <c r="DN34" s="403"/>
      <c r="DO34" s="403"/>
      <c r="DP34" s="247"/>
      <c r="DQ34" s="554"/>
      <c r="DR34" s="554"/>
      <c r="DS34" s="554"/>
    </row>
    <row r="35" spans="1:123" ht="10.5" customHeight="1" x14ac:dyDescent="0.15">
      <c r="A35" s="502"/>
      <c r="B35" s="502"/>
      <c r="C35" s="505"/>
      <c r="D35" s="505"/>
      <c r="E35" s="505"/>
      <c r="F35" s="505"/>
      <c r="G35" s="505"/>
      <c r="H35" s="505"/>
      <c r="I35" s="505"/>
      <c r="J35" s="505"/>
      <c r="K35" s="505"/>
      <c r="L35" s="505"/>
      <c r="M35" s="207" t="s">
        <v>500</v>
      </c>
      <c r="N35" s="138"/>
      <c r="O35" s="559" t="s">
        <v>438</v>
      </c>
      <c r="P35" s="559"/>
      <c r="Q35" s="559"/>
      <c r="R35" s="559"/>
      <c r="S35" s="559"/>
      <c r="T35" s="559"/>
      <c r="U35" s="560"/>
      <c r="V35" s="246" t="s">
        <v>439</v>
      </c>
      <c r="W35" s="403">
        <v>1</v>
      </c>
      <c r="X35" s="403"/>
      <c r="Y35" s="403"/>
      <c r="Z35" s="403">
        <v>22</v>
      </c>
      <c r="AA35" s="403"/>
      <c r="AB35" s="403"/>
      <c r="AC35" s="403"/>
      <c r="AD35" s="403">
        <v>17</v>
      </c>
      <c r="AE35" s="403"/>
      <c r="AF35" s="403"/>
      <c r="AG35" s="403"/>
      <c r="AH35" s="403">
        <v>5</v>
      </c>
      <c r="AI35" s="403"/>
      <c r="AJ35" s="403"/>
      <c r="AK35" s="403"/>
      <c r="AL35" s="403">
        <v>17</v>
      </c>
      <c r="AM35" s="403"/>
      <c r="AN35" s="403"/>
      <c r="AO35" s="403"/>
      <c r="AP35" s="403">
        <v>5</v>
      </c>
      <c r="AQ35" s="403"/>
      <c r="AR35" s="403"/>
      <c r="AS35" s="403"/>
      <c r="AT35" s="403" t="s">
        <v>31</v>
      </c>
      <c r="AU35" s="403"/>
      <c r="AV35" s="403"/>
      <c r="AW35" s="403" t="s">
        <v>31</v>
      </c>
      <c r="AX35" s="403"/>
      <c r="AY35" s="403"/>
      <c r="AZ35" s="403" t="s">
        <v>31</v>
      </c>
      <c r="BA35" s="403"/>
      <c r="BB35" s="403"/>
      <c r="BC35" s="403" t="s">
        <v>31</v>
      </c>
      <c r="BD35" s="403"/>
      <c r="BE35" s="403"/>
      <c r="BF35" s="403" t="s">
        <v>31</v>
      </c>
      <c r="BG35" s="403"/>
      <c r="BH35" s="403"/>
      <c r="BI35" s="403" t="s">
        <v>31</v>
      </c>
      <c r="BJ35" s="403"/>
      <c r="BK35" s="403"/>
      <c r="BL35" s="403" t="s">
        <v>23</v>
      </c>
      <c r="BM35" s="403"/>
      <c r="BN35" s="403"/>
      <c r="BO35" s="403"/>
      <c r="BP35" s="403"/>
      <c r="BQ35" s="403"/>
      <c r="BR35" s="403"/>
      <c r="BS35" s="403" t="s">
        <v>23</v>
      </c>
      <c r="BT35" s="403"/>
      <c r="BU35" s="403"/>
      <c r="BV35" s="403"/>
      <c r="BW35" s="403"/>
      <c r="BX35" s="403"/>
      <c r="BY35" s="403"/>
      <c r="BZ35" s="403" t="s">
        <v>23</v>
      </c>
      <c r="CA35" s="403"/>
      <c r="CB35" s="403"/>
      <c r="CC35" s="403"/>
      <c r="CD35" s="403"/>
      <c r="CE35" s="403"/>
      <c r="CF35" s="403" t="s">
        <v>23</v>
      </c>
      <c r="CG35" s="403"/>
      <c r="CH35" s="403"/>
      <c r="CI35" s="403"/>
      <c r="CJ35" s="403"/>
      <c r="CK35" s="403"/>
      <c r="CL35" s="403" t="s">
        <v>31</v>
      </c>
      <c r="CM35" s="403"/>
      <c r="CN35" s="403"/>
      <c r="CO35" s="403"/>
      <c r="CP35" s="403"/>
      <c r="CQ35" s="403"/>
      <c r="CR35" s="403" t="s">
        <v>31</v>
      </c>
      <c r="CS35" s="403"/>
      <c r="CT35" s="403"/>
      <c r="CU35" s="403"/>
      <c r="CV35" s="403"/>
      <c r="CW35" s="403"/>
      <c r="CX35" s="403" t="s">
        <v>31</v>
      </c>
      <c r="CY35" s="403"/>
      <c r="CZ35" s="403"/>
      <c r="DA35" s="403"/>
      <c r="DB35" s="403"/>
      <c r="DC35" s="403"/>
      <c r="DD35" s="403" t="s">
        <v>31</v>
      </c>
      <c r="DE35" s="403"/>
      <c r="DF35" s="403"/>
      <c r="DG35" s="403"/>
      <c r="DH35" s="403"/>
      <c r="DI35" s="403"/>
      <c r="DJ35" s="403" t="s">
        <v>31</v>
      </c>
      <c r="DK35" s="403"/>
      <c r="DL35" s="403"/>
      <c r="DM35" s="403"/>
      <c r="DN35" s="403"/>
      <c r="DO35" s="403"/>
      <c r="DP35" s="247"/>
      <c r="DQ35" s="554"/>
      <c r="DR35" s="554"/>
      <c r="DS35" s="554"/>
    </row>
    <row r="36" spans="1:123" ht="10.5" customHeight="1" x14ac:dyDescent="0.15">
      <c r="A36" s="502"/>
      <c r="B36" s="502"/>
      <c r="C36" s="505"/>
      <c r="D36" s="505"/>
      <c r="E36" s="505"/>
      <c r="F36" s="505"/>
      <c r="G36" s="505"/>
      <c r="H36" s="505"/>
      <c r="I36" s="505"/>
      <c r="J36" s="505"/>
      <c r="K36" s="505"/>
      <c r="L36" s="505"/>
      <c r="M36" s="207" t="s">
        <v>500</v>
      </c>
      <c r="N36" s="138"/>
      <c r="O36" s="559" t="s">
        <v>440</v>
      </c>
      <c r="P36" s="559"/>
      <c r="Q36" s="559"/>
      <c r="R36" s="559"/>
      <c r="S36" s="559"/>
      <c r="T36" s="559"/>
      <c r="U36" s="560"/>
      <c r="V36" s="246" t="s">
        <v>441</v>
      </c>
      <c r="W36" s="403">
        <v>1</v>
      </c>
      <c r="X36" s="403"/>
      <c r="Y36" s="403"/>
      <c r="Z36" s="403">
        <v>40</v>
      </c>
      <c r="AA36" s="403"/>
      <c r="AB36" s="403"/>
      <c r="AC36" s="403"/>
      <c r="AD36" s="403">
        <v>35</v>
      </c>
      <c r="AE36" s="403"/>
      <c r="AF36" s="403"/>
      <c r="AG36" s="403"/>
      <c r="AH36" s="403">
        <v>5</v>
      </c>
      <c r="AI36" s="403"/>
      <c r="AJ36" s="403"/>
      <c r="AK36" s="403"/>
      <c r="AL36" s="403">
        <v>35</v>
      </c>
      <c r="AM36" s="403"/>
      <c r="AN36" s="403"/>
      <c r="AO36" s="403"/>
      <c r="AP36" s="403">
        <v>4</v>
      </c>
      <c r="AQ36" s="403"/>
      <c r="AR36" s="403"/>
      <c r="AS36" s="403"/>
      <c r="AT36" s="403" t="s">
        <v>31</v>
      </c>
      <c r="AU36" s="403"/>
      <c r="AV36" s="403"/>
      <c r="AW36" s="403">
        <v>1</v>
      </c>
      <c r="AX36" s="403"/>
      <c r="AY36" s="403"/>
      <c r="AZ36" s="403" t="s">
        <v>31</v>
      </c>
      <c r="BA36" s="403"/>
      <c r="BB36" s="403"/>
      <c r="BC36" s="403" t="s">
        <v>31</v>
      </c>
      <c r="BD36" s="403"/>
      <c r="BE36" s="403"/>
      <c r="BF36" s="403" t="s">
        <v>31</v>
      </c>
      <c r="BG36" s="403"/>
      <c r="BH36" s="403"/>
      <c r="BI36" s="403" t="s">
        <v>31</v>
      </c>
      <c r="BJ36" s="403"/>
      <c r="BK36" s="403"/>
      <c r="BL36" s="403" t="s">
        <v>23</v>
      </c>
      <c r="BM36" s="403"/>
      <c r="BN36" s="403"/>
      <c r="BO36" s="403"/>
      <c r="BP36" s="403"/>
      <c r="BQ36" s="403"/>
      <c r="BR36" s="403"/>
      <c r="BS36" s="403" t="s">
        <v>23</v>
      </c>
      <c r="BT36" s="403"/>
      <c r="BU36" s="403"/>
      <c r="BV36" s="403"/>
      <c r="BW36" s="403"/>
      <c r="BX36" s="403"/>
      <c r="BY36" s="403"/>
      <c r="BZ36" s="403" t="s">
        <v>23</v>
      </c>
      <c r="CA36" s="403"/>
      <c r="CB36" s="403"/>
      <c r="CC36" s="403"/>
      <c r="CD36" s="403"/>
      <c r="CE36" s="403"/>
      <c r="CF36" s="403" t="s">
        <v>23</v>
      </c>
      <c r="CG36" s="403"/>
      <c r="CH36" s="403"/>
      <c r="CI36" s="403"/>
      <c r="CJ36" s="403"/>
      <c r="CK36" s="403"/>
      <c r="CL36" s="403" t="s">
        <v>31</v>
      </c>
      <c r="CM36" s="403"/>
      <c r="CN36" s="403"/>
      <c r="CO36" s="403"/>
      <c r="CP36" s="403"/>
      <c r="CQ36" s="403"/>
      <c r="CR36" s="403" t="s">
        <v>31</v>
      </c>
      <c r="CS36" s="403"/>
      <c r="CT36" s="403"/>
      <c r="CU36" s="403"/>
      <c r="CV36" s="403"/>
      <c r="CW36" s="403"/>
      <c r="CX36" s="403" t="s">
        <v>31</v>
      </c>
      <c r="CY36" s="403"/>
      <c r="CZ36" s="403"/>
      <c r="DA36" s="403"/>
      <c r="DB36" s="403"/>
      <c r="DC36" s="403"/>
      <c r="DD36" s="403" t="s">
        <v>23</v>
      </c>
      <c r="DE36" s="403"/>
      <c r="DF36" s="403"/>
      <c r="DG36" s="403"/>
      <c r="DH36" s="403"/>
      <c r="DI36" s="403"/>
      <c r="DJ36" s="403" t="s">
        <v>23</v>
      </c>
      <c r="DK36" s="403"/>
      <c r="DL36" s="403"/>
      <c r="DM36" s="403"/>
      <c r="DN36" s="403"/>
      <c r="DO36" s="403"/>
      <c r="DP36" s="247"/>
      <c r="DQ36" s="554"/>
      <c r="DR36" s="554"/>
      <c r="DS36" s="554"/>
    </row>
    <row r="37" spans="1:123" ht="10.5" customHeight="1" x14ac:dyDescent="0.15">
      <c r="A37" s="502"/>
      <c r="B37" s="502"/>
      <c r="C37" s="505"/>
      <c r="D37" s="505"/>
      <c r="E37" s="505"/>
      <c r="F37" s="505"/>
      <c r="G37" s="505"/>
      <c r="H37" s="505"/>
      <c r="I37" s="505"/>
      <c r="J37" s="505"/>
      <c r="K37" s="505"/>
      <c r="L37" s="505"/>
      <c r="M37" s="207" t="s">
        <v>500</v>
      </c>
      <c r="N37" s="138"/>
      <c r="O37" s="559" t="s">
        <v>442</v>
      </c>
      <c r="P37" s="559"/>
      <c r="Q37" s="559"/>
      <c r="R37" s="559"/>
      <c r="S37" s="559"/>
      <c r="T37" s="559"/>
      <c r="U37" s="560"/>
      <c r="V37" s="246" t="s">
        <v>443</v>
      </c>
      <c r="W37" s="403" t="s">
        <v>28</v>
      </c>
      <c r="X37" s="403"/>
      <c r="Y37" s="403"/>
      <c r="Z37" s="403" t="s">
        <v>28</v>
      </c>
      <c r="AA37" s="403"/>
      <c r="AB37" s="403"/>
      <c r="AC37" s="403"/>
      <c r="AD37" s="403" t="s">
        <v>28</v>
      </c>
      <c r="AE37" s="403"/>
      <c r="AF37" s="403"/>
      <c r="AG37" s="403"/>
      <c r="AH37" s="403" t="s">
        <v>28</v>
      </c>
      <c r="AI37" s="403"/>
      <c r="AJ37" s="403"/>
      <c r="AK37" s="403"/>
      <c r="AL37" s="403" t="s">
        <v>28</v>
      </c>
      <c r="AM37" s="403"/>
      <c r="AN37" s="403"/>
      <c r="AO37" s="403"/>
      <c r="AP37" s="403" t="s">
        <v>28</v>
      </c>
      <c r="AQ37" s="403"/>
      <c r="AR37" s="403"/>
      <c r="AS37" s="403"/>
      <c r="AT37" s="403" t="s">
        <v>28</v>
      </c>
      <c r="AU37" s="403"/>
      <c r="AV37" s="403"/>
      <c r="AW37" s="403" t="s">
        <v>28</v>
      </c>
      <c r="AX37" s="403"/>
      <c r="AY37" s="403"/>
      <c r="AZ37" s="403" t="s">
        <v>28</v>
      </c>
      <c r="BA37" s="403"/>
      <c r="BB37" s="403"/>
      <c r="BC37" s="403" t="s">
        <v>28</v>
      </c>
      <c r="BD37" s="403"/>
      <c r="BE37" s="403"/>
      <c r="BF37" s="403" t="s">
        <v>28</v>
      </c>
      <c r="BG37" s="403"/>
      <c r="BH37" s="403"/>
      <c r="BI37" s="403" t="s">
        <v>28</v>
      </c>
      <c r="BJ37" s="403"/>
      <c r="BK37" s="403"/>
      <c r="BL37" s="403" t="s">
        <v>28</v>
      </c>
      <c r="BM37" s="403"/>
      <c r="BN37" s="403"/>
      <c r="BO37" s="403"/>
      <c r="BP37" s="403"/>
      <c r="BQ37" s="403"/>
      <c r="BR37" s="403"/>
      <c r="BS37" s="403" t="s">
        <v>28</v>
      </c>
      <c r="BT37" s="403"/>
      <c r="BU37" s="403"/>
      <c r="BV37" s="403"/>
      <c r="BW37" s="403"/>
      <c r="BX37" s="403"/>
      <c r="BY37" s="403"/>
      <c r="BZ37" s="403" t="s">
        <v>28</v>
      </c>
      <c r="CA37" s="403"/>
      <c r="CB37" s="403"/>
      <c r="CC37" s="403"/>
      <c r="CD37" s="403"/>
      <c r="CE37" s="403"/>
      <c r="CF37" s="403" t="s">
        <v>28</v>
      </c>
      <c r="CG37" s="403"/>
      <c r="CH37" s="403"/>
      <c r="CI37" s="403"/>
      <c r="CJ37" s="403"/>
      <c r="CK37" s="403"/>
      <c r="CL37" s="403" t="s">
        <v>28</v>
      </c>
      <c r="CM37" s="403"/>
      <c r="CN37" s="403"/>
      <c r="CO37" s="403"/>
      <c r="CP37" s="403"/>
      <c r="CQ37" s="403"/>
      <c r="CR37" s="403" t="s">
        <v>28</v>
      </c>
      <c r="CS37" s="403"/>
      <c r="CT37" s="403"/>
      <c r="CU37" s="403"/>
      <c r="CV37" s="403"/>
      <c r="CW37" s="403"/>
      <c r="CX37" s="403" t="s">
        <v>28</v>
      </c>
      <c r="CY37" s="403"/>
      <c r="CZ37" s="403"/>
      <c r="DA37" s="403"/>
      <c r="DB37" s="403"/>
      <c r="DC37" s="403"/>
      <c r="DD37" s="403" t="s">
        <v>28</v>
      </c>
      <c r="DE37" s="403"/>
      <c r="DF37" s="403"/>
      <c r="DG37" s="403"/>
      <c r="DH37" s="403"/>
      <c r="DI37" s="403"/>
      <c r="DJ37" s="403" t="s">
        <v>28</v>
      </c>
      <c r="DK37" s="403"/>
      <c r="DL37" s="403"/>
      <c r="DM37" s="403"/>
      <c r="DN37" s="403"/>
      <c r="DO37" s="403"/>
      <c r="DP37" s="247"/>
      <c r="DQ37" s="554"/>
      <c r="DR37" s="554"/>
      <c r="DS37" s="554"/>
    </row>
    <row r="38" spans="1:123" ht="10.5" customHeight="1" x14ac:dyDescent="0.15">
      <c r="A38" s="502"/>
      <c r="B38" s="502"/>
      <c r="C38" s="505"/>
      <c r="D38" s="505"/>
      <c r="E38" s="505"/>
      <c r="F38" s="505"/>
      <c r="G38" s="505"/>
      <c r="H38" s="505"/>
      <c r="I38" s="505"/>
      <c r="J38" s="505"/>
      <c r="K38" s="505"/>
      <c r="L38" s="505"/>
      <c r="M38" s="207" t="s">
        <v>500</v>
      </c>
      <c r="N38" s="138"/>
      <c r="O38" s="559" t="s">
        <v>444</v>
      </c>
      <c r="P38" s="559"/>
      <c r="Q38" s="559"/>
      <c r="R38" s="559"/>
      <c r="S38" s="559"/>
      <c r="T38" s="559"/>
      <c r="U38" s="560"/>
      <c r="V38" s="246" t="s">
        <v>445</v>
      </c>
      <c r="W38" s="403">
        <v>1</v>
      </c>
      <c r="X38" s="403"/>
      <c r="Y38" s="403"/>
      <c r="Z38" s="403">
        <v>122</v>
      </c>
      <c r="AA38" s="403"/>
      <c r="AB38" s="403"/>
      <c r="AC38" s="403"/>
      <c r="AD38" s="403">
        <v>68</v>
      </c>
      <c r="AE38" s="403"/>
      <c r="AF38" s="403"/>
      <c r="AG38" s="403"/>
      <c r="AH38" s="403">
        <v>54</v>
      </c>
      <c r="AI38" s="403"/>
      <c r="AJ38" s="403"/>
      <c r="AK38" s="403"/>
      <c r="AL38" s="403">
        <v>67</v>
      </c>
      <c r="AM38" s="403"/>
      <c r="AN38" s="403"/>
      <c r="AO38" s="403"/>
      <c r="AP38" s="403">
        <v>49</v>
      </c>
      <c r="AQ38" s="403"/>
      <c r="AR38" s="403"/>
      <c r="AS38" s="403"/>
      <c r="AT38" s="403">
        <v>1</v>
      </c>
      <c r="AU38" s="403"/>
      <c r="AV38" s="403"/>
      <c r="AW38" s="403">
        <v>5</v>
      </c>
      <c r="AX38" s="403"/>
      <c r="AY38" s="403"/>
      <c r="AZ38" s="403" t="s">
        <v>31</v>
      </c>
      <c r="BA38" s="403"/>
      <c r="BB38" s="403"/>
      <c r="BC38" s="403" t="s">
        <v>31</v>
      </c>
      <c r="BD38" s="403"/>
      <c r="BE38" s="403"/>
      <c r="BF38" s="403" t="s">
        <v>31</v>
      </c>
      <c r="BG38" s="403"/>
      <c r="BH38" s="403"/>
      <c r="BI38" s="403" t="s">
        <v>31</v>
      </c>
      <c r="BJ38" s="403"/>
      <c r="BK38" s="403"/>
      <c r="BL38" s="403" t="s">
        <v>23</v>
      </c>
      <c r="BM38" s="403"/>
      <c r="BN38" s="403"/>
      <c r="BO38" s="403"/>
      <c r="BP38" s="403"/>
      <c r="BQ38" s="403"/>
      <c r="BR38" s="403"/>
      <c r="BS38" s="403" t="s">
        <v>23</v>
      </c>
      <c r="BT38" s="403"/>
      <c r="BU38" s="403"/>
      <c r="BV38" s="403"/>
      <c r="BW38" s="403"/>
      <c r="BX38" s="403"/>
      <c r="BY38" s="403"/>
      <c r="BZ38" s="403" t="s">
        <v>23</v>
      </c>
      <c r="CA38" s="403"/>
      <c r="CB38" s="403"/>
      <c r="CC38" s="403"/>
      <c r="CD38" s="403"/>
      <c r="CE38" s="403"/>
      <c r="CF38" s="403" t="s">
        <v>23</v>
      </c>
      <c r="CG38" s="403"/>
      <c r="CH38" s="403"/>
      <c r="CI38" s="403"/>
      <c r="CJ38" s="403"/>
      <c r="CK38" s="403"/>
      <c r="CL38" s="403" t="s">
        <v>31</v>
      </c>
      <c r="CM38" s="403"/>
      <c r="CN38" s="403"/>
      <c r="CO38" s="403"/>
      <c r="CP38" s="403"/>
      <c r="CQ38" s="403"/>
      <c r="CR38" s="403" t="s">
        <v>31</v>
      </c>
      <c r="CS38" s="403"/>
      <c r="CT38" s="403"/>
      <c r="CU38" s="403"/>
      <c r="CV38" s="403"/>
      <c r="CW38" s="403"/>
      <c r="CX38" s="403" t="s">
        <v>31</v>
      </c>
      <c r="CY38" s="403"/>
      <c r="CZ38" s="403"/>
      <c r="DA38" s="403"/>
      <c r="DB38" s="403"/>
      <c r="DC38" s="403"/>
      <c r="DD38" s="403" t="s">
        <v>23</v>
      </c>
      <c r="DE38" s="403"/>
      <c r="DF38" s="403"/>
      <c r="DG38" s="403"/>
      <c r="DH38" s="403"/>
      <c r="DI38" s="403"/>
      <c r="DJ38" s="403" t="s">
        <v>23</v>
      </c>
      <c r="DK38" s="403"/>
      <c r="DL38" s="403"/>
      <c r="DM38" s="403"/>
      <c r="DN38" s="403"/>
      <c r="DO38" s="403"/>
      <c r="DP38" s="247"/>
      <c r="DQ38" s="554"/>
      <c r="DR38" s="554"/>
      <c r="DS38" s="554"/>
    </row>
    <row r="39" spans="1:123" ht="10.5" customHeight="1" x14ac:dyDescent="0.15">
      <c r="A39" s="502"/>
      <c r="B39" s="502"/>
      <c r="C39" s="505"/>
      <c r="D39" s="505"/>
      <c r="E39" s="505"/>
      <c r="F39" s="505"/>
      <c r="G39" s="505"/>
      <c r="H39" s="505"/>
      <c r="I39" s="505"/>
      <c r="J39" s="505"/>
      <c r="K39" s="505"/>
      <c r="L39" s="505"/>
      <c r="M39" s="207" t="s">
        <v>500</v>
      </c>
      <c r="N39" s="138"/>
      <c r="O39" s="559" t="s">
        <v>446</v>
      </c>
      <c r="P39" s="559"/>
      <c r="Q39" s="559"/>
      <c r="R39" s="559"/>
      <c r="S39" s="559"/>
      <c r="T39" s="559"/>
      <c r="U39" s="560"/>
      <c r="V39" s="246" t="s">
        <v>447</v>
      </c>
      <c r="W39" s="403" t="s">
        <v>28</v>
      </c>
      <c r="X39" s="403"/>
      <c r="Y39" s="403"/>
      <c r="Z39" s="403" t="s">
        <v>28</v>
      </c>
      <c r="AA39" s="403"/>
      <c r="AB39" s="403"/>
      <c r="AC39" s="403"/>
      <c r="AD39" s="403" t="s">
        <v>28</v>
      </c>
      <c r="AE39" s="403"/>
      <c r="AF39" s="403"/>
      <c r="AG39" s="403"/>
      <c r="AH39" s="403" t="s">
        <v>28</v>
      </c>
      <c r="AI39" s="403"/>
      <c r="AJ39" s="403"/>
      <c r="AK39" s="403"/>
      <c r="AL39" s="403" t="s">
        <v>28</v>
      </c>
      <c r="AM39" s="403"/>
      <c r="AN39" s="403"/>
      <c r="AO39" s="403"/>
      <c r="AP39" s="403" t="s">
        <v>28</v>
      </c>
      <c r="AQ39" s="403"/>
      <c r="AR39" s="403"/>
      <c r="AS39" s="403"/>
      <c r="AT39" s="403" t="s">
        <v>28</v>
      </c>
      <c r="AU39" s="403"/>
      <c r="AV39" s="403"/>
      <c r="AW39" s="403" t="s">
        <v>28</v>
      </c>
      <c r="AX39" s="403"/>
      <c r="AY39" s="403"/>
      <c r="AZ39" s="403" t="s">
        <v>28</v>
      </c>
      <c r="BA39" s="403"/>
      <c r="BB39" s="403"/>
      <c r="BC39" s="403" t="s">
        <v>28</v>
      </c>
      <c r="BD39" s="403"/>
      <c r="BE39" s="403"/>
      <c r="BF39" s="403" t="s">
        <v>28</v>
      </c>
      <c r="BG39" s="403"/>
      <c r="BH39" s="403"/>
      <c r="BI39" s="403" t="s">
        <v>28</v>
      </c>
      <c r="BJ39" s="403"/>
      <c r="BK39" s="403"/>
      <c r="BL39" s="403" t="s">
        <v>28</v>
      </c>
      <c r="BM39" s="403"/>
      <c r="BN39" s="403"/>
      <c r="BO39" s="403"/>
      <c r="BP39" s="403"/>
      <c r="BQ39" s="403"/>
      <c r="BR39" s="403"/>
      <c r="BS39" s="403" t="s">
        <v>28</v>
      </c>
      <c r="BT39" s="403"/>
      <c r="BU39" s="403"/>
      <c r="BV39" s="403"/>
      <c r="BW39" s="403"/>
      <c r="BX39" s="403"/>
      <c r="BY39" s="403"/>
      <c r="BZ39" s="403" t="s">
        <v>28</v>
      </c>
      <c r="CA39" s="403"/>
      <c r="CB39" s="403"/>
      <c r="CC39" s="403"/>
      <c r="CD39" s="403"/>
      <c r="CE39" s="403"/>
      <c r="CF39" s="403" t="s">
        <v>28</v>
      </c>
      <c r="CG39" s="403"/>
      <c r="CH39" s="403"/>
      <c r="CI39" s="403"/>
      <c r="CJ39" s="403"/>
      <c r="CK39" s="403"/>
      <c r="CL39" s="403" t="s">
        <v>28</v>
      </c>
      <c r="CM39" s="403"/>
      <c r="CN39" s="403"/>
      <c r="CO39" s="403"/>
      <c r="CP39" s="403"/>
      <c r="CQ39" s="403"/>
      <c r="CR39" s="403" t="s">
        <v>28</v>
      </c>
      <c r="CS39" s="403"/>
      <c r="CT39" s="403"/>
      <c r="CU39" s="403"/>
      <c r="CV39" s="403"/>
      <c r="CW39" s="403"/>
      <c r="CX39" s="403" t="s">
        <v>28</v>
      </c>
      <c r="CY39" s="403"/>
      <c r="CZ39" s="403"/>
      <c r="DA39" s="403"/>
      <c r="DB39" s="403"/>
      <c r="DC39" s="403"/>
      <c r="DD39" s="403" t="s">
        <v>28</v>
      </c>
      <c r="DE39" s="403"/>
      <c r="DF39" s="403"/>
      <c r="DG39" s="403"/>
      <c r="DH39" s="403"/>
      <c r="DI39" s="403"/>
      <c r="DJ39" s="403" t="s">
        <v>28</v>
      </c>
      <c r="DK39" s="403"/>
      <c r="DL39" s="403"/>
      <c r="DM39" s="403"/>
      <c r="DN39" s="403"/>
      <c r="DO39" s="403"/>
      <c r="DP39" s="247"/>
      <c r="DQ39" s="554"/>
      <c r="DR39" s="554"/>
      <c r="DS39" s="554"/>
    </row>
    <row r="40" spans="1:123" s="17" customFormat="1" ht="10.5" customHeight="1" x14ac:dyDescent="0.15">
      <c r="A40" s="502"/>
      <c r="B40" s="502"/>
      <c r="C40" s="505"/>
      <c r="D40" s="505"/>
      <c r="E40" s="505"/>
      <c r="F40" s="505"/>
      <c r="G40" s="505"/>
      <c r="H40" s="505"/>
      <c r="I40" s="505"/>
      <c r="J40" s="505"/>
      <c r="K40" s="505"/>
      <c r="L40" s="505"/>
      <c r="M40" s="207" t="s">
        <v>500</v>
      </c>
      <c r="N40" s="243"/>
      <c r="O40" s="559" t="s">
        <v>448</v>
      </c>
      <c r="P40" s="559"/>
      <c r="Q40" s="559"/>
      <c r="R40" s="559"/>
      <c r="S40" s="559"/>
      <c r="T40" s="559"/>
      <c r="U40" s="560"/>
      <c r="V40" s="246" t="s">
        <v>449</v>
      </c>
      <c r="W40" s="403" t="s">
        <v>28</v>
      </c>
      <c r="X40" s="403"/>
      <c r="Y40" s="403"/>
      <c r="Z40" s="403" t="s">
        <v>28</v>
      </c>
      <c r="AA40" s="403"/>
      <c r="AB40" s="403"/>
      <c r="AC40" s="403"/>
      <c r="AD40" s="403" t="s">
        <v>28</v>
      </c>
      <c r="AE40" s="403"/>
      <c r="AF40" s="403"/>
      <c r="AG40" s="403"/>
      <c r="AH40" s="403" t="s">
        <v>28</v>
      </c>
      <c r="AI40" s="403"/>
      <c r="AJ40" s="403"/>
      <c r="AK40" s="403"/>
      <c r="AL40" s="403" t="s">
        <v>28</v>
      </c>
      <c r="AM40" s="403"/>
      <c r="AN40" s="403"/>
      <c r="AO40" s="403"/>
      <c r="AP40" s="403" t="s">
        <v>28</v>
      </c>
      <c r="AQ40" s="403"/>
      <c r="AR40" s="403"/>
      <c r="AS40" s="403"/>
      <c r="AT40" s="403" t="s">
        <v>28</v>
      </c>
      <c r="AU40" s="403"/>
      <c r="AV40" s="403"/>
      <c r="AW40" s="403" t="s">
        <v>28</v>
      </c>
      <c r="AX40" s="403"/>
      <c r="AY40" s="403"/>
      <c r="AZ40" s="403" t="s">
        <v>28</v>
      </c>
      <c r="BA40" s="403"/>
      <c r="BB40" s="403"/>
      <c r="BC40" s="403" t="s">
        <v>28</v>
      </c>
      <c r="BD40" s="403"/>
      <c r="BE40" s="403"/>
      <c r="BF40" s="403" t="s">
        <v>28</v>
      </c>
      <c r="BG40" s="403"/>
      <c r="BH40" s="403"/>
      <c r="BI40" s="403" t="s">
        <v>28</v>
      </c>
      <c r="BJ40" s="403"/>
      <c r="BK40" s="403"/>
      <c r="BL40" s="403" t="s">
        <v>28</v>
      </c>
      <c r="BM40" s="403"/>
      <c r="BN40" s="403"/>
      <c r="BO40" s="403"/>
      <c r="BP40" s="403"/>
      <c r="BQ40" s="403"/>
      <c r="BR40" s="403"/>
      <c r="BS40" s="403" t="s">
        <v>28</v>
      </c>
      <c r="BT40" s="403"/>
      <c r="BU40" s="403"/>
      <c r="BV40" s="403"/>
      <c r="BW40" s="403"/>
      <c r="BX40" s="403"/>
      <c r="BY40" s="403"/>
      <c r="BZ40" s="403" t="s">
        <v>28</v>
      </c>
      <c r="CA40" s="403"/>
      <c r="CB40" s="403"/>
      <c r="CC40" s="403"/>
      <c r="CD40" s="403"/>
      <c r="CE40" s="403"/>
      <c r="CF40" s="403" t="s">
        <v>28</v>
      </c>
      <c r="CG40" s="403"/>
      <c r="CH40" s="403"/>
      <c r="CI40" s="403"/>
      <c r="CJ40" s="403"/>
      <c r="CK40" s="403"/>
      <c r="CL40" s="403" t="s">
        <v>28</v>
      </c>
      <c r="CM40" s="403"/>
      <c r="CN40" s="403"/>
      <c r="CO40" s="403"/>
      <c r="CP40" s="403"/>
      <c r="CQ40" s="403"/>
      <c r="CR40" s="403" t="s">
        <v>28</v>
      </c>
      <c r="CS40" s="403"/>
      <c r="CT40" s="403"/>
      <c r="CU40" s="403"/>
      <c r="CV40" s="403"/>
      <c r="CW40" s="403"/>
      <c r="CX40" s="403" t="s">
        <v>28</v>
      </c>
      <c r="CY40" s="403"/>
      <c r="CZ40" s="403"/>
      <c r="DA40" s="403"/>
      <c r="DB40" s="403"/>
      <c r="DC40" s="403"/>
      <c r="DD40" s="403" t="s">
        <v>28</v>
      </c>
      <c r="DE40" s="403"/>
      <c r="DF40" s="403"/>
      <c r="DG40" s="403"/>
      <c r="DH40" s="403"/>
      <c r="DI40" s="403"/>
      <c r="DJ40" s="403" t="s">
        <v>28</v>
      </c>
      <c r="DK40" s="403"/>
      <c r="DL40" s="403"/>
      <c r="DM40" s="403"/>
      <c r="DN40" s="403"/>
      <c r="DO40" s="403"/>
      <c r="DP40" s="248"/>
      <c r="DQ40" s="554"/>
      <c r="DR40" s="554"/>
      <c r="DS40" s="554"/>
    </row>
    <row r="41" spans="1:123" ht="10.5" customHeight="1" x14ac:dyDescent="0.15">
      <c r="A41" s="502"/>
      <c r="B41" s="502"/>
      <c r="C41" s="505"/>
      <c r="D41" s="505"/>
      <c r="E41" s="505"/>
      <c r="F41" s="505"/>
      <c r="G41" s="505"/>
      <c r="H41" s="505"/>
      <c r="I41" s="505"/>
      <c r="J41" s="505"/>
      <c r="K41" s="505"/>
      <c r="L41" s="505"/>
      <c r="M41" s="207" t="s">
        <v>500</v>
      </c>
      <c r="N41" s="138"/>
      <c r="O41" s="559" t="s">
        <v>450</v>
      </c>
      <c r="P41" s="559"/>
      <c r="Q41" s="559"/>
      <c r="R41" s="559"/>
      <c r="S41" s="559"/>
      <c r="T41" s="559"/>
      <c r="U41" s="560"/>
      <c r="V41" s="246" t="s">
        <v>451</v>
      </c>
      <c r="W41" s="403" t="s">
        <v>28</v>
      </c>
      <c r="X41" s="403"/>
      <c r="Y41" s="403"/>
      <c r="Z41" s="403" t="s">
        <v>28</v>
      </c>
      <c r="AA41" s="403"/>
      <c r="AB41" s="403"/>
      <c r="AC41" s="403"/>
      <c r="AD41" s="403" t="s">
        <v>28</v>
      </c>
      <c r="AE41" s="403"/>
      <c r="AF41" s="403"/>
      <c r="AG41" s="403"/>
      <c r="AH41" s="403" t="s">
        <v>28</v>
      </c>
      <c r="AI41" s="403"/>
      <c r="AJ41" s="403"/>
      <c r="AK41" s="403"/>
      <c r="AL41" s="403" t="s">
        <v>28</v>
      </c>
      <c r="AM41" s="403"/>
      <c r="AN41" s="403"/>
      <c r="AO41" s="403"/>
      <c r="AP41" s="403" t="s">
        <v>28</v>
      </c>
      <c r="AQ41" s="403"/>
      <c r="AR41" s="403"/>
      <c r="AS41" s="403"/>
      <c r="AT41" s="403" t="s">
        <v>28</v>
      </c>
      <c r="AU41" s="403"/>
      <c r="AV41" s="403"/>
      <c r="AW41" s="403" t="s">
        <v>28</v>
      </c>
      <c r="AX41" s="403"/>
      <c r="AY41" s="403"/>
      <c r="AZ41" s="403" t="s">
        <v>28</v>
      </c>
      <c r="BA41" s="403"/>
      <c r="BB41" s="403"/>
      <c r="BC41" s="403" t="s">
        <v>28</v>
      </c>
      <c r="BD41" s="403"/>
      <c r="BE41" s="403"/>
      <c r="BF41" s="403" t="s">
        <v>28</v>
      </c>
      <c r="BG41" s="403"/>
      <c r="BH41" s="403"/>
      <c r="BI41" s="403" t="s">
        <v>28</v>
      </c>
      <c r="BJ41" s="403"/>
      <c r="BK41" s="403"/>
      <c r="BL41" s="403" t="s">
        <v>28</v>
      </c>
      <c r="BM41" s="403"/>
      <c r="BN41" s="403"/>
      <c r="BO41" s="403"/>
      <c r="BP41" s="403"/>
      <c r="BQ41" s="403"/>
      <c r="BR41" s="403"/>
      <c r="BS41" s="403" t="s">
        <v>28</v>
      </c>
      <c r="BT41" s="403"/>
      <c r="BU41" s="403"/>
      <c r="BV41" s="403"/>
      <c r="BW41" s="403"/>
      <c r="BX41" s="403"/>
      <c r="BY41" s="403"/>
      <c r="BZ41" s="403" t="s">
        <v>28</v>
      </c>
      <c r="CA41" s="403"/>
      <c r="CB41" s="403"/>
      <c r="CC41" s="403"/>
      <c r="CD41" s="403"/>
      <c r="CE41" s="403"/>
      <c r="CF41" s="403" t="s">
        <v>28</v>
      </c>
      <c r="CG41" s="403"/>
      <c r="CH41" s="403"/>
      <c r="CI41" s="403"/>
      <c r="CJ41" s="403"/>
      <c r="CK41" s="403"/>
      <c r="CL41" s="403" t="s">
        <v>28</v>
      </c>
      <c r="CM41" s="403"/>
      <c r="CN41" s="403"/>
      <c r="CO41" s="403"/>
      <c r="CP41" s="403"/>
      <c r="CQ41" s="403"/>
      <c r="CR41" s="403" t="s">
        <v>28</v>
      </c>
      <c r="CS41" s="403"/>
      <c r="CT41" s="403"/>
      <c r="CU41" s="403"/>
      <c r="CV41" s="403"/>
      <c r="CW41" s="403"/>
      <c r="CX41" s="403" t="s">
        <v>28</v>
      </c>
      <c r="CY41" s="403"/>
      <c r="CZ41" s="403"/>
      <c r="DA41" s="403"/>
      <c r="DB41" s="403"/>
      <c r="DC41" s="403"/>
      <c r="DD41" s="403" t="s">
        <v>28</v>
      </c>
      <c r="DE41" s="403"/>
      <c r="DF41" s="403"/>
      <c r="DG41" s="403"/>
      <c r="DH41" s="403"/>
      <c r="DI41" s="403"/>
      <c r="DJ41" s="403" t="s">
        <v>28</v>
      </c>
      <c r="DK41" s="403"/>
      <c r="DL41" s="403"/>
      <c r="DM41" s="403"/>
      <c r="DN41" s="403"/>
      <c r="DO41" s="403"/>
      <c r="DP41" s="247"/>
      <c r="DQ41" s="554"/>
      <c r="DR41" s="554"/>
      <c r="DS41" s="554"/>
    </row>
    <row r="42" spans="1:123" ht="10.5" customHeight="1" x14ac:dyDescent="0.15">
      <c r="A42" s="502" t="s">
        <v>502</v>
      </c>
      <c r="B42" s="502"/>
      <c r="C42" s="504" t="s">
        <v>503</v>
      </c>
      <c r="D42" s="504"/>
      <c r="E42" s="504"/>
      <c r="F42" s="504"/>
      <c r="G42" s="504"/>
      <c r="H42" s="504"/>
      <c r="I42" s="504"/>
      <c r="J42" s="504"/>
      <c r="K42" s="504"/>
      <c r="L42" s="504"/>
      <c r="M42" s="207" t="s">
        <v>502</v>
      </c>
      <c r="N42" s="138"/>
      <c r="O42" s="561" t="s">
        <v>16</v>
      </c>
      <c r="P42" s="561"/>
      <c r="Q42" s="561"/>
      <c r="R42" s="561"/>
      <c r="S42" s="561"/>
      <c r="T42" s="561"/>
      <c r="U42" s="562"/>
      <c r="V42" s="244" t="s">
        <v>432</v>
      </c>
      <c r="W42" s="408">
        <v>53</v>
      </c>
      <c r="X42" s="408"/>
      <c r="Y42" s="408"/>
      <c r="Z42" s="408">
        <v>1142</v>
      </c>
      <c r="AA42" s="408"/>
      <c r="AB42" s="408"/>
      <c r="AC42" s="408"/>
      <c r="AD42" s="408">
        <v>869</v>
      </c>
      <c r="AE42" s="408"/>
      <c r="AF42" s="408"/>
      <c r="AG42" s="408"/>
      <c r="AH42" s="408">
        <v>273</v>
      </c>
      <c r="AI42" s="408"/>
      <c r="AJ42" s="408"/>
      <c r="AK42" s="408"/>
      <c r="AL42" s="408">
        <v>816</v>
      </c>
      <c r="AM42" s="408"/>
      <c r="AN42" s="408"/>
      <c r="AO42" s="408"/>
      <c r="AP42" s="408">
        <v>232</v>
      </c>
      <c r="AQ42" s="408"/>
      <c r="AR42" s="408"/>
      <c r="AS42" s="408"/>
      <c r="AT42" s="408">
        <v>52</v>
      </c>
      <c r="AU42" s="408"/>
      <c r="AV42" s="408"/>
      <c r="AW42" s="408">
        <v>41</v>
      </c>
      <c r="AX42" s="408"/>
      <c r="AY42" s="408"/>
      <c r="AZ42" s="408">
        <v>1</v>
      </c>
      <c r="BA42" s="408"/>
      <c r="BB42" s="408"/>
      <c r="BC42" s="408" t="s">
        <v>31</v>
      </c>
      <c r="BD42" s="408"/>
      <c r="BE42" s="408"/>
      <c r="BF42" s="408">
        <v>3</v>
      </c>
      <c r="BG42" s="408"/>
      <c r="BH42" s="408"/>
      <c r="BI42" s="408">
        <v>3</v>
      </c>
      <c r="BJ42" s="408"/>
      <c r="BK42" s="408"/>
      <c r="BL42" s="408">
        <v>532818</v>
      </c>
      <c r="BM42" s="408"/>
      <c r="BN42" s="408"/>
      <c r="BO42" s="408"/>
      <c r="BP42" s="408"/>
      <c r="BQ42" s="408"/>
      <c r="BR42" s="408"/>
      <c r="BS42" s="408">
        <v>2052310</v>
      </c>
      <c r="BT42" s="408"/>
      <c r="BU42" s="408"/>
      <c r="BV42" s="408"/>
      <c r="BW42" s="408"/>
      <c r="BX42" s="408"/>
      <c r="BY42" s="408"/>
      <c r="BZ42" s="408">
        <v>4168828</v>
      </c>
      <c r="CA42" s="408"/>
      <c r="CB42" s="408"/>
      <c r="CC42" s="408"/>
      <c r="CD42" s="408"/>
      <c r="CE42" s="408"/>
      <c r="CF42" s="408">
        <v>4064150</v>
      </c>
      <c r="CG42" s="408"/>
      <c r="CH42" s="408"/>
      <c r="CI42" s="408"/>
      <c r="CJ42" s="408"/>
      <c r="CK42" s="408"/>
      <c r="CL42" s="408">
        <v>68282</v>
      </c>
      <c r="CM42" s="408"/>
      <c r="CN42" s="408"/>
      <c r="CO42" s="408"/>
      <c r="CP42" s="408"/>
      <c r="CQ42" s="408"/>
      <c r="CR42" s="408">
        <v>8531</v>
      </c>
      <c r="CS42" s="408"/>
      <c r="CT42" s="408"/>
      <c r="CU42" s="408"/>
      <c r="CV42" s="408"/>
      <c r="CW42" s="408"/>
      <c r="CX42" s="408">
        <v>27865</v>
      </c>
      <c r="CY42" s="408"/>
      <c r="CZ42" s="408"/>
      <c r="DA42" s="408"/>
      <c r="DB42" s="408"/>
      <c r="DC42" s="408"/>
      <c r="DD42" s="408">
        <v>3274727</v>
      </c>
      <c r="DE42" s="408"/>
      <c r="DF42" s="408"/>
      <c r="DG42" s="408"/>
      <c r="DH42" s="408"/>
      <c r="DI42" s="408"/>
      <c r="DJ42" s="408">
        <v>1499211</v>
      </c>
      <c r="DK42" s="408"/>
      <c r="DL42" s="408"/>
      <c r="DM42" s="408"/>
      <c r="DN42" s="408"/>
      <c r="DO42" s="408"/>
      <c r="DP42" s="247"/>
      <c r="DQ42" s="554">
        <v>29</v>
      </c>
      <c r="DR42" s="554"/>
      <c r="DS42" s="554"/>
    </row>
    <row r="43" spans="1:123" ht="10.5" customHeight="1" x14ac:dyDescent="0.15">
      <c r="A43" s="502"/>
      <c r="B43" s="502"/>
      <c r="C43" s="504"/>
      <c r="D43" s="504"/>
      <c r="E43" s="504"/>
      <c r="F43" s="504"/>
      <c r="G43" s="504"/>
      <c r="H43" s="504"/>
      <c r="I43" s="504"/>
      <c r="J43" s="504"/>
      <c r="K43" s="504"/>
      <c r="L43" s="504"/>
      <c r="M43" s="207" t="s">
        <v>502</v>
      </c>
      <c r="N43" s="138"/>
      <c r="O43" s="559" t="s">
        <v>433</v>
      </c>
      <c r="P43" s="559"/>
      <c r="Q43" s="559"/>
      <c r="R43" s="559"/>
      <c r="S43" s="559"/>
      <c r="T43" s="559"/>
      <c r="U43" s="560"/>
      <c r="V43" s="246" t="s">
        <v>434</v>
      </c>
      <c r="W43" s="403">
        <v>20</v>
      </c>
      <c r="X43" s="403"/>
      <c r="Y43" s="403"/>
      <c r="Z43" s="403">
        <v>129</v>
      </c>
      <c r="AA43" s="403"/>
      <c r="AB43" s="403"/>
      <c r="AC43" s="403"/>
      <c r="AD43" s="403">
        <v>92</v>
      </c>
      <c r="AE43" s="403"/>
      <c r="AF43" s="403"/>
      <c r="AG43" s="403"/>
      <c r="AH43" s="403">
        <v>37</v>
      </c>
      <c r="AI43" s="403"/>
      <c r="AJ43" s="403"/>
      <c r="AK43" s="403"/>
      <c r="AL43" s="403">
        <v>89</v>
      </c>
      <c r="AM43" s="403"/>
      <c r="AN43" s="403"/>
      <c r="AO43" s="403"/>
      <c r="AP43" s="403">
        <v>35</v>
      </c>
      <c r="AQ43" s="403"/>
      <c r="AR43" s="403"/>
      <c r="AS43" s="403"/>
      <c r="AT43" s="403">
        <v>2</v>
      </c>
      <c r="AU43" s="403"/>
      <c r="AV43" s="403"/>
      <c r="AW43" s="403">
        <v>2</v>
      </c>
      <c r="AX43" s="403"/>
      <c r="AY43" s="403"/>
      <c r="AZ43" s="403">
        <v>1</v>
      </c>
      <c r="BA43" s="403"/>
      <c r="BB43" s="403"/>
      <c r="BC43" s="403" t="s">
        <v>31</v>
      </c>
      <c r="BD43" s="403"/>
      <c r="BE43" s="403"/>
      <c r="BF43" s="403">
        <v>3</v>
      </c>
      <c r="BG43" s="403"/>
      <c r="BH43" s="403"/>
      <c r="BI43" s="403">
        <v>3</v>
      </c>
      <c r="BJ43" s="403"/>
      <c r="BK43" s="403"/>
      <c r="BL43" s="403">
        <v>51735</v>
      </c>
      <c r="BM43" s="403"/>
      <c r="BN43" s="403"/>
      <c r="BO43" s="403"/>
      <c r="BP43" s="403"/>
      <c r="BQ43" s="403"/>
      <c r="BR43" s="403"/>
      <c r="BS43" s="403">
        <v>85526</v>
      </c>
      <c r="BT43" s="403"/>
      <c r="BU43" s="403"/>
      <c r="BV43" s="403"/>
      <c r="BW43" s="403"/>
      <c r="BX43" s="403"/>
      <c r="BY43" s="403"/>
      <c r="BZ43" s="403">
        <v>203309</v>
      </c>
      <c r="CA43" s="403"/>
      <c r="CB43" s="403"/>
      <c r="CC43" s="403"/>
      <c r="CD43" s="403"/>
      <c r="CE43" s="403"/>
      <c r="CF43" s="403">
        <v>165389</v>
      </c>
      <c r="CG43" s="403"/>
      <c r="CH43" s="403"/>
      <c r="CI43" s="403"/>
      <c r="CJ43" s="403"/>
      <c r="CK43" s="403"/>
      <c r="CL43" s="403">
        <v>36188</v>
      </c>
      <c r="CM43" s="403"/>
      <c r="CN43" s="403"/>
      <c r="CO43" s="403"/>
      <c r="CP43" s="403"/>
      <c r="CQ43" s="403"/>
      <c r="CR43" s="403">
        <v>1000</v>
      </c>
      <c r="CS43" s="403"/>
      <c r="CT43" s="403"/>
      <c r="CU43" s="403"/>
      <c r="CV43" s="403"/>
      <c r="CW43" s="403"/>
      <c r="CX43" s="403">
        <v>732</v>
      </c>
      <c r="CY43" s="403"/>
      <c r="CZ43" s="403"/>
      <c r="DA43" s="403"/>
      <c r="DB43" s="403"/>
      <c r="DC43" s="403"/>
      <c r="DD43" s="403" t="s">
        <v>31</v>
      </c>
      <c r="DE43" s="403"/>
      <c r="DF43" s="403"/>
      <c r="DG43" s="403"/>
      <c r="DH43" s="403"/>
      <c r="DI43" s="403"/>
      <c r="DJ43" s="403" t="s">
        <v>31</v>
      </c>
      <c r="DK43" s="403"/>
      <c r="DL43" s="403"/>
      <c r="DM43" s="403"/>
      <c r="DN43" s="403"/>
      <c r="DO43" s="403"/>
      <c r="DP43" s="247"/>
      <c r="DQ43" s="554"/>
      <c r="DR43" s="554"/>
      <c r="DS43" s="554"/>
    </row>
    <row r="44" spans="1:123" ht="10.5" customHeight="1" x14ac:dyDescent="0.15">
      <c r="A44" s="502"/>
      <c r="B44" s="502"/>
      <c r="C44" s="504"/>
      <c r="D44" s="504"/>
      <c r="E44" s="504"/>
      <c r="F44" s="504"/>
      <c r="G44" s="504"/>
      <c r="H44" s="504"/>
      <c r="I44" s="504"/>
      <c r="J44" s="504"/>
      <c r="K44" s="504"/>
      <c r="L44" s="504"/>
      <c r="M44" s="207" t="s">
        <v>502</v>
      </c>
      <c r="N44" s="138"/>
      <c r="O44" s="559" t="s">
        <v>436</v>
      </c>
      <c r="P44" s="559"/>
      <c r="Q44" s="559"/>
      <c r="R44" s="559"/>
      <c r="S44" s="559"/>
      <c r="T44" s="559"/>
      <c r="U44" s="560"/>
      <c r="V44" s="246" t="s">
        <v>437</v>
      </c>
      <c r="W44" s="403">
        <v>21</v>
      </c>
      <c r="X44" s="403"/>
      <c r="Y44" s="403"/>
      <c r="Z44" s="403">
        <v>264</v>
      </c>
      <c r="AA44" s="403"/>
      <c r="AB44" s="403"/>
      <c r="AC44" s="403"/>
      <c r="AD44" s="403">
        <v>195</v>
      </c>
      <c r="AE44" s="403"/>
      <c r="AF44" s="403"/>
      <c r="AG44" s="403"/>
      <c r="AH44" s="403">
        <v>69</v>
      </c>
      <c r="AI44" s="403"/>
      <c r="AJ44" s="403"/>
      <c r="AK44" s="403"/>
      <c r="AL44" s="403">
        <v>190</v>
      </c>
      <c r="AM44" s="403"/>
      <c r="AN44" s="403"/>
      <c r="AO44" s="403"/>
      <c r="AP44" s="403">
        <v>66</v>
      </c>
      <c r="AQ44" s="403"/>
      <c r="AR44" s="403"/>
      <c r="AS44" s="403"/>
      <c r="AT44" s="403">
        <v>5</v>
      </c>
      <c r="AU44" s="403"/>
      <c r="AV44" s="403"/>
      <c r="AW44" s="403">
        <v>3</v>
      </c>
      <c r="AX44" s="403"/>
      <c r="AY44" s="403"/>
      <c r="AZ44" s="403" t="s">
        <v>31</v>
      </c>
      <c r="BA44" s="403"/>
      <c r="BB44" s="403"/>
      <c r="BC44" s="403" t="s">
        <v>31</v>
      </c>
      <c r="BD44" s="403"/>
      <c r="BE44" s="403"/>
      <c r="BF44" s="403" t="s">
        <v>31</v>
      </c>
      <c r="BG44" s="403"/>
      <c r="BH44" s="403"/>
      <c r="BI44" s="403" t="s">
        <v>31</v>
      </c>
      <c r="BJ44" s="403"/>
      <c r="BK44" s="403"/>
      <c r="BL44" s="403">
        <v>100258</v>
      </c>
      <c r="BM44" s="403"/>
      <c r="BN44" s="403"/>
      <c r="BO44" s="403"/>
      <c r="BP44" s="403"/>
      <c r="BQ44" s="403"/>
      <c r="BR44" s="403"/>
      <c r="BS44" s="403">
        <v>215549</v>
      </c>
      <c r="BT44" s="403"/>
      <c r="BU44" s="403"/>
      <c r="BV44" s="403"/>
      <c r="BW44" s="403"/>
      <c r="BX44" s="403"/>
      <c r="BY44" s="403"/>
      <c r="BZ44" s="403">
        <v>447807</v>
      </c>
      <c r="CA44" s="403"/>
      <c r="CB44" s="403"/>
      <c r="CC44" s="403"/>
      <c r="CD44" s="403"/>
      <c r="CE44" s="403"/>
      <c r="CF44" s="403">
        <v>407859</v>
      </c>
      <c r="CG44" s="403"/>
      <c r="CH44" s="403"/>
      <c r="CI44" s="403"/>
      <c r="CJ44" s="403"/>
      <c r="CK44" s="403"/>
      <c r="CL44" s="403">
        <v>7383</v>
      </c>
      <c r="CM44" s="403"/>
      <c r="CN44" s="403"/>
      <c r="CO44" s="403"/>
      <c r="CP44" s="403"/>
      <c r="CQ44" s="403"/>
      <c r="CR44" s="403" t="s">
        <v>23</v>
      </c>
      <c r="CS44" s="403"/>
      <c r="CT44" s="403"/>
      <c r="CU44" s="403"/>
      <c r="CV44" s="403"/>
      <c r="CW44" s="403"/>
      <c r="CX44" s="403" t="s">
        <v>23</v>
      </c>
      <c r="CY44" s="403"/>
      <c r="CZ44" s="403"/>
      <c r="DA44" s="403"/>
      <c r="DB44" s="403"/>
      <c r="DC44" s="403"/>
      <c r="DD44" s="403" t="s">
        <v>31</v>
      </c>
      <c r="DE44" s="403"/>
      <c r="DF44" s="403"/>
      <c r="DG44" s="403"/>
      <c r="DH44" s="403"/>
      <c r="DI44" s="403"/>
      <c r="DJ44" s="403" t="s">
        <v>31</v>
      </c>
      <c r="DK44" s="403"/>
      <c r="DL44" s="403"/>
      <c r="DM44" s="403"/>
      <c r="DN44" s="403"/>
      <c r="DO44" s="403"/>
      <c r="DP44" s="247"/>
      <c r="DQ44" s="554"/>
      <c r="DR44" s="554"/>
      <c r="DS44" s="554"/>
    </row>
    <row r="45" spans="1:123" ht="10.5" customHeight="1" x14ac:dyDescent="0.15">
      <c r="A45" s="502"/>
      <c r="B45" s="502"/>
      <c r="C45" s="504"/>
      <c r="D45" s="504"/>
      <c r="E45" s="504"/>
      <c r="F45" s="504"/>
      <c r="G45" s="504"/>
      <c r="H45" s="504"/>
      <c r="I45" s="504"/>
      <c r="J45" s="504"/>
      <c r="K45" s="504"/>
      <c r="L45" s="504"/>
      <c r="M45" s="207" t="s">
        <v>502</v>
      </c>
      <c r="N45" s="138"/>
      <c r="O45" s="559" t="s">
        <v>438</v>
      </c>
      <c r="P45" s="559"/>
      <c r="Q45" s="559"/>
      <c r="R45" s="559"/>
      <c r="S45" s="559"/>
      <c r="T45" s="559"/>
      <c r="U45" s="560"/>
      <c r="V45" s="246" t="s">
        <v>439</v>
      </c>
      <c r="W45" s="403">
        <v>8</v>
      </c>
      <c r="X45" s="403"/>
      <c r="Y45" s="403"/>
      <c r="Z45" s="403">
        <v>187</v>
      </c>
      <c r="AA45" s="403"/>
      <c r="AB45" s="403"/>
      <c r="AC45" s="403"/>
      <c r="AD45" s="403">
        <v>143</v>
      </c>
      <c r="AE45" s="403"/>
      <c r="AF45" s="403"/>
      <c r="AG45" s="403"/>
      <c r="AH45" s="403">
        <v>44</v>
      </c>
      <c r="AI45" s="403"/>
      <c r="AJ45" s="403"/>
      <c r="AK45" s="403"/>
      <c r="AL45" s="403">
        <v>128</v>
      </c>
      <c r="AM45" s="403"/>
      <c r="AN45" s="403"/>
      <c r="AO45" s="403"/>
      <c r="AP45" s="403">
        <v>38</v>
      </c>
      <c r="AQ45" s="403"/>
      <c r="AR45" s="403"/>
      <c r="AS45" s="403"/>
      <c r="AT45" s="403">
        <v>15</v>
      </c>
      <c r="AU45" s="403"/>
      <c r="AV45" s="403"/>
      <c r="AW45" s="403">
        <v>6</v>
      </c>
      <c r="AX45" s="403"/>
      <c r="AY45" s="403"/>
      <c r="AZ45" s="403" t="s">
        <v>31</v>
      </c>
      <c r="BA45" s="403"/>
      <c r="BB45" s="403"/>
      <c r="BC45" s="403" t="s">
        <v>31</v>
      </c>
      <c r="BD45" s="403"/>
      <c r="BE45" s="403"/>
      <c r="BF45" s="403" t="s">
        <v>31</v>
      </c>
      <c r="BG45" s="403"/>
      <c r="BH45" s="403"/>
      <c r="BI45" s="403" t="s">
        <v>31</v>
      </c>
      <c r="BJ45" s="403"/>
      <c r="BK45" s="403"/>
      <c r="BL45" s="403">
        <v>86564</v>
      </c>
      <c r="BM45" s="403"/>
      <c r="BN45" s="403"/>
      <c r="BO45" s="403"/>
      <c r="BP45" s="403"/>
      <c r="BQ45" s="403"/>
      <c r="BR45" s="403"/>
      <c r="BS45" s="403">
        <v>142250</v>
      </c>
      <c r="BT45" s="403"/>
      <c r="BU45" s="403"/>
      <c r="BV45" s="403"/>
      <c r="BW45" s="403"/>
      <c r="BX45" s="403"/>
      <c r="BY45" s="403"/>
      <c r="BZ45" s="403">
        <v>300893</v>
      </c>
      <c r="CA45" s="403"/>
      <c r="CB45" s="403"/>
      <c r="CC45" s="403"/>
      <c r="CD45" s="403"/>
      <c r="CE45" s="403"/>
      <c r="CF45" s="403">
        <v>276622</v>
      </c>
      <c r="CG45" s="403"/>
      <c r="CH45" s="403"/>
      <c r="CI45" s="403"/>
      <c r="CJ45" s="403"/>
      <c r="CK45" s="403"/>
      <c r="CL45" s="403">
        <v>22172</v>
      </c>
      <c r="CM45" s="403"/>
      <c r="CN45" s="403"/>
      <c r="CO45" s="403"/>
      <c r="CP45" s="403"/>
      <c r="CQ45" s="403"/>
      <c r="CR45" s="403">
        <v>2074</v>
      </c>
      <c r="CS45" s="403"/>
      <c r="CT45" s="403"/>
      <c r="CU45" s="403"/>
      <c r="CV45" s="403"/>
      <c r="CW45" s="403"/>
      <c r="CX45" s="403">
        <v>25</v>
      </c>
      <c r="CY45" s="403"/>
      <c r="CZ45" s="403"/>
      <c r="DA45" s="403"/>
      <c r="DB45" s="403"/>
      <c r="DC45" s="403"/>
      <c r="DD45" s="403" t="s">
        <v>31</v>
      </c>
      <c r="DE45" s="403"/>
      <c r="DF45" s="403"/>
      <c r="DG45" s="403"/>
      <c r="DH45" s="403"/>
      <c r="DI45" s="403"/>
      <c r="DJ45" s="403" t="s">
        <v>31</v>
      </c>
      <c r="DK45" s="403"/>
      <c r="DL45" s="403"/>
      <c r="DM45" s="403"/>
      <c r="DN45" s="403"/>
      <c r="DO45" s="403"/>
      <c r="DP45" s="247"/>
      <c r="DQ45" s="554"/>
      <c r="DR45" s="554"/>
      <c r="DS45" s="554"/>
    </row>
    <row r="46" spans="1:123" ht="10.5" customHeight="1" x14ac:dyDescent="0.15">
      <c r="A46" s="502"/>
      <c r="B46" s="502"/>
      <c r="C46" s="504"/>
      <c r="D46" s="504"/>
      <c r="E46" s="504"/>
      <c r="F46" s="504"/>
      <c r="G46" s="504"/>
      <c r="H46" s="504"/>
      <c r="I46" s="504"/>
      <c r="J46" s="504"/>
      <c r="K46" s="504"/>
      <c r="L46" s="504"/>
      <c r="M46" s="207" t="s">
        <v>502</v>
      </c>
      <c r="N46" s="138"/>
      <c r="O46" s="559" t="s">
        <v>440</v>
      </c>
      <c r="P46" s="559"/>
      <c r="Q46" s="559"/>
      <c r="R46" s="559"/>
      <c r="S46" s="559"/>
      <c r="T46" s="559"/>
      <c r="U46" s="560"/>
      <c r="V46" s="246" t="s">
        <v>441</v>
      </c>
      <c r="W46" s="403">
        <v>2</v>
      </c>
      <c r="X46" s="403"/>
      <c r="Y46" s="403"/>
      <c r="Z46" s="403">
        <v>85</v>
      </c>
      <c r="AA46" s="403"/>
      <c r="AB46" s="403"/>
      <c r="AC46" s="403"/>
      <c r="AD46" s="403">
        <v>59</v>
      </c>
      <c r="AE46" s="403"/>
      <c r="AF46" s="403"/>
      <c r="AG46" s="403"/>
      <c r="AH46" s="403">
        <v>26</v>
      </c>
      <c r="AI46" s="403"/>
      <c r="AJ46" s="403"/>
      <c r="AK46" s="403"/>
      <c r="AL46" s="403">
        <v>57</v>
      </c>
      <c r="AM46" s="403"/>
      <c r="AN46" s="403"/>
      <c r="AO46" s="403"/>
      <c r="AP46" s="403">
        <v>22</v>
      </c>
      <c r="AQ46" s="403"/>
      <c r="AR46" s="403"/>
      <c r="AS46" s="403"/>
      <c r="AT46" s="403">
        <v>2</v>
      </c>
      <c r="AU46" s="403"/>
      <c r="AV46" s="403"/>
      <c r="AW46" s="403">
        <v>4</v>
      </c>
      <c r="AX46" s="403"/>
      <c r="AY46" s="403"/>
      <c r="AZ46" s="403" t="s">
        <v>31</v>
      </c>
      <c r="BA46" s="403"/>
      <c r="BB46" s="403"/>
      <c r="BC46" s="403" t="s">
        <v>31</v>
      </c>
      <c r="BD46" s="403"/>
      <c r="BE46" s="403"/>
      <c r="BF46" s="403" t="s">
        <v>31</v>
      </c>
      <c r="BG46" s="403"/>
      <c r="BH46" s="403"/>
      <c r="BI46" s="403" t="s">
        <v>31</v>
      </c>
      <c r="BJ46" s="403"/>
      <c r="BK46" s="403"/>
      <c r="BL46" s="403" t="s">
        <v>23</v>
      </c>
      <c r="BM46" s="403"/>
      <c r="BN46" s="403"/>
      <c r="BO46" s="403"/>
      <c r="BP46" s="403"/>
      <c r="BQ46" s="403"/>
      <c r="BR46" s="403"/>
      <c r="BS46" s="403" t="s">
        <v>23</v>
      </c>
      <c r="BT46" s="403"/>
      <c r="BU46" s="403"/>
      <c r="BV46" s="403"/>
      <c r="BW46" s="403"/>
      <c r="BX46" s="403"/>
      <c r="BY46" s="403"/>
      <c r="BZ46" s="403" t="s">
        <v>23</v>
      </c>
      <c r="CA46" s="403"/>
      <c r="CB46" s="403"/>
      <c r="CC46" s="403"/>
      <c r="CD46" s="403"/>
      <c r="CE46" s="403"/>
      <c r="CF46" s="403" t="s">
        <v>23</v>
      </c>
      <c r="CG46" s="403"/>
      <c r="CH46" s="403"/>
      <c r="CI46" s="403"/>
      <c r="CJ46" s="403"/>
      <c r="CK46" s="403"/>
      <c r="CL46" s="403" t="s">
        <v>23</v>
      </c>
      <c r="CM46" s="403"/>
      <c r="CN46" s="403"/>
      <c r="CO46" s="403"/>
      <c r="CP46" s="403"/>
      <c r="CQ46" s="403"/>
      <c r="CR46" s="403" t="s">
        <v>23</v>
      </c>
      <c r="CS46" s="403"/>
      <c r="CT46" s="403"/>
      <c r="CU46" s="403"/>
      <c r="CV46" s="403"/>
      <c r="CW46" s="403"/>
      <c r="CX46" s="403" t="s">
        <v>31</v>
      </c>
      <c r="CY46" s="403"/>
      <c r="CZ46" s="403"/>
      <c r="DA46" s="403"/>
      <c r="DB46" s="403"/>
      <c r="DC46" s="403"/>
      <c r="DD46" s="403" t="s">
        <v>23</v>
      </c>
      <c r="DE46" s="403"/>
      <c r="DF46" s="403"/>
      <c r="DG46" s="403"/>
      <c r="DH46" s="403"/>
      <c r="DI46" s="403"/>
      <c r="DJ46" s="403" t="s">
        <v>23</v>
      </c>
      <c r="DK46" s="403"/>
      <c r="DL46" s="403"/>
      <c r="DM46" s="403"/>
      <c r="DN46" s="403"/>
      <c r="DO46" s="403"/>
      <c r="DP46" s="247"/>
      <c r="DQ46" s="554"/>
      <c r="DR46" s="554"/>
      <c r="DS46" s="554"/>
    </row>
    <row r="47" spans="1:123" ht="10.5" customHeight="1" x14ac:dyDescent="0.15">
      <c r="A47" s="502"/>
      <c r="B47" s="502"/>
      <c r="C47" s="504"/>
      <c r="D47" s="504"/>
      <c r="E47" s="504"/>
      <c r="F47" s="504"/>
      <c r="G47" s="504"/>
      <c r="H47" s="504"/>
      <c r="I47" s="504"/>
      <c r="J47" s="504"/>
      <c r="K47" s="504"/>
      <c r="L47" s="504"/>
      <c r="M47" s="207" t="s">
        <v>502</v>
      </c>
      <c r="N47" s="138"/>
      <c r="O47" s="559" t="s">
        <v>442</v>
      </c>
      <c r="P47" s="559"/>
      <c r="Q47" s="559"/>
      <c r="R47" s="559"/>
      <c r="S47" s="559"/>
      <c r="T47" s="559"/>
      <c r="U47" s="560"/>
      <c r="V47" s="246" t="s">
        <v>443</v>
      </c>
      <c r="W47" s="403">
        <v>1</v>
      </c>
      <c r="X47" s="403"/>
      <c r="Y47" s="403"/>
      <c r="Z47" s="403">
        <v>88</v>
      </c>
      <c r="AA47" s="403"/>
      <c r="AB47" s="403"/>
      <c r="AC47" s="403"/>
      <c r="AD47" s="403">
        <v>59</v>
      </c>
      <c r="AE47" s="403"/>
      <c r="AF47" s="403"/>
      <c r="AG47" s="403"/>
      <c r="AH47" s="403">
        <v>29</v>
      </c>
      <c r="AI47" s="403"/>
      <c r="AJ47" s="403"/>
      <c r="AK47" s="403"/>
      <c r="AL47" s="403">
        <v>58</v>
      </c>
      <c r="AM47" s="403"/>
      <c r="AN47" s="403"/>
      <c r="AO47" s="403"/>
      <c r="AP47" s="403">
        <v>29</v>
      </c>
      <c r="AQ47" s="403"/>
      <c r="AR47" s="403"/>
      <c r="AS47" s="403"/>
      <c r="AT47" s="403">
        <v>1</v>
      </c>
      <c r="AU47" s="403"/>
      <c r="AV47" s="403"/>
      <c r="AW47" s="403" t="s">
        <v>31</v>
      </c>
      <c r="AX47" s="403"/>
      <c r="AY47" s="403"/>
      <c r="AZ47" s="403" t="s">
        <v>31</v>
      </c>
      <c r="BA47" s="403"/>
      <c r="BB47" s="403"/>
      <c r="BC47" s="403" t="s">
        <v>31</v>
      </c>
      <c r="BD47" s="403"/>
      <c r="BE47" s="403"/>
      <c r="BF47" s="403" t="s">
        <v>31</v>
      </c>
      <c r="BG47" s="403"/>
      <c r="BH47" s="403"/>
      <c r="BI47" s="403" t="s">
        <v>31</v>
      </c>
      <c r="BJ47" s="403"/>
      <c r="BK47" s="403"/>
      <c r="BL47" s="403" t="s">
        <v>23</v>
      </c>
      <c r="BM47" s="403"/>
      <c r="BN47" s="403"/>
      <c r="BO47" s="403"/>
      <c r="BP47" s="403"/>
      <c r="BQ47" s="403"/>
      <c r="BR47" s="403"/>
      <c r="BS47" s="403" t="s">
        <v>23</v>
      </c>
      <c r="BT47" s="403"/>
      <c r="BU47" s="403"/>
      <c r="BV47" s="403"/>
      <c r="BW47" s="403"/>
      <c r="BX47" s="403"/>
      <c r="BY47" s="403"/>
      <c r="BZ47" s="403" t="s">
        <v>23</v>
      </c>
      <c r="CA47" s="403"/>
      <c r="CB47" s="403"/>
      <c r="CC47" s="403"/>
      <c r="CD47" s="403"/>
      <c r="CE47" s="403"/>
      <c r="CF47" s="403" t="s">
        <v>23</v>
      </c>
      <c r="CG47" s="403"/>
      <c r="CH47" s="403"/>
      <c r="CI47" s="403"/>
      <c r="CJ47" s="403"/>
      <c r="CK47" s="403"/>
      <c r="CL47" s="403" t="s">
        <v>23</v>
      </c>
      <c r="CM47" s="403"/>
      <c r="CN47" s="403"/>
      <c r="CO47" s="403"/>
      <c r="CP47" s="403"/>
      <c r="CQ47" s="403"/>
      <c r="CR47" s="403" t="s">
        <v>31</v>
      </c>
      <c r="CS47" s="403"/>
      <c r="CT47" s="403"/>
      <c r="CU47" s="403"/>
      <c r="CV47" s="403"/>
      <c r="CW47" s="403"/>
      <c r="CX47" s="403" t="s">
        <v>31</v>
      </c>
      <c r="CY47" s="403"/>
      <c r="CZ47" s="403"/>
      <c r="DA47" s="403"/>
      <c r="DB47" s="403"/>
      <c r="DC47" s="403"/>
      <c r="DD47" s="403" t="s">
        <v>23</v>
      </c>
      <c r="DE47" s="403"/>
      <c r="DF47" s="403"/>
      <c r="DG47" s="403"/>
      <c r="DH47" s="403"/>
      <c r="DI47" s="403"/>
      <c r="DJ47" s="403" t="s">
        <v>23</v>
      </c>
      <c r="DK47" s="403"/>
      <c r="DL47" s="403"/>
      <c r="DM47" s="403"/>
      <c r="DN47" s="403"/>
      <c r="DO47" s="403"/>
      <c r="DP47" s="247"/>
      <c r="DQ47" s="554"/>
      <c r="DR47" s="554"/>
      <c r="DS47" s="554"/>
    </row>
    <row r="48" spans="1:123" s="17" customFormat="1" ht="10.5" customHeight="1" x14ac:dyDescent="0.15">
      <c r="A48" s="502"/>
      <c r="B48" s="502"/>
      <c r="C48" s="504"/>
      <c r="D48" s="504"/>
      <c r="E48" s="504"/>
      <c r="F48" s="504"/>
      <c r="G48" s="504"/>
      <c r="H48" s="504"/>
      <c r="I48" s="504"/>
      <c r="J48" s="504"/>
      <c r="K48" s="504"/>
      <c r="L48" s="504"/>
      <c r="M48" s="207" t="s">
        <v>502</v>
      </c>
      <c r="N48" s="243"/>
      <c r="O48" s="559" t="s">
        <v>444</v>
      </c>
      <c r="P48" s="559"/>
      <c r="Q48" s="559"/>
      <c r="R48" s="559"/>
      <c r="S48" s="559"/>
      <c r="T48" s="559"/>
      <c r="U48" s="560"/>
      <c r="V48" s="246" t="s">
        <v>445</v>
      </c>
      <c r="W48" s="403" t="s">
        <v>28</v>
      </c>
      <c r="X48" s="403"/>
      <c r="Y48" s="403"/>
      <c r="Z48" s="403" t="s">
        <v>28</v>
      </c>
      <c r="AA48" s="403"/>
      <c r="AB48" s="403"/>
      <c r="AC48" s="403"/>
      <c r="AD48" s="403" t="s">
        <v>28</v>
      </c>
      <c r="AE48" s="403"/>
      <c r="AF48" s="403"/>
      <c r="AG48" s="403"/>
      <c r="AH48" s="403" t="s">
        <v>28</v>
      </c>
      <c r="AI48" s="403"/>
      <c r="AJ48" s="403"/>
      <c r="AK48" s="403"/>
      <c r="AL48" s="403" t="s">
        <v>28</v>
      </c>
      <c r="AM48" s="403"/>
      <c r="AN48" s="403"/>
      <c r="AO48" s="403"/>
      <c r="AP48" s="403" t="s">
        <v>28</v>
      </c>
      <c r="AQ48" s="403"/>
      <c r="AR48" s="403"/>
      <c r="AS48" s="403"/>
      <c r="AT48" s="403" t="s">
        <v>28</v>
      </c>
      <c r="AU48" s="403"/>
      <c r="AV48" s="403"/>
      <c r="AW48" s="403" t="s">
        <v>28</v>
      </c>
      <c r="AX48" s="403"/>
      <c r="AY48" s="403"/>
      <c r="AZ48" s="403" t="s">
        <v>28</v>
      </c>
      <c r="BA48" s="403"/>
      <c r="BB48" s="403"/>
      <c r="BC48" s="403" t="s">
        <v>28</v>
      </c>
      <c r="BD48" s="403"/>
      <c r="BE48" s="403"/>
      <c r="BF48" s="403" t="s">
        <v>28</v>
      </c>
      <c r="BG48" s="403"/>
      <c r="BH48" s="403"/>
      <c r="BI48" s="403" t="s">
        <v>28</v>
      </c>
      <c r="BJ48" s="403"/>
      <c r="BK48" s="403"/>
      <c r="BL48" s="403" t="s">
        <v>28</v>
      </c>
      <c r="BM48" s="403"/>
      <c r="BN48" s="403"/>
      <c r="BO48" s="403"/>
      <c r="BP48" s="403"/>
      <c r="BQ48" s="403"/>
      <c r="BR48" s="403"/>
      <c r="BS48" s="403" t="s">
        <v>28</v>
      </c>
      <c r="BT48" s="403"/>
      <c r="BU48" s="403"/>
      <c r="BV48" s="403"/>
      <c r="BW48" s="403"/>
      <c r="BX48" s="403"/>
      <c r="BY48" s="403"/>
      <c r="BZ48" s="403" t="s">
        <v>28</v>
      </c>
      <c r="CA48" s="403"/>
      <c r="CB48" s="403"/>
      <c r="CC48" s="403"/>
      <c r="CD48" s="403"/>
      <c r="CE48" s="403"/>
      <c r="CF48" s="403" t="s">
        <v>28</v>
      </c>
      <c r="CG48" s="403"/>
      <c r="CH48" s="403"/>
      <c r="CI48" s="403"/>
      <c r="CJ48" s="403"/>
      <c r="CK48" s="403"/>
      <c r="CL48" s="403" t="s">
        <v>28</v>
      </c>
      <c r="CM48" s="403"/>
      <c r="CN48" s="403"/>
      <c r="CO48" s="403"/>
      <c r="CP48" s="403"/>
      <c r="CQ48" s="403"/>
      <c r="CR48" s="403" t="s">
        <v>28</v>
      </c>
      <c r="CS48" s="403"/>
      <c r="CT48" s="403"/>
      <c r="CU48" s="403"/>
      <c r="CV48" s="403"/>
      <c r="CW48" s="403"/>
      <c r="CX48" s="403" t="s">
        <v>28</v>
      </c>
      <c r="CY48" s="403"/>
      <c r="CZ48" s="403"/>
      <c r="DA48" s="403"/>
      <c r="DB48" s="403"/>
      <c r="DC48" s="403"/>
      <c r="DD48" s="403" t="s">
        <v>28</v>
      </c>
      <c r="DE48" s="403"/>
      <c r="DF48" s="403"/>
      <c r="DG48" s="403"/>
      <c r="DH48" s="403"/>
      <c r="DI48" s="403"/>
      <c r="DJ48" s="403" t="s">
        <v>28</v>
      </c>
      <c r="DK48" s="403"/>
      <c r="DL48" s="403"/>
      <c r="DM48" s="403"/>
      <c r="DN48" s="403"/>
      <c r="DO48" s="403"/>
      <c r="DP48" s="248"/>
      <c r="DQ48" s="554"/>
      <c r="DR48" s="554"/>
      <c r="DS48" s="554"/>
    </row>
    <row r="49" spans="1:123" ht="10.5" customHeight="1" x14ac:dyDescent="0.15">
      <c r="A49" s="502"/>
      <c r="B49" s="502"/>
      <c r="C49" s="504"/>
      <c r="D49" s="504"/>
      <c r="E49" s="504"/>
      <c r="F49" s="504"/>
      <c r="G49" s="504"/>
      <c r="H49" s="504"/>
      <c r="I49" s="504"/>
      <c r="J49" s="504"/>
      <c r="K49" s="504"/>
      <c r="L49" s="504"/>
      <c r="M49" s="207" t="s">
        <v>502</v>
      </c>
      <c r="N49" s="138"/>
      <c r="O49" s="559" t="s">
        <v>446</v>
      </c>
      <c r="P49" s="559"/>
      <c r="Q49" s="559"/>
      <c r="R49" s="559"/>
      <c r="S49" s="559"/>
      <c r="T49" s="559"/>
      <c r="U49" s="560"/>
      <c r="V49" s="246" t="s">
        <v>447</v>
      </c>
      <c r="W49" s="403" t="s">
        <v>28</v>
      </c>
      <c r="X49" s="403"/>
      <c r="Y49" s="403"/>
      <c r="Z49" s="403" t="s">
        <v>28</v>
      </c>
      <c r="AA49" s="403"/>
      <c r="AB49" s="403"/>
      <c r="AC49" s="403"/>
      <c r="AD49" s="403" t="s">
        <v>28</v>
      </c>
      <c r="AE49" s="403"/>
      <c r="AF49" s="403"/>
      <c r="AG49" s="403"/>
      <c r="AH49" s="403" t="s">
        <v>28</v>
      </c>
      <c r="AI49" s="403"/>
      <c r="AJ49" s="403"/>
      <c r="AK49" s="403"/>
      <c r="AL49" s="403" t="s">
        <v>28</v>
      </c>
      <c r="AM49" s="403"/>
      <c r="AN49" s="403"/>
      <c r="AO49" s="403"/>
      <c r="AP49" s="403" t="s">
        <v>28</v>
      </c>
      <c r="AQ49" s="403"/>
      <c r="AR49" s="403"/>
      <c r="AS49" s="403"/>
      <c r="AT49" s="403" t="s">
        <v>28</v>
      </c>
      <c r="AU49" s="403"/>
      <c r="AV49" s="403"/>
      <c r="AW49" s="403" t="s">
        <v>28</v>
      </c>
      <c r="AX49" s="403"/>
      <c r="AY49" s="403"/>
      <c r="AZ49" s="403" t="s">
        <v>28</v>
      </c>
      <c r="BA49" s="403"/>
      <c r="BB49" s="403"/>
      <c r="BC49" s="403" t="s">
        <v>28</v>
      </c>
      <c r="BD49" s="403"/>
      <c r="BE49" s="403"/>
      <c r="BF49" s="403" t="s">
        <v>28</v>
      </c>
      <c r="BG49" s="403"/>
      <c r="BH49" s="403"/>
      <c r="BI49" s="403" t="s">
        <v>28</v>
      </c>
      <c r="BJ49" s="403"/>
      <c r="BK49" s="403"/>
      <c r="BL49" s="403" t="s">
        <v>28</v>
      </c>
      <c r="BM49" s="403"/>
      <c r="BN49" s="403"/>
      <c r="BO49" s="403"/>
      <c r="BP49" s="403"/>
      <c r="BQ49" s="403"/>
      <c r="BR49" s="403"/>
      <c r="BS49" s="403" t="s">
        <v>28</v>
      </c>
      <c r="BT49" s="403"/>
      <c r="BU49" s="403"/>
      <c r="BV49" s="403"/>
      <c r="BW49" s="403"/>
      <c r="BX49" s="403"/>
      <c r="BY49" s="403"/>
      <c r="BZ49" s="403" t="s">
        <v>28</v>
      </c>
      <c r="CA49" s="403"/>
      <c r="CB49" s="403"/>
      <c r="CC49" s="403"/>
      <c r="CD49" s="403"/>
      <c r="CE49" s="403"/>
      <c r="CF49" s="403" t="s">
        <v>28</v>
      </c>
      <c r="CG49" s="403"/>
      <c r="CH49" s="403"/>
      <c r="CI49" s="403"/>
      <c r="CJ49" s="403"/>
      <c r="CK49" s="403"/>
      <c r="CL49" s="403" t="s">
        <v>28</v>
      </c>
      <c r="CM49" s="403"/>
      <c r="CN49" s="403"/>
      <c r="CO49" s="403"/>
      <c r="CP49" s="403"/>
      <c r="CQ49" s="403"/>
      <c r="CR49" s="403" t="s">
        <v>28</v>
      </c>
      <c r="CS49" s="403"/>
      <c r="CT49" s="403"/>
      <c r="CU49" s="403"/>
      <c r="CV49" s="403"/>
      <c r="CW49" s="403"/>
      <c r="CX49" s="403" t="s">
        <v>28</v>
      </c>
      <c r="CY49" s="403"/>
      <c r="CZ49" s="403"/>
      <c r="DA49" s="403"/>
      <c r="DB49" s="403"/>
      <c r="DC49" s="403"/>
      <c r="DD49" s="403" t="s">
        <v>28</v>
      </c>
      <c r="DE49" s="403"/>
      <c r="DF49" s="403"/>
      <c r="DG49" s="403"/>
      <c r="DH49" s="403"/>
      <c r="DI49" s="403"/>
      <c r="DJ49" s="403" t="s">
        <v>28</v>
      </c>
      <c r="DK49" s="403"/>
      <c r="DL49" s="403"/>
      <c r="DM49" s="403"/>
      <c r="DN49" s="403"/>
      <c r="DO49" s="403"/>
      <c r="DP49" s="247"/>
      <c r="DQ49" s="554"/>
      <c r="DR49" s="554"/>
      <c r="DS49" s="554"/>
    </row>
    <row r="50" spans="1:123" ht="10.5" customHeight="1" x14ac:dyDescent="0.15">
      <c r="A50" s="502"/>
      <c r="B50" s="502"/>
      <c r="C50" s="504"/>
      <c r="D50" s="504"/>
      <c r="E50" s="504"/>
      <c r="F50" s="504"/>
      <c r="G50" s="504"/>
      <c r="H50" s="504"/>
      <c r="I50" s="504"/>
      <c r="J50" s="504"/>
      <c r="K50" s="504"/>
      <c r="L50" s="504"/>
      <c r="M50" s="207" t="s">
        <v>502</v>
      </c>
      <c r="N50" s="138"/>
      <c r="O50" s="559" t="s">
        <v>448</v>
      </c>
      <c r="P50" s="559"/>
      <c r="Q50" s="559"/>
      <c r="R50" s="559"/>
      <c r="S50" s="559"/>
      <c r="T50" s="559"/>
      <c r="U50" s="560"/>
      <c r="V50" s="246" t="s">
        <v>449</v>
      </c>
      <c r="W50" s="403">
        <v>1</v>
      </c>
      <c r="X50" s="403"/>
      <c r="Y50" s="403"/>
      <c r="Z50" s="403">
        <v>389</v>
      </c>
      <c r="AA50" s="403"/>
      <c r="AB50" s="403"/>
      <c r="AC50" s="403"/>
      <c r="AD50" s="403">
        <v>321</v>
      </c>
      <c r="AE50" s="403"/>
      <c r="AF50" s="403"/>
      <c r="AG50" s="403"/>
      <c r="AH50" s="403">
        <v>68</v>
      </c>
      <c r="AI50" s="403"/>
      <c r="AJ50" s="403"/>
      <c r="AK50" s="403"/>
      <c r="AL50" s="403">
        <v>294</v>
      </c>
      <c r="AM50" s="403"/>
      <c r="AN50" s="403"/>
      <c r="AO50" s="403"/>
      <c r="AP50" s="403">
        <v>42</v>
      </c>
      <c r="AQ50" s="403"/>
      <c r="AR50" s="403"/>
      <c r="AS50" s="403"/>
      <c r="AT50" s="403">
        <v>27</v>
      </c>
      <c r="AU50" s="403"/>
      <c r="AV50" s="403"/>
      <c r="AW50" s="403">
        <v>26</v>
      </c>
      <c r="AX50" s="403"/>
      <c r="AY50" s="403"/>
      <c r="AZ50" s="403" t="s">
        <v>31</v>
      </c>
      <c r="BA50" s="403"/>
      <c r="BB50" s="403"/>
      <c r="BC50" s="403" t="s">
        <v>31</v>
      </c>
      <c r="BD50" s="403"/>
      <c r="BE50" s="403"/>
      <c r="BF50" s="403" t="s">
        <v>31</v>
      </c>
      <c r="BG50" s="403"/>
      <c r="BH50" s="403"/>
      <c r="BI50" s="403" t="s">
        <v>31</v>
      </c>
      <c r="BJ50" s="403"/>
      <c r="BK50" s="403"/>
      <c r="BL50" s="403" t="s">
        <v>23</v>
      </c>
      <c r="BM50" s="403"/>
      <c r="BN50" s="403"/>
      <c r="BO50" s="403"/>
      <c r="BP50" s="403"/>
      <c r="BQ50" s="403"/>
      <c r="BR50" s="403"/>
      <c r="BS50" s="403" t="s">
        <v>23</v>
      </c>
      <c r="BT50" s="403"/>
      <c r="BU50" s="403"/>
      <c r="BV50" s="403"/>
      <c r="BW50" s="403"/>
      <c r="BX50" s="403"/>
      <c r="BY50" s="403"/>
      <c r="BZ50" s="403" t="s">
        <v>23</v>
      </c>
      <c r="CA50" s="403"/>
      <c r="CB50" s="403"/>
      <c r="CC50" s="403"/>
      <c r="CD50" s="403"/>
      <c r="CE50" s="403"/>
      <c r="CF50" s="403" t="s">
        <v>23</v>
      </c>
      <c r="CG50" s="403"/>
      <c r="CH50" s="403"/>
      <c r="CI50" s="403"/>
      <c r="CJ50" s="403"/>
      <c r="CK50" s="403"/>
      <c r="CL50" s="403" t="s">
        <v>31</v>
      </c>
      <c r="CM50" s="403"/>
      <c r="CN50" s="403"/>
      <c r="CO50" s="403"/>
      <c r="CP50" s="403"/>
      <c r="CQ50" s="403"/>
      <c r="CR50" s="403" t="s">
        <v>31</v>
      </c>
      <c r="CS50" s="403"/>
      <c r="CT50" s="403"/>
      <c r="CU50" s="403"/>
      <c r="CV50" s="403"/>
      <c r="CW50" s="403"/>
      <c r="CX50" s="403" t="s">
        <v>23</v>
      </c>
      <c r="CY50" s="403"/>
      <c r="CZ50" s="403"/>
      <c r="DA50" s="403"/>
      <c r="DB50" s="403"/>
      <c r="DC50" s="403"/>
      <c r="DD50" s="403" t="s">
        <v>23</v>
      </c>
      <c r="DE50" s="403"/>
      <c r="DF50" s="403"/>
      <c r="DG50" s="403"/>
      <c r="DH50" s="403"/>
      <c r="DI50" s="403"/>
      <c r="DJ50" s="403" t="s">
        <v>23</v>
      </c>
      <c r="DK50" s="403"/>
      <c r="DL50" s="403"/>
      <c r="DM50" s="403"/>
      <c r="DN50" s="403"/>
      <c r="DO50" s="403"/>
      <c r="DP50" s="247"/>
      <c r="DQ50" s="554"/>
      <c r="DR50" s="554"/>
      <c r="DS50" s="554"/>
    </row>
    <row r="51" spans="1:123" ht="10.5" customHeight="1" x14ac:dyDescent="0.15">
      <c r="A51" s="502"/>
      <c r="B51" s="502"/>
      <c r="C51" s="504"/>
      <c r="D51" s="504"/>
      <c r="E51" s="504"/>
      <c r="F51" s="504"/>
      <c r="G51" s="504"/>
      <c r="H51" s="504"/>
      <c r="I51" s="504"/>
      <c r="J51" s="504"/>
      <c r="K51" s="504"/>
      <c r="L51" s="504"/>
      <c r="M51" s="207" t="s">
        <v>502</v>
      </c>
      <c r="N51" s="138"/>
      <c r="O51" s="559" t="s">
        <v>450</v>
      </c>
      <c r="P51" s="559"/>
      <c r="Q51" s="559"/>
      <c r="R51" s="559"/>
      <c r="S51" s="559"/>
      <c r="T51" s="559"/>
      <c r="U51" s="560"/>
      <c r="V51" s="246" t="s">
        <v>451</v>
      </c>
      <c r="W51" s="563" t="s">
        <v>28</v>
      </c>
      <c r="X51" s="563"/>
      <c r="Y51" s="563"/>
      <c r="Z51" s="563" t="s">
        <v>28</v>
      </c>
      <c r="AA51" s="563"/>
      <c r="AB51" s="563"/>
      <c r="AC51" s="563"/>
      <c r="AD51" s="563" t="s">
        <v>28</v>
      </c>
      <c r="AE51" s="563"/>
      <c r="AF51" s="563"/>
      <c r="AG51" s="563"/>
      <c r="AH51" s="563" t="s">
        <v>28</v>
      </c>
      <c r="AI51" s="563"/>
      <c r="AJ51" s="563"/>
      <c r="AK51" s="563"/>
      <c r="AL51" s="563" t="s">
        <v>28</v>
      </c>
      <c r="AM51" s="563"/>
      <c r="AN51" s="563"/>
      <c r="AO51" s="563"/>
      <c r="AP51" s="563" t="s">
        <v>28</v>
      </c>
      <c r="AQ51" s="563"/>
      <c r="AR51" s="563"/>
      <c r="AS51" s="563"/>
      <c r="AT51" s="563" t="s">
        <v>28</v>
      </c>
      <c r="AU51" s="563"/>
      <c r="AV51" s="563"/>
      <c r="AW51" s="563" t="s">
        <v>28</v>
      </c>
      <c r="AX51" s="563"/>
      <c r="AY51" s="563"/>
      <c r="AZ51" s="563" t="s">
        <v>28</v>
      </c>
      <c r="BA51" s="563"/>
      <c r="BB51" s="563"/>
      <c r="BC51" s="563" t="s">
        <v>28</v>
      </c>
      <c r="BD51" s="563"/>
      <c r="BE51" s="563"/>
      <c r="BF51" s="563" t="s">
        <v>28</v>
      </c>
      <c r="BG51" s="563"/>
      <c r="BH51" s="563"/>
      <c r="BI51" s="563" t="s">
        <v>28</v>
      </c>
      <c r="BJ51" s="563"/>
      <c r="BK51" s="563"/>
      <c r="BL51" s="563" t="s">
        <v>28</v>
      </c>
      <c r="BM51" s="563"/>
      <c r="BN51" s="563"/>
      <c r="BO51" s="563"/>
      <c r="BP51" s="563"/>
      <c r="BQ51" s="563"/>
      <c r="BR51" s="563"/>
      <c r="BS51" s="563" t="s">
        <v>28</v>
      </c>
      <c r="BT51" s="563"/>
      <c r="BU51" s="563"/>
      <c r="BV51" s="563"/>
      <c r="BW51" s="563"/>
      <c r="BX51" s="563"/>
      <c r="BY51" s="563"/>
      <c r="BZ51" s="563" t="s">
        <v>28</v>
      </c>
      <c r="CA51" s="563"/>
      <c r="CB51" s="563"/>
      <c r="CC51" s="563"/>
      <c r="CD51" s="563"/>
      <c r="CE51" s="563"/>
      <c r="CF51" s="563" t="s">
        <v>28</v>
      </c>
      <c r="CG51" s="563"/>
      <c r="CH51" s="563"/>
      <c r="CI51" s="563"/>
      <c r="CJ51" s="563"/>
      <c r="CK51" s="563"/>
      <c r="CL51" s="563" t="s">
        <v>28</v>
      </c>
      <c r="CM51" s="563"/>
      <c r="CN51" s="563"/>
      <c r="CO51" s="563"/>
      <c r="CP51" s="563"/>
      <c r="CQ51" s="563"/>
      <c r="CR51" s="563" t="s">
        <v>28</v>
      </c>
      <c r="CS51" s="563"/>
      <c r="CT51" s="563"/>
      <c r="CU51" s="563"/>
      <c r="CV51" s="563"/>
      <c r="CW51" s="563"/>
      <c r="CX51" s="563" t="s">
        <v>28</v>
      </c>
      <c r="CY51" s="563"/>
      <c r="CZ51" s="563"/>
      <c r="DA51" s="563"/>
      <c r="DB51" s="563"/>
      <c r="DC51" s="563"/>
      <c r="DD51" s="563" t="s">
        <v>28</v>
      </c>
      <c r="DE51" s="563"/>
      <c r="DF51" s="563"/>
      <c r="DG51" s="563"/>
      <c r="DH51" s="563"/>
      <c r="DI51" s="563"/>
      <c r="DJ51" s="563" t="s">
        <v>28</v>
      </c>
      <c r="DK51" s="563"/>
      <c r="DL51" s="563"/>
      <c r="DM51" s="563"/>
      <c r="DN51" s="563"/>
      <c r="DO51" s="563"/>
      <c r="DP51" s="247"/>
      <c r="DQ51" s="554"/>
      <c r="DR51" s="554"/>
      <c r="DS51" s="554"/>
    </row>
    <row r="52" spans="1:123" ht="10.5" customHeight="1" x14ac:dyDescent="0.15">
      <c r="A52" s="502" t="s">
        <v>504</v>
      </c>
      <c r="B52" s="502"/>
      <c r="C52" s="504" t="s">
        <v>505</v>
      </c>
      <c r="D52" s="505"/>
      <c r="E52" s="505"/>
      <c r="F52" s="505"/>
      <c r="G52" s="505"/>
      <c r="H52" s="505"/>
      <c r="I52" s="505"/>
      <c r="J52" s="505"/>
      <c r="K52" s="505"/>
      <c r="L52" s="505"/>
      <c r="M52" s="207" t="s">
        <v>504</v>
      </c>
      <c r="N52" s="138"/>
      <c r="O52" s="561" t="s">
        <v>16</v>
      </c>
      <c r="P52" s="561"/>
      <c r="Q52" s="561"/>
      <c r="R52" s="561"/>
      <c r="S52" s="561"/>
      <c r="T52" s="561"/>
      <c r="U52" s="562"/>
      <c r="V52" s="244" t="s">
        <v>432</v>
      </c>
      <c r="W52" s="408">
        <v>2</v>
      </c>
      <c r="X52" s="408"/>
      <c r="Y52" s="408"/>
      <c r="Z52" s="408">
        <v>84</v>
      </c>
      <c r="AA52" s="408"/>
      <c r="AB52" s="408"/>
      <c r="AC52" s="408"/>
      <c r="AD52" s="408">
        <v>70</v>
      </c>
      <c r="AE52" s="408"/>
      <c r="AF52" s="408"/>
      <c r="AG52" s="408"/>
      <c r="AH52" s="408">
        <v>14</v>
      </c>
      <c r="AI52" s="408"/>
      <c r="AJ52" s="408"/>
      <c r="AK52" s="408"/>
      <c r="AL52" s="408">
        <v>69</v>
      </c>
      <c r="AM52" s="408"/>
      <c r="AN52" s="408"/>
      <c r="AO52" s="408"/>
      <c r="AP52" s="408">
        <v>14</v>
      </c>
      <c r="AQ52" s="408"/>
      <c r="AR52" s="408"/>
      <c r="AS52" s="408"/>
      <c r="AT52" s="408">
        <v>1</v>
      </c>
      <c r="AU52" s="408"/>
      <c r="AV52" s="408"/>
      <c r="AW52" s="408" t="s">
        <v>31</v>
      </c>
      <c r="AX52" s="408"/>
      <c r="AY52" s="408"/>
      <c r="AZ52" s="408" t="s">
        <v>31</v>
      </c>
      <c r="BA52" s="408"/>
      <c r="BB52" s="408"/>
      <c r="BC52" s="408" t="s">
        <v>31</v>
      </c>
      <c r="BD52" s="408"/>
      <c r="BE52" s="408"/>
      <c r="BF52" s="408" t="s">
        <v>31</v>
      </c>
      <c r="BG52" s="408"/>
      <c r="BH52" s="408"/>
      <c r="BI52" s="408" t="s">
        <v>31</v>
      </c>
      <c r="BJ52" s="408"/>
      <c r="BK52" s="408"/>
      <c r="BL52" s="408" t="s">
        <v>23</v>
      </c>
      <c r="BM52" s="408"/>
      <c r="BN52" s="408"/>
      <c r="BO52" s="408"/>
      <c r="BP52" s="408"/>
      <c r="BQ52" s="408"/>
      <c r="BR52" s="408"/>
      <c r="BS52" s="408" t="s">
        <v>23</v>
      </c>
      <c r="BT52" s="408"/>
      <c r="BU52" s="408"/>
      <c r="BV52" s="408"/>
      <c r="BW52" s="408"/>
      <c r="BX52" s="408"/>
      <c r="BY52" s="408"/>
      <c r="BZ52" s="408" t="s">
        <v>23</v>
      </c>
      <c r="CA52" s="408"/>
      <c r="CB52" s="408"/>
      <c r="CC52" s="408"/>
      <c r="CD52" s="408"/>
      <c r="CE52" s="408"/>
      <c r="CF52" s="408" t="s">
        <v>23</v>
      </c>
      <c r="CG52" s="408"/>
      <c r="CH52" s="408"/>
      <c r="CI52" s="408"/>
      <c r="CJ52" s="408"/>
      <c r="CK52" s="408"/>
      <c r="CL52" s="408" t="s">
        <v>31</v>
      </c>
      <c r="CM52" s="408"/>
      <c r="CN52" s="408"/>
      <c r="CO52" s="408"/>
      <c r="CP52" s="408"/>
      <c r="CQ52" s="408"/>
      <c r="CR52" s="408" t="s">
        <v>31</v>
      </c>
      <c r="CS52" s="408"/>
      <c r="CT52" s="408"/>
      <c r="CU52" s="408"/>
      <c r="CV52" s="408"/>
      <c r="CW52" s="408"/>
      <c r="CX52" s="408" t="s">
        <v>23</v>
      </c>
      <c r="CY52" s="408"/>
      <c r="CZ52" s="408"/>
      <c r="DA52" s="408"/>
      <c r="DB52" s="408"/>
      <c r="DC52" s="408"/>
      <c r="DD52" s="408" t="s">
        <v>23</v>
      </c>
      <c r="DE52" s="408"/>
      <c r="DF52" s="408"/>
      <c r="DG52" s="408"/>
      <c r="DH52" s="408"/>
      <c r="DI52" s="408"/>
      <c r="DJ52" s="408" t="s">
        <v>23</v>
      </c>
      <c r="DK52" s="408"/>
      <c r="DL52" s="408"/>
      <c r="DM52" s="408"/>
      <c r="DN52" s="408"/>
      <c r="DO52" s="408"/>
      <c r="DP52" s="247"/>
      <c r="DQ52" s="554">
        <v>30</v>
      </c>
      <c r="DR52" s="554"/>
      <c r="DS52" s="554"/>
    </row>
    <row r="53" spans="1:123" ht="10.5" customHeight="1" x14ac:dyDescent="0.15">
      <c r="A53" s="502"/>
      <c r="B53" s="502"/>
      <c r="C53" s="505"/>
      <c r="D53" s="505"/>
      <c r="E53" s="505"/>
      <c r="F53" s="505"/>
      <c r="G53" s="505"/>
      <c r="H53" s="505"/>
      <c r="I53" s="505"/>
      <c r="J53" s="505"/>
      <c r="K53" s="505"/>
      <c r="L53" s="505"/>
      <c r="M53" s="207" t="s">
        <v>504</v>
      </c>
      <c r="N53" s="138"/>
      <c r="O53" s="559" t="s">
        <v>433</v>
      </c>
      <c r="P53" s="559"/>
      <c r="Q53" s="559"/>
      <c r="R53" s="559"/>
      <c r="S53" s="559"/>
      <c r="T53" s="559"/>
      <c r="U53" s="560"/>
      <c r="V53" s="246" t="s">
        <v>434</v>
      </c>
      <c r="W53" s="403" t="s">
        <v>28</v>
      </c>
      <c r="X53" s="403"/>
      <c r="Y53" s="403"/>
      <c r="Z53" s="403" t="s">
        <v>28</v>
      </c>
      <c r="AA53" s="403"/>
      <c r="AB53" s="403"/>
      <c r="AC53" s="403"/>
      <c r="AD53" s="403" t="s">
        <v>28</v>
      </c>
      <c r="AE53" s="403"/>
      <c r="AF53" s="403"/>
      <c r="AG53" s="403"/>
      <c r="AH53" s="403" t="s">
        <v>28</v>
      </c>
      <c r="AI53" s="403"/>
      <c r="AJ53" s="403"/>
      <c r="AK53" s="403"/>
      <c r="AL53" s="403" t="s">
        <v>28</v>
      </c>
      <c r="AM53" s="403"/>
      <c r="AN53" s="403"/>
      <c r="AO53" s="403"/>
      <c r="AP53" s="403" t="s">
        <v>28</v>
      </c>
      <c r="AQ53" s="403"/>
      <c r="AR53" s="403"/>
      <c r="AS53" s="403"/>
      <c r="AT53" s="403" t="s">
        <v>28</v>
      </c>
      <c r="AU53" s="403"/>
      <c r="AV53" s="403"/>
      <c r="AW53" s="403" t="s">
        <v>28</v>
      </c>
      <c r="AX53" s="403"/>
      <c r="AY53" s="403"/>
      <c r="AZ53" s="403" t="s">
        <v>28</v>
      </c>
      <c r="BA53" s="403"/>
      <c r="BB53" s="403"/>
      <c r="BC53" s="403" t="s">
        <v>28</v>
      </c>
      <c r="BD53" s="403"/>
      <c r="BE53" s="403"/>
      <c r="BF53" s="403" t="s">
        <v>28</v>
      </c>
      <c r="BG53" s="403"/>
      <c r="BH53" s="403"/>
      <c r="BI53" s="403" t="s">
        <v>28</v>
      </c>
      <c r="BJ53" s="403"/>
      <c r="BK53" s="403"/>
      <c r="BL53" s="403" t="s">
        <v>28</v>
      </c>
      <c r="BM53" s="403"/>
      <c r="BN53" s="403"/>
      <c r="BO53" s="403"/>
      <c r="BP53" s="403"/>
      <c r="BQ53" s="403"/>
      <c r="BR53" s="403"/>
      <c r="BS53" s="403" t="s">
        <v>28</v>
      </c>
      <c r="BT53" s="403"/>
      <c r="BU53" s="403"/>
      <c r="BV53" s="403"/>
      <c r="BW53" s="403"/>
      <c r="BX53" s="403"/>
      <c r="BY53" s="403"/>
      <c r="BZ53" s="403" t="s">
        <v>28</v>
      </c>
      <c r="CA53" s="403"/>
      <c r="CB53" s="403"/>
      <c r="CC53" s="403"/>
      <c r="CD53" s="403"/>
      <c r="CE53" s="403"/>
      <c r="CF53" s="403" t="s">
        <v>28</v>
      </c>
      <c r="CG53" s="403"/>
      <c r="CH53" s="403"/>
      <c r="CI53" s="403"/>
      <c r="CJ53" s="403"/>
      <c r="CK53" s="403"/>
      <c r="CL53" s="403" t="s">
        <v>28</v>
      </c>
      <c r="CM53" s="403"/>
      <c r="CN53" s="403"/>
      <c r="CO53" s="403"/>
      <c r="CP53" s="403"/>
      <c r="CQ53" s="403"/>
      <c r="CR53" s="403" t="s">
        <v>28</v>
      </c>
      <c r="CS53" s="403"/>
      <c r="CT53" s="403"/>
      <c r="CU53" s="403"/>
      <c r="CV53" s="403"/>
      <c r="CW53" s="403"/>
      <c r="CX53" s="403" t="s">
        <v>28</v>
      </c>
      <c r="CY53" s="403"/>
      <c r="CZ53" s="403"/>
      <c r="DA53" s="403"/>
      <c r="DB53" s="403"/>
      <c r="DC53" s="403"/>
      <c r="DD53" s="403" t="s">
        <v>28</v>
      </c>
      <c r="DE53" s="403"/>
      <c r="DF53" s="403"/>
      <c r="DG53" s="403"/>
      <c r="DH53" s="403"/>
      <c r="DI53" s="403"/>
      <c r="DJ53" s="403" t="s">
        <v>28</v>
      </c>
      <c r="DK53" s="403"/>
      <c r="DL53" s="403"/>
      <c r="DM53" s="403"/>
      <c r="DN53" s="403"/>
      <c r="DO53" s="403"/>
      <c r="DP53" s="247"/>
      <c r="DQ53" s="554"/>
      <c r="DR53" s="554"/>
      <c r="DS53" s="554"/>
    </row>
    <row r="54" spans="1:123" ht="10.5" customHeight="1" x14ac:dyDescent="0.15">
      <c r="A54" s="502"/>
      <c r="B54" s="502"/>
      <c r="C54" s="505"/>
      <c r="D54" s="505"/>
      <c r="E54" s="505"/>
      <c r="F54" s="505"/>
      <c r="G54" s="505"/>
      <c r="H54" s="505"/>
      <c r="I54" s="505"/>
      <c r="J54" s="505"/>
      <c r="K54" s="505"/>
      <c r="L54" s="505"/>
      <c r="M54" s="207" t="s">
        <v>504</v>
      </c>
      <c r="N54" s="138"/>
      <c r="O54" s="559" t="s">
        <v>436</v>
      </c>
      <c r="P54" s="559"/>
      <c r="Q54" s="559"/>
      <c r="R54" s="559"/>
      <c r="S54" s="559"/>
      <c r="T54" s="559"/>
      <c r="U54" s="560"/>
      <c r="V54" s="246" t="s">
        <v>437</v>
      </c>
      <c r="W54" s="403">
        <v>1</v>
      </c>
      <c r="X54" s="403"/>
      <c r="Y54" s="403"/>
      <c r="Z54" s="403">
        <v>17</v>
      </c>
      <c r="AA54" s="403"/>
      <c r="AB54" s="403"/>
      <c r="AC54" s="403"/>
      <c r="AD54" s="403">
        <v>11</v>
      </c>
      <c r="AE54" s="403"/>
      <c r="AF54" s="403"/>
      <c r="AG54" s="403"/>
      <c r="AH54" s="403">
        <v>6</v>
      </c>
      <c r="AI54" s="403"/>
      <c r="AJ54" s="403"/>
      <c r="AK54" s="403"/>
      <c r="AL54" s="403">
        <v>11</v>
      </c>
      <c r="AM54" s="403"/>
      <c r="AN54" s="403"/>
      <c r="AO54" s="403"/>
      <c r="AP54" s="403">
        <v>6</v>
      </c>
      <c r="AQ54" s="403"/>
      <c r="AR54" s="403"/>
      <c r="AS54" s="403"/>
      <c r="AT54" s="403" t="s">
        <v>28</v>
      </c>
      <c r="AU54" s="403"/>
      <c r="AV54" s="403"/>
      <c r="AW54" s="403" t="s">
        <v>28</v>
      </c>
      <c r="AX54" s="403"/>
      <c r="AY54" s="403"/>
      <c r="AZ54" s="403" t="s">
        <v>28</v>
      </c>
      <c r="BA54" s="403"/>
      <c r="BB54" s="403"/>
      <c r="BC54" s="403" t="s">
        <v>28</v>
      </c>
      <c r="BD54" s="403"/>
      <c r="BE54" s="403"/>
      <c r="BF54" s="403" t="s">
        <v>28</v>
      </c>
      <c r="BG54" s="403"/>
      <c r="BH54" s="403"/>
      <c r="BI54" s="403" t="s">
        <v>28</v>
      </c>
      <c r="BJ54" s="403"/>
      <c r="BK54" s="403"/>
      <c r="BL54" s="403" t="s">
        <v>23</v>
      </c>
      <c r="BM54" s="403"/>
      <c r="BN54" s="403"/>
      <c r="BO54" s="403"/>
      <c r="BP54" s="403"/>
      <c r="BQ54" s="403"/>
      <c r="BR54" s="403"/>
      <c r="BS54" s="403" t="s">
        <v>23</v>
      </c>
      <c r="BT54" s="403"/>
      <c r="BU54" s="403"/>
      <c r="BV54" s="403"/>
      <c r="BW54" s="403"/>
      <c r="BX54" s="403"/>
      <c r="BY54" s="403"/>
      <c r="BZ54" s="403" t="s">
        <v>23</v>
      </c>
      <c r="CA54" s="403"/>
      <c r="CB54" s="403"/>
      <c r="CC54" s="403"/>
      <c r="CD54" s="403"/>
      <c r="CE54" s="403"/>
      <c r="CF54" s="403" t="s">
        <v>23</v>
      </c>
      <c r="CG54" s="403"/>
      <c r="CH54" s="403"/>
      <c r="CI54" s="403"/>
      <c r="CJ54" s="403"/>
      <c r="CK54" s="403"/>
      <c r="CL54" s="403" t="s">
        <v>31</v>
      </c>
      <c r="CM54" s="403"/>
      <c r="CN54" s="403"/>
      <c r="CO54" s="403"/>
      <c r="CP54" s="403"/>
      <c r="CQ54" s="403"/>
      <c r="CR54" s="403" t="s">
        <v>31</v>
      </c>
      <c r="CS54" s="403"/>
      <c r="CT54" s="403"/>
      <c r="CU54" s="403"/>
      <c r="CV54" s="403"/>
      <c r="CW54" s="403"/>
      <c r="CX54" s="403" t="s">
        <v>23</v>
      </c>
      <c r="CY54" s="403"/>
      <c r="CZ54" s="403"/>
      <c r="DA54" s="403"/>
      <c r="DB54" s="403"/>
      <c r="DC54" s="403"/>
      <c r="DD54" s="403" t="s">
        <v>31</v>
      </c>
      <c r="DE54" s="403"/>
      <c r="DF54" s="403"/>
      <c r="DG54" s="403"/>
      <c r="DH54" s="403"/>
      <c r="DI54" s="403"/>
      <c r="DJ54" s="403" t="s">
        <v>31</v>
      </c>
      <c r="DK54" s="403"/>
      <c r="DL54" s="403"/>
      <c r="DM54" s="403"/>
      <c r="DN54" s="403"/>
      <c r="DO54" s="403"/>
      <c r="DP54" s="247"/>
      <c r="DQ54" s="554"/>
      <c r="DR54" s="554"/>
      <c r="DS54" s="554"/>
    </row>
    <row r="55" spans="1:123" ht="10.5" customHeight="1" x14ac:dyDescent="0.15">
      <c r="A55" s="502"/>
      <c r="B55" s="502"/>
      <c r="C55" s="505"/>
      <c r="D55" s="505"/>
      <c r="E55" s="505"/>
      <c r="F55" s="505"/>
      <c r="G55" s="505"/>
      <c r="H55" s="505"/>
      <c r="I55" s="505"/>
      <c r="J55" s="505"/>
      <c r="K55" s="505"/>
      <c r="L55" s="505"/>
      <c r="M55" s="207" t="s">
        <v>504</v>
      </c>
      <c r="N55" s="138"/>
      <c r="O55" s="559" t="s">
        <v>438</v>
      </c>
      <c r="P55" s="559"/>
      <c r="Q55" s="559"/>
      <c r="R55" s="559"/>
      <c r="S55" s="559"/>
      <c r="T55" s="559"/>
      <c r="U55" s="560"/>
      <c r="V55" s="246" t="s">
        <v>439</v>
      </c>
      <c r="W55" s="403" t="s">
        <v>28</v>
      </c>
      <c r="X55" s="403"/>
      <c r="Y55" s="403"/>
      <c r="Z55" s="403" t="s">
        <v>28</v>
      </c>
      <c r="AA55" s="403"/>
      <c r="AB55" s="403"/>
      <c r="AC55" s="403"/>
      <c r="AD55" s="403" t="s">
        <v>28</v>
      </c>
      <c r="AE55" s="403"/>
      <c r="AF55" s="403"/>
      <c r="AG55" s="403"/>
      <c r="AH55" s="403" t="s">
        <v>28</v>
      </c>
      <c r="AI55" s="403"/>
      <c r="AJ55" s="403"/>
      <c r="AK55" s="403"/>
      <c r="AL55" s="403" t="s">
        <v>28</v>
      </c>
      <c r="AM55" s="403"/>
      <c r="AN55" s="403"/>
      <c r="AO55" s="403"/>
      <c r="AP55" s="403" t="s">
        <v>28</v>
      </c>
      <c r="AQ55" s="403"/>
      <c r="AR55" s="403"/>
      <c r="AS55" s="403"/>
      <c r="AT55" s="403" t="s">
        <v>28</v>
      </c>
      <c r="AU55" s="403"/>
      <c r="AV55" s="403"/>
      <c r="AW55" s="403" t="s">
        <v>28</v>
      </c>
      <c r="AX55" s="403"/>
      <c r="AY55" s="403"/>
      <c r="AZ55" s="403" t="s">
        <v>28</v>
      </c>
      <c r="BA55" s="403"/>
      <c r="BB55" s="403"/>
      <c r="BC55" s="403" t="s">
        <v>28</v>
      </c>
      <c r="BD55" s="403"/>
      <c r="BE55" s="403"/>
      <c r="BF55" s="403" t="s">
        <v>28</v>
      </c>
      <c r="BG55" s="403"/>
      <c r="BH55" s="403"/>
      <c r="BI55" s="403" t="s">
        <v>28</v>
      </c>
      <c r="BJ55" s="403"/>
      <c r="BK55" s="403"/>
      <c r="BL55" s="403" t="s">
        <v>28</v>
      </c>
      <c r="BM55" s="403"/>
      <c r="BN55" s="403"/>
      <c r="BO55" s="403"/>
      <c r="BP55" s="403"/>
      <c r="BQ55" s="403"/>
      <c r="BR55" s="403"/>
      <c r="BS55" s="403" t="s">
        <v>28</v>
      </c>
      <c r="BT55" s="403"/>
      <c r="BU55" s="403"/>
      <c r="BV55" s="403"/>
      <c r="BW55" s="403"/>
      <c r="BX55" s="403"/>
      <c r="BY55" s="403"/>
      <c r="BZ55" s="403" t="s">
        <v>28</v>
      </c>
      <c r="CA55" s="403"/>
      <c r="CB55" s="403"/>
      <c r="CC55" s="403"/>
      <c r="CD55" s="403"/>
      <c r="CE55" s="403"/>
      <c r="CF55" s="403" t="s">
        <v>28</v>
      </c>
      <c r="CG55" s="403"/>
      <c r="CH55" s="403"/>
      <c r="CI55" s="403"/>
      <c r="CJ55" s="403"/>
      <c r="CK55" s="403"/>
      <c r="CL55" s="403" t="s">
        <v>28</v>
      </c>
      <c r="CM55" s="403"/>
      <c r="CN55" s="403"/>
      <c r="CO55" s="403"/>
      <c r="CP55" s="403"/>
      <c r="CQ55" s="403"/>
      <c r="CR55" s="403" t="s">
        <v>28</v>
      </c>
      <c r="CS55" s="403"/>
      <c r="CT55" s="403"/>
      <c r="CU55" s="403"/>
      <c r="CV55" s="403"/>
      <c r="CW55" s="403"/>
      <c r="CX55" s="403" t="s">
        <v>28</v>
      </c>
      <c r="CY55" s="403"/>
      <c r="CZ55" s="403"/>
      <c r="DA55" s="403"/>
      <c r="DB55" s="403"/>
      <c r="DC55" s="403"/>
      <c r="DD55" s="403" t="s">
        <v>28</v>
      </c>
      <c r="DE55" s="403"/>
      <c r="DF55" s="403"/>
      <c r="DG55" s="403"/>
      <c r="DH55" s="403"/>
      <c r="DI55" s="403"/>
      <c r="DJ55" s="403" t="s">
        <v>28</v>
      </c>
      <c r="DK55" s="403"/>
      <c r="DL55" s="403"/>
      <c r="DM55" s="403"/>
      <c r="DN55" s="403"/>
      <c r="DO55" s="403"/>
      <c r="DP55" s="247"/>
      <c r="DQ55" s="554"/>
      <c r="DR55" s="554"/>
      <c r="DS55" s="554"/>
    </row>
    <row r="56" spans="1:123" s="17" customFormat="1" ht="10.5" customHeight="1" x14ac:dyDescent="0.15">
      <c r="A56" s="502"/>
      <c r="B56" s="502"/>
      <c r="C56" s="505"/>
      <c r="D56" s="505"/>
      <c r="E56" s="505"/>
      <c r="F56" s="505"/>
      <c r="G56" s="505"/>
      <c r="H56" s="505"/>
      <c r="I56" s="505"/>
      <c r="J56" s="505"/>
      <c r="K56" s="505"/>
      <c r="L56" s="505"/>
      <c r="M56" s="207" t="s">
        <v>504</v>
      </c>
      <c r="N56" s="243"/>
      <c r="O56" s="559" t="s">
        <v>440</v>
      </c>
      <c r="P56" s="559"/>
      <c r="Q56" s="559"/>
      <c r="R56" s="559"/>
      <c r="S56" s="559"/>
      <c r="T56" s="559"/>
      <c r="U56" s="560"/>
      <c r="V56" s="246" t="s">
        <v>441</v>
      </c>
      <c r="W56" s="403" t="s">
        <v>28</v>
      </c>
      <c r="X56" s="403"/>
      <c r="Y56" s="403"/>
      <c r="Z56" s="403" t="s">
        <v>28</v>
      </c>
      <c r="AA56" s="403"/>
      <c r="AB56" s="403"/>
      <c r="AC56" s="403"/>
      <c r="AD56" s="403" t="s">
        <v>28</v>
      </c>
      <c r="AE56" s="403"/>
      <c r="AF56" s="403"/>
      <c r="AG56" s="403"/>
      <c r="AH56" s="403" t="s">
        <v>28</v>
      </c>
      <c r="AI56" s="403"/>
      <c r="AJ56" s="403"/>
      <c r="AK56" s="403"/>
      <c r="AL56" s="403" t="s">
        <v>28</v>
      </c>
      <c r="AM56" s="403"/>
      <c r="AN56" s="403"/>
      <c r="AO56" s="403"/>
      <c r="AP56" s="403" t="s">
        <v>28</v>
      </c>
      <c r="AQ56" s="403"/>
      <c r="AR56" s="403"/>
      <c r="AS56" s="403"/>
      <c r="AT56" s="403" t="s">
        <v>28</v>
      </c>
      <c r="AU56" s="403"/>
      <c r="AV56" s="403"/>
      <c r="AW56" s="403" t="s">
        <v>28</v>
      </c>
      <c r="AX56" s="403"/>
      <c r="AY56" s="403"/>
      <c r="AZ56" s="403" t="s">
        <v>28</v>
      </c>
      <c r="BA56" s="403"/>
      <c r="BB56" s="403"/>
      <c r="BC56" s="403" t="s">
        <v>28</v>
      </c>
      <c r="BD56" s="403"/>
      <c r="BE56" s="403"/>
      <c r="BF56" s="403" t="s">
        <v>28</v>
      </c>
      <c r="BG56" s="403"/>
      <c r="BH56" s="403"/>
      <c r="BI56" s="403" t="s">
        <v>28</v>
      </c>
      <c r="BJ56" s="403"/>
      <c r="BK56" s="403"/>
      <c r="BL56" s="403" t="s">
        <v>28</v>
      </c>
      <c r="BM56" s="403"/>
      <c r="BN56" s="403"/>
      <c r="BO56" s="403"/>
      <c r="BP56" s="403"/>
      <c r="BQ56" s="403"/>
      <c r="BR56" s="403"/>
      <c r="BS56" s="403" t="s">
        <v>28</v>
      </c>
      <c r="BT56" s="403"/>
      <c r="BU56" s="403"/>
      <c r="BV56" s="403"/>
      <c r="BW56" s="403"/>
      <c r="BX56" s="403"/>
      <c r="BY56" s="403"/>
      <c r="BZ56" s="403" t="s">
        <v>28</v>
      </c>
      <c r="CA56" s="403"/>
      <c r="CB56" s="403"/>
      <c r="CC56" s="403"/>
      <c r="CD56" s="403"/>
      <c r="CE56" s="403"/>
      <c r="CF56" s="403" t="s">
        <v>28</v>
      </c>
      <c r="CG56" s="403"/>
      <c r="CH56" s="403"/>
      <c r="CI56" s="403"/>
      <c r="CJ56" s="403"/>
      <c r="CK56" s="403"/>
      <c r="CL56" s="403" t="s">
        <v>28</v>
      </c>
      <c r="CM56" s="403"/>
      <c r="CN56" s="403"/>
      <c r="CO56" s="403"/>
      <c r="CP56" s="403"/>
      <c r="CQ56" s="403"/>
      <c r="CR56" s="403" t="s">
        <v>28</v>
      </c>
      <c r="CS56" s="403"/>
      <c r="CT56" s="403"/>
      <c r="CU56" s="403"/>
      <c r="CV56" s="403"/>
      <c r="CW56" s="403"/>
      <c r="CX56" s="403" t="s">
        <v>28</v>
      </c>
      <c r="CY56" s="403"/>
      <c r="CZ56" s="403"/>
      <c r="DA56" s="403"/>
      <c r="DB56" s="403"/>
      <c r="DC56" s="403"/>
      <c r="DD56" s="403" t="s">
        <v>28</v>
      </c>
      <c r="DE56" s="403"/>
      <c r="DF56" s="403"/>
      <c r="DG56" s="403"/>
      <c r="DH56" s="403"/>
      <c r="DI56" s="403"/>
      <c r="DJ56" s="403" t="s">
        <v>28</v>
      </c>
      <c r="DK56" s="403"/>
      <c r="DL56" s="403"/>
      <c r="DM56" s="403"/>
      <c r="DN56" s="403"/>
      <c r="DO56" s="403"/>
      <c r="DP56" s="248"/>
      <c r="DQ56" s="554"/>
      <c r="DR56" s="554"/>
      <c r="DS56" s="554"/>
    </row>
    <row r="57" spans="1:123" ht="10.5" customHeight="1" x14ac:dyDescent="0.15">
      <c r="A57" s="502"/>
      <c r="B57" s="502"/>
      <c r="C57" s="505"/>
      <c r="D57" s="505"/>
      <c r="E57" s="505"/>
      <c r="F57" s="505"/>
      <c r="G57" s="505"/>
      <c r="H57" s="505"/>
      <c r="I57" s="505"/>
      <c r="J57" s="505"/>
      <c r="K57" s="505"/>
      <c r="L57" s="505"/>
      <c r="M57" s="207" t="s">
        <v>504</v>
      </c>
      <c r="N57" s="138"/>
      <c r="O57" s="559" t="s">
        <v>442</v>
      </c>
      <c r="P57" s="559"/>
      <c r="Q57" s="559"/>
      <c r="R57" s="559"/>
      <c r="S57" s="559"/>
      <c r="T57" s="559"/>
      <c r="U57" s="560"/>
      <c r="V57" s="246" t="s">
        <v>443</v>
      </c>
      <c r="W57" s="403">
        <v>1</v>
      </c>
      <c r="X57" s="403"/>
      <c r="Y57" s="403"/>
      <c r="Z57" s="403">
        <v>67</v>
      </c>
      <c r="AA57" s="403"/>
      <c r="AB57" s="403"/>
      <c r="AC57" s="403"/>
      <c r="AD57" s="403">
        <v>59</v>
      </c>
      <c r="AE57" s="403"/>
      <c r="AF57" s="403"/>
      <c r="AG57" s="403"/>
      <c r="AH57" s="403">
        <v>8</v>
      </c>
      <c r="AI57" s="403"/>
      <c r="AJ57" s="403"/>
      <c r="AK57" s="403"/>
      <c r="AL57" s="403">
        <v>58</v>
      </c>
      <c r="AM57" s="403"/>
      <c r="AN57" s="403"/>
      <c r="AO57" s="403"/>
      <c r="AP57" s="403">
        <v>8</v>
      </c>
      <c r="AQ57" s="403"/>
      <c r="AR57" s="403"/>
      <c r="AS57" s="403"/>
      <c r="AT57" s="403">
        <v>1</v>
      </c>
      <c r="AU57" s="403"/>
      <c r="AV57" s="403"/>
      <c r="AW57" s="403" t="s">
        <v>31</v>
      </c>
      <c r="AX57" s="403"/>
      <c r="AY57" s="403"/>
      <c r="AZ57" s="403" t="s">
        <v>31</v>
      </c>
      <c r="BA57" s="403"/>
      <c r="BB57" s="403"/>
      <c r="BC57" s="403" t="s">
        <v>31</v>
      </c>
      <c r="BD57" s="403"/>
      <c r="BE57" s="403"/>
      <c r="BF57" s="403" t="s">
        <v>31</v>
      </c>
      <c r="BG57" s="403"/>
      <c r="BH57" s="403"/>
      <c r="BI57" s="403" t="s">
        <v>31</v>
      </c>
      <c r="BJ57" s="403"/>
      <c r="BK57" s="403"/>
      <c r="BL57" s="403" t="s">
        <v>23</v>
      </c>
      <c r="BM57" s="403"/>
      <c r="BN57" s="403"/>
      <c r="BO57" s="403"/>
      <c r="BP57" s="403"/>
      <c r="BQ57" s="403"/>
      <c r="BR57" s="403"/>
      <c r="BS57" s="403" t="s">
        <v>23</v>
      </c>
      <c r="BT57" s="403"/>
      <c r="BU57" s="403"/>
      <c r="BV57" s="403"/>
      <c r="BW57" s="403"/>
      <c r="BX57" s="403"/>
      <c r="BY57" s="403"/>
      <c r="BZ57" s="403" t="s">
        <v>23</v>
      </c>
      <c r="CA57" s="403"/>
      <c r="CB57" s="403"/>
      <c r="CC57" s="403"/>
      <c r="CD57" s="403"/>
      <c r="CE57" s="403"/>
      <c r="CF57" s="403" t="s">
        <v>23</v>
      </c>
      <c r="CG57" s="403"/>
      <c r="CH57" s="403"/>
      <c r="CI57" s="403"/>
      <c r="CJ57" s="403"/>
      <c r="CK57" s="403"/>
      <c r="CL57" s="403" t="s">
        <v>31</v>
      </c>
      <c r="CM57" s="403"/>
      <c r="CN57" s="403"/>
      <c r="CO57" s="403"/>
      <c r="CP57" s="403"/>
      <c r="CQ57" s="403"/>
      <c r="CR57" s="403" t="s">
        <v>31</v>
      </c>
      <c r="CS57" s="403"/>
      <c r="CT57" s="403"/>
      <c r="CU57" s="403"/>
      <c r="CV57" s="403"/>
      <c r="CW57" s="403"/>
      <c r="CX57" s="403" t="s">
        <v>23</v>
      </c>
      <c r="CY57" s="403"/>
      <c r="CZ57" s="403"/>
      <c r="DA57" s="403"/>
      <c r="DB57" s="403"/>
      <c r="DC57" s="403"/>
      <c r="DD57" s="403" t="s">
        <v>23</v>
      </c>
      <c r="DE57" s="403"/>
      <c r="DF57" s="403"/>
      <c r="DG57" s="403"/>
      <c r="DH57" s="403"/>
      <c r="DI57" s="403"/>
      <c r="DJ57" s="403" t="s">
        <v>23</v>
      </c>
      <c r="DK57" s="403"/>
      <c r="DL57" s="403"/>
      <c r="DM57" s="403"/>
      <c r="DN57" s="403"/>
      <c r="DO57" s="403"/>
      <c r="DP57" s="247"/>
      <c r="DQ57" s="554"/>
      <c r="DR57" s="554"/>
      <c r="DS57" s="554"/>
    </row>
    <row r="58" spans="1:123" ht="10.5" customHeight="1" x14ac:dyDescent="0.15">
      <c r="A58" s="502"/>
      <c r="B58" s="502"/>
      <c r="C58" s="505"/>
      <c r="D58" s="505"/>
      <c r="E58" s="505"/>
      <c r="F58" s="505"/>
      <c r="G58" s="505"/>
      <c r="H58" s="505"/>
      <c r="I58" s="505"/>
      <c r="J58" s="505"/>
      <c r="K58" s="505"/>
      <c r="L58" s="505"/>
      <c r="M58" s="207" t="s">
        <v>504</v>
      </c>
      <c r="N58" s="138"/>
      <c r="O58" s="559" t="s">
        <v>444</v>
      </c>
      <c r="P58" s="559"/>
      <c r="Q58" s="559"/>
      <c r="R58" s="559"/>
      <c r="S58" s="559"/>
      <c r="T58" s="559"/>
      <c r="U58" s="560"/>
      <c r="V58" s="246" t="s">
        <v>445</v>
      </c>
      <c r="W58" s="403" t="s">
        <v>28</v>
      </c>
      <c r="X58" s="403"/>
      <c r="Y58" s="403"/>
      <c r="Z58" s="403" t="s">
        <v>28</v>
      </c>
      <c r="AA58" s="403"/>
      <c r="AB58" s="403"/>
      <c r="AC58" s="403"/>
      <c r="AD58" s="403" t="s">
        <v>28</v>
      </c>
      <c r="AE58" s="403"/>
      <c r="AF58" s="403"/>
      <c r="AG58" s="403"/>
      <c r="AH58" s="403" t="s">
        <v>28</v>
      </c>
      <c r="AI58" s="403"/>
      <c r="AJ58" s="403"/>
      <c r="AK58" s="403"/>
      <c r="AL58" s="403" t="s">
        <v>28</v>
      </c>
      <c r="AM58" s="403"/>
      <c r="AN58" s="403"/>
      <c r="AO58" s="403"/>
      <c r="AP58" s="403" t="s">
        <v>28</v>
      </c>
      <c r="AQ58" s="403"/>
      <c r="AR58" s="403"/>
      <c r="AS58" s="403"/>
      <c r="AT58" s="403" t="s">
        <v>28</v>
      </c>
      <c r="AU58" s="403"/>
      <c r="AV58" s="403"/>
      <c r="AW58" s="403" t="s">
        <v>28</v>
      </c>
      <c r="AX58" s="403"/>
      <c r="AY58" s="403"/>
      <c r="AZ58" s="403" t="s">
        <v>28</v>
      </c>
      <c r="BA58" s="403"/>
      <c r="BB58" s="403"/>
      <c r="BC58" s="403" t="s">
        <v>28</v>
      </c>
      <c r="BD58" s="403"/>
      <c r="BE58" s="403"/>
      <c r="BF58" s="403" t="s">
        <v>28</v>
      </c>
      <c r="BG58" s="403"/>
      <c r="BH58" s="403"/>
      <c r="BI58" s="403" t="s">
        <v>28</v>
      </c>
      <c r="BJ58" s="403"/>
      <c r="BK58" s="403"/>
      <c r="BL58" s="403" t="s">
        <v>28</v>
      </c>
      <c r="BM58" s="403"/>
      <c r="BN58" s="403"/>
      <c r="BO58" s="403"/>
      <c r="BP58" s="403"/>
      <c r="BQ58" s="403"/>
      <c r="BR58" s="403"/>
      <c r="BS58" s="403" t="s">
        <v>28</v>
      </c>
      <c r="BT58" s="403"/>
      <c r="BU58" s="403"/>
      <c r="BV58" s="403"/>
      <c r="BW58" s="403"/>
      <c r="BX58" s="403"/>
      <c r="BY58" s="403"/>
      <c r="BZ58" s="403" t="s">
        <v>28</v>
      </c>
      <c r="CA58" s="403"/>
      <c r="CB58" s="403"/>
      <c r="CC58" s="403"/>
      <c r="CD58" s="403"/>
      <c r="CE58" s="403"/>
      <c r="CF58" s="403" t="s">
        <v>28</v>
      </c>
      <c r="CG58" s="403"/>
      <c r="CH58" s="403"/>
      <c r="CI58" s="403"/>
      <c r="CJ58" s="403"/>
      <c r="CK58" s="403"/>
      <c r="CL58" s="403" t="s">
        <v>28</v>
      </c>
      <c r="CM58" s="403"/>
      <c r="CN58" s="403"/>
      <c r="CO58" s="403"/>
      <c r="CP58" s="403"/>
      <c r="CQ58" s="403"/>
      <c r="CR58" s="403" t="s">
        <v>28</v>
      </c>
      <c r="CS58" s="403"/>
      <c r="CT58" s="403"/>
      <c r="CU58" s="403"/>
      <c r="CV58" s="403"/>
      <c r="CW58" s="403"/>
      <c r="CX58" s="403" t="s">
        <v>28</v>
      </c>
      <c r="CY58" s="403"/>
      <c r="CZ58" s="403"/>
      <c r="DA58" s="403"/>
      <c r="DB58" s="403"/>
      <c r="DC58" s="403"/>
      <c r="DD58" s="403" t="s">
        <v>28</v>
      </c>
      <c r="DE58" s="403"/>
      <c r="DF58" s="403"/>
      <c r="DG58" s="403"/>
      <c r="DH58" s="403"/>
      <c r="DI58" s="403"/>
      <c r="DJ58" s="403" t="s">
        <v>28</v>
      </c>
      <c r="DK58" s="403"/>
      <c r="DL58" s="403"/>
      <c r="DM58" s="403"/>
      <c r="DN58" s="403"/>
      <c r="DO58" s="403"/>
      <c r="DP58" s="247"/>
      <c r="DQ58" s="554"/>
      <c r="DR58" s="554"/>
      <c r="DS58" s="554"/>
    </row>
    <row r="59" spans="1:123" ht="10.5" customHeight="1" x14ac:dyDescent="0.15">
      <c r="A59" s="502"/>
      <c r="B59" s="502"/>
      <c r="C59" s="505"/>
      <c r="D59" s="505"/>
      <c r="E59" s="505"/>
      <c r="F59" s="505"/>
      <c r="G59" s="505"/>
      <c r="H59" s="505"/>
      <c r="I59" s="505"/>
      <c r="J59" s="505"/>
      <c r="K59" s="505"/>
      <c r="L59" s="505"/>
      <c r="M59" s="207" t="s">
        <v>504</v>
      </c>
      <c r="N59" s="138"/>
      <c r="O59" s="559" t="s">
        <v>446</v>
      </c>
      <c r="P59" s="559"/>
      <c r="Q59" s="559"/>
      <c r="R59" s="559"/>
      <c r="S59" s="559"/>
      <c r="T59" s="559"/>
      <c r="U59" s="560"/>
      <c r="V59" s="246" t="s">
        <v>447</v>
      </c>
      <c r="W59" s="403" t="s">
        <v>28</v>
      </c>
      <c r="X59" s="403"/>
      <c r="Y59" s="403"/>
      <c r="Z59" s="403" t="s">
        <v>28</v>
      </c>
      <c r="AA59" s="403"/>
      <c r="AB59" s="403"/>
      <c r="AC59" s="403"/>
      <c r="AD59" s="403" t="s">
        <v>28</v>
      </c>
      <c r="AE59" s="403"/>
      <c r="AF59" s="403"/>
      <c r="AG59" s="403"/>
      <c r="AH59" s="403" t="s">
        <v>28</v>
      </c>
      <c r="AI59" s="403"/>
      <c r="AJ59" s="403"/>
      <c r="AK59" s="403"/>
      <c r="AL59" s="403" t="s">
        <v>28</v>
      </c>
      <c r="AM59" s="403"/>
      <c r="AN59" s="403"/>
      <c r="AO59" s="403"/>
      <c r="AP59" s="403" t="s">
        <v>28</v>
      </c>
      <c r="AQ59" s="403"/>
      <c r="AR59" s="403"/>
      <c r="AS59" s="403"/>
      <c r="AT59" s="403" t="s">
        <v>28</v>
      </c>
      <c r="AU59" s="403"/>
      <c r="AV59" s="403"/>
      <c r="AW59" s="403" t="s">
        <v>28</v>
      </c>
      <c r="AX59" s="403"/>
      <c r="AY59" s="403"/>
      <c r="AZ59" s="403" t="s">
        <v>28</v>
      </c>
      <c r="BA59" s="403"/>
      <c r="BB59" s="403"/>
      <c r="BC59" s="403" t="s">
        <v>28</v>
      </c>
      <c r="BD59" s="403"/>
      <c r="BE59" s="403"/>
      <c r="BF59" s="403" t="s">
        <v>28</v>
      </c>
      <c r="BG59" s="403"/>
      <c r="BH59" s="403"/>
      <c r="BI59" s="403" t="s">
        <v>28</v>
      </c>
      <c r="BJ59" s="403"/>
      <c r="BK59" s="403"/>
      <c r="BL59" s="403" t="s">
        <v>28</v>
      </c>
      <c r="BM59" s="403"/>
      <c r="BN59" s="403"/>
      <c r="BO59" s="403"/>
      <c r="BP59" s="403"/>
      <c r="BQ59" s="403"/>
      <c r="BR59" s="403"/>
      <c r="BS59" s="403" t="s">
        <v>28</v>
      </c>
      <c r="BT59" s="403"/>
      <c r="BU59" s="403"/>
      <c r="BV59" s="403"/>
      <c r="BW59" s="403"/>
      <c r="BX59" s="403"/>
      <c r="BY59" s="403"/>
      <c r="BZ59" s="403" t="s">
        <v>28</v>
      </c>
      <c r="CA59" s="403"/>
      <c r="CB59" s="403"/>
      <c r="CC59" s="403"/>
      <c r="CD59" s="403"/>
      <c r="CE59" s="403"/>
      <c r="CF59" s="403" t="s">
        <v>28</v>
      </c>
      <c r="CG59" s="403"/>
      <c r="CH59" s="403"/>
      <c r="CI59" s="403"/>
      <c r="CJ59" s="403"/>
      <c r="CK59" s="403"/>
      <c r="CL59" s="403" t="s">
        <v>28</v>
      </c>
      <c r="CM59" s="403"/>
      <c r="CN59" s="403"/>
      <c r="CO59" s="403"/>
      <c r="CP59" s="403"/>
      <c r="CQ59" s="403"/>
      <c r="CR59" s="403" t="s">
        <v>28</v>
      </c>
      <c r="CS59" s="403"/>
      <c r="CT59" s="403"/>
      <c r="CU59" s="403"/>
      <c r="CV59" s="403"/>
      <c r="CW59" s="403"/>
      <c r="CX59" s="403" t="s">
        <v>28</v>
      </c>
      <c r="CY59" s="403"/>
      <c r="CZ59" s="403"/>
      <c r="DA59" s="403"/>
      <c r="DB59" s="403"/>
      <c r="DC59" s="403"/>
      <c r="DD59" s="403" t="s">
        <v>28</v>
      </c>
      <c r="DE59" s="403"/>
      <c r="DF59" s="403"/>
      <c r="DG59" s="403"/>
      <c r="DH59" s="403"/>
      <c r="DI59" s="403"/>
      <c r="DJ59" s="403" t="s">
        <v>28</v>
      </c>
      <c r="DK59" s="403"/>
      <c r="DL59" s="403"/>
      <c r="DM59" s="403"/>
      <c r="DN59" s="403"/>
      <c r="DO59" s="403"/>
      <c r="DP59" s="247"/>
      <c r="DQ59" s="554"/>
      <c r="DR59" s="554"/>
      <c r="DS59" s="554"/>
    </row>
    <row r="60" spans="1:123" ht="10.5" customHeight="1" x14ac:dyDescent="0.15">
      <c r="A60" s="502"/>
      <c r="B60" s="502"/>
      <c r="C60" s="505"/>
      <c r="D60" s="505"/>
      <c r="E60" s="505"/>
      <c r="F60" s="505"/>
      <c r="G60" s="505"/>
      <c r="H60" s="505"/>
      <c r="I60" s="505"/>
      <c r="J60" s="505"/>
      <c r="K60" s="505"/>
      <c r="L60" s="505"/>
      <c r="M60" s="207" t="s">
        <v>504</v>
      </c>
      <c r="N60" s="138"/>
      <c r="O60" s="559" t="s">
        <v>448</v>
      </c>
      <c r="P60" s="559"/>
      <c r="Q60" s="559"/>
      <c r="R60" s="559"/>
      <c r="S60" s="559"/>
      <c r="T60" s="559"/>
      <c r="U60" s="560"/>
      <c r="V60" s="246" t="s">
        <v>449</v>
      </c>
      <c r="W60" s="403" t="s">
        <v>28</v>
      </c>
      <c r="X60" s="403"/>
      <c r="Y60" s="403"/>
      <c r="Z60" s="403" t="s">
        <v>28</v>
      </c>
      <c r="AA60" s="403"/>
      <c r="AB60" s="403"/>
      <c r="AC60" s="403"/>
      <c r="AD60" s="403" t="s">
        <v>28</v>
      </c>
      <c r="AE60" s="403"/>
      <c r="AF60" s="403"/>
      <c r="AG60" s="403"/>
      <c r="AH60" s="403" t="s">
        <v>28</v>
      </c>
      <c r="AI60" s="403"/>
      <c r="AJ60" s="403"/>
      <c r="AK60" s="403"/>
      <c r="AL60" s="403" t="s">
        <v>28</v>
      </c>
      <c r="AM60" s="403"/>
      <c r="AN60" s="403"/>
      <c r="AO60" s="403"/>
      <c r="AP60" s="403" t="s">
        <v>28</v>
      </c>
      <c r="AQ60" s="403"/>
      <c r="AR60" s="403"/>
      <c r="AS60" s="403"/>
      <c r="AT60" s="403" t="s">
        <v>28</v>
      </c>
      <c r="AU60" s="403"/>
      <c r="AV60" s="403"/>
      <c r="AW60" s="403" t="s">
        <v>28</v>
      </c>
      <c r="AX60" s="403"/>
      <c r="AY60" s="403"/>
      <c r="AZ60" s="403" t="s">
        <v>28</v>
      </c>
      <c r="BA60" s="403"/>
      <c r="BB60" s="403"/>
      <c r="BC60" s="403" t="s">
        <v>28</v>
      </c>
      <c r="BD60" s="403"/>
      <c r="BE60" s="403"/>
      <c r="BF60" s="403" t="s">
        <v>28</v>
      </c>
      <c r="BG60" s="403"/>
      <c r="BH60" s="403"/>
      <c r="BI60" s="403" t="s">
        <v>28</v>
      </c>
      <c r="BJ60" s="403"/>
      <c r="BK60" s="403"/>
      <c r="BL60" s="403" t="s">
        <v>28</v>
      </c>
      <c r="BM60" s="403"/>
      <c r="BN60" s="403"/>
      <c r="BO60" s="403"/>
      <c r="BP60" s="403"/>
      <c r="BQ60" s="403"/>
      <c r="BR60" s="403"/>
      <c r="BS60" s="403" t="s">
        <v>28</v>
      </c>
      <c r="BT60" s="403"/>
      <c r="BU60" s="403"/>
      <c r="BV60" s="403"/>
      <c r="BW60" s="403"/>
      <c r="BX60" s="403"/>
      <c r="BY60" s="403"/>
      <c r="BZ60" s="403" t="s">
        <v>28</v>
      </c>
      <c r="CA60" s="403"/>
      <c r="CB60" s="403"/>
      <c r="CC60" s="403"/>
      <c r="CD60" s="403"/>
      <c r="CE60" s="403"/>
      <c r="CF60" s="403" t="s">
        <v>28</v>
      </c>
      <c r="CG60" s="403"/>
      <c r="CH60" s="403"/>
      <c r="CI60" s="403"/>
      <c r="CJ60" s="403"/>
      <c r="CK60" s="403"/>
      <c r="CL60" s="403" t="s">
        <v>28</v>
      </c>
      <c r="CM60" s="403"/>
      <c r="CN60" s="403"/>
      <c r="CO60" s="403"/>
      <c r="CP60" s="403"/>
      <c r="CQ60" s="403"/>
      <c r="CR60" s="403" t="s">
        <v>28</v>
      </c>
      <c r="CS60" s="403"/>
      <c r="CT60" s="403"/>
      <c r="CU60" s="403"/>
      <c r="CV60" s="403"/>
      <c r="CW60" s="403"/>
      <c r="CX60" s="403" t="s">
        <v>28</v>
      </c>
      <c r="CY60" s="403"/>
      <c r="CZ60" s="403"/>
      <c r="DA60" s="403"/>
      <c r="DB60" s="403"/>
      <c r="DC60" s="403"/>
      <c r="DD60" s="403" t="s">
        <v>28</v>
      </c>
      <c r="DE60" s="403"/>
      <c r="DF60" s="403"/>
      <c r="DG60" s="403"/>
      <c r="DH60" s="403"/>
      <c r="DI60" s="403"/>
      <c r="DJ60" s="403" t="s">
        <v>28</v>
      </c>
      <c r="DK60" s="403"/>
      <c r="DL60" s="403"/>
      <c r="DM60" s="403"/>
      <c r="DN60" s="403"/>
      <c r="DO60" s="403"/>
      <c r="DP60" s="247"/>
      <c r="DQ60" s="554"/>
      <c r="DR60" s="554"/>
      <c r="DS60" s="554"/>
    </row>
    <row r="61" spans="1:123" ht="10.5" customHeight="1" x14ac:dyDescent="0.15">
      <c r="A61" s="502"/>
      <c r="B61" s="502"/>
      <c r="C61" s="505"/>
      <c r="D61" s="505"/>
      <c r="E61" s="505"/>
      <c r="F61" s="505"/>
      <c r="G61" s="505"/>
      <c r="H61" s="505"/>
      <c r="I61" s="505"/>
      <c r="J61" s="505"/>
      <c r="K61" s="505"/>
      <c r="L61" s="505"/>
      <c r="M61" s="207" t="s">
        <v>504</v>
      </c>
      <c r="N61" s="138"/>
      <c r="O61" s="559" t="s">
        <v>450</v>
      </c>
      <c r="P61" s="559"/>
      <c r="Q61" s="559"/>
      <c r="R61" s="559"/>
      <c r="S61" s="559"/>
      <c r="T61" s="559"/>
      <c r="U61" s="560"/>
      <c r="V61" s="246" t="s">
        <v>451</v>
      </c>
      <c r="W61" s="403" t="s">
        <v>28</v>
      </c>
      <c r="X61" s="403"/>
      <c r="Y61" s="403"/>
      <c r="Z61" s="403" t="s">
        <v>28</v>
      </c>
      <c r="AA61" s="403"/>
      <c r="AB61" s="403"/>
      <c r="AC61" s="403"/>
      <c r="AD61" s="403" t="s">
        <v>28</v>
      </c>
      <c r="AE61" s="403"/>
      <c r="AF61" s="403"/>
      <c r="AG61" s="403"/>
      <c r="AH61" s="403" t="s">
        <v>28</v>
      </c>
      <c r="AI61" s="403"/>
      <c r="AJ61" s="403"/>
      <c r="AK61" s="403"/>
      <c r="AL61" s="403" t="s">
        <v>28</v>
      </c>
      <c r="AM61" s="403"/>
      <c r="AN61" s="403"/>
      <c r="AO61" s="403"/>
      <c r="AP61" s="403" t="s">
        <v>28</v>
      </c>
      <c r="AQ61" s="403"/>
      <c r="AR61" s="403"/>
      <c r="AS61" s="403"/>
      <c r="AT61" s="403" t="s">
        <v>28</v>
      </c>
      <c r="AU61" s="403"/>
      <c r="AV61" s="403"/>
      <c r="AW61" s="403" t="s">
        <v>28</v>
      </c>
      <c r="AX61" s="403"/>
      <c r="AY61" s="403"/>
      <c r="AZ61" s="403" t="s">
        <v>28</v>
      </c>
      <c r="BA61" s="403"/>
      <c r="BB61" s="403"/>
      <c r="BC61" s="403" t="s">
        <v>28</v>
      </c>
      <c r="BD61" s="403"/>
      <c r="BE61" s="403"/>
      <c r="BF61" s="403" t="s">
        <v>28</v>
      </c>
      <c r="BG61" s="403"/>
      <c r="BH61" s="403"/>
      <c r="BI61" s="403" t="s">
        <v>28</v>
      </c>
      <c r="BJ61" s="403"/>
      <c r="BK61" s="403"/>
      <c r="BL61" s="403" t="s">
        <v>28</v>
      </c>
      <c r="BM61" s="403"/>
      <c r="BN61" s="403"/>
      <c r="BO61" s="403"/>
      <c r="BP61" s="403"/>
      <c r="BQ61" s="403"/>
      <c r="BR61" s="403"/>
      <c r="BS61" s="403" t="s">
        <v>28</v>
      </c>
      <c r="BT61" s="403"/>
      <c r="BU61" s="403"/>
      <c r="BV61" s="403"/>
      <c r="BW61" s="403"/>
      <c r="BX61" s="403"/>
      <c r="BY61" s="403"/>
      <c r="BZ61" s="403" t="s">
        <v>28</v>
      </c>
      <c r="CA61" s="403"/>
      <c r="CB61" s="403"/>
      <c r="CC61" s="403"/>
      <c r="CD61" s="403"/>
      <c r="CE61" s="403"/>
      <c r="CF61" s="403" t="s">
        <v>28</v>
      </c>
      <c r="CG61" s="403"/>
      <c r="CH61" s="403"/>
      <c r="CI61" s="403"/>
      <c r="CJ61" s="403"/>
      <c r="CK61" s="403"/>
      <c r="CL61" s="403" t="s">
        <v>28</v>
      </c>
      <c r="CM61" s="403"/>
      <c r="CN61" s="403"/>
      <c r="CO61" s="403"/>
      <c r="CP61" s="403"/>
      <c r="CQ61" s="403"/>
      <c r="CR61" s="403" t="s">
        <v>28</v>
      </c>
      <c r="CS61" s="403"/>
      <c r="CT61" s="403"/>
      <c r="CU61" s="403"/>
      <c r="CV61" s="403"/>
      <c r="CW61" s="403"/>
      <c r="CX61" s="403" t="s">
        <v>28</v>
      </c>
      <c r="CY61" s="403"/>
      <c r="CZ61" s="403"/>
      <c r="DA61" s="403"/>
      <c r="DB61" s="403"/>
      <c r="DC61" s="403"/>
      <c r="DD61" s="403" t="s">
        <v>28</v>
      </c>
      <c r="DE61" s="403"/>
      <c r="DF61" s="403"/>
      <c r="DG61" s="403"/>
      <c r="DH61" s="403"/>
      <c r="DI61" s="403"/>
      <c r="DJ61" s="403" t="s">
        <v>28</v>
      </c>
      <c r="DK61" s="403"/>
      <c r="DL61" s="403"/>
      <c r="DM61" s="403"/>
      <c r="DN61" s="403"/>
      <c r="DO61" s="403"/>
      <c r="DP61" s="247"/>
      <c r="DQ61" s="554"/>
      <c r="DR61" s="554"/>
      <c r="DS61" s="554"/>
    </row>
    <row r="62" spans="1:123" ht="10.5" customHeight="1" x14ac:dyDescent="0.15">
      <c r="A62" s="502" t="s">
        <v>506</v>
      </c>
      <c r="B62" s="502"/>
      <c r="C62" s="504" t="s">
        <v>507</v>
      </c>
      <c r="D62" s="505"/>
      <c r="E62" s="505"/>
      <c r="F62" s="505"/>
      <c r="G62" s="505"/>
      <c r="H62" s="505"/>
      <c r="I62" s="505"/>
      <c r="J62" s="505"/>
      <c r="K62" s="505"/>
      <c r="L62" s="505"/>
      <c r="M62" s="207" t="s">
        <v>506</v>
      </c>
      <c r="N62" s="138"/>
      <c r="O62" s="561" t="s">
        <v>16</v>
      </c>
      <c r="P62" s="561"/>
      <c r="Q62" s="561"/>
      <c r="R62" s="561"/>
      <c r="S62" s="561"/>
      <c r="T62" s="561"/>
      <c r="U62" s="562"/>
      <c r="V62" s="244" t="s">
        <v>432</v>
      </c>
      <c r="W62" s="408">
        <v>17</v>
      </c>
      <c r="X62" s="408"/>
      <c r="Y62" s="408"/>
      <c r="Z62" s="408">
        <v>888</v>
      </c>
      <c r="AA62" s="408"/>
      <c r="AB62" s="408"/>
      <c r="AC62" s="408"/>
      <c r="AD62" s="408">
        <v>750</v>
      </c>
      <c r="AE62" s="408"/>
      <c r="AF62" s="408"/>
      <c r="AG62" s="408"/>
      <c r="AH62" s="408">
        <v>138</v>
      </c>
      <c r="AI62" s="408"/>
      <c r="AJ62" s="408"/>
      <c r="AK62" s="408"/>
      <c r="AL62" s="408">
        <v>552</v>
      </c>
      <c r="AM62" s="408"/>
      <c r="AN62" s="408"/>
      <c r="AO62" s="408"/>
      <c r="AP62" s="408">
        <v>109</v>
      </c>
      <c r="AQ62" s="408"/>
      <c r="AR62" s="408"/>
      <c r="AS62" s="408"/>
      <c r="AT62" s="408">
        <v>197</v>
      </c>
      <c r="AU62" s="408"/>
      <c r="AV62" s="408"/>
      <c r="AW62" s="408">
        <v>28</v>
      </c>
      <c r="AX62" s="408"/>
      <c r="AY62" s="408"/>
      <c r="AZ62" s="408">
        <v>1</v>
      </c>
      <c r="BA62" s="408"/>
      <c r="BB62" s="408"/>
      <c r="BC62" s="408">
        <v>1</v>
      </c>
      <c r="BD62" s="408"/>
      <c r="BE62" s="408"/>
      <c r="BF62" s="408">
        <v>2</v>
      </c>
      <c r="BG62" s="408"/>
      <c r="BH62" s="408"/>
      <c r="BI62" s="408" t="s">
        <v>31</v>
      </c>
      <c r="BJ62" s="408"/>
      <c r="BK62" s="408"/>
      <c r="BL62" s="408">
        <v>426811</v>
      </c>
      <c r="BM62" s="408"/>
      <c r="BN62" s="408"/>
      <c r="BO62" s="408"/>
      <c r="BP62" s="408"/>
      <c r="BQ62" s="408"/>
      <c r="BR62" s="408"/>
      <c r="BS62" s="408">
        <v>2670888</v>
      </c>
      <c r="BT62" s="408"/>
      <c r="BU62" s="408"/>
      <c r="BV62" s="408"/>
      <c r="BW62" s="408"/>
      <c r="BX62" s="408"/>
      <c r="BY62" s="408"/>
      <c r="BZ62" s="408">
        <v>3570014</v>
      </c>
      <c r="CA62" s="408"/>
      <c r="CB62" s="408"/>
      <c r="CC62" s="408"/>
      <c r="CD62" s="408"/>
      <c r="CE62" s="408"/>
      <c r="CF62" s="408">
        <v>3546621</v>
      </c>
      <c r="CG62" s="408"/>
      <c r="CH62" s="408"/>
      <c r="CI62" s="408"/>
      <c r="CJ62" s="408"/>
      <c r="CK62" s="408"/>
      <c r="CL62" s="408">
        <v>5040</v>
      </c>
      <c r="CM62" s="408"/>
      <c r="CN62" s="408"/>
      <c r="CO62" s="408"/>
      <c r="CP62" s="408"/>
      <c r="CQ62" s="408"/>
      <c r="CR62" s="408" t="s">
        <v>31</v>
      </c>
      <c r="CS62" s="408"/>
      <c r="CT62" s="408"/>
      <c r="CU62" s="408"/>
      <c r="CV62" s="408"/>
      <c r="CW62" s="408"/>
      <c r="CX62" s="408">
        <v>18353</v>
      </c>
      <c r="CY62" s="408"/>
      <c r="CZ62" s="408"/>
      <c r="DA62" s="408"/>
      <c r="DB62" s="408"/>
      <c r="DC62" s="408"/>
      <c r="DD62" s="408">
        <v>3283219</v>
      </c>
      <c r="DE62" s="408"/>
      <c r="DF62" s="408"/>
      <c r="DG62" s="408"/>
      <c r="DH62" s="408"/>
      <c r="DI62" s="408"/>
      <c r="DJ62" s="408">
        <v>599156</v>
      </c>
      <c r="DK62" s="408"/>
      <c r="DL62" s="408"/>
      <c r="DM62" s="408"/>
      <c r="DN62" s="408"/>
      <c r="DO62" s="408"/>
      <c r="DP62" s="247"/>
      <c r="DQ62" s="554">
        <v>31</v>
      </c>
      <c r="DR62" s="554"/>
      <c r="DS62" s="554"/>
    </row>
    <row r="63" spans="1:123" ht="10.5" customHeight="1" x14ac:dyDescent="0.15">
      <c r="A63" s="502"/>
      <c r="B63" s="502"/>
      <c r="C63" s="505"/>
      <c r="D63" s="505"/>
      <c r="E63" s="505"/>
      <c r="F63" s="505"/>
      <c r="G63" s="505"/>
      <c r="H63" s="505"/>
      <c r="I63" s="505"/>
      <c r="J63" s="505"/>
      <c r="K63" s="505"/>
      <c r="L63" s="505"/>
      <c r="M63" s="207" t="s">
        <v>506</v>
      </c>
      <c r="N63" s="138"/>
      <c r="O63" s="559" t="s">
        <v>433</v>
      </c>
      <c r="P63" s="559"/>
      <c r="Q63" s="559"/>
      <c r="R63" s="559"/>
      <c r="S63" s="559"/>
      <c r="T63" s="559"/>
      <c r="U63" s="560"/>
      <c r="V63" s="246" t="s">
        <v>434</v>
      </c>
      <c r="W63" s="403">
        <v>6</v>
      </c>
      <c r="X63" s="403"/>
      <c r="Y63" s="403"/>
      <c r="Z63" s="403">
        <v>45</v>
      </c>
      <c r="AA63" s="403"/>
      <c r="AB63" s="403"/>
      <c r="AC63" s="403"/>
      <c r="AD63" s="403">
        <v>32</v>
      </c>
      <c r="AE63" s="403"/>
      <c r="AF63" s="403"/>
      <c r="AG63" s="403"/>
      <c r="AH63" s="403">
        <v>13</v>
      </c>
      <c r="AI63" s="403"/>
      <c r="AJ63" s="403"/>
      <c r="AK63" s="403"/>
      <c r="AL63" s="403">
        <v>31</v>
      </c>
      <c r="AM63" s="403"/>
      <c r="AN63" s="403"/>
      <c r="AO63" s="403"/>
      <c r="AP63" s="403">
        <v>12</v>
      </c>
      <c r="AQ63" s="403"/>
      <c r="AR63" s="403"/>
      <c r="AS63" s="403"/>
      <c r="AT63" s="403" t="s">
        <v>31</v>
      </c>
      <c r="AU63" s="403"/>
      <c r="AV63" s="403"/>
      <c r="AW63" s="403" t="s">
        <v>31</v>
      </c>
      <c r="AX63" s="403"/>
      <c r="AY63" s="403"/>
      <c r="AZ63" s="403">
        <v>1</v>
      </c>
      <c r="BA63" s="403"/>
      <c r="BB63" s="403"/>
      <c r="BC63" s="403">
        <v>1</v>
      </c>
      <c r="BD63" s="403"/>
      <c r="BE63" s="403"/>
      <c r="BF63" s="403" t="s">
        <v>31</v>
      </c>
      <c r="BG63" s="403"/>
      <c r="BH63" s="403"/>
      <c r="BI63" s="403" t="s">
        <v>31</v>
      </c>
      <c r="BJ63" s="403"/>
      <c r="BK63" s="403"/>
      <c r="BL63" s="403">
        <v>14208</v>
      </c>
      <c r="BM63" s="403"/>
      <c r="BN63" s="403"/>
      <c r="BO63" s="403"/>
      <c r="BP63" s="403"/>
      <c r="BQ63" s="403"/>
      <c r="BR63" s="403"/>
      <c r="BS63" s="403">
        <v>17222</v>
      </c>
      <c r="BT63" s="403"/>
      <c r="BU63" s="403"/>
      <c r="BV63" s="403"/>
      <c r="BW63" s="403"/>
      <c r="BX63" s="403"/>
      <c r="BY63" s="403"/>
      <c r="BZ63" s="403">
        <v>44932</v>
      </c>
      <c r="CA63" s="403"/>
      <c r="CB63" s="403"/>
      <c r="CC63" s="403"/>
      <c r="CD63" s="403"/>
      <c r="CE63" s="403"/>
      <c r="CF63" s="403">
        <v>40369</v>
      </c>
      <c r="CG63" s="403"/>
      <c r="CH63" s="403"/>
      <c r="CI63" s="403"/>
      <c r="CJ63" s="403"/>
      <c r="CK63" s="403"/>
      <c r="CL63" s="403">
        <v>4563</v>
      </c>
      <c r="CM63" s="403"/>
      <c r="CN63" s="403"/>
      <c r="CO63" s="403"/>
      <c r="CP63" s="403"/>
      <c r="CQ63" s="403"/>
      <c r="CR63" s="403" t="s">
        <v>31</v>
      </c>
      <c r="CS63" s="403"/>
      <c r="CT63" s="403"/>
      <c r="CU63" s="403"/>
      <c r="CV63" s="403"/>
      <c r="CW63" s="403"/>
      <c r="CX63" s="403" t="s">
        <v>31</v>
      </c>
      <c r="CY63" s="403"/>
      <c r="CZ63" s="403"/>
      <c r="DA63" s="403"/>
      <c r="DB63" s="403"/>
      <c r="DC63" s="403"/>
      <c r="DD63" s="403" t="s">
        <v>31</v>
      </c>
      <c r="DE63" s="403"/>
      <c r="DF63" s="403"/>
      <c r="DG63" s="403"/>
      <c r="DH63" s="403"/>
      <c r="DI63" s="403"/>
      <c r="DJ63" s="403" t="s">
        <v>31</v>
      </c>
      <c r="DK63" s="403"/>
      <c r="DL63" s="403"/>
      <c r="DM63" s="403"/>
      <c r="DN63" s="403"/>
      <c r="DO63" s="403"/>
      <c r="DP63" s="247"/>
      <c r="DQ63" s="554"/>
      <c r="DR63" s="554"/>
      <c r="DS63" s="554"/>
    </row>
    <row r="64" spans="1:123" s="17" customFormat="1" ht="10.5" customHeight="1" x14ac:dyDescent="0.15">
      <c r="A64" s="502"/>
      <c r="B64" s="502"/>
      <c r="C64" s="505"/>
      <c r="D64" s="505"/>
      <c r="E64" s="505"/>
      <c r="F64" s="505"/>
      <c r="G64" s="505"/>
      <c r="H64" s="505"/>
      <c r="I64" s="505"/>
      <c r="J64" s="505"/>
      <c r="K64" s="505"/>
      <c r="L64" s="505"/>
      <c r="M64" s="207" t="s">
        <v>506</v>
      </c>
      <c r="N64" s="243"/>
      <c r="O64" s="559" t="s">
        <v>436</v>
      </c>
      <c r="P64" s="559"/>
      <c r="Q64" s="559"/>
      <c r="R64" s="559"/>
      <c r="S64" s="559"/>
      <c r="T64" s="559"/>
      <c r="U64" s="560"/>
      <c r="V64" s="246" t="s">
        <v>437</v>
      </c>
      <c r="W64" s="403">
        <v>4</v>
      </c>
      <c r="X64" s="403"/>
      <c r="Y64" s="403"/>
      <c r="Z64" s="403">
        <v>44</v>
      </c>
      <c r="AA64" s="403"/>
      <c r="AB64" s="403"/>
      <c r="AC64" s="403"/>
      <c r="AD64" s="403">
        <v>34</v>
      </c>
      <c r="AE64" s="403"/>
      <c r="AF64" s="403"/>
      <c r="AG64" s="403"/>
      <c r="AH64" s="403">
        <v>10</v>
      </c>
      <c r="AI64" s="403"/>
      <c r="AJ64" s="403"/>
      <c r="AK64" s="403"/>
      <c r="AL64" s="403">
        <v>34</v>
      </c>
      <c r="AM64" s="403"/>
      <c r="AN64" s="403"/>
      <c r="AO64" s="403"/>
      <c r="AP64" s="403">
        <v>10</v>
      </c>
      <c r="AQ64" s="403"/>
      <c r="AR64" s="403"/>
      <c r="AS64" s="403"/>
      <c r="AT64" s="403" t="s">
        <v>31</v>
      </c>
      <c r="AU64" s="403"/>
      <c r="AV64" s="403"/>
      <c r="AW64" s="403" t="s">
        <v>31</v>
      </c>
      <c r="AX64" s="403"/>
      <c r="AY64" s="403"/>
      <c r="AZ64" s="403" t="s">
        <v>31</v>
      </c>
      <c r="BA64" s="403"/>
      <c r="BB64" s="403"/>
      <c r="BC64" s="403" t="s">
        <v>31</v>
      </c>
      <c r="BD64" s="403"/>
      <c r="BE64" s="403"/>
      <c r="BF64" s="403">
        <v>2</v>
      </c>
      <c r="BG64" s="403"/>
      <c r="BH64" s="403"/>
      <c r="BI64" s="403" t="s">
        <v>31</v>
      </c>
      <c r="BJ64" s="403"/>
      <c r="BK64" s="403"/>
      <c r="BL64" s="403">
        <v>20062</v>
      </c>
      <c r="BM64" s="403"/>
      <c r="BN64" s="403"/>
      <c r="BO64" s="403"/>
      <c r="BP64" s="403"/>
      <c r="BQ64" s="403"/>
      <c r="BR64" s="403"/>
      <c r="BS64" s="403">
        <v>44113</v>
      </c>
      <c r="BT64" s="403"/>
      <c r="BU64" s="403"/>
      <c r="BV64" s="403"/>
      <c r="BW64" s="403"/>
      <c r="BX64" s="403"/>
      <c r="BY64" s="403"/>
      <c r="BZ64" s="403">
        <v>127679</v>
      </c>
      <c r="CA64" s="403"/>
      <c r="CB64" s="403"/>
      <c r="CC64" s="403"/>
      <c r="CD64" s="403"/>
      <c r="CE64" s="403"/>
      <c r="CF64" s="403">
        <v>127202</v>
      </c>
      <c r="CG64" s="403"/>
      <c r="CH64" s="403"/>
      <c r="CI64" s="403"/>
      <c r="CJ64" s="403"/>
      <c r="CK64" s="403"/>
      <c r="CL64" s="403">
        <v>477</v>
      </c>
      <c r="CM64" s="403"/>
      <c r="CN64" s="403"/>
      <c r="CO64" s="403"/>
      <c r="CP64" s="403"/>
      <c r="CQ64" s="403"/>
      <c r="CR64" s="403" t="s">
        <v>31</v>
      </c>
      <c r="CS64" s="403"/>
      <c r="CT64" s="403"/>
      <c r="CU64" s="403"/>
      <c r="CV64" s="403"/>
      <c r="CW64" s="403"/>
      <c r="CX64" s="403" t="s">
        <v>31</v>
      </c>
      <c r="CY64" s="403"/>
      <c r="CZ64" s="403"/>
      <c r="DA64" s="403"/>
      <c r="DB64" s="403"/>
      <c r="DC64" s="403"/>
      <c r="DD64" s="403" t="s">
        <v>31</v>
      </c>
      <c r="DE64" s="403"/>
      <c r="DF64" s="403"/>
      <c r="DG64" s="403"/>
      <c r="DH64" s="403"/>
      <c r="DI64" s="403"/>
      <c r="DJ64" s="403" t="s">
        <v>31</v>
      </c>
      <c r="DK64" s="403"/>
      <c r="DL64" s="403"/>
      <c r="DM64" s="403"/>
      <c r="DN64" s="403"/>
      <c r="DO64" s="403"/>
      <c r="DP64" s="248"/>
      <c r="DQ64" s="554"/>
      <c r="DR64" s="554"/>
      <c r="DS64" s="554"/>
    </row>
    <row r="65" spans="1:123" ht="10.5" customHeight="1" x14ac:dyDescent="0.15">
      <c r="A65" s="502"/>
      <c r="B65" s="502"/>
      <c r="C65" s="505"/>
      <c r="D65" s="505"/>
      <c r="E65" s="505"/>
      <c r="F65" s="505"/>
      <c r="G65" s="505"/>
      <c r="H65" s="505"/>
      <c r="I65" s="505"/>
      <c r="J65" s="505"/>
      <c r="K65" s="505"/>
      <c r="L65" s="505"/>
      <c r="M65" s="207" t="s">
        <v>506</v>
      </c>
      <c r="N65" s="138"/>
      <c r="O65" s="559" t="s">
        <v>438</v>
      </c>
      <c r="P65" s="559"/>
      <c r="Q65" s="559"/>
      <c r="R65" s="559"/>
      <c r="S65" s="559"/>
      <c r="T65" s="559"/>
      <c r="U65" s="560"/>
      <c r="V65" s="246" t="s">
        <v>439</v>
      </c>
      <c r="W65" s="403">
        <v>2</v>
      </c>
      <c r="X65" s="403"/>
      <c r="Y65" s="403"/>
      <c r="Z65" s="403">
        <v>47</v>
      </c>
      <c r="AA65" s="403"/>
      <c r="AB65" s="403"/>
      <c r="AC65" s="403"/>
      <c r="AD65" s="403">
        <v>27</v>
      </c>
      <c r="AE65" s="403"/>
      <c r="AF65" s="403"/>
      <c r="AG65" s="403"/>
      <c r="AH65" s="403">
        <v>20</v>
      </c>
      <c r="AI65" s="403"/>
      <c r="AJ65" s="403"/>
      <c r="AK65" s="403"/>
      <c r="AL65" s="403">
        <v>27</v>
      </c>
      <c r="AM65" s="403"/>
      <c r="AN65" s="403"/>
      <c r="AO65" s="403"/>
      <c r="AP65" s="403">
        <v>20</v>
      </c>
      <c r="AQ65" s="403"/>
      <c r="AR65" s="403"/>
      <c r="AS65" s="403"/>
      <c r="AT65" s="403" t="s">
        <v>31</v>
      </c>
      <c r="AU65" s="403"/>
      <c r="AV65" s="403"/>
      <c r="AW65" s="403" t="s">
        <v>31</v>
      </c>
      <c r="AX65" s="403"/>
      <c r="AY65" s="403"/>
      <c r="AZ65" s="403" t="s">
        <v>31</v>
      </c>
      <c r="BA65" s="403"/>
      <c r="BB65" s="403"/>
      <c r="BC65" s="403" t="s">
        <v>31</v>
      </c>
      <c r="BD65" s="403"/>
      <c r="BE65" s="403"/>
      <c r="BF65" s="403" t="s">
        <v>31</v>
      </c>
      <c r="BG65" s="403"/>
      <c r="BH65" s="403"/>
      <c r="BI65" s="403" t="s">
        <v>31</v>
      </c>
      <c r="BJ65" s="403"/>
      <c r="BK65" s="403"/>
      <c r="BL65" s="403" t="s">
        <v>23</v>
      </c>
      <c r="BM65" s="403"/>
      <c r="BN65" s="403"/>
      <c r="BO65" s="403"/>
      <c r="BP65" s="403"/>
      <c r="BQ65" s="403"/>
      <c r="BR65" s="403"/>
      <c r="BS65" s="403" t="s">
        <v>23</v>
      </c>
      <c r="BT65" s="403"/>
      <c r="BU65" s="403"/>
      <c r="BV65" s="403"/>
      <c r="BW65" s="403"/>
      <c r="BX65" s="403"/>
      <c r="BY65" s="403"/>
      <c r="BZ65" s="403" t="s">
        <v>23</v>
      </c>
      <c r="CA65" s="403"/>
      <c r="CB65" s="403"/>
      <c r="CC65" s="403"/>
      <c r="CD65" s="403"/>
      <c r="CE65" s="403"/>
      <c r="CF65" s="403" t="s">
        <v>23</v>
      </c>
      <c r="CG65" s="403"/>
      <c r="CH65" s="403"/>
      <c r="CI65" s="403"/>
      <c r="CJ65" s="403"/>
      <c r="CK65" s="403"/>
      <c r="CL65" s="403" t="s">
        <v>31</v>
      </c>
      <c r="CM65" s="403"/>
      <c r="CN65" s="403"/>
      <c r="CO65" s="403"/>
      <c r="CP65" s="403"/>
      <c r="CQ65" s="403"/>
      <c r="CR65" s="403" t="s">
        <v>31</v>
      </c>
      <c r="CS65" s="403"/>
      <c r="CT65" s="403"/>
      <c r="CU65" s="403"/>
      <c r="CV65" s="403"/>
      <c r="CW65" s="403"/>
      <c r="CX65" s="403" t="s">
        <v>23</v>
      </c>
      <c r="CY65" s="403"/>
      <c r="CZ65" s="403"/>
      <c r="DA65" s="403"/>
      <c r="DB65" s="403"/>
      <c r="DC65" s="403"/>
      <c r="DD65" s="403" t="s">
        <v>31</v>
      </c>
      <c r="DE65" s="403"/>
      <c r="DF65" s="403"/>
      <c r="DG65" s="403"/>
      <c r="DH65" s="403"/>
      <c r="DI65" s="403"/>
      <c r="DJ65" s="403" t="s">
        <v>31</v>
      </c>
      <c r="DK65" s="403"/>
      <c r="DL65" s="403"/>
      <c r="DM65" s="403"/>
      <c r="DN65" s="403"/>
      <c r="DO65" s="403"/>
      <c r="DP65" s="247"/>
      <c r="DQ65" s="554"/>
      <c r="DR65" s="554"/>
      <c r="DS65" s="554"/>
    </row>
    <row r="66" spans="1:123" ht="10.5" customHeight="1" x14ac:dyDescent="0.15">
      <c r="A66" s="502"/>
      <c r="B66" s="502"/>
      <c r="C66" s="505"/>
      <c r="D66" s="505"/>
      <c r="E66" s="505"/>
      <c r="F66" s="505"/>
      <c r="G66" s="505"/>
      <c r="H66" s="505"/>
      <c r="I66" s="505"/>
      <c r="J66" s="505"/>
      <c r="K66" s="505"/>
      <c r="L66" s="505"/>
      <c r="M66" s="207" t="s">
        <v>506</v>
      </c>
      <c r="N66" s="138"/>
      <c r="O66" s="559" t="s">
        <v>440</v>
      </c>
      <c r="P66" s="559"/>
      <c r="Q66" s="559"/>
      <c r="R66" s="559"/>
      <c r="S66" s="559"/>
      <c r="T66" s="559"/>
      <c r="U66" s="560"/>
      <c r="V66" s="246" t="s">
        <v>441</v>
      </c>
      <c r="W66" s="403">
        <v>3</v>
      </c>
      <c r="X66" s="403"/>
      <c r="Y66" s="403"/>
      <c r="Z66" s="403">
        <v>125</v>
      </c>
      <c r="AA66" s="403"/>
      <c r="AB66" s="403"/>
      <c r="AC66" s="403"/>
      <c r="AD66" s="403">
        <v>94</v>
      </c>
      <c r="AE66" s="403"/>
      <c r="AF66" s="403"/>
      <c r="AG66" s="403"/>
      <c r="AH66" s="403">
        <v>31</v>
      </c>
      <c r="AI66" s="403"/>
      <c r="AJ66" s="403"/>
      <c r="AK66" s="403"/>
      <c r="AL66" s="403">
        <v>86</v>
      </c>
      <c r="AM66" s="403"/>
      <c r="AN66" s="403"/>
      <c r="AO66" s="403"/>
      <c r="AP66" s="403">
        <v>29</v>
      </c>
      <c r="AQ66" s="403"/>
      <c r="AR66" s="403"/>
      <c r="AS66" s="403"/>
      <c r="AT66" s="403">
        <v>8</v>
      </c>
      <c r="AU66" s="403"/>
      <c r="AV66" s="403"/>
      <c r="AW66" s="403">
        <v>2</v>
      </c>
      <c r="AX66" s="403"/>
      <c r="AY66" s="403"/>
      <c r="AZ66" s="403" t="s">
        <v>31</v>
      </c>
      <c r="BA66" s="403"/>
      <c r="BB66" s="403"/>
      <c r="BC66" s="403" t="s">
        <v>31</v>
      </c>
      <c r="BD66" s="403"/>
      <c r="BE66" s="403"/>
      <c r="BF66" s="403" t="s">
        <v>31</v>
      </c>
      <c r="BG66" s="403"/>
      <c r="BH66" s="403"/>
      <c r="BI66" s="403" t="s">
        <v>31</v>
      </c>
      <c r="BJ66" s="403"/>
      <c r="BK66" s="403"/>
      <c r="BL66" s="403">
        <v>51832</v>
      </c>
      <c r="BM66" s="403"/>
      <c r="BN66" s="403"/>
      <c r="BO66" s="403"/>
      <c r="BP66" s="403"/>
      <c r="BQ66" s="403"/>
      <c r="BR66" s="403"/>
      <c r="BS66" s="403">
        <v>213463</v>
      </c>
      <c r="BT66" s="403"/>
      <c r="BU66" s="403"/>
      <c r="BV66" s="403"/>
      <c r="BW66" s="403"/>
      <c r="BX66" s="403"/>
      <c r="BY66" s="403"/>
      <c r="BZ66" s="403">
        <v>352537</v>
      </c>
      <c r="CA66" s="403"/>
      <c r="CB66" s="403"/>
      <c r="CC66" s="403"/>
      <c r="CD66" s="403"/>
      <c r="CE66" s="403"/>
      <c r="CF66" s="403">
        <v>352534</v>
      </c>
      <c r="CG66" s="403"/>
      <c r="CH66" s="403"/>
      <c r="CI66" s="403"/>
      <c r="CJ66" s="403"/>
      <c r="CK66" s="403"/>
      <c r="CL66" s="403" t="s">
        <v>31</v>
      </c>
      <c r="CM66" s="403"/>
      <c r="CN66" s="403"/>
      <c r="CO66" s="403"/>
      <c r="CP66" s="403"/>
      <c r="CQ66" s="403"/>
      <c r="CR66" s="403" t="s">
        <v>31</v>
      </c>
      <c r="CS66" s="403"/>
      <c r="CT66" s="403"/>
      <c r="CU66" s="403"/>
      <c r="CV66" s="403"/>
      <c r="CW66" s="403"/>
      <c r="CX66" s="403">
        <v>3</v>
      </c>
      <c r="CY66" s="403"/>
      <c r="CZ66" s="403"/>
      <c r="DA66" s="403"/>
      <c r="DB66" s="403"/>
      <c r="DC66" s="403"/>
      <c r="DD66" s="403" t="s">
        <v>23</v>
      </c>
      <c r="DE66" s="403"/>
      <c r="DF66" s="403"/>
      <c r="DG66" s="403"/>
      <c r="DH66" s="403"/>
      <c r="DI66" s="403"/>
      <c r="DJ66" s="403" t="s">
        <v>23</v>
      </c>
      <c r="DK66" s="403"/>
      <c r="DL66" s="403"/>
      <c r="DM66" s="403"/>
      <c r="DN66" s="403"/>
      <c r="DO66" s="403"/>
      <c r="DP66" s="247"/>
      <c r="DQ66" s="554"/>
      <c r="DR66" s="554"/>
      <c r="DS66" s="554"/>
    </row>
    <row r="67" spans="1:123" ht="10.5" customHeight="1" x14ac:dyDescent="0.15">
      <c r="A67" s="502"/>
      <c r="B67" s="502"/>
      <c r="C67" s="505"/>
      <c r="D67" s="505"/>
      <c r="E67" s="505"/>
      <c r="F67" s="505"/>
      <c r="G67" s="505"/>
      <c r="H67" s="505"/>
      <c r="I67" s="505"/>
      <c r="J67" s="505"/>
      <c r="K67" s="505"/>
      <c r="L67" s="505"/>
      <c r="M67" s="207" t="s">
        <v>506</v>
      </c>
      <c r="N67" s="138"/>
      <c r="O67" s="559" t="s">
        <v>442</v>
      </c>
      <c r="P67" s="559"/>
      <c r="Q67" s="559"/>
      <c r="R67" s="559"/>
      <c r="S67" s="559"/>
      <c r="T67" s="559"/>
      <c r="U67" s="560"/>
      <c r="V67" s="246" t="s">
        <v>443</v>
      </c>
      <c r="W67" s="403">
        <v>1</v>
      </c>
      <c r="X67" s="403"/>
      <c r="Y67" s="403"/>
      <c r="Z67" s="403">
        <v>59</v>
      </c>
      <c r="AA67" s="403"/>
      <c r="AB67" s="403"/>
      <c r="AC67" s="403"/>
      <c r="AD67" s="403">
        <v>54</v>
      </c>
      <c r="AE67" s="403"/>
      <c r="AF67" s="403"/>
      <c r="AG67" s="403"/>
      <c r="AH67" s="403">
        <v>5</v>
      </c>
      <c r="AI67" s="403"/>
      <c r="AJ67" s="403"/>
      <c r="AK67" s="403"/>
      <c r="AL67" s="403">
        <v>34</v>
      </c>
      <c r="AM67" s="403"/>
      <c r="AN67" s="403"/>
      <c r="AO67" s="403"/>
      <c r="AP67" s="403">
        <v>5</v>
      </c>
      <c r="AQ67" s="403"/>
      <c r="AR67" s="403"/>
      <c r="AS67" s="403"/>
      <c r="AT67" s="403">
        <v>20</v>
      </c>
      <c r="AU67" s="403"/>
      <c r="AV67" s="403"/>
      <c r="AW67" s="403" t="s">
        <v>31</v>
      </c>
      <c r="AX67" s="403"/>
      <c r="AY67" s="403"/>
      <c r="AZ67" s="403" t="s">
        <v>31</v>
      </c>
      <c r="BA67" s="403"/>
      <c r="BB67" s="403"/>
      <c r="BC67" s="403" t="s">
        <v>31</v>
      </c>
      <c r="BD67" s="403"/>
      <c r="BE67" s="403"/>
      <c r="BF67" s="403" t="s">
        <v>31</v>
      </c>
      <c r="BG67" s="403"/>
      <c r="BH67" s="403"/>
      <c r="BI67" s="403" t="s">
        <v>31</v>
      </c>
      <c r="BJ67" s="403"/>
      <c r="BK67" s="403"/>
      <c r="BL67" s="403" t="s">
        <v>23</v>
      </c>
      <c r="BM67" s="403"/>
      <c r="BN67" s="403"/>
      <c r="BO67" s="403"/>
      <c r="BP67" s="403"/>
      <c r="BQ67" s="403"/>
      <c r="BR67" s="403"/>
      <c r="BS67" s="403" t="s">
        <v>23</v>
      </c>
      <c r="BT67" s="403"/>
      <c r="BU67" s="403"/>
      <c r="BV67" s="403"/>
      <c r="BW67" s="403"/>
      <c r="BX67" s="403"/>
      <c r="BY67" s="403"/>
      <c r="BZ67" s="403" t="s">
        <v>23</v>
      </c>
      <c r="CA67" s="403"/>
      <c r="CB67" s="403"/>
      <c r="CC67" s="403"/>
      <c r="CD67" s="403"/>
      <c r="CE67" s="403"/>
      <c r="CF67" s="403" t="s">
        <v>23</v>
      </c>
      <c r="CG67" s="403"/>
      <c r="CH67" s="403"/>
      <c r="CI67" s="403"/>
      <c r="CJ67" s="403"/>
      <c r="CK67" s="403"/>
      <c r="CL67" s="403" t="s">
        <v>31</v>
      </c>
      <c r="CM67" s="403"/>
      <c r="CN67" s="403"/>
      <c r="CO67" s="403"/>
      <c r="CP67" s="403"/>
      <c r="CQ67" s="403"/>
      <c r="CR67" s="403" t="s">
        <v>31</v>
      </c>
      <c r="CS67" s="403"/>
      <c r="CT67" s="403"/>
      <c r="CU67" s="403"/>
      <c r="CV67" s="403"/>
      <c r="CW67" s="403"/>
      <c r="CX67" s="403" t="s">
        <v>23</v>
      </c>
      <c r="CY67" s="403"/>
      <c r="CZ67" s="403"/>
      <c r="DA67" s="403"/>
      <c r="DB67" s="403"/>
      <c r="DC67" s="403"/>
      <c r="DD67" s="403" t="s">
        <v>23</v>
      </c>
      <c r="DE67" s="403"/>
      <c r="DF67" s="403"/>
      <c r="DG67" s="403"/>
      <c r="DH67" s="403"/>
      <c r="DI67" s="403"/>
      <c r="DJ67" s="403" t="s">
        <v>23</v>
      </c>
      <c r="DK67" s="403"/>
      <c r="DL67" s="403"/>
      <c r="DM67" s="403"/>
      <c r="DN67" s="403"/>
      <c r="DO67" s="403"/>
      <c r="DP67" s="247"/>
      <c r="DQ67" s="554"/>
      <c r="DR67" s="554"/>
      <c r="DS67" s="554"/>
    </row>
    <row r="68" spans="1:123" ht="10.5" customHeight="1" x14ac:dyDescent="0.15">
      <c r="A68" s="502"/>
      <c r="B68" s="502"/>
      <c r="C68" s="505"/>
      <c r="D68" s="505"/>
      <c r="E68" s="505"/>
      <c r="F68" s="505"/>
      <c r="G68" s="505"/>
      <c r="H68" s="505"/>
      <c r="I68" s="505"/>
      <c r="J68" s="505"/>
      <c r="K68" s="505"/>
      <c r="L68" s="505"/>
      <c r="M68" s="207" t="s">
        <v>506</v>
      </c>
      <c r="N68" s="138"/>
      <c r="O68" s="559" t="s">
        <v>444</v>
      </c>
      <c r="P68" s="559"/>
      <c r="Q68" s="559"/>
      <c r="R68" s="559"/>
      <c r="S68" s="559"/>
      <c r="T68" s="559"/>
      <c r="U68" s="560"/>
      <c r="V68" s="246" t="s">
        <v>445</v>
      </c>
      <c r="W68" s="403" t="s">
        <v>28</v>
      </c>
      <c r="X68" s="403"/>
      <c r="Y68" s="403"/>
      <c r="Z68" s="403" t="s">
        <v>28</v>
      </c>
      <c r="AA68" s="403"/>
      <c r="AB68" s="403"/>
      <c r="AC68" s="403"/>
      <c r="AD68" s="403" t="s">
        <v>28</v>
      </c>
      <c r="AE68" s="403"/>
      <c r="AF68" s="403"/>
      <c r="AG68" s="403"/>
      <c r="AH68" s="403" t="s">
        <v>28</v>
      </c>
      <c r="AI68" s="403"/>
      <c r="AJ68" s="403"/>
      <c r="AK68" s="403"/>
      <c r="AL68" s="403" t="s">
        <v>28</v>
      </c>
      <c r="AM68" s="403"/>
      <c r="AN68" s="403"/>
      <c r="AO68" s="403"/>
      <c r="AP68" s="403" t="s">
        <v>28</v>
      </c>
      <c r="AQ68" s="403"/>
      <c r="AR68" s="403"/>
      <c r="AS68" s="403"/>
      <c r="AT68" s="403" t="s">
        <v>28</v>
      </c>
      <c r="AU68" s="403"/>
      <c r="AV68" s="403"/>
      <c r="AW68" s="403" t="s">
        <v>28</v>
      </c>
      <c r="AX68" s="403"/>
      <c r="AY68" s="403"/>
      <c r="AZ68" s="403" t="s">
        <v>28</v>
      </c>
      <c r="BA68" s="403"/>
      <c r="BB68" s="403"/>
      <c r="BC68" s="403" t="s">
        <v>28</v>
      </c>
      <c r="BD68" s="403"/>
      <c r="BE68" s="403"/>
      <c r="BF68" s="403" t="s">
        <v>28</v>
      </c>
      <c r="BG68" s="403"/>
      <c r="BH68" s="403"/>
      <c r="BI68" s="403" t="s">
        <v>28</v>
      </c>
      <c r="BJ68" s="403"/>
      <c r="BK68" s="403"/>
      <c r="BL68" s="403" t="s">
        <v>28</v>
      </c>
      <c r="BM68" s="403"/>
      <c r="BN68" s="403"/>
      <c r="BO68" s="403"/>
      <c r="BP68" s="403"/>
      <c r="BQ68" s="403"/>
      <c r="BR68" s="403"/>
      <c r="BS68" s="403" t="s">
        <v>28</v>
      </c>
      <c r="BT68" s="403"/>
      <c r="BU68" s="403"/>
      <c r="BV68" s="403"/>
      <c r="BW68" s="403"/>
      <c r="BX68" s="403"/>
      <c r="BY68" s="403"/>
      <c r="BZ68" s="403" t="s">
        <v>28</v>
      </c>
      <c r="CA68" s="403"/>
      <c r="CB68" s="403"/>
      <c r="CC68" s="403"/>
      <c r="CD68" s="403"/>
      <c r="CE68" s="403"/>
      <c r="CF68" s="403" t="s">
        <v>28</v>
      </c>
      <c r="CG68" s="403"/>
      <c r="CH68" s="403"/>
      <c r="CI68" s="403"/>
      <c r="CJ68" s="403"/>
      <c r="CK68" s="403"/>
      <c r="CL68" s="403" t="s">
        <v>28</v>
      </c>
      <c r="CM68" s="403"/>
      <c r="CN68" s="403"/>
      <c r="CO68" s="403"/>
      <c r="CP68" s="403"/>
      <c r="CQ68" s="403"/>
      <c r="CR68" s="403" t="s">
        <v>28</v>
      </c>
      <c r="CS68" s="403"/>
      <c r="CT68" s="403"/>
      <c r="CU68" s="403"/>
      <c r="CV68" s="403"/>
      <c r="CW68" s="403"/>
      <c r="CX68" s="403" t="s">
        <v>28</v>
      </c>
      <c r="CY68" s="403"/>
      <c r="CZ68" s="403"/>
      <c r="DA68" s="403"/>
      <c r="DB68" s="403"/>
      <c r="DC68" s="403"/>
      <c r="DD68" s="403" t="s">
        <v>28</v>
      </c>
      <c r="DE68" s="403"/>
      <c r="DF68" s="403"/>
      <c r="DG68" s="403"/>
      <c r="DH68" s="403"/>
      <c r="DI68" s="403"/>
      <c r="DJ68" s="403" t="s">
        <v>28</v>
      </c>
      <c r="DK68" s="403"/>
      <c r="DL68" s="403"/>
      <c r="DM68" s="403"/>
      <c r="DN68" s="403"/>
      <c r="DO68" s="403"/>
      <c r="DP68" s="247"/>
      <c r="DQ68" s="554"/>
      <c r="DR68" s="554"/>
      <c r="DS68" s="554"/>
    </row>
    <row r="69" spans="1:123" ht="10.5" customHeight="1" x14ac:dyDescent="0.15">
      <c r="A69" s="502"/>
      <c r="B69" s="502"/>
      <c r="C69" s="505"/>
      <c r="D69" s="505"/>
      <c r="E69" s="505"/>
      <c r="F69" s="505"/>
      <c r="G69" s="505"/>
      <c r="H69" s="505"/>
      <c r="I69" s="505"/>
      <c r="J69" s="505"/>
      <c r="K69" s="505"/>
      <c r="L69" s="505"/>
      <c r="M69" s="207" t="s">
        <v>506</v>
      </c>
      <c r="N69" s="138"/>
      <c r="O69" s="559" t="s">
        <v>446</v>
      </c>
      <c r="P69" s="559"/>
      <c r="Q69" s="559"/>
      <c r="R69" s="559"/>
      <c r="S69" s="559"/>
      <c r="T69" s="559"/>
      <c r="U69" s="560"/>
      <c r="V69" s="246" t="s">
        <v>447</v>
      </c>
      <c r="W69" s="403" t="s">
        <v>28</v>
      </c>
      <c r="X69" s="403"/>
      <c r="Y69" s="403"/>
      <c r="Z69" s="403" t="s">
        <v>28</v>
      </c>
      <c r="AA69" s="403"/>
      <c r="AB69" s="403"/>
      <c r="AC69" s="403"/>
      <c r="AD69" s="403" t="s">
        <v>28</v>
      </c>
      <c r="AE69" s="403"/>
      <c r="AF69" s="403"/>
      <c r="AG69" s="403"/>
      <c r="AH69" s="403" t="s">
        <v>28</v>
      </c>
      <c r="AI69" s="403"/>
      <c r="AJ69" s="403"/>
      <c r="AK69" s="403"/>
      <c r="AL69" s="403" t="s">
        <v>28</v>
      </c>
      <c r="AM69" s="403"/>
      <c r="AN69" s="403"/>
      <c r="AO69" s="403"/>
      <c r="AP69" s="403" t="s">
        <v>28</v>
      </c>
      <c r="AQ69" s="403"/>
      <c r="AR69" s="403"/>
      <c r="AS69" s="403"/>
      <c r="AT69" s="403" t="s">
        <v>28</v>
      </c>
      <c r="AU69" s="403"/>
      <c r="AV69" s="403"/>
      <c r="AW69" s="403" t="s">
        <v>28</v>
      </c>
      <c r="AX69" s="403"/>
      <c r="AY69" s="403"/>
      <c r="AZ69" s="403" t="s">
        <v>28</v>
      </c>
      <c r="BA69" s="403"/>
      <c r="BB69" s="403"/>
      <c r="BC69" s="403" t="s">
        <v>28</v>
      </c>
      <c r="BD69" s="403"/>
      <c r="BE69" s="403"/>
      <c r="BF69" s="403" t="s">
        <v>28</v>
      </c>
      <c r="BG69" s="403"/>
      <c r="BH69" s="403"/>
      <c r="BI69" s="403" t="s">
        <v>28</v>
      </c>
      <c r="BJ69" s="403"/>
      <c r="BK69" s="403"/>
      <c r="BL69" s="403" t="s">
        <v>28</v>
      </c>
      <c r="BM69" s="403"/>
      <c r="BN69" s="403"/>
      <c r="BO69" s="403"/>
      <c r="BP69" s="403"/>
      <c r="BQ69" s="403"/>
      <c r="BR69" s="403"/>
      <c r="BS69" s="403" t="s">
        <v>28</v>
      </c>
      <c r="BT69" s="403"/>
      <c r="BU69" s="403"/>
      <c r="BV69" s="403"/>
      <c r="BW69" s="403"/>
      <c r="BX69" s="403"/>
      <c r="BY69" s="403"/>
      <c r="BZ69" s="403" t="s">
        <v>28</v>
      </c>
      <c r="CA69" s="403"/>
      <c r="CB69" s="403"/>
      <c r="CC69" s="403"/>
      <c r="CD69" s="403"/>
      <c r="CE69" s="403"/>
      <c r="CF69" s="403" t="s">
        <v>28</v>
      </c>
      <c r="CG69" s="403"/>
      <c r="CH69" s="403"/>
      <c r="CI69" s="403"/>
      <c r="CJ69" s="403"/>
      <c r="CK69" s="403"/>
      <c r="CL69" s="403" t="s">
        <v>28</v>
      </c>
      <c r="CM69" s="403"/>
      <c r="CN69" s="403"/>
      <c r="CO69" s="403"/>
      <c r="CP69" s="403"/>
      <c r="CQ69" s="403"/>
      <c r="CR69" s="403" t="s">
        <v>28</v>
      </c>
      <c r="CS69" s="403"/>
      <c r="CT69" s="403"/>
      <c r="CU69" s="403"/>
      <c r="CV69" s="403"/>
      <c r="CW69" s="403"/>
      <c r="CX69" s="403" t="s">
        <v>28</v>
      </c>
      <c r="CY69" s="403"/>
      <c r="CZ69" s="403"/>
      <c r="DA69" s="403"/>
      <c r="DB69" s="403"/>
      <c r="DC69" s="403"/>
      <c r="DD69" s="403" t="s">
        <v>28</v>
      </c>
      <c r="DE69" s="403"/>
      <c r="DF69" s="403"/>
      <c r="DG69" s="403"/>
      <c r="DH69" s="403"/>
      <c r="DI69" s="403"/>
      <c r="DJ69" s="403" t="s">
        <v>28</v>
      </c>
      <c r="DK69" s="403"/>
      <c r="DL69" s="403"/>
      <c r="DM69" s="403"/>
      <c r="DN69" s="403"/>
      <c r="DO69" s="403"/>
      <c r="DP69" s="247"/>
      <c r="DQ69" s="554"/>
      <c r="DR69" s="554"/>
      <c r="DS69" s="554"/>
    </row>
    <row r="70" spans="1:123" ht="10.5" customHeight="1" x14ac:dyDescent="0.15">
      <c r="A70" s="502"/>
      <c r="B70" s="502"/>
      <c r="C70" s="505"/>
      <c r="D70" s="505"/>
      <c r="E70" s="505"/>
      <c r="F70" s="505"/>
      <c r="G70" s="505"/>
      <c r="H70" s="505"/>
      <c r="I70" s="505"/>
      <c r="J70" s="505"/>
      <c r="K70" s="505"/>
      <c r="L70" s="505"/>
      <c r="M70" s="207" t="s">
        <v>506</v>
      </c>
      <c r="N70" s="138"/>
      <c r="O70" s="559" t="s">
        <v>448</v>
      </c>
      <c r="P70" s="559"/>
      <c r="Q70" s="559"/>
      <c r="R70" s="559"/>
      <c r="S70" s="559"/>
      <c r="T70" s="559"/>
      <c r="U70" s="560"/>
      <c r="V70" s="246" t="s">
        <v>449</v>
      </c>
      <c r="W70" s="403" t="s">
        <v>28</v>
      </c>
      <c r="X70" s="403"/>
      <c r="Y70" s="403"/>
      <c r="Z70" s="403" t="s">
        <v>28</v>
      </c>
      <c r="AA70" s="403"/>
      <c r="AB70" s="403"/>
      <c r="AC70" s="403"/>
      <c r="AD70" s="403" t="s">
        <v>28</v>
      </c>
      <c r="AE70" s="403"/>
      <c r="AF70" s="403"/>
      <c r="AG70" s="403"/>
      <c r="AH70" s="403" t="s">
        <v>28</v>
      </c>
      <c r="AI70" s="403"/>
      <c r="AJ70" s="403"/>
      <c r="AK70" s="403"/>
      <c r="AL70" s="403" t="s">
        <v>28</v>
      </c>
      <c r="AM70" s="403"/>
      <c r="AN70" s="403"/>
      <c r="AO70" s="403"/>
      <c r="AP70" s="403" t="s">
        <v>28</v>
      </c>
      <c r="AQ70" s="403"/>
      <c r="AR70" s="403"/>
      <c r="AS70" s="403"/>
      <c r="AT70" s="403" t="s">
        <v>28</v>
      </c>
      <c r="AU70" s="403"/>
      <c r="AV70" s="403"/>
      <c r="AW70" s="403" t="s">
        <v>28</v>
      </c>
      <c r="AX70" s="403"/>
      <c r="AY70" s="403"/>
      <c r="AZ70" s="403" t="s">
        <v>28</v>
      </c>
      <c r="BA70" s="403"/>
      <c r="BB70" s="403"/>
      <c r="BC70" s="403" t="s">
        <v>28</v>
      </c>
      <c r="BD70" s="403"/>
      <c r="BE70" s="403"/>
      <c r="BF70" s="403" t="s">
        <v>28</v>
      </c>
      <c r="BG70" s="403"/>
      <c r="BH70" s="403"/>
      <c r="BI70" s="403" t="s">
        <v>28</v>
      </c>
      <c r="BJ70" s="403"/>
      <c r="BK70" s="403"/>
      <c r="BL70" s="403" t="s">
        <v>28</v>
      </c>
      <c r="BM70" s="403"/>
      <c r="BN70" s="403"/>
      <c r="BO70" s="403"/>
      <c r="BP70" s="403"/>
      <c r="BQ70" s="403"/>
      <c r="BR70" s="403"/>
      <c r="BS70" s="403" t="s">
        <v>28</v>
      </c>
      <c r="BT70" s="403"/>
      <c r="BU70" s="403"/>
      <c r="BV70" s="403"/>
      <c r="BW70" s="403"/>
      <c r="BX70" s="403"/>
      <c r="BY70" s="403"/>
      <c r="BZ70" s="403" t="s">
        <v>28</v>
      </c>
      <c r="CA70" s="403"/>
      <c r="CB70" s="403"/>
      <c r="CC70" s="403"/>
      <c r="CD70" s="403"/>
      <c r="CE70" s="403"/>
      <c r="CF70" s="403" t="s">
        <v>28</v>
      </c>
      <c r="CG70" s="403"/>
      <c r="CH70" s="403"/>
      <c r="CI70" s="403"/>
      <c r="CJ70" s="403"/>
      <c r="CK70" s="403"/>
      <c r="CL70" s="403" t="s">
        <v>28</v>
      </c>
      <c r="CM70" s="403"/>
      <c r="CN70" s="403"/>
      <c r="CO70" s="403"/>
      <c r="CP70" s="403"/>
      <c r="CQ70" s="403"/>
      <c r="CR70" s="403" t="s">
        <v>28</v>
      </c>
      <c r="CS70" s="403"/>
      <c r="CT70" s="403"/>
      <c r="CU70" s="403"/>
      <c r="CV70" s="403"/>
      <c r="CW70" s="403"/>
      <c r="CX70" s="403" t="s">
        <v>28</v>
      </c>
      <c r="CY70" s="403"/>
      <c r="CZ70" s="403"/>
      <c r="DA70" s="403"/>
      <c r="DB70" s="403"/>
      <c r="DC70" s="403"/>
      <c r="DD70" s="403" t="s">
        <v>28</v>
      </c>
      <c r="DE70" s="403"/>
      <c r="DF70" s="403"/>
      <c r="DG70" s="403"/>
      <c r="DH70" s="403"/>
      <c r="DI70" s="403"/>
      <c r="DJ70" s="403" t="s">
        <v>28</v>
      </c>
      <c r="DK70" s="403"/>
      <c r="DL70" s="403"/>
      <c r="DM70" s="403"/>
      <c r="DN70" s="403"/>
      <c r="DO70" s="403"/>
      <c r="DP70" s="247"/>
      <c r="DQ70" s="554"/>
      <c r="DR70" s="554"/>
      <c r="DS70" s="554"/>
    </row>
    <row r="71" spans="1:123" ht="10.5" customHeight="1" x14ac:dyDescent="0.15">
      <c r="A71" s="502"/>
      <c r="B71" s="502"/>
      <c r="C71" s="505"/>
      <c r="D71" s="505"/>
      <c r="E71" s="505"/>
      <c r="F71" s="505"/>
      <c r="G71" s="505"/>
      <c r="H71" s="505"/>
      <c r="I71" s="505"/>
      <c r="J71" s="505"/>
      <c r="K71" s="505"/>
      <c r="L71" s="505"/>
      <c r="M71" s="207" t="s">
        <v>506</v>
      </c>
      <c r="N71" s="138"/>
      <c r="O71" s="559" t="s">
        <v>450</v>
      </c>
      <c r="P71" s="559"/>
      <c r="Q71" s="559"/>
      <c r="R71" s="559"/>
      <c r="S71" s="559"/>
      <c r="T71" s="559"/>
      <c r="U71" s="560"/>
      <c r="V71" s="246" t="s">
        <v>451</v>
      </c>
      <c r="W71" s="403">
        <v>1</v>
      </c>
      <c r="X71" s="403"/>
      <c r="Y71" s="403"/>
      <c r="Z71" s="403">
        <v>568</v>
      </c>
      <c r="AA71" s="403"/>
      <c r="AB71" s="403"/>
      <c r="AC71" s="403"/>
      <c r="AD71" s="403">
        <v>509</v>
      </c>
      <c r="AE71" s="403"/>
      <c r="AF71" s="403"/>
      <c r="AG71" s="403"/>
      <c r="AH71" s="403">
        <v>59</v>
      </c>
      <c r="AI71" s="403"/>
      <c r="AJ71" s="403"/>
      <c r="AK71" s="403"/>
      <c r="AL71" s="403">
        <v>340</v>
      </c>
      <c r="AM71" s="403"/>
      <c r="AN71" s="403"/>
      <c r="AO71" s="403"/>
      <c r="AP71" s="403">
        <v>33</v>
      </c>
      <c r="AQ71" s="403"/>
      <c r="AR71" s="403"/>
      <c r="AS71" s="403"/>
      <c r="AT71" s="403">
        <v>169</v>
      </c>
      <c r="AU71" s="403"/>
      <c r="AV71" s="403"/>
      <c r="AW71" s="403">
        <v>26</v>
      </c>
      <c r="AX71" s="403"/>
      <c r="AY71" s="403"/>
      <c r="AZ71" s="403" t="s">
        <v>31</v>
      </c>
      <c r="BA71" s="403"/>
      <c r="BB71" s="403"/>
      <c r="BC71" s="403" t="s">
        <v>31</v>
      </c>
      <c r="BD71" s="403"/>
      <c r="BE71" s="403"/>
      <c r="BF71" s="403" t="s">
        <v>31</v>
      </c>
      <c r="BG71" s="403"/>
      <c r="BH71" s="403"/>
      <c r="BI71" s="403" t="s">
        <v>31</v>
      </c>
      <c r="BJ71" s="403"/>
      <c r="BK71" s="403"/>
      <c r="BL71" s="403" t="s">
        <v>23</v>
      </c>
      <c r="BM71" s="403"/>
      <c r="BN71" s="403"/>
      <c r="BO71" s="403"/>
      <c r="BP71" s="403"/>
      <c r="BQ71" s="403"/>
      <c r="BR71" s="403"/>
      <c r="BS71" s="403" t="s">
        <v>23</v>
      </c>
      <c r="BT71" s="403"/>
      <c r="BU71" s="403"/>
      <c r="BV71" s="403"/>
      <c r="BW71" s="403"/>
      <c r="BX71" s="403"/>
      <c r="BY71" s="403"/>
      <c r="BZ71" s="403" t="s">
        <v>23</v>
      </c>
      <c r="CA71" s="403"/>
      <c r="CB71" s="403"/>
      <c r="CC71" s="403"/>
      <c r="CD71" s="403"/>
      <c r="CE71" s="403"/>
      <c r="CF71" s="403" t="s">
        <v>23</v>
      </c>
      <c r="CG71" s="403"/>
      <c r="CH71" s="403"/>
      <c r="CI71" s="403"/>
      <c r="CJ71" s="403"/>
      <c r="CK71" s="403"/>
      <c r="CL71" s="403" t="s">
        <v>31</v>
      </c>
      <c r="CM71" s="403"/>
      <c r="CN71" s="403"/>
      <c r="CO71" s="403"/>
      <c r="CP71" s="403"/>
      <c r="CQ71" s="403"/>
      <c r="CR71" s="403" t="s">
        <v>31</v>
      </c>
      <c r="CS71" s="403"/>
      <c r="CT71" s="403"/>
      <c r="CU71" s="403"/>
      <c r="CV71" s="403"/>
      <c r="CW71" s="403"/>
      <c r="CX71" s="403" t="s">
        <v>23</v>
      </c>
      <c r="CY71" s="403"/>
      <c r="CZ71" s="403"/>
      <c r="DA71" s="403"/>
      <c r="DB71" s="403"/>
      <c r="DC71" s="403"/>
      <c r="DD71" s="403" t="s">
        <v>23</v>
      </c>
      <c r="DE71" s="403"/>
      <c r="DF71" s="403"/>
      <c r="DG71" s="403"/>
      <c r="DH71" s="403"/>
      <c r="DI71" s="403"/>
      <c r="DJ71" s="403" t="s">
        <v>23</v>
      </c>
      <c r="DK71" s="403"/>
      <c r="DL71" s="403"/>
      <c r="DM71" s="403"/>
      <c r="DN71" s="403"/>
      <c r="DO71" s="403"/>
      <c r="DP71" s="247"/>
      <c r="DQ71" s="554"/>
      <c r="DR71" s="554"/>
      <c r="DS71" s="554"/>
    </row>
    <row r="72" spans="1:123" ht="10.5" customHeight="1" x14ac:dyDescent="0.15">
      <c r="A72" s="502" t="s">
        <v>387</v>
      </c>
      <c r="B72" s="502"/>
      <c r="C72" s="504" t="s">
        <v>508</v>
      </c>
      <c r="D72" s="505"/>
      <c r="E72" s="505"/>
      <c r="F72" s="505"/>
      <c r="G72" s="505"/>
      <c r="H72" s="505"/>
      <c r="I72" s="505"/>
      <c r="J72" s="505"/>
      <c r="K72" s="505"/>
      <c r="L72" s="505"/>
      <c r="M72" s="207" t="s">
        <v>509</v>
      </c>
      <c r="N72" s="138"/>
      <c r="O72" s="561" t="s">
        <v>16</v>
      </c>
      <c r="P72" s="561"/>
      <c r="Q72" s="561"/>
      <c r="R72" s="561"/>
      <c r="S72" s="561"/>
      <c r="T72" s="561"/>
      <c r="U72" s="562"/>
      <c r="V72" s="244" t="s">
        <v>432</v>
      </c>
      <c r="W72" s="408">
        <v>15</v>
      </c>
      <c r="X72" s="408"/>
      <c r="Y72" s="408"/>
      <c r="Z72" s="408">
        <v>234</v>
      </c>
      <c r="AA72" s="408"/>
      <c r="AB72" s="408"/>
      <c r="AC72" s="408"/>
      <c r="AD72" s="408">
        <v>167</v>
      </c>
      <c r="AE72" s="408"/>
      <c r="AF72" s="408"/>
      <c r="AG72" s="408"/>
      <c r="AH72" s="408">
        <v>67</v>
      </c>
      <c r="AI72" s="408"/>
      <c r="AJ72" s="408"/>
      <c r="AK72" s="408"/>
      <c r="AL72" s="408">
        <v>166</v>
      </c>
      <c r="AM72" s="408"/>
      <c r="AN72" s="408"/>
      <c r="AO72" s="408"/>
      <c r="AP72" s="408">
        <v>67</v>
      </c>
      <c r="AQ72" s="408"/>
      <c r="AR72" s="408"/>
      <c r="AS72" s="408"/>
      <c r="AT72" s="408">
        <v>1</v>
      </c>
      <c r="AU72" s="408"/>
      <c r="AV72" s="408"/>
      <c r="AW72" s="408" t="s">
        <v>31</v>
      </c>
      <c r="AX72" s="408"/>
      <c r="AY72" s="408"/>
      <c r="AZ72" s="408" t="s">
        <v>31</v>
      </c>
      <c r="BA72" s="408"/>
      <c r="BB72" s="408"/>
      <c r="BC72" s="408" t="s">
        <v>31</v>
      </c>
      <c r="BD72" s="408"/>
      <c r="BE72" s="408"/>
      <c r="BF72" s="408">
        <v>2</v>
      </c>
      <c r="BG72" s="408"/>
      <c r="BH72" s="408"/>
      <c r="BI72" s="408" t="s">
        <v>31</v>
      </c>
      <c r="BJ72" s="408"/>
      <c r="BK72" s="408"/>
      <c r="BL72" s="408">
        <v>104425</v>
      </c>
      <c r="BM72" s="408"/>
      <c r="BN72" s="408"/>
      <c r="BO72" s="408"/>
      <c r="BP72" s="408"/>
      <c r="BQ72" s="408"/>
      <c r="BR72" s="408"/>
      <c r="BS72" s="408">
        <v>117562</v>
      </c>
      <c r="BT72" s="408"/>
      <c r="BU72" s="408"/>
      <c r="BV72" s="408"/>
      <c r="BW72" s="408"/>
      <c r="BX72" s="408"/>
      <c r="BY72" s="408"/>
      <c r="BZ72" s="408">
        <v>301026</v>
      </c>
      <c r="CA72" s="408"/>
      <c r="CB72" s="408"/>
      <c r="CC72" s="408"/>
      <c r="CD72" s="408"/>
      <c r="CE72" s="408"/>
      <c r="CF72" s="408">
        <v>284390</v>
      </c>
      <c r="CG72" s="408"/>
      <c r="CH72" s="408"/>
      <c r="CI72" s="408"/>
      <c r="CJ72" s="408"/>
      <c r="CK72" s="408"/>
      <c r="CL72" s="408">
        <v>8532</v>
      </c>
      <c r="CM72" s="408"/>
      <c r="CN72" s="408"/>
      <c r="CO72" s="408"/>
      <c r="CP72" s="408"/>
      <c r="CQ72" s="408"/>
      <c r="CR72" s="408" t="s">
        <v>31</v>
      </c>
      <c r="CS72" s="408"/>
      <c r="CT72" s="408"/>
      <c r="CU72" s="408"/>
      <c r="CV72" s="408"/>
      <c r="CW72" s="408"/>
      <c r="CX72" s="408">
        <v>8104</v>
      </c>
      <c r="CY72" s="408"/>
      <c r="CZ72" s="408"/>
      <c r="DA72" s="408"/>
      <c r="DB72" s="408"/>
      <c r="DC72" s="408"/>
      <c r="DD72" s="408" t="s">
        <v>23</v>
      </c>
      <c r="DE72" s="408"/>
      <c r="DF72" s="408"/>
      <c r="DG72" s="408"/>
      <c r="DH72" s="408"/>
      <c r="DI72" s="408"/>
      <c r="DJ72" s="408" t="s">
        <v>23</v>
      </c>
      <c r="DK72" s="408"/>
      <c r="DL72" s="408"/>
      <c r="DM72" s="408"/>
      <c r="DN72" s="408"/>
      <c r="DO72" s="408"/>
      <c r="DP72" s="247"/>
      <c r="DQ72" s="554">
        <v>32</v>
      </c>
      <c r="DR72" s="554"/>
      <c r="DS72" s="554"/>
    </row>
    <row r="73" spans="1:123" ht="10.5" customHeight="1" x14ac:dyDescent="0.15">
      <c r="A73" s="502"/>
      <c r="B73" s="502"/>
      <c r="C73" s="505"/>
      <c r="D73" s="505"/>
      <c r="E73" s="505"/>
      <c r="F73" s="505"/>
      <c r="G73" s="505"/>
      <c r="H73" s="505"/>
      <c r="I73" s="505"/>
      <c r="J73" s="505"/>
      <c r="K73" s="505"/>
      <c r="L73" s="505"/>
      <c r="M73" s="207" t="s">
        <v>509</v>
      </c>
      <c r="N73" s="138"/>
      <c r="O73" s="559" t="s">
        <v>433</v>
      </c>
      <c r="P73" s="559"/>
      <c r="Q73" s="559"/>
      <c r="R73" s="559"/>
      <c r="S73" s="559"/>
      <c r="T73" s="559"/>
      <c r="U73" s="560"/>
      <c r="V73" s="246" t="s">
        <v>434</v>
      </c>
      <c r="W73" s="403">
        <v>6</v>
      </c>
      <c r="X73" s="403"/>
      <c r="Y73" s="403"/>
      <c r="Z73" s="403">
        <v>35</v>
      </c>
      <c r="AA73" s="403"/>
      <c r="AB73" s="403"/>
      <c r="AC73" s="403"/>
      <c r="AD73" s="403">
        <v>25</v>
      </c>
      <c r="AE73" s="403"/>
      <c r="AF73" s="403"/>
      <c r="AG73" s="403"/>
      <c r="AH73" s="403">
        <v>10</v>
      </c>
      <c r="AI73" s="403"/>
      <c r="AJ73" s="403"/>
      <c r="AK73" s="403"/>
      <c r="AL73" s="403">
        <v>24</v>
      </c>
      <c r="AM73" s="403"/>
      <c r="AN73" s="403"/>
      <c r="AO73" s="403"/>
      <c r="AP73" s="403">
        <v>10</v>
      </c>
      <c r="AQ73" s="403"/>
      <c r="AR73" s="403"/>
      <c r="AS73" s="403"/>
      <c r="AT73" s="403">
        <v>1</v>
      </c>
      <c r="AU73" s="403"/>
      <c r="AV73" s="403"/>
      <c r="AW73" s="403" t="s">
        <v>31</v>
      </c>
      <c r="AX73" s="403"/>
      <c r="AY73" s="403"/>
      <c r="AZ73" s="403" t="s">
        <v>31</v>
      </c>
      <c r="BA73" s="403"/>
      <c r="BB73" s="403"/>
      <c r="BC73" s="403" t="s">
        <v>31</v>
      </c>
      <c r="BD73" s="403"/>
      <c r="BE73" s="403"/>
      <c r="BF73" s="403" t="s">
        <v>31</v>
      </c>
      <c r="BG73" s="403"/>
      <c r="BH73" s="403"/>
      <c r="BI73" s="403" t="s">
        <v>31</v>
      </c>
      <c r="BJ73" s="403"/>
      <c r="BK73" s="403"/>
      <c r="BL73" s="403">
        <v>14216</v>
      </c>
      <c r="BM73" s="403"/>
      <c r="BN73" s="403"/>
      <c r="BO73" s="403"/>
      <c r="BP73" s="403"/>
      <c r="BQ73" s="403"/>
      <c r="BR73" s="403"/>
      <c r="BS73" s="403">
        <v>17447</v>
      </c>
      <c r="BT73" s="403"/>
      <c r="BU73" s="403"/>
      <c r="BV73" s="403"/>
      <c r="BW73" s="403"/>
      <c r="BX73" s="403"/>
      <c r="BY73" s="403"/>
      <c r="BZ73" s="403">
        <v>37234</v>
      </c>
      <c r="CA73" s="403"/>
      <c r="CB73" s="403"/>
      <c r="CC73" s="403"/>
      <c r="CD73" s="403"/>
      <c r="CE73" s="403"/>
      <c r="CF73" s="403">
        <v>31852</v>
      </c>
      <c r="CG73" s="403"/>
      <c r="CH73" s="403"/>
      <c r="CI73" s="403"/>
      <c r="CJ73" s="403"/>
      <c r="CK73" s="403"/>
      <c r="CL73" s="403">
        <v>5012</v>
      </c>
      <c r="CM73" s="403"/>
      <c r="CN73" s="403"/>
      <c r="CO73" s="403"/>
      <c r="CP73" s="403"/>
      <c r="CQ73" s="403"/>
      <c r="CR73" s="403" t="s">
        <v>31</v>
      </c>
      <c r="CS73" s="403"/>
      <c r="CT73" s="403"/>
      <c r="CU73" s="403"/>
      <c r="CV73" s="403"/>
      <c r="CW73" s="403"/>
      <c r="CX73" s="403">
        <v>370</v>
      </c>
      <c r="CY73" s="403"/>
      <c r="CZ73" s="403"/>
      <c r="DA73" s="403"/>
      <c r="DB73" s="403"/>
      <c r="DC73" s="403"/>
      <c r="DD73" s="403" t="s">
        <v>31</v>
      </c>
      <c r="DE73" s="403"/>
      <c r="DF73" s="403"/>
      <c r="DG73" s="403"/>
      <c r="DH73" s="403"/>
      <c r="DI73" s="403"/>
      <c r="DJ73" s="403" t="s">
        <v>31</v>
      </c>
      <c r="DK73" s="403"/>
      <c r="DL73" s="403"/>
      <c r="DM73" s="403"/>
      <c r="DN73" s="403"/>
      <c r="DO73" s="403"/>
      <c r="DP73" s="247"/>
      <c r="DQ73" s="554"/>
      <c r="DR73" s="554"/>
      <c r="DS73" s="554"/>
    </row>
    <row r="74" spans="1:123" ht="10.5" customHeight="1" x14ac:dyDescent="0.15">
      <c r="A74" s="502"/>
      <c r="B74" s="502"/>
      <c r="C74" s="505"/>
      <c r="D74" s="505"/>
      <c r="E74" s="505"/>
      <c r="F74" s="505"/>
      <c r="G74" s="505"/>
      <c r="H74" s="505"/>
      <c r="I74" s="505"/>
      <c r="J74" s="505"/>
      <c r="K74" s="505"/>
      <c r="L74" s="505"/>
      <c r="M74" s="207" t="s">
        <v>509</v>
      </c>
      <c r="N74" s="243"/>
      <c r="O74" s="559" t="s">
        <v>436</v>
      </c>
      <c r="P74" s="559"/>
      <c r="Q74" s="559"/>
      <c r="R74" s="559"/>
      <c r="S74" s="559"/>
      <c r="T74" s="559"/>
      <c r="U74" s="560"/>
      <c r="V74" s="246" t="s">
        <v>437</v>
      </c>
      <c r="W74" s="403">
        <v>6</v>
      </c>
      <c r="X74" s="403"/>
      <c r="Y74" s="403"/>
      <c r="Z74" s="403">
        <v>92</v>
      </c>
      <c r="AA74" s="403"/>
      <c r="AB74" s="403"/>
      <c r="AC74" s="403"/>
      <c r="AD74" s="403">
        <v>62</v>
      </c>
      <c r="AE74" s="403"/>
      <c r="AF74" s="403"/>
      <c r="AG74" s="403"/>
      <c r="AH74" s="403">
        <v>30</v>
      </c>
      <c r="AI74" s="403"/>
      <c r="AJ74" s="403"/>
      <c r="AK74" s="403"/>
      <c r="AL74" s="403">
        <v>62</v>
      </c>
      <c r="AM74" s="403"/>
      <c r="AN74" s="403"/>
      <c r="AO74" s="403"/>
      <c r="AP74" s="403">
        <v>30</v>
      </c>
      <c r="AQ74" s="403"/>
      <c r="AR74" s="403"/>
      <c r="AS74" s="403"/>
      <c r="AT74" s="403" t="s">
        <v>28</v>
      </c>
      <c r="AU74" s="403"/>
      <c r="AV74" s="403"/>
      <c r="AW74" s="403" t="s">
        <v>28</v>
      </c>
      <c r="AX74" s="403"/>
      <c r="AY74" s="403"/>
      <c r="AZ74" s="403" t="s">
        <v>28</v>
      </c>
      <c r="BA74" s="403"/>
      <c r="BB74" s="403"/>
      <c r="BC74" s="403" t="s">
        <v>28</v>
      </c>
      <c r="BD74" s="403"/>
      <c r="BE74" s="403"/>
      <c r="BF74" s="403" t="s">
        <v>31</v>
      </c>
      <c r="BG74" s="403"/>
      <c r="BH74" s="403"/>
      <c r="BI74" s="403" t="s">
        <v>31</v>
      </c>
      <c r="BJ74" s="403"/>
      <c r="BK74" s="403"/>
      <c r="BL74" s="403">
        <v>33318</v>
      </c>
      <c r="BM74" s="403"/>
      <c r="BN74" s="403"/>
      <c r="BO74" s="403"/>
      <c r="BP74" s="403"/>
      <c r="BQ74" s="403"/>
      <c r="BR74" s="403"/>
      <c r="BS74" s="403">
        <v>49269</v>
      </c>
      <c r="BT74" s="403"/>
      <c r="BU74" s="403"/>
      <c r="BV74" s="403"/>
      <c r="BW74" s="403"/>
      <c r="BX74" s="403"/>
      <c r="BY74" s="403"/>
      <c r="BZ74" s="403">
        <v>123536</v>
      </c>
      <c r="CA74" s="403"/>
      <c r="CB74" s="403"/>
      <c r="CC74" s="403"/>
      <c r="CD74" s="403"/>
      <c r="CE74" s="403"/>
      <c r="CF74" s="403">
        <v>112282</v>
      </c>
      <c r="CG74" s="403"/>
      <c r="CH74" s="403"/>
      <c r="CI74" s="403"/>
      <c r="CJ74" s="403"/>
      <c r="CK74" s="403"/>
      <c r="CL74" s="403">
        <v>3520</v>
      </c>
      <c r="CM74" s="403"/>
      <c r="CN74" s="403"/>
      <c r="CO74" s="403"/>
      <c r="CP74" s="403"/>
      <c r="CQ74" s="403"/>
      <c r="CR74" s="403" t="s">
        <v>31</v>
      </c>
      <c r="CS74" s="403"/>
      <c r="CT74" s="403"/>
      <c r="CU74" s="403"/>
      <c r="CV74" s="403"/>
      <c r="CW74" s="403"/>
      <c r="CX74" s="403">
        <v>7734</v>
      </c>
      <c r="CY74" s="403"/>
      <c r="CZ74" s="403"/>
      <c r="DA74" s="403"/>
      <c r="DB74" s="403"/>
      <c r="DC74" s="403"/>
      <c r="DD74" s="403" t="s">
        <v>31</v>
      </c>
      <c r="DE74" s="403"/>
      <c r="DF74" s="403"/>
      <c r="DG74" s="403"/>
      <c r="DH74" s="403"/>
      <c r="DI74" s="403"/>
      <c r="DJ74" s="403" t="s">
        <v>31</v>
      </c>
      <c r="DK74" s="403"/>
      <c r="DL74" s="403"/>
      <c r="DM74" s="403"/>
      <c r="DN74" s="403"/>
      <c r="DO74" s="403"/>
      <c r="DP74" s="248"/>
      <c r="DQ74" s="554"/>
      <c r="DR74" s="554"/>
      <c r="DS74" s="554"/>
    </row>
    <row r="75" spans="1:123" ht="10.5" customHeight="1" x14ac:dyDescent="0.15">
      <c r="A75" s="502"/>
      <c r="B75" s="502"/>
      <c r="C75" s="505"/>
      <c r="D75" s="505"/>
      <c r="E75" s="505"/>
      <c r="F75" s="505"/>
      <c r="G75" s="505"/>
      <c r="H75" s="505"/>
      <c r="I75" s="505"/>
      <c r="J75" s="505"/>
      <c r="K75" s="505"/>
      <c r="L75" s="505"/>
      <c r="M75" s="207" t="s">
        <v>509</v>
      </c>
      <c r="N75" s="138"/>
      <c r="O75" s="559" t="s">
        <v>438</v>
      </c>
      <c r="P75" s="559"/>
      <c r="Q75" s="559"/>
      <c r="R75" s="559"/>
      <c r="S75" s="559"/>
      <c r="T75" s="559"/>
      <c r="U75" s="560"/>
      <c r="V75" s="246" t="s">
        <v>439</v>
      </c>
      <c r="W75" s="403">
        <v>1</v>
      </c>
      <c r="X75" s="403"/>
      <c r="Y75" s="403"/>
      <c r="Z75" s="403">
        <v>20</v>
      </c>
      <c r="AA75" s="403"/>
      <c r="AB75" s="403"/>
      <c r="AC75" s="403"/>
      <c r="AD75" s="403">
        <v>16</v>
      </c>
      <c r="AE75" s="403"/>
      <c r="AF75" s="403"/>
      <c r="AG75" s="403"/>
      <c r="AH75" s="403">
        <v>4</v>
      </c>
      <c r="AI75" s="403"/>
      <c r="AJ75" s="403"/>
      <c r="AK75" s="403"/>
      <c r="AL75" s="403">
        <v>16</v>
      </c>
      <c r="AM75" s="403"/>
      <c r="AN75" s="403"/>
      <c r="AO75" s="403"/>
      <c r="AP75" s="403">
        <v>4</v>
      </c>
      <c r="AQ75" s="403"/>
      <c r="AR75" s="403"/>
      <c r="AS75" s="403"/>
      <c r="AT75" s="403" t="s">
        <v>28</v>
      </c>
      <c r="AU75" s="403"/>
      <c r="AV75" s="403"/>
      <c r="AW75" s="403" t="s">
        <v>28</v>
      </c>
      <c r="AX75" s="403"/>
      <c r="AY75" s="403"/>
      <c r="AZ75" s="403" t="s">
        <v>28</v>
      </c>
      <c r="BA75" s="403"/>
      <c r="BB75" s="403"/>
      <c r="BC75" s="403" t="s">
        <v>28</v>
      </c>
      <c r="BD75" s="403"/>
      <c r="BE75" s="403"/>
      <c r="BF75" s="403">
        <v>2</v>
      </c>
      <c r="BG75" s="403"/>
      <c r="BH75" s="403"/>
      <c r="BI75" s="403" t="s">
        <v>31</v>
      </c>
      <c r="BJ75" s="403"/>
      <c r="BK75" s="403"/>
      <c r="BL75" s="403" t="s">
        <v>23</v>
      </c>
      <c r="BM75" s="403"/>
      <c r="BN75" s="403"/>
      <c r="BO75" s="403"/>
      <c r="BP75" s="403"/>
      <c r="BQ75" s="403"/>
      <c r="BR75" s="403"/>
      <c r="BS75" s="403" t="s">
        <v>23</v>
      </c>
      <c r="BT75" s="403"/>
      <c r="BU75" s="403"/>
      <c r="BV75" s="403"/>
      <c r="BW75" s="403"/>
      <c r="BX75" s="403"/>
      <c r="BY75" s="403"/>
      <c r="BZ75" s="403" t="s">
        <v>23</v>
      </c>
      <c r="CA75" s="403"/>
      <c r="CB75" s="403"/>
      <c r="CC75" s="403"/>
      <c r="CD75" s="403"/>
      <c r="CE75" s="403"/>
      <c r="CF75" s="403" t="s">
        <v>23</v>
      </c>
      <c r="CG75" s="403"/>
      <c r="CH75" s="403"/>
      <c r="CI75" s="403"/>
      <c r="CJ75" s="403"/>
      <c r="CK75" s="403"/>
      <c r="CL75" s="403" t="s">
        <v>31</v>
      </c>
      <c r="CM75" s="403"/>
      <c r="CN75" s="403"/>
      <c r="CO75" s="403"/>
      <c r="CP75" s="403"/>
      <c r="CQ75" s="403"/>
      <c r="CR75" s="403" t="s">
        <v>31</v>
      </c>
      <c r="CS75" s="403"/>
      <c r="CT75" s="403"/>
      <c r="CU75" s="403"/>
      <c r="CV75" s="403"/>
      <c r="CW75" s="403"/>
      <c r="CX75" s="403" t="s">
        <v>31</v>
      </c>
      <c r="CY75" s="403"/>
      <c r="CZ75" s="403"/>
      <c r="DA75" s="403"/>
      <c r="DB75" s="403"/>
      <c r="DC75" s="403"/>
      <c r="DD75" s="403" t="s">
        <v>31</v>
      </c>
      <c r="DE75" s="403"/>
      <c r="DF75" s="403"/>
      <c r="DG75" s="403"/>
      <c r="DH75" s="403"/>
      <c r="DI75" s="403"/>
      <c r="DJ75" s="403" t="s">
        <v>31</v>
      </c>
      <c r="DK75" s="403"/>
      <c r="DL75" s="403"/>
      <c r="DM75" s="403"/>
      <c r="DN75" s="403"/>
      <c r="DO75" s="403"/>
      <c r="DP75" s="247"/>
      <c r="DQ75" s="554"/>
      <c r="DR75" s="554"/>
      <c r="DS75" s="554"/>
    </row>
    <row r="76" spans="1:123" ht="10.5" customHeight="1" x14ac:dyDescent="0.15">
      <c r="A76" s="502"/>
      <c r="B76" s="502"/>
      <c r="C76" s="505"/>
      <c r="D76" s="505"/>
      <c r="E76" s="505"/>
      <c r="F76" s="505"/>
      <c r="G76" s="505"/>
      <c r="H76" s="505"/>
      <c r="I76" s="505"/>
      <c r="J76" s="505"/>
      <c r="K76" s="505"/>
      <c r="L76" s="505"/>
      <c r="M76" s="207" t="s">
        <v>509</v>
      </c>
      <c r="N76" s="138"/>
      <c r="O76" s="559" t="s">
        <v>440</v>
      </c>
      <c r="P76" s="559"/>
      <c r="Q76" s="559"/>
      <c r="R76" s="559"/>
      <c r="S76" s="559"/>
      <c r="T76" s="559"/>
      <c r="U76" s="560"/>
      <c r="V76" s="246" t="s">
        <v>441</v>
      </c>
      <c r="W76" s="403">
        <v>1</v>
      </c>
      <c r="X76" s="403"/>
      <c r="Y76" s="403"/>
      <c r="Z76" s="403">
        <v>36</v>
      </c>
      <c r="AA76" s="403"/>
      <c r="AB76" s="403"/>
      <c r="AC76" s="403"/>
      <c r="AD76" s="403">
        <v>26</v>
      </c>
      <c r="AE76" s="403"/>
      <c r="AF76" s="403"/>
      <c r="AG76" s="403"/>
      <c r="AH76" s="403">
        <v>10</v>
      </c>
      <c r="AI76" s="403"/>
      <c r="AJ76" s="403"/>
      <c r="AK76" s="403"/>
      <c r="AL76" s="403">
        <v>26</v>
      </c>
      <c r="AM76" s="403"/>
      <c r="AN76" s="403"/>
      <c r="AO76" s="403"/>
      <c r="AP76" s="403">
        <v>10</v>
      </c>
      <c r="AQ76" s="403"/>
      <c r="AR76" s="403"/>
      <c r="AS76" s="403"/>
      <c r="AT76" s="403" t="s">
        <v>28</v>
      </c>
      <c r="AU76" s="403"/>
      <c r="AV76" s="403"/>
      <c r="AW76" s="403" t="s">
        <v>28</v>
      </c>
      <c r="AX76" s="403"/>
      <c r="AY76" s="403"/>
      <c r="AZ76" s="403" t="s">
        <v>28</v>
      </c>
      <c r="BA76" s="403"/>
      <c r="BB76" s="403"/>
      <c r="BC76" s="403" t="s">
        <v>28</v>
      </c>
      <c r="BD76" s="403"/>
      <c r="BE76" s="403"/>
      <c r="BF76" s="403" t="s">
        <v>31</v>
      </c>
      <c r="BG76" s="403"/>
      <c r="BH76" s="403"/>
      <c r="BI76" s="403" t="s">
        <v>31</v>
      </c>
      <c r="BJ76" s="403"/>
      <c r="BK76" s="403"/>
      <c r="BL76" s="403" t="s">
        <v>23</v>
      </c>
      <c r="BM76" s="403"/>
      <c r="BN76" s="403"/>
      <c r="BO76" s="403"/>
      <c r="BP76" s="403"/>
      <c r="BQ76" s="403"/>
      <c r="BR76" s="403"/>
      <c r="BS76" s="403" t="s">
        <v>23</v>
      </c>
      <c r="BT76" s="403"/>
      <c r="BU76" s="403"/>
      <c r="BV76" s="403"/>
      <c r="BW76" s="403"/>
      <c r="BX76" s="403"/>
      <c r="BY76" s="403"/>
      <c r="BZ76" s="403" t="s">
        <v>23</v>
      </c>
      <c r="CA76" s="403"/>
      <c r="CB76" s="403"/>
      <c r="CC76" s="403"/>
      <c r="CD76" s="403"/>
      <c r="CE76" s="403"/>
      <c r="CF76" s="403" t="s">
        <v>23</v>
      </c>
      <c r="CG76" s="403"/>
      <c r="CH76" s="403"/>
      <c r="CI76" s="403"/>
      <c r="CJ76" s="403"/>
      <c r="CK76" s="403"/>
      <c r="CL76" s="403" t="s">
        <v>31</v>
      </c>
      <c r="CM76" s="403"/>
      <c r="CN76" s="403"/>
      <c r="CO76" s="403"/>
      <c r="CP76" s="403"/>
      <c r="CQ76" s="403"/>
      <c r="CR76" s="403" t="s">
        <v>31</v>
      </c>
      <c r="CS76" s="403"/>
      <c r="CT76" s="403"/>
      <c r="CU76" s="403"/>
      <c r="CV76" s="403"/>
      <c r="CW76" s="403"/>
      <c r="CX76" s="403" t="s">
        <v>31</v>
      </c>
      <c r="CY76" s="403"/>
      <c r="CZ76" s="403"/>
      <c r="DA76" s="403"/>
      <c r="DB76" s="403"/>
      <c r="DC76" s="403"/>
      <c r="DD76" s="403" t="s">
        <v>23</v>
      </c>
      <c r="DE76" s="403"/>
      <c r="DF76" s="403"/>
      <c r="DG76" s="403"/>
      <c r="DH76" s="403"/>
      <c r="DI76" s="403"/>
      <c r="DJ76" s="403" t="s">
        <v>23</v>
      </c>
      <c r="DK76" s="403"/>
      <c r="DL76" s="403"/>
      <c r="DM76" s="403"/>
      <c r="DN76" s="403"/>
      <c r="DO76" s="403"/>
      <c r="DP76" s="247"/>
      <c r="DQ76" s="554"/>
      <c r="DR76" s="554"/>
      <c r="DS76" s="554"/>
    </row>
    <row r="77" spans="1:123" ht="10.5" customHeight="1" x14ac:dyDescent="0.15">
      <c r="A77" s="502"/>
      <c r="B77" s="502"/>
      <c r="C77" s="505"/>
      <c r="D77" s="505"/>
      <c r="E77" s="505"/>
      <c r="F77" s="505"/>
      <c r="G77" s="505"/>
      <c r="H77" s="505"/>
      <c r="I77" s="505"/>
      <c r="J77" s="505"/>
      <c r="K77" s="505"/>
      <c r="L77" s="505"/>
      <c r="M77" s="207" t="s">
        <v>509</v>
      </c>
      <c r="N77" s="138"/>
      <c r="O77" s="559" t="s">
        <v>442</v>
      </c>
      <c r="P77" s="559"/>
      <c r="Q77" s="559"/>
      <c r="R77" s="559"/>
      <c r="S77" s="559"/>
      <c r="T77" s="559"/>
      <c r="U77" s="560"/>
      <c r="V77" s="246" t="s">
        <v>443</v>
      </c>
      <c r="W77" s="403">
        <v>1</v>
      </c>
      <c r="X77" s="403"/>
      <c r="Y77" s="403"/>
      <c r="Z77" s="403">
        <v>51</v>
      </c>
      <c r="AA77" s="403"/>
      <c r="AB77" s="403"/>
      <c r="AC77" s="403"/>
      <c r="AD77" s="403">
        <v>38</v>
      </c>
      <c r="AE77" s="403"/>
      <c r="AF77" s="403"/>
      <c r="AG77" s="403"/>
      <c r="AH77" s="403">
        <v>13</v>
      </c>
      <c r="AI77" s="403"/>
      <c r="AJ77" s="403"/>
      <c r="AK77" s="403"/>
      <c r="AL77" s="403">
        <v>38</v>
      </c>
      <c r="AM77" s="403"/>
      <c r="AN77" s="403"/>
      <c r="AO77" s="403"/>
      <c r="AP77" s="403">
        <v>13</v>
      </c>
      <c r="AQ77" s="403"/>
      <c r="AR77" s="403"/>
      <c r="AS77" s="403"/>
      <c r="AT77" s="403" t="s">
        <v>28</v>
      </c>
      <c r="AU77" s="403"/>
      <c r="AV77" s="403"/>
      <c r="AW77" s="403" t="s">
        <v>28</v>
      </c>
      <c r="AX77" s="403"/>
      <c r="AY77" s="403"/>
      <c r="AZ77" s="403" t="s">
        <v>28</v>
      </c>
      <c r="BA77" s="403"/>
      <c r="BB77" s="403"/>
      <c r="BC77" s="403" t="s">
        <v>28</v>
      </c>
      <c r="BD77" s="403"/>
      <c r="BE77" s="403"/>
      <c r="BF77" s="403" t="s">
        <v>31</v>
      </c>
      <c r="BG77" s="403"/>
      <c r="BH77" s="403"/>
      <c r="BI77" s="403" t="s">
        <v>31</v>
      </c>
      <c r="BJ77" s="403"/>
      <c r="BK77" s="403"/>
      <c r="BL77" s="403" t="s">
        <v>23</v>
      </c>
      <c r="BM77" s="403"/>
      <c r="BN77" s="403"/>
      <c r="BO77" s="403"/>
      <c r="BP77" s="403"/>
      <c r="BQ77" s="403"/>
      <c r="BR77" s="403"/>
      <c r="BS77" s="403" t="s">
        <v>23</v>
      </c>
      <c r="BT77" s="403"/>
      <c r="BU77" s="403"/>
      <c r="BV77" s="403"/>
      <c r="BW77" s="403"/>
      <c r="BX77" s="403"/>
      <c r="BY77" s="403"/>
      <c r="BZ77" s="403" t="s">
        <v>23</v>
      </c>
      <c r="CA77" s="403"/>
      <c r="CB77" s="403"/>
      <c r="CC77" s="403"/>
      <c r="CD77" s="403"/>
      <c r="CE77" s="403"/>
      <c r="CF77" s="403" t="s">
        <v>23</v>
      </c>
      <c r="CG77" s="403"/>
      <c r="CH77" s="403"/>
      <c r="CI77" s="403"/>
      <c r="CJ77" s="403"/>
      <c r="CK77" s="403"/>
      <c r="CL77" s="403" t="s">
        <v>31</v>
      </c>
      <c r="CM77" s="403"/>
      <c r="CN77" s="403"/>
      <c r="CO77" s="403"/>
      <c r="CP77" s="403"/>
      <c r="CQ77" s="403"/>
      <c r="CR77" s="403" t="s">
        <v>31</v>
      </c>
      <c r="CS77" s="403"/>
      <c r="CT77" s="403"/>
      <c r="CU77" s="403"/>
      <c r="CV77" s="403"/>
      <c r="CW77" s="403"/>
      <c r="CX77" s="403" t="s">
        <v>31</v>
      </c>
      <c r="CY77" s="403"/>
      <c r="CZ77" s="403"/>
      <c r="DA77" s="403"/>
      <c r="DB77" s="403"/>
      <c r="DC77" s="403"/>
      <c r="DD77" s="403" t="s">
        <v>23</v>
      </c>
      <c r="DE77" s="403"/>
      <c r="DF77" s="403"/>
      <c r="DG77" s="403"/>
      <c r="DH77" s="403"/>
      <c r="DI77" s="403"/>
      <c r="DJ77" s="403" t="s">
        <v>23</v>
      </c>
      <c r="DK77" s="403"/>
      <c r="DL77" s="403"/>
      <c r="DM77" s="403"/>
      <c r="DN77" s="403"/>
      <c r="DO77" s="403"/>
      <c r="DP77" s="247"/>
      <c r="DQ77" s="554"/>
      <c r="DR77" s="554"/>
      <c r="DS77" s="554"/>
    </row>
    <row r="78" spans="1:123" ht="10.5" customHeight="1" x14ac:dyDescent="0.15">
      <c r="A78" s="502"/>
      <c r="B78" s="502"/>
      <c r="C78" s="505"/>
      <c r="D78" s="505"/>
      <c r="E78" s="505"/>
      <c r="F78" s="505"/>
      <c r="G78" s="505"/>
      <c r="H78" s="505"/>
      <c r="I78" s="505"/>
      <c r="J78" s="505"/>
      <c r="K78" s="505"/>
      <c r="L78" s="505"/>
      <c r="M78" s="207" t="s">
        <v>509</v>
      </c>
      <c r="N78" s="138"/>
      <c r="O78" s="559" t="s">
        <v>444</v>
      </c>
      <c r="P78" s="559"/>
      <c r="Q78" s="559"/>
      <c r="R78" s="559"/>
      <c r="S78" s="559"/>
      <c r="T78" s="559"/>
      <c r="U78" s="560"/>
      <c r="V78" s="246" t="s">
        <v>445</v>
      </c>
      <c r="W78" s="403" t="s">
        <v>28</v>
      </c>
      <c r="X78" s="403"/>
      <c r="Y78" s="403"/>
      <c r="Z78" s="403" t="s">
        <v>28</v>
      </c>
      <c r="AA78" s="403"/>
      <c r="AB78" s="403"/>
      <c r="AC78" s="403"/>
      <c r="AD78" s="403" t="s">
        <v>28</v>
      </c>
      <c r="AE78" s="403"/>
      <c r="AF78" s="403"/>
      <c r="AG78" s="403"/>
      <c r="AH78" s="403" t="s">
        <v>28</v>
      </c>
      <c r="AI78" s="403"/>
      <c r="AJ78" s="403"/>
      <c r="AK78" s="403"/>
      <c r="AL78" s="403" t="s">
        <v>28</v>
      </c>
      <c r="AM78" s="403"/>
      <c r="AN78" s="403"/>
      <c r="AO78" s="403"/>
      <c r="AP78" s="403" t="s">
        <v>28</v>
      </c>
      <c r="AQ78" s="403"/>
      <c r="AR78" s="403"/>
      <c r="AS78" s="403"/>
      <c r="AT78" s="403" t="s">
        <v>28</v>
      </c>
      <c r="AU78" s="403"/>
      <c r="AV78" s="403"/>
      <c r="AW78" s="403" t="s">
        <v>28</v>
      </c>
      <c r="AX78" s="403"/>
      <c r="AY78" s="403"/>
      <c r="AZ78" s="403" t="s">
        <v>28</v>
      </c>
      <c r="BA78" s="403"/>
      <c r="BB78" s="403"/>
      <c r="BC78" s="403" t="s">
        <v>28</v>
      </c>
      <c r="BD78" s="403"/>
      <c r="BE78" s="403"/>
      <c r="BF78" s="403" t="s">
        <v>28</v>
      </c>
      <c r="BG78" s="403"/>
      <c r="BH78" s="403"/>
      <c r="BI78" s="403" t="s">
        <v>28</v>
      </c>
      <c r="BJ78" s="403"/>
      <c r="BK78" s="403"/>
      <c r="BL78" s="403" t="s">
        <v>28</v>
      </c>
      <c r="BM78" s="403"/>
      <c r="BN78" s="403"/>
      <c r="BO78" s="403"/>
      <c r="BP78" s="403"/>
      <c r="BQ78" s="403"/>
      <c r="BR78" s="403"/>
      <c r="BS78" s="403" t="s">
        <v>28</v>
      </c>
      <c r="BT78" s="403"/>
      <c r="BU78" s="403"/>
      <c r="BV78" s="403"/>
      <c r="BW78" s="403"/>
      <c r="BX78" s="403"/>
      <c r="BY78" s="403"/>
      <c r="BZ78" s="403" t="s">
        <v>28</v>
      </c>
      <c r="CA78" s="403"/>
      <c r="CB78" s="403"/>
      <c r="CC78" s="403"/>
      <c r="CD78" s="403"/>
      <c r="CE78" s="403"/>
      <c r="CF78" s="403" t="s">
        <v>28</v>
      </c>
      <c r="CG78" s="403"/>
      <c r="CH78" s="403"/>
      <c r="CI78" s="403"/>
      <c r="CJ78" s="403"/>
      <c r="CK78" s="403"/>
      <c r="CL78" s="403" t="s">
        <v>28</v>
      </c>
      <c r="CM78" s="403"/>
      <c r="CN78" s="403"/>
      <c r="CO78" s="403"/>
      <c r="CP78" s="403"/>
      <c r="CQ78" s="403"/>
      <c r="CR78" s="403" t="s">
        <v>28</v>
      </c>
      <c r="CS78" s="403"/>
      <c r="CT78" s="403"/>
      <c r="CU78" s="403"/>
      <c r="CV78" s="403"/>
      <c r="CW78" s="403"/>
      <c r="CX78" s="403" t="s">
        <v>28</v>
      </c>
      <c r="CY78" s="403"/>
      <c r="CZ78" s="403"/>
      <c r="DA78" s="403"/>
      <c r="DB78" s="403"/>
      <c r="DC78" s="403"/>
      <c r="DD78" s="403" t="s">
        <v>28</v>
      </c>
      <c r="DE78" s="403"/>
      <c r="DF78" s="403"/>
      <c r="DG78" s="403"/>
      <c r="DH78" s="403"/>
      <c r="DI78" s="403"/>
      <c r="DJ78" s="403" t="s">
        <v>28</v>
      </c>
      <c r="DK78" s="403"/>
      <c r="DL78" s="403"/>
      <c r="DM78" s="403"/>
      <c r="DN78" s="403"/>
      <c r="DO78" s="403"/>
      <c r="DP78" s="247"/>
      <c r="DQ78" s="554"/>
      <c r="DR78" s="554"/>
      <c r="DS78" s="554"/>
    </row>
    <row r="79" spans="1:123" ht="10.5" customHeight="1" x14ac:dyDescent="0.15">
      <c r="A79" s="502"/>
      <c r="B79" s="502"/>
      <c r="C79" s="505"/>
      <c r="D79" s="505"/>
      <c r="E79" s="505"/>
      <c r="F79" s="505"/>
      <c r="G79" s="505"/>
      <c r="H79" s="505"/>
      <c r="I79" s="505"/>
      <c r="J79" s="505"/>
      <c r="K79" s="505"/>
      <c r="L79" s="505"/>
      <c r="M79" s="207" t="s">
        <v>509</v>
      </c>
      <c r="N79" s="138"/>
      <c r="O79" s="559" t="s">
        <v>446</v>
      </c>
      <c r="P79" s="559"/>
      <c r="Q79" s="559"/>
      <c r="R79" s="559"/>
      <c r="S79" s="559"/>
      <c r="T79" s="559"/>
      <c r="U79" s="560"/>
      <c r="V79" s="246" t="s">
        <v>447</v>
      </c>
      <c r="W79" s="403" t="s">
        <v>28</v>
      </c>
      <c r="X79" s="403"/>
      <c r="Y79" s="403"/>
      <c r="Z79" s="403" t="s">
        <v>28</v>
      </c>
      <c r="AA79" s="403"/>
      <c r="AB79" s="403"/>
      <c r="AC79" s="403"/>
      <c r="AD79" s="403" t="s">
        <v>28</v>
      </c>
      <c r="AE79" s="403"/>
      <c r="AF79" s="403"/>
      <c r="AG79" s="403"/>
      <c r="AH79" s="403" t="s">
        <v>28</v>
      </c>
      <c r="AI79" s="403"/>
      <c r="AJ79" s="403"/>
      <c r="AK79" s="403"/>
      <c r="AL79" s="403" t="s">
        <v>28</v>
      </c>
      <c r="AM79" s="403"/>
      <c r="AN79" s="403"/>
      <c r="AO79" s="403"/>
      <c r="AP79" s="403" t="s">
        <v>28</v>
      </c>
      <c r="AQ79" s="403"/>
      <c r="AR79" s="403"/>
      <c r="AS79" s="403"/>
      <c r="AT79" s="403" t="s">
        <v>28</v>
      </c>
      <c r="AU79" s="403"/>
      <c r="AV79" s="403"/>
      <c r="AW79" s="403" t="s">
        <v>28</v>
      </c>
      <c r="AX79" s="403"/>
      <c r="AY79" s="403"/>
      <c r="AZ79" s="403" t="s">
        <v>28</v>
      </c>
      <c r="BA79" s="403"/>
      <c r="BB79" s="403"/>
      <c r="BC79" s="403" t="s">
        <v>28</v>
      </c>
      <c r="BD79" s="403"/>
      <c r="BE79" s="403"/>
      <c r="BF79" s="403" t="s">
        <v>28</v>
      </c>
      <c r="BG79" s="403"/>
      <c r="BH79" s="403"/>
      <c r="BI79" s="403" t="s">
        <v>28</v>
      </c>
      <c r="BJ79" s="403"/>
      <c r="BK79" s="403"/>
      <c r="BL79" s="403" t="s">
        <v>28</v>
      </c>
      <c r="BM79" s="403"/>
      <c r="BN79" s="403"/>
      <c r="BO79" s="403"/>
      <c r="BP79" s="403"/>
      <c r="BQ79" s="403"/>
      <c r="BR79" s="403"/>
      <c r="BS79" s="403" t="s">
        <v>28</v>
      </c>
      <c r="BT79" s="403"/>
      <c r="BU79" s="403"/>
      <c r="BV79" s="403"/>
      <c r="BW79" s="403"/>
      <c r="BX79" s="403"/>
      <c r="BY79" s="403"/>
      <c r="BZ79" s="403" t="s">
        <v>28</v>
      </c>
      <c r="CA79" s="403"/>
      <c r="CB79" s="403"/>
      <c r="CC79" s="403"/>
      <c r="CD79" s="403"/>
      <c r="CE79" s="403"/>
      <c r="CF79" s="403" t="s">
        <v>28</v>
      </c>
      <c r="CG79" s="403"/>
      <c r="CH79" s="403"/>
      <c r="CI79" s="403"/>
      <c r="CJ79" s="403"/>
      <c r="CK79" s="403"/>
      <c r="CL79" s="403" t="s">
        <v>28</v>
      </c>
      <c r="CM79" s="403"/>
      <c r="CN79" s="403"/>
      <c r="CO79" s="403"/>
      <c r="CP79" s="403"/>
      <c r="CQ79" s="403"/>
      <c r="CR79" s="403" t="s">
        <v>28</v>
      </c>
      <c r="CS79" s="403"/>
      <c r="CT79" s="403"/>
      <c r="CU79" s="403"/>
      <c r="CV79" s="403"/>
      <c r="CW79" s="403"/>
      <c r="CX79" s="403" t="s">
        <v>28</v>
      </c>
      <c r="CY79" s="403"/>
      <c r="CZ79" s="403"/>
      <c r="DA79" s="403"/>
      <c r="DB79" s="403"/>
      <c r="DC79" s="403"/>
      <c r="DD79" s="403" t="s">
        <v>28</v>
      </c>
      <c r="DE79" s="403"/>
      <c r="DF79" s="403"/>
      <c r="DG79" s="403"/>
      <c r="DH79" s="403"/>
      <c r="DI79" s="403"/>
      <c r="DJ79" s="403" t="s">
        <v>28</v>
      </c>
      <c r="DK79" s="403"/>
      <c r="DL79" s="403"/>
      <c r="DM79" s="403"/>
      <c r="DN79" s="403"/>
      <c r="DO79" s="403"/>
      <c r="DP79" s="247"/>
      <c r="DQ79" s="554"/>
      <c r="DR79" s="554"/>
      <c r="DS79" s="554"/>
    </row>
    <row r="80" spans="1:123" ht="10.5" customHeight="1" x14ac:dyDescent="0.15">
      <c r="A80" s="502"/>
      <c r="B80" s="502"/>
      <c r="C80" s="505"/>
      <c r="D80" s="505"/>
      <c r="E80" s="505"/>
      <c r="F80" s="505"/>
      <c r="G80" s="505"/>
      <c r="H80" s="505"/>
      <c r="I80" s="505"/>
      <c r="J80" s="505"/>
      <c r="K80" s="505"/>
      <c r="L80" s="505"/>
      <c r="M80" s="207" t="s">
        <v>509</v>
      </c>
      <c r="N80" s="138"/>
      <c r="O80" s="559" t="s">
        <v>448</v>
      </c>
      <c r="P80" s="559"/>
      <c r="Q80" s="559"/>
      <c r="R80" s="559"/>
      <c r="S80" s="559"/>
      <c r="T80" s="559"/>
      <c r="U80" s="560"/>
      <c r="V80" s="246" t="s">
        <v>449</v>
      </c>
      <c r="W80" s="403" t="s">
        <v>28</v>
      </c>
      <c r="X80" s="403"/>
      <c r="Y80" s="403"/>
      <c r="Z80" s="403" t="s">
        <v>28</v>
      </c>
      <c r="AA80" s="403"/>
      <c r="AB80" s="403"/>
      <c r="AC80" s="403"/>
      <c r="AD80" s="403" t="s">
        <v>28</v>
      </c>
      <c r="AE80" s="403"/>
      <c r="AF80" s="403"/>
      <c r="AG80" s="403"/>
      <c r="AH80" s="403" t="s">
        <v>28</v>
      </c>
      <c r="AI80" s="403"/>
      <c r="AJ80" s="403"/>
      <c r="AK80" s="403"/>
      <c r="AL80" s="403" t="s">
        <v>28</v>
      </c>
      <c r="AM80" s="403"/>
      <c r="AN80" s="403"/>
      <c r="AO80" s="403"/>
      <c r="AP80" s="403" t="s">
        <v>28</v>
      </c>
      <c r="AQ80" s="403"/>
      <c r="AR80" s="403"/>
      <c r="AS80" s="403"/>
      <c r="AT80" s="403" t="s">
        <v>28</v>
      </c>
      <c r="AU80" s="403"/>
      <c r="AV80" s="403"/>
      <c r="AW80" s="403" t="s">
        <v>28</v>
      </c>
      <c r="AX80" s="403"/>
      <c r="AY80" s="403"/>
      <c r="AZ80" s="403" t="s">
        <v>28</v>
      </c>
      <c r="BA80" s="403"/>
      <c r="BB80" s="403"/>
      <c r="BC80" s="403" t="s">
        <v>28</v>
      </c>
      <c r="BD80" s="403"/>
      <c r="BE80" s="403"/>
      <c r="BF80" s="403" t="s">
        <v>28</v>
      </c>
      <c r="BG80" s="403"/>
      <c r="BH80" s="403"/>
      <c r="BI80" s="403" t="s">
        <v>28</v>
      </c>
      <c r="BJ80" s="403"/>
      <c r="BK80" s="403"/>
      <c r="BL80" s="403" t="s">
        <v>28</v>
      </c>
      <c r="BM80" s="403"/>
      <c r="BN80" s="403"/>
      <c r="BO80" s="403"/>
      <c r="BP80" s="403"/>
      <c r="BQ80" s="403"/>
      <c r="BR80" s="403"/>
      <c r="BS80" s="403" t="s">
        <v>28</v>
      </c>
      <c r="BT80" s="403"/>
      <c r="BU80" s="403"/>
      <c r="BV80" s="403"/>
      <c r="BW80" s="403"/>
      <c r="BX80" s="403"/>
      <c r="BY80" s="403"/>
      <c r="BZ80" s="403" t="s">
        <v>28</v>
      </c>
      <c r="CA80" s="403"/>
      <c r="CB80" s="403"/>
      <c r="CC80" s="403"/>
      <c r="CD80" s="403"/>
      <c r="CE80" s="403"/>
      <c r="CF80" s="403" t="s">
        <v>28</v>
      </c>
      <c r="CG80" s="403"/>
      <c r="CH80" s="403"/>
      <c r="CI80" s="403"/>
      <c r="CJ80" s="403"/>
      <c r="CK80" s="403"/>
      <c r="CL80" s="403" t="s">
        <v>28</v>
      </c>
      <c r="CM80" s="403"/>
      <c r="CN80" s="403"/>
      <c r="CO80" s="403"/>
      <c r="CP80" s="403"/>
      <c r="CQ80" s="403"/>
      <c r="CR80" s="403" t="s">
        <v>28</v>
      </c>
      <c r="CS80" s="403"/>
      <c r="CT80" s="403"/>
      <c r="CU80" s="403"/>
      <c r="CV80" s="403"/>
      <c r="CW80" s="403"/>
      <c r="CX80" s="403" t="s">
        <v>28</v>
      </c>
      <c r="CY80" s="403"/>
      <c r="CZ80" s="403"/>
      <c r="DA80" s="403"/>
      <c r="DB80" s="403"/>
      <c r="DC80" s="403"/>
      <c r="DD80" s="403" t="s">
        <v>28</v>
      </c>
      <c r="DE80" s="403"/>
      <c r="DF80" s="403"/>
      <c r="DG80" s="403"/>
      <c r="DH80" s="403"/>
      <c r="DI80" s="403"/>
      <c r="DJ80" s="403" t="s">
        <v>28</v>
      </c>
      <c r="DK80" s="403"/>
      <c r="DL80" s="403"/>
      <c r="DM80" s="403"/>
      <c r="DN80" s="403"/>
      <c r="DO80" s="403"/>
      <c r="DP80" s="247"/>
      <c r="DQ80" s="554"/>
      <c r="DR80" s="554"/>
      <c r="DS80" s="554"/>
    </row>
    <row r="81" spans="1:128" ht="10.5" customHeight="1" x14ac:dyDescent="0.15">
      <c r="A81" s="503"/>
      <c r="B81" s="503"/>
      <c r="C81" s="506"/>
      <c r="D81" s="506"/>
      <c r="E81" s="506"/>
      <c r="F81" s="506"/>
      <c r="G81" s="506"/>
      <c r="H81" s="506"/>
      <c r="I81" s="506"/>
      <c r="J81" s="506"/>
      <c r="K81" s="506"/>
      <c r="L81" s="506"/>
      <c r="M81" s="255" t="s">
        <v>509</v>
      </c>
      <c r="N81" s="250"/>
      <c r="O81" s="557" t="s">
        <v>450</v>
      </c>
      <c r="P81" s="557"/>
      <c r="Q81" s="557"/>
      <c r="R81" s="557"/>
      <c r="S81" s="557"/>
      <c r="T81" s="557"/>
      <c r="U81" s="558"/>
      <c r="V81" s="246" t="s">
        <v>451</v>
      </c>
      <c r="W81" s="399" t="s">
        <v>28</v>
      </c>
      <c r="X81" s="399"/>
      <c r="Y81" s="399"/>
      <c r="Z81" s="399" t="s">
        <v>28</v>
      </c>
      <c r="AA81" s="399"/>
      <c r="AB81" s="399"/>
      <c r="AC81" s="399"/>
      <c r="AD81" s="399" t="s">
        <v>28</v>
      </c>
      <c r="AE81" s="399"/>
      <c r="AF81" s="399"/>
      <c r="AG81" s="399"/>
      <c r="AH81" s="399" t="s">
        <v>28</v>
      </c>
      <c r="AI81" s="399"/>
      <c r="AJ81" s="399"/>
      <c r="AK81" s="399"/>
      <c r="AL81" s="399" t="s">
        <v>28</v>
      </c>
      <c r="AM81" s="399"/>
      <c r="AN81" s="399"/>
      <c r="AO81" s="399"/>
      <c r="AP81" s="399" t="s">
        <v>28</v>
      </c>
      <c r="AQ81" s="399"/>
      <c r="AR81" s="399"/>
      <c r="AS81" s="399"/>
      <c r="AT81" s="399" t="s">
        <v>28</v>
      </c>
      <c r="AU81" s="399"/>
      <c r="AV81" s="399"/>
      <c r="AW81" s="399" t="s">
        <v>28</v>
      </c>
      <c r="AX81" s="399"/>
      <c r="AY81" s="399"/>
      <c r="AZ81" s="399" t="s">
        <v>28</v>
      </c>
      <c r="BA81" s="399"/>
      <c r="BB81" s="399"/>
      <c r="BC81" s="399" t="s">
        <v>28</v>
      </c>
      <c r="BD81" s="399"/>
      <c r="BE81" s="399"/>
      <c r="BF81" s="399" t="s">
        <v>28</v>
      </c>
      <c r="BG81" s="399"/>
      <c r="BH81" s="399"/>
      <c r="BI81" s="399" t="s">
        <v>28</v>
      </c>
      <c r="BJ81" s="399"/>
      <c r="BK81" s="399"/>
      <c r="BL81" s="399" t="s">
        <v>28</v>
      </c>
      <c r="BM81" s="399"/>
      <c r="BN81" s="399"/>
      <c r="BO81" s="399"/>
      <c r="BP81" s="399"/>
      <c r="BQ81" s="399"/>
      <c r="BR81" s="399"/>
      <c r="BS81" s="399" t="s">
        <v>28</v>
      </c>
      <c r="BT81" s="399"/>
      <c r="BU81" s="399"/>
      <c r="BV81" s="399"/>
      <c r="BW81" s="399"/>
      <c r="BX81" s="399"/>
      <c r="BY81" s="399"/>
      <c r="BZ81" s="399" t="s">
        <v>28</v>
      </c>
      <c r="CA81" s="399"/>
      <c r="CB81" s="399"/>
      <c r="CC81" s="399"/>
      <c r="CD81" s="399"/>
      <c r="CE81" s="399"/>
      <c r="CF81" s="399" t="s">
        <v>28</v>
      </c>
      <c r="CG81" s="399"/>
      <c r="CH81" s="399"/>
      <c r="CI81" s="399"/>
      <c r="CJ81" s="399"/>
      <c r="CK81" s="399"/>
      <c r="CL81" s="399" t="s">
        <v>28</v>
      </c>
      <c r="CM81" s="399"/>
      <c r="CN81" s="399"/>
      <c r="CO81" s="399"/>
      <c r="CP81" s="399"/>
      <c r="CQ81" s="399"/>
      <c r="CR81" s="399" t="s">
        <v>28</v>
      </c>
      <c r="CS81" s="399"/>
      <c r="CT81" s="399"/>
      <c r="CU81" s="399"/>
      <c r="CV81" s="399"/>
      <c r="CW81" s="399"/>
      <c r="CX81" s="399" t="s">
        <v>28</v>
      </c>
      <c r="CY81" s="399"/>
      <c r="CZ81" s="399"/>
      <c r="DA81" s="399"/>
      <c r="DB81" s="399"/>
      <c r="DC81" s="399"/>
      <c r="DD81" s="399" t="s">
        <v>28</v>
      </c>
      <c r="DE81" s="399"/>
      <c r="DF81" s="399"/>
      <c r="DG81" s="399"/>
      <c r="DH81" s="399"/>
      <c r="DI81" s="399"/>
      <c r="DJ81" s="399" t="s">
        <v>28</v>
      </c>
      <c r="DK81" s="399"/>
      <c r="DL81" s="399"/>
      <c r="DM81" s="399"/>
      <c r="DN81" s="399"/>
      <c r="DO81" s="497"/>
      <c r="DP81" s="252"/>
      <c r="DQ81" s="555"/>
      <c r="DR81" s="555"/>
      <c r="DS81" s="555"/>
    </row>
    <row r="82" spans="1:128" s="8" customFormat="1" ht="9.6" customHeight="1" x14ac:dyDescent="0.2">
      <c r="A82" s="398" t="s">
        <v>97</v>
      </c>
      <c r="B82" s="398"/>
      <c r="C82" s="398"/>
      <c r="D82" s="166" t="s">
        <v>704</v>
      </c>
      <c r="E82" s="167"/>
      <c r="F82" s="167"/>
      <c r="G82" s="167"/>
      <c r="H82" s="167"/>
      <c r="I82" s="167"/>
      <c r="J82" s="167"/>
      <c r="K82" s="167"/>
      <c r="L82" s="167"/>
      <c r="M82" s="253"/>
      <c r="N82" s="167"/>
      <c r="O82" s="152"/>
      <c r="P82" s="153"/>
      <c r="Q82" s="153"/>
      <c r="R82" s="153"/>
      <c r="S82" s="153"/>
      <c r="T82" s="153"/>
      <c r="U82" s="170"/>
      <c r="V82" s="170"/>
      <c r="W82" s="46"/>
      <c r="X82" s="46"/>
      <c r="Y82" s="46"/>
      <c r="Z82" s="46"/>
      <c r="AA82" s="46"/>
      <c r="AB82" s="46"/>
      <c r="AC82" s="46"/>
      <c r="AD82" s="46"/>
      <c r="AE82" s="46"/>
      <c r="AF82" s="46"/>
      <c r="AG82" s="46"/>
      <c r="AH82" s="46"/>
      <c r="AI82" s="46"/>
      <c r="AJ82" s="46"/>
      <c r="AK82" s="46"/>
      <c r="AL82" s="46"/>
      <c r="AM82" s="46"/>
      <c r="AN82" s="46"/>
      <c r="AO82" s="46"/>
      <c r="AP82" s="170"/>
      <c r="AQ82" s="170"/>
      <c r="AR82" s="46"/>
      <c r="AS82" s="46"/>
      <c r="AT82" s="46"/>
      <c r="AU82" s="46"/>
      <c r="AV82" s="46"/>
      <c r="AW82" s="46"/>
      <c r="AX82" s="46"/>
      <c r="AY82" s="46"/>
      <c r="AZ82" s="46"/>
      <c r="BA82" s="46"/>
      <c r="BB82" s="46"/>
      <c r="BC82" s="222"/>
      <c r="BD82" s="222"/>
      <c r="BE82" s="222"/>
      <c r="BF82" s="46"/>
      <c r="BG82" s="46"/>
      <c r="BH82" s="46"/>
      <c r="BI82" s="46"/>
      <c r="BJ82" s="46"/>
      <c r="BK82" s="223"/>
      <c r="BL82" s="223"/>
      <c r="BM82" s="223"/>
      <c r="BN82" s="47"/>
      <c r="BO82" s="46"/>
      <c r="BP82" s="46"/>
      <c r="BQ82" s="46"/>
      <c r="BR82" s="46"/>
      <c r="BS82" s="46"/>
      <c r="BT82" s="46"/>
      <c r="BU82" s="46"/>
      <c r="BV82" s="46"/>
      <c r="BW82" s="46"/>
      <c r="BX82" s="46"/>
      <c r="BY82" s="46"/>
      <c r="BZ82" s="46"/>
      <c r="CA82" s="46"/>
      <c r="CB82" s="46"/>
      <c r="CC82" s="46"/>
      <c r="CD82" s="46"/>
      <c r="CE82" s="46"/>
      <c r="CF82" s="171"/>
      <c r="CG82" s="171"/>
      <c r="CH82" s="171"/>
      <c r="CI82" s="171"/>
      <c r="CJ82" s="171"/>
      <c r="CK82" s="171"/>
      <c r="CL82" s="171"/>
      <c r="CM82" s="171"/>
      <c r="CN82" s="171"/>
      <c r="CO82" s="171"/>
      <c r="CP82" s="171"/>
      <c r="CQ82" s="171"/>
      <c r="CR82" s="171"/>
      <c r="CS82" s="171"/>
      <c r="CT82" s="171"/>
      <c r="CU82" s="171"/>
      <c r="CV82" s="171"/>
      <c r="CW82" s="171"/>
      <c r="CX82" s="171"/>
      <c r="CY82" s="171"/>
      <c r="CZ82" s="171"/>
      <c r="DA82" s="159"/>
      <c r="DB82" s="159"/>
      <c r="DC82" s="48"/>
      <c r="DD82" s="48"/>
      <c r="DE82" s="48"/>
      <c r="DF82" s="48"/>
      <c r="DG82" s="48"/>
      <c r="DH82" s="48"/>
      <c r="DI82" s="48"/>
      <c r="DJ82" s="48"/>
      <c r="DK82" s="48"/>
      <c r="DL82" s="48"/>
      <c r="DM82" s="48"/>
      <c r="DN82" s="48"/>
      <c r="DO82" s="48"/>
      <c r="DP82" s="49"/>
      <c r="DQ82" s="49"/>
      <c r="DR82" s="49"/>
      <c r="DS82" s="49"/>
      <c r="DT82" s="48"/>
      <c r="DU82" s="48"/>
      <c r="DV82" s="33"/>
      <c r="DW82" s="33"/>
      <c r="DX82" s="33"/>
    </row>
    <row r="83" spans="1:128" s="8" customFormat="1" ht="10.35" customHeight="1" x14ac:dyDescent="0.2">
      <c r="A83" s="449" t="s">
        <v>705</v>
      </c>
      <c r="B83" s="449"/>
      <c r="C83" s="449"/>
      <c r="D83" s="151" t="s">
        <v>706</v>
      </c>
      <c r="E83" s="175"/>
      <c r="F83" s="175"/>
      <c r="G83" s="175"/>
      <c r="H83" s="175"/>
      <c r="I83" s="175"/>
      <c r="J83" s="175"/>
      <c r="K83" s="175"/>
      <c r="L83" s="175"/>
      <c r="M83" s="175"/>
      <c r="N83" s="175"/>
      <c r="O83" s="175"/>
      <c r="P83" s="175"/>
      <c r="Q83" s="175"/>
      <c r="R83" s="175"/>
      <c r="S83" s="175"/>
      <c r="T83" s="175"/>
      <c r="U83" s="175"/>
      <c r="V83" s="176"/>
      <c r="W83" s="175"/>
      <c r="X83" s="175"/>
      <c r="Y83" s="175"/>
      <c r="Z83" s="175"/>
      <c r="AA83" s="175"/>
      <c r="AB83" s="175"/>
      <c r="AC83" s="175"/>
      <c r="AD83" s="175"/>
      <c r="AE83" s="175"/>
      <c r="AF83" s="175"/>
      <c r="AG83" s="175"/>
      <c r="AH83" s="175"/>
      <c r="AI83" s="175"/>
      <c r="AJ83" s="175"/>
      <c r="AK83" s="175"/>
      <c r="AL83" s="175"/>
      <c r="AM83" s="175"/>
      <c r="AN83" s="175"/>
      <c r="AO83" s="175"/>
      <c r="AP83" s="175"/>
      <c r="AQ83" s="175"/>
      <c r="AR83" s="175"/>
      <c r="AS83" s="175"/>
      <c r="AT83" s="175"/>
      <c r="AU83" s="175"/>
      <c r="AV83" s="175"/>
      <c r="AW83" s="175"/>
      <c r="AX83" s="175"/>
      <c r="AY83" s="175"/>
      <c r="AZ83" s="175"/>
      <c r="BA83" s="175"/>
      <c r="BB83" s="175"/>
      <c r="BC83" s="175"/>
      <c r="BD83" s="175"/>
      <c r="BE83" s="175"/>
      <c r="BF83" s="175"/>
      <c r="BG83" s="175"/>
      <c r="BH83" s="175"/>
      <c r="BI83" s="175"/>
      <c r="BJ83" s="175"/>
      <c r="BK83" s="175"/>
      <c r="BL83" s="175"/>
      <c r="BM83" s="175"/>
      <c r="BN83" s="175"/>
      <c r="BO83" s="175"/>
      <c r="BP83" s="175"/>
      <c r="BQ83" s="175"/>
      <c r="BR83" s="175"/>
      <c r="BS83" s="175"/>
      <c r="BT83" s="175"/>
      <c r="BU83" s="175"/>
      <c r="BV83" s="175"/>
      <c r="BW83" s="175"/>
      <c r="BX83" s="175"/>
      <c r="BY83" s="175"/>
      <c r="BZ83" s="175"/>
      <c r="CA83" s="175"/>
      <c r="CB83" s="175"/>
      <c r="CC83" s="175"/>
      <c r="CD83" s="175"/>
      <c r="CE83" s="175"/>
      <c r="CF83" s="175"/>
      <c r="CG83" s="175"/>
      <c r="CH83" s="175"/>
      <c r="CI83" s="175"/>
      <c r="CJ83" s="175"/>
      <c r="CK83" s="175"/>
      <c r="CL83" s="175"/>
      <c r="CM83" s="175"/>
      <c r="CN83" s="175"/>
      <c r="CO83" s="175"/>
      <c r="CP83" s="175"/>
      <c r="CQ83" s="175"/>
      <c r="CR83" s="175"/>
      <c r="CS83" s="175"/>
      <c r="CT83" s="175"/>
      <c r="CU83" s="175"/>
      <c r="CV83" s="175"/>
      <c r="CW83" s="175"/>
      <c r="CX83" s="175"/>
      <c r="CY83" s="175"/>
      <c r="CZ83" s="175"/>
      <c r="DA83" s="175"/>
      <c r="DB83" s="175"/>
      <c r="DC83" s="175"/>
      <c r="DD83" s="175"/>
      <c r="DE83" s="175"/>
      <c r="DF83" s="175"/>
      <c r="DG83" s="175"/>
      <c r="DH83" s="175"/>
      <c r="DI83" s="175"/>
      <c r="DJ83" s="175"/>
      <c r="DK83" s="175"/>
      <c r="DL83" s="175"/>
      <c r="DM83" s="175"/>
      <c r="DN83" s="175"/>
      <c r="DO83" s="175"/>
      <c r="DP83" s="175"/>
      <c r="DQ83" s="175"/>
      <c r="DR83" s="175"/>
      <c r="DS83" s="175"/>
    </row>
    <row r="84" spans="1:128" x14ac:dyDescent="0.2">
      <c r="A84" s="175"/>
      <c r="B84" s="175"/>
      <c r="C84" s="175"/>
      <c r="D84" s="151" t="s">
        <v>707</v>
      </c>
      <c r="E84" s="175"/>
      <c r="F84" s="175"/>
      <c r="G84" s="175"/>
      <c r="H84" s="175"/>
      <c r="I84" s="175"/>
      <c r="J84" s="175"/>
      <c r="K84" s="175"/>
      <c r="L84" s="175"/>
      <c r="M84" s="175"/>
      <c r="N84" s="175"/>
      <c r="O84" s="175"/>
      <c r="P84" s="175"/>
      <c r="Q84" s="175"/>
      <c r="R84" s="175"/>
      <c r="S84" s="175"/>
      <c r="T84" s="175"/>
      <c r="U84" s="175"/>
      <c r="V84" s="176"/>
      <c r="W84" s="175"/>
      <c r="X84" s="175"/>
      <c r="Y84" s="175"/>
      <c r="Z84" s="175"/>
      <c r="AA84" s="175"/>
      <c r="AB84" s="175"/>
      <c r="AC84" s="175"/>
      <c r="AD84" s="175"/>
      <c r="AE84" s="175"/>
      <c r="AF84" s="175"/>
      <c r="AG84" s="175"/>
      <c r="AH84" s="175"/>
      <c r="AI84" s="175"/>
      <c r="AJ84" s="175"/>
      <c r="AK84" s="175"/>
      <c r="AL84" s="175"/>
      <c r="AM84" s="175"/>
      <c r="AN84" s="175"/>
      <c r="AO84" s="175"/>
      <c r="AP84" s="175"/>
      <c r="AQ84" s="175"/>
      <c r="AR84" s="175"/>
      <c r="AS84" s="175"/>
      <c r="AT84" s="175"/>
      <c r="AU84" s="175"/>
      <c r="AV84" s="175"/>
      <c r="AW84" s="175"/>
      <c r="AX84" s="175"/>
      <c r="AY84" s="175"/>
      <c r="AZ84" s="175"/>
      <c r="BA84" s="175"/>
      <c r="BB84" s="175"/>
      <c r="BC84" s="175"/>
      <c r="BD84" s="175"/>
      <c r="BE84" s="175"/>
      <c r="BF84" s="175"/>
      <c r="BG84" s="175"/>
      <c r="BH84" s="175"/>
      <c r="BI84" s="175"/>
      <c r="BJ84" s="175"/>
      <c r="BK84" s="175"/>
      <c r="BL84" s="175"/>
      <c r="BM84" s="175"/>
      <c r="BN84" s="175"/>
      <c r="BO84" s="175"/>
      <c r="BP84" s="175"/>
      <c r="BQ84" s="175"/>
      <c r="BR84" s="175"/>
      <c r="BS84" s="175"/>
      <c r="BT84" s="175"/>
      <c r="BU84" s="175"/>
      <c r="BV84" s="175"/>
      <c r="BW84" s="175"/>
      <c r="BX84" s="175"/>
      <c r="BY84" s="175"/>
      <c r="BZ84" s="175"/>
      <c r="CA84" s="175"/>
      <c r="CB84" s="175"/>
      <c r="CC84" s="175"/>
      <c r="CD84" s="175"/>
      <c r="CE84" s="175"/>
      <c r="CF84" s="175"/>
      <c r="CG84" s="175"/>
      <c r="CH84" s="175"/>
      <c r="CI84" s="175"/>
      <c r="CJ84" s="175"/>
      <c r="CK84" s="175"/>
      <c r="CL84" s="175"/>
      <c r="CM84" s="175"/>
      <c r="CN84" s="175"/>
      <c r="CO84" s="175"/>
      <c r="CP84" s="175"/>
      <c r="CQ84" s="175"/>
      <c r="CR84" s="175"/>
      <c r="CS84" s="175"/>
      <c r="CT84" s="175"/>
      <c r="CU84" s="175"/>
      <c r="CV84" s="175"/>
      <c r="CW84" s="175"/>
      <c r="CX84" s="175"/>
      <c r="CY84" s="175"/>
      <c r="CZ84" s="175"/>
      <c r="DA84" s="175"/>
      <c r="DB84" s="175"/>
      <c r="DC84" s="175"/>
      <c r="DD84" s="175"/>
      <c r="DE84" s="175"/>
      <c r="DF84" s="175"/>
      <c r="DG84" s="175"/>
      <c r="DH84" s="175"/>
      <c r="DI84" s="175"/>
      <c r="DJ84" s="175"/>
      <c r="DK84" s="175"/>
      <c r="DL84" s="175"/>
      <c r="DM84" s="175"/>
      <c r="DN84" s="175"/>
      <c r="DO84" s="175"/>
      <c r="DP84" s="175"/>
      <c r="DQ84" s="175"/>
      <c r="DR84" s="175"/>
      <c r="DS84" s="175"/>
    </row>
    <row r="85" spans="1:128" x14ac:dyDescent="0.2">
      <c r="A85" s="254" t="s">
        <v>145</v>
      </c>
      <c r="B85" s="132"/>
      <c r="C85" s="132"/>
      <c r="D85" s="132" t="s">
        <v>495</v>
      </c>
      <c r="E85" s="132"/>
      <c r="F85" s="132"/>
      <c r="G85" s="132"/>
      <c r="H85" s="132"/>
      <c r="I85" s="132"/>
      <c r="J85" s="132"/>
      <c r="K85" s="132"/>
      <c r="L85" s="132"/>
      <c r="M85" s="169"/>
      <c r="N85" s="132"/>
      <c r="O85" s="132"/>
      <c r="P85" s="132"/>
      <c r="Q85" s="132"/>
      <c r="R85" s="132"/>
      <c r="S85" s="132"/>
      <c r="T85" s="132"/>
      <c r="U85" s="132"/>
      <c r="V85" s="169"/>
      <c r="W85" s="132"/>
      <c r="X85" s="132"/>
      <c r="Y85" s="132"/>
      <c r="Z85" s="132"/>
      <c r="AA85" s="132"/>
      <c r="AB85" s="132"/>
      <c r="AC85" s="132"/>
      <c r="AD85" s="132"/>
      <c r="AE85" s="132"/>
      <c r="AF85" s="132"/>
      <c r="AG85" s="132"/>
      <c r="AH85" s="132"/>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32"/>
      <c r="BF85" s="132"/>
      <c r="BG85" s="132"/>
      <c r="BH85" s="132"/>
      <c r="BI85" s="132"/>
      <c r="BJ85" s="132"/>
      <c r="BK85" s="132"/>
      <c r="BL85" s="132"/>
      <c r="BM85" s="132"/>
      <c r="BN85" s="132"/>
      <c r="BO85" s="132"/>
      <c r="BP85" s="132"/>
      <c r="BQ85" s="132"/>
      <c r="BR85" s="132"/>
      <c r="BS85" s="132"/>
      <c r="BT85" s="132"/>
      <c r="BU85" s="132"/>
      <c r="BV85" s="132"/>
      <c r="BW85" s="132"/>
      <c r="BX85" s="132"/>
      <c r="BY85" s="132"/>
      <c r="BZ85" s="132"/>
      <c r="CA85" s="132"/>
      <c r="CB85" s="132"/>
      <c r="CC85" s="132"/>
      <c r="CD85" s="132"/>
      <c r="CE85" s="132"/>
      <c r="CF85" s="132"/>
      <c r="CG85" s="132"/>
      <c r="CH85" s="132"/>
      <c r="CI85" s="132"/>
      <c r="CJ85" s="132"/>
      <c r="CK85" s="132"/>
      <c r="CL85" s="132"/>
      <c r="CM85" s="132"/>
      <c r="CN85" s="132"/>
      <c r="CO85" s="132"/>
      <c r="CP85" s="132"/>
      <c r="CQ85" s="132"/>
      <c r="CR85" s="132"/>
      <c r="CS85" s="132"/>
      <c r="CT85" s="132"/>
      <c r="CU85" s="132"/>
      <c r="CV85" s="132"/>
      <c r="CW85" s="132"/>
      <c r="CX85" s="132"/>
      <c r="CY85" s="132"/>
      <c r="CZ85" s="132"/>
      <c r="DA85" s="132"/>
      <c r="DB85" s="132"/>
      <c r="DC85" s="132"/>
      <c r="DD85" s="132"/>
      <c r="DE85" s="132"/>
      <c r="DF85" s="132"/>
      <c r="DG85" s="132"/>
      <c r="DH85" s="132"/>
      <c r="DI85" s="132"/>
      <c r="DJ85" s="132"/>
      <c r="DK85" s="132"/>
      <c r="DL85" s="132"/>
      <c r="DM85" s="132"/>
      <c r="DN85" s="132"/>
      <c r="DO85" s="132"/>
      <c r="DP85" s="132"/>
      <c r="DQ85" s="132"/>
      <c r="DR85" s="132"/>
      <c r="DS85" s="132"/>
    </row>
  </sheetData>
  <mergeCells count="1597">
    <mergeCell ref="A83:C83"/>
    <mergeCell ref="CL8:CQ11"/>
    <mergeCell ref="CR8:CW11"/>
    <mergeCell ref="CX8:DC11"/>
    <mergeCell ref="AL9:AS10"/>
    <mergeCell ref="A1:C1"/>
    <mergeCell ref="DQ1:DS1"/>
    <mergeCell ref="D7:R11"/>
    <mergeCell ref="W7:Y11"/>
    <mergeCell ref="AE7:AZ7"/>
    <mergeCell ref="BF7:BK10"/>
    <mergeCell ref="BL7:BR11"/>
    <mergeCell ref="BS7:BY11"/>
    <mergeCell ref="CE7:CX7"/>
    <mergeCell ref="DD7:DI11"/>
    <mergeCell ref="AZ11:BB11"/>
    <mergeCell ref="BC11:BE11"/>
    <mergeCell ref="BF11:BH11"/>
    <mergeCell ref="BI11:BK11"/>
    <mergeCell ref="AT9:AY10"/>
    <mergeCell ref="Z11:AC11"/>
    <mergeCell ref="AD11:AG11"/>
    <mergeCell ref="AH11:AK11"/>
    <mergeCell ref="AL11:AO11"/>
    <mergeCell ref="AP11:AS11"/>
    <mergeCell ref="AT11:AV11"/>
    <mergeCell ref="AW11:AY11"/>
    <mergeCell ref="AL8:AY8"/>
    <mergeCell ref="AZ8:BE10"/>
    <mergeCell ref="Z10:AI10"/>
    <mergeCell ref="DQ12:DS21"/>
    <mergeCell ref="O13:U13"/>
    <mergeCell ref="W13:Y13"/>
    <mergeCell ref="Z13:AC13"/>
    <mergeCell ref="AD13:AG13"/>
    <mergeCell ref="AH13:AK13"/>
    <mergeCell ref="AL13:AO13"/>
    <mergeCell ref="AP13:AS13"/>
    <mergeCell ref="AT13:AV13"/>
    <mergeCell ref="AW13:AY13"/>
    <mergeCell ref="CF12:CK12"/>
    <mergeCell ref="CL12:CQ12"/>
    <mergeCell ref="CR12:CW12"/>
    <mergeCell ref="CX12:DC12"/>
    <mergeCell ref="DD12:DI12"/>
    <mergeCell ref="DJ12:DO12"/>
    <mergeCell ref="DJ7:DO11"/>
    <mergeCell ref="DP7:DS11"/>
    <mergeCell ref="Z8:AK9"/>
    <mergeCell ref="BZ8:CE11"/>
    <mergeCell ref="CF8:CK11"/>
    <mergeCell ref="BZ13:CE13"/>
    <mergeCell ref="CF13:CK13"/>
    <mergeCell ref="CL13:CQ13"/>
    <mergeCell ref="CR13:CW13"/>
    <mergeCell ref="CX13:DC13"/>
    <mergeCell ref="DD13:DI13"/>
    <mergeCell ref="AZ13:BB13"/>
    <mergeCell ref="BC13:BE13"/>
    <mergeCell ref="BF13:BH13"/>
    <mergeCell ref="BI13:BK13"/>
    <mergeCell ref="BF14:BH14"/>
    <mergeCell ref="BI14:BK14"/>
    <mergeCell ref="BL14:BR14"/>
    <mergeCell ref="BS14:BY14"/>
    <mergeCell ref="A12:B21"/>
    <mergeCell ref="C12:L21"/>
    <mergeCell ref="O12:U12"/>
    <mergeCell ref="W12:Y12"/>
    <mergeCell ref="Z12:AC12"/>
    <mergeCell ref="AD12:AG12"/>
    <mergeCell ref="DJ15:DO15"/>
    <mergeCell ref="BC12:BE12"/>
    <mergeCell ref="BF12:BH12"/>
    <mergeCell ref="BI12:BK12"/>
    <mergeCell ref="BL12:BR12"/>
    <mergeCell ref="BS12:BY12"/>
    <mergeCell ref="BZ12:CE12"/>
    <mergeCell ref="AH12:AK12"/>
    <mergeCell ref="AL12:AO12"/>
    <mergeCell ref="AP12:AS12"/>
    <mergeCell ref="AT12:AV12"/>
    <mergeCell ref="AW12:AY12"/>
    <mergeCell ref="AZ12:BB12"/>
    <mergeCell ref="DJ13:DO13"/>
    <mergeCell ref="BZ15:CE15"/>
    <mergeCell ref="CF15:CK15"/>
    <mergeCell ref="CL15:CQ15"/>
    <mergeCell ref="CR15:CW15"/>
    <mergeCell ref="CX15:DC15"/>
    <mergeCell ref="DD15:DI15"/>
    <mergeCell ref="AZ15:BB15"/>
    <mergeCell ref="BC15:BE15"/>
    <mergeCell ref="BF15:BH15"/>
    <mergeCell ref="BI15:BK15"/>
    <mergeCell ref="BL15:BR15"/>
    <mergeCell ref="BS15:BY15"/>
    <mergeCell ref="BL13:BR13"/>
    <mergeCell ref="BS13:BY13"/>
    <mergeCell ref="DJ14:DO14"/>
    <mergeCell ref="AH14:AK14"/>
    <mergeCell ref="AL14:AO14"/>
    <mergeCell ref="AP14:AS14"/>
    <mergeCell ref="O15:U15"/>
    <mergeCell ref="W15:Y15"/>
    <mergeCell ref="Z15:AC15"/>
    <mergeCell ref="AD15:AG15"/>
    <mergeCell ref="AH15:AK15"/>
    <mergeCell ref="AL15:AO15"/>
    <mergeCell ref="AP15:AS15"/>
    <mergeCell ref="AT15:AV15"/>
    <mergeCell ref="AW15:AY15"/>
    <mergeCell ref="BZ14:CE14"/>
    <mergeCell ref="CF14:CK14"/>
    <mergeCell ref="CL14:CQ14"/>
    <mergeCell ref="CR14:CW14"/>
    <mergeCell ref="CX14:DC14"/>
    <mergeCell ref="DD14:DI14"/>
    <mergeCell ref="AZ14:BB14"/>
    <mergeCell ref="BC14:BE14"/>
    <mergeCell ref="O14:U14"/>
    <mergeCell ref="W14:Y14"/>
    <mergeCell ref="Z14:AC14"/>
    <mergeCell ref="AD14:AG14"/>
    <mergeCell ref="AT14:AV14"/>
    <mergeCell ref="AW14:AY14"/>
    <mergeCell ref="DJ16:DO16"/>
    <mergeCell ref="O17:U17"/>
    <mergeCell ref="W17:Y17"/>
    <mergeCell ref="Z17:AC17"/>
    <mergeCell ref="AD17:AG17"/>
    <mergeCell ref="AH17:AK17"/>
    <mergeCell ref="AL17:AO17"/>
    <mergeCell ref="AP17:AS17"/>
    <mergeCell ref="AT17:AV17"/>
    <mergeCell ref="AW17:AY17"/>
    <mergeCell ref="BZ16:CE16"/>
    <mergeCell ref="CF16:CK16"/>
    <mergeCell ref="CL16:CQ16"/>
    <mergeCell ref="CR16:CW16"/>
    <mergeCell ref="CX16:DC16"/>
    <mergeCell ref="DD16:DI16"/>
    <mergeCell ref="AZ16:BB16"/>
    <mergeCell ref="BC16:BE16"/>
    <mergeCell ref="BF16:BH16"/>
    <mergeCell ref="BI16:BK16"/>
    <mergeCell ref="BL16:BR16"/>
    <mergeCell ref="BS16:BY16"/>
    <mergeCell ref="DJ17:DO17"/>
    <mergeCell ref="O16:U16"/>
    <mergeCell ref="W16:Y16"/>
    <mergeCell ref="Z16:AC16"/>
    <mergeCell ref="AD16:AG16"/>
    <mergeCell ref="AH16:AK16"/>
    <mergeCell ref="AL16:AO16"/>
    <mergeCell ref="AP16:AS16"/>
    <mergeCell ref="AT16:AV16"/>
    <mergeCell ref="AW16:AY16"/>
    <mergeCell ref="AL18:AO18"/>
    <mergeCell ref="AP18:AS18"/>
    <mergeCell ref="AT18:AV18"/>
    <mergeCell ref="AW18:AY18"/>
    <mergeCell ref="BZ17:CE17"/>
    <mergeCell ref="CF17:CK17"/>
    <mergeCell ref="CL17:CQ17"/>
    <mergeCell ref="CR17:CW17"/>
    <mergeCell ref="CX17:DC17"/>
    <mergeCell ref="DD17:DI17"/>
    <mergeCell ref="AZ17:BB17"/>
    <mergeCell ref="BC17:BE17"/>
    <mergeCell ref="BF17:BH17"/>
    <mergeCell ref="BI17:BK17"/>
    <mergeCell ref="BL17:BR17"/>
    <mergeCell ref="BS17:BY17"/>
    <mergeCell ref="BL18:BR18"/>
    <mergeCell ref="BS18:BY18"/>
    <mergeCell ref="BZ19:CE19"/>
    <mergeCell ref="CF19:CK19"/>
    <mergeCell ref="CL19:CQ19"/>
    <mergeCell ref="CR19:CW19"/>
    <mergeCell ref="CX19:DC19"/>
    <mergeCell ref="DD19:DI19"/>
    <mergeCell ref="AZ19:BB19"/>
    <mergeCell ref="BC19:BE19"/>
    <mergeCell ref="BF19:BH19"/>
    <mergeCell ref="BI19:BK19"/>
    <mergeCell ref="BL19:BR19"/>
    <mergeCell ref="BS19:BY19"/>
    <mergeCell ref="DJ18:DO18"/>
    <mergeCell ref="O19:U19"/>
    <mergeCell ref="W19:Y19"/>
    <mergeCell ref="Z19:AC19"/>
    <mergeCell ref="AD19:AG19"/>
    <mergeCell ref="AH19:AK19"/>
    <mergeCell ref="AL19:AO19"/>
    <mergeCell ref="AP19:AS19"/>
    <mergeCell ref="AT19:AV19"/>
    <mergeCell ref="AW19:AY19"/>
    <mergeCell ref="BZ18:CE18"/>
    <mergeCell ref="CF18:CK18"/>
    <mergeCell ref="CL18:CQ18"/>
    <mergeCell ref="CR18:CW18"/>
    <mergeCell ref="CX18:DC18"/>
    <mergeCell ref="DD18:DI18"/>
    <mergeCell ref="AZ18:BB18"/>
    <mergeCell ref="BC18:BE18"/>
    <mergeCell ref="BF18:BH18"/>
    <mergeCell ref="BI18:BK18"/>
    <mergeCell ref="DJ19:DO19"/>
    <mergeCell ref="O18:U18"/>
    <mergeCell ref="W18:Y18"/>
    <mergeCell ref="Z18:AC18"/>
    <mergeCell ref="AD18:AG18"/>
    <mergeCell ref="AH18:AK18"/>
    <mergeCell ref="DJ20:DO20"/>
    <mergeCell ref="O21:U21"/>
    <mergeCell ref="W21:Y21"/>
    <mergeCell ref="Z21:AC21"/>
    <mergeCell ref="AD21:AG21"/>
    <mergeCell ref="AH21:AK21"/>
    <mergeCell ref="AL21:AO21"/>
    <mergeCell ref="AP21:AS21"/>
    <mergeCell ref="AT21:AV21"/>
    <mergeCell ref="AW21:AY21"/>
    <mergeCell ref="BZ20:CE20"/>
    <mergeCell ref="CF20:CK20"/>
    <mergeCell ref="CL20:CQ20"/>
    <mergeCell ref="CR20:CW20"/>
    <mergeCell ref="CX20:DC20"/>
    <mergeCell ref="DD20:DI20"/>
    <mergeCell ref="AZ20:BB20"/>
    <mergeCell ref="BC20:BE20"/>
    <mergeCell ref="BF20:BH20"/>
    <mergeCell ref="BI20:BK20"/>
    <mergeCell ref="BL20:BR20"/>
    <mergeCell ref="BS20:BY20"/>
    <mergeCell ref="DJ21:DO21"/>
    <mergeCell ref="O20:U20"/>
    <mergeCell ref="W20:Y20"/>
    <mergeCell ref="Z20:AC20"/>
    <mergeCell ref="AD20:AG20"/>
    <mergeCell ref="AH20:AK20"/>
    <mergeCell ref="AL20:AO20"/>
    <mergeCell ref="AP20:AS20"/>
    <mergeCell ref="AT20:AV20"/>
    <mergeCell ref="AW20:AY20"/>
    <mergeCell ref="A22:B31"/>
    <mergeCell ref="C22:L31"/>
    <mergeCell ref="O22:U22"/>
    <mergeCell ref="W22:Y22"/>
    <mergeCell ref="Z22:AC22"/>
    <mergeCell ref="AD22:AG22"/>
    <mergeCell ref="AH22:AK22"/>
    <mergeCell ref="AL22:AO22"/>
    <mergeCell ref="AP22:AS22"/>
    <mergeCell ref="BZ21:CE21"/>
    <mergeCell ref="CF21:CK21"/>
    <mergeCell ref="O25:U25"/>
    <mergeCell ref="W25:Y25"/>
    <mergeCell ref="Z25:AC25"/>
    <mergeCell ref="AD25:AG25"/>
    <mergeCell ref="AH25:AK25"/>
    <mergeCell ref="AL25:AO25"/>
    <mergeCell ref="BI24:BK24"/>
    <mergeCell ref="BL24:BR24"/>
    <mergeCell ref="BS24:BY24"/>
    <mergeCell ref="BZ24:CE24"/>
    <mergeCell ref="CF24:CK24"/>
    <mergeCell ref="W26:Y26"/>
    <mergeCell ref="Z26:AC26"/>
    <mergeCell ref="AD26:AG26"/>
    <mergeCell ref="AH26:AK26"/>
    <mergeCell ref="CL21:CQ21"/>
    <mergeCell ref="CR21:CW21"/>
    <mergeCell ref="CX21:DC21"/>
    <mergeCell ref="DD21:DI21"/>
    <mergeCell ref="AZ21:BB21"/>
    <mergeCell ref="BC21:BE21"/>
    <mergeCell ref="BF21:BH21"/>
    <mergeCell ref="BI21:BK21"/>
    <mergeCell ref="BL21:BR21"/>
    <mergeCell ref="BS21:BY21"/>
    <mergeCell ref="CX22:DC22"/>
    <mergeCell ref="DD22:DI22"/>
    <mergeCell ref="BS23:BY23"/>
    <mergeCell ref="BZ23:CE23"/>
    <mergeCell ref="CF23:CK23"/>
    <mergeCell ref="CL23:CQ23"/>
    <mergeCell ref="AP23:AS23"/>
    <mergeCell ref="AT23:AV23"/>
    <mergeCell ref="AW23:AY23"/>
    <mergeCell ref="AZ23:BB23"/>
    <mergeCell ref="BC23:BE23"/>
    <mergeCell ref="BF23:BH23"/>
    <mergeCell ref="DJ22:DO22"/>
    <mergeCell ref="DQ22:DS31"/>
    <mergeCell ref="O23:U23"/>
    <mergeCell ref="W23:Y23"/>
    <mergeCell ref="Z23:AC23"/>
    <mergeCell ref="AD23:AG23"/>
    <mergeCell ref="AH23:AK23"/>
    <mergeCell ref="AL23:AO23"/>
    <mergeCell ref="BL22:BR22"/>
    <mergeCell ref="BS22:BY22"/>
    <mergeCell ref="BZ22:CE22"/>
    <mergeCell ref="CF22:CK22"/>
    <mergeCell ref="CL22:CQ22"/>
    <mergeCell ref="CR22:CW22"/>
    <mergeCell ref="AT22:AV22"/>
    <mergeCell ref="AW22:AY22"/>
    <mergeCell ref="AZ22:BB22"/>
    <mergeCell ref="BC22:BE22"/>
    <mergeCell ref="BF22:BH22"/>
    <mergeCell ref="BI22:BK22"/>
    <mergeCell ref="CR23:CW23"/>
    <mergeCell ref="CX23:DC23"/>
    <mergeCell ref="DD23:DI23"/>
    <mergeCell ref="DJ23:DO23"/>
    <mergeCell ref="O24:U24"/>
    <mergeCell ref="W24:Y24"/>
    <mergeCell ref="Z24:AC24"/>
    <mergeCell ref="AD24:AG24"/>
    <mergeCell ref="AH24:AK24"/>
    <mergeCell ref="AL24:AO24"/>
    <mergeCell ref="BI23:BK23"/>
    <mergeCell ref="BL23:BR23"/>
    <mergeCell ref="CL24:CQ24"/>
    <mergeCell ref="AP24:AS24"/>
    <mergeCell ref="AT24:AV24"/>
    <mergeCell ref="AW24:AY24"/>
    <mergeCell ref="AZ24:BB24"/>
    <mergeCell ref="BC24:BE24"/>
    <mergeCell ref="BF24:BH24"/>
    <mergeCell ref="BI25:BK25"/>
    <mergeCell ref="BL25:BR25"/>
    <mergeCell ref="BS25:BY25"/>
    <mergeCell ref="BZ25:CE25"/>
    <mergeCell ref="CF25:CK25"/>
    <mergeCell ref="CL25:CQ25"/>
    <mergeCell ref="AP25:AS25"/>
    <mergeCell ref="AT25:AV25"/>
    <mergeCell ref="AW25:AY25"/>
    <mergeCell ref="AZ25:BB25"/>
    <mergeCell ref="BC25:BE25"/>
    <mergeCell ref="BF25:BH25"/>
    <mergeCell ref="CR24:CW24"/>
    <mergeCell ref="CX24:DC24"/>
    <mergeCell ref="DD24:DI24"/>
    <mergeCell ref="DJ24:DO24"/>
    <mergeCell ref="CR25:CW25"/>
    <mergeCell ref="CX25:DC25"/>
    <mergeCell ref="DD25:DI25"/>
    <mergeCell ref="DJ25:DO25"/>
    <mergeCell ref="CR26:CW26"/>
    <mergeCell ref="CX26:DC26"/>
    <mergeCell ref="DD26:DI26"/>
    <mergeCell ref="DJ26:DO26"/>
    <mergeCell ref="O27:U27"/>
    <mergeCell ref="W27:Y27"/>
    <mergeCell ref="Z27:AC27"/>
    <mergeCell ref="AD27:AG27"/>
    <mergeCell ref="AH27:AK27"/>
    <mergeCell ref="AL27:AO27"/>
    <mergeCell ref="BI26:BK26"/>
    <mergeCell ref="BL26:BR26"/>
    <mergeCell ref="BS26:BY26"/>
    <mergeCell ref="BZ26:CE26"/>
    <mergeCell ref="CF26:CK26"/>
    <mergeCell ref="CL26:CQ26"/>
    <mergeCell ref="AP26:AS26"/>
    <mergeCell ref="AT26:AV26"/>
    <mergeCell ref="AW26:AY26"/>
    <mergeCell ref="AZ26:BB26"/>
    <mergeCell ref="BC26:BE26"/>
    <mergeCell ref="BF26:BH26"/>
    <mergeCell ref="CR27:CW27"/>
    <mergeCell ref="O26:U26"/>
    <mergeCell ref="AL26:AO26"/>
    <mergeCell ref="BC28:BE28"/>
    <mergeCell ref="BF28:BH28"/>
    <mergeCell ref="CR29:CW29"/>
    <mergeCell ref="CX29:DC29"/>
    <mergeCell ref="DD29:DI29"/>
    <mergeCell ref="DJ29:DO29"/>
    <mergeCell ref="O28:U28"/>
    <mergeCell ref="W28:Y28"/>
    <mergeCell ref="Z28:AC28"/>
    <mergeCell ref="AD28:AG28"/>
    <mergeCell ref="AH28:AK28"/>
    <mergeCell ref="AL28:AO28"/>
    <mergeCell ref="BI27:BK27"/>
    <mergeCell ref="BL27:BR27"/>
    <mergeCell ref="BS27:BY27"/>
    <mergeCell ref="BZ27:CE27"/>
    <mergeCell ref="CF27:CK27"/>
    <mergeCell ref="CL27:CQ27"/>
    <mergeCell ref="AP27:AS27"/>
    <mergeCell ref="AT27:AV27"/>
    <mergeCell ref="AW27:AY27"/>
    <mergeCell ref="AZ27:BB27"/>
    <mergeCell ref="BC27:BE27"/>
    <mergeCell ref="BF27:BH27"/>
    <mergeCell ref="BI29:BK29"/>
    <mergeCell ref="BL29:BR29"/>
    <mergeCell ref="BS29:BY29"/>
    <mergeCell ref="BZ29:CE29"/>
    <mergeCell ref="CF29:CK29"/>
    <mergeCell ref="CL29:CQ29"/>
    <mergeCell ref="AP29:AS29"/>
    <mergeCell ref="AT29:AV29"/>
    <mergeCell ref="AW29:AY29"/>
    <mergeCell ref="AZ29:BB29"/>
    <mergeCell ref="BC29:BE29"/>
    <mergeCell ref="BF29:BH29"/>
    <mergeCell ref="CR28:CW28"/>
    <mergeCell ref="CX28:DC28"/>
    <mergeCell ref="DD28:DI28"/>
    <mergeCell ref="DJ28:DO28"/>
    <mergeCell ref="CX27:DC27"/>
    <mergeCell ref="DD27:DI27"/>
    <mergeCell ref="DJ27:DO27"/>
    <mergeCell ref="O29:U29"/>
    <mergeCell ref="W29:Y29"/>
    <mergeCell ref="Z29:AC29"/>
    <mergeCell ref="AD29:AG29"/>
    <mergeCell ref="AH29:AK29"/>
    <mergeCell ref="AL29:AO29"/>
    <mergeCell ref="BI28:BK28"/>
    <mergeCell ref="BL28:BR28"/>
    <mergeCell ref="BS28:BY28"/>
    <mergeCell ref="BZ28:CE28"/>
    <mergeCell ref="CF28:CK28"/>
    <mergeCell ref="CL28:CQ28"/>
    <mergeCell ref="AP28:AS28"/>
    <mergeCell ref="AT28:AV28"/>
    <mergeCell ref="AW28:AY28"/>
    <mergeCell ref="AZ28:BB28"/>
    <mergeCell ref="CR30:CW30"/>
    <mergeCell ref="CX30:DC30"/>
    <mergeCell ref="DD30:DI30"/>
    <mergeCell ref="DJ30:DO30"/>
    <mergeCell ref="O31:U31"/>
    <mergeCell ref="W31:Y31"/>
    <mergeCell ref="Z31:AC31"/>
    <mergeCell ref="AD31:AG31"/>
    <mergeCell ref="AH31:AK31"/>
    <mergeCell ref="AL31:AO31"/>
    <mergeCell ref="BI30:BK30"/>
    <mergeCell ref="BL30:BR30"/>
    <mergeCell ref="BS30:BY30"/>
    <mergeCell ref="BZ30:CE30"/>
    <mergeCell ref="CF30:CK30"/>
    <mergeCell ref="CL30:CQ30"/>
    <mergeCell ref="AP30:AS30"/>
    <mergeCell ref="AT30:AV30"/>
    <mergeCell ref="AW30:AY30"/>
    <mergeCell ref="AZ30:BB30"/>
    <mergeCell ref="BC30:BE30"/>
    <mergeCell ref="BF30:BH30"/>
    <mergeCell ref="CR31:CW31"/>
    <mergeCell ref="CX31:DC31"/>
    <mergeCell ref="DD31:DI31"/>
    <mergeCell ref="DJ31:DO31"/>
    <mergeCell ref="O30:U30"/>
    <mergeCell ref="W30:Y30"/>
    <mergeCell ref="Z30:AC30"/>
    <mergeCell ref="AD30:AG30"/>
    <mergeCell ref="AH30:AK30"/>
    <mergeCell ref="AL30:AO30"/>
    <mergeCell ref="A32:B41"/>
    <mergeCell ref="C32:L41"/>
    <mergeCell ref="O32:U32"/>
    <mergeCell ref="W32:Y32"/>
    <mergeCell ref="Z32:AC32"/>
    <mergeCell ref="AD32:AG32"/>
    <mergeCell ref="BI31:BK31"/>
    <mergeCell ref="BL31:BR31"/>
    <mergeCell ref="BS31:BY31"/>
    <mergeCell ref="BZ31:CE31"/>
    <mergeCell ref="CF31:CK31"/>
    <mergeCell ref="CL31:CQ31"/>
    <mergeCell ref="AP31:AS31"/>
    <mergeCell ref="AT31:AV31"/>
    <mergeCell ref="AW31:AY31"/>
    <mergeCell ref="AZ31:BB31"/>
    <mergeCell ref="BC31:BE31"/>
    <mergeCell ref="BF31:BH31"/>
    <mergeCell ref="AD34:AG34"/>
    <mergeCell ref="AH34:AK34"/>
    <mergeCell ref="AL34:AO34"/>
    <mergeCell ref="AP34:AS34"/>
    <mergeCell ref="AT34:AV34"/>
    <mergeCell ref="AW34:AY34"/>
    <mergeCell ref="BZ33:CE33"/>
    <mergeCell ref="CF33:CK33"/>
    <mergeCell ref="CL33:CQ33"/>
    <mergeCell ref="O36:U36"/>
    <mergeCell ref="W36:Y36"/>
    <mergeCell ref="Z36:AC36"/>
    <mergeCell ref="AD36:AG36"/>
    <mergeCell ref="AH36:AK36"/>
    <mergeCell ref="DQ32:DS41"/>
    <mergeCell ref="O33:U33"/>
    <mergeCell ref="W33:Y33"/>
    <mergeCell ref="Z33:AC33"/>
    <mergeCell ref="AD33:AG33"/>
    <mergeCell ref="AH33:AK33"/>
    <mergeCell ref="AL33:AO33"/>
    <mergeCell ref="AP33:AS33"/>
    <mergeCell ref="AT33:AV33"/>
    <mergeCell ref="AW33:AY33"/>
    <mergeCell ref="CF32:CK32"/>
    <mergeCell ref="CL32:CQ32"/>
    <mergeCell ref="CR32:CW32"/>
    <mergeCell ref="CX32:DC32"/>
    <mergeCell ref="DD32:DI32"/>
    <mergeCell ref="DJ32:DO32"/>
    <mergeCell ref="BC32:BE32"/>
    <mergeCell ref="BF32:BH32"/>
    <mergeCell ref="BI32:BK32"/>
    <mergeCell ref="BL32:BR32"/>
    <mergeCell ref="BS32:BY32"/>
    <mergeCell ref="BZ32:CE32"/>
    <mergeCell ref="AH32:AK32"/>
    <mergeCell ref="AL32:AO32"/>
    <mergeCell ref="AP32:AS32"/>
    <mergeCell ref="AT32:AV32"/>
    <mergeCell ref="AW32:AY32"/>
    <mergeCell ref="AZ32:BB32"/>
    <mergeCell ref="DJ33:DO33"/>
    <mergeCell ref="O34:U34"/>
    <mergeCell ref="W34:Y34"/>
    <mergeCell ref="Z34:AC34"/>
    <mergeCell ref="O35:U35"/>
    <mergeCell ref="W35:Y35"/>
    <mergeCell ref="Z35:AC35"/>
    <mergeCell ref="AD35:AG35"/>
    <mergeCell ref="AH35:AK35"/>
    <mergeCell ref="AL35:AO35"/>
    <mergeCell ref="AP35:AS35"/>
    <mergeCell ref="AT35:AV35"/>
    <mergeCell ref="AW35:AY35"/>
    <mergeCell ref="BZ34:CE34"/>
    <mergeCell ref="CF34:CK34"/>
    <mergeCell ref="CL34:CQ34"/>
    <mergeCell ref="CR34:CW34"/>
    <mergeCell ref="CX34:DC34"/>
    <mergeCell ref="DD34:DI34"/>
    <mergeCell ref="AZ34:BB34"/>
    <mergeCell ref="BC34:BE34"/>
    <mergeCell ref="BF34:BH34"/>
    <mergeCell ref="BI34:BK34"/>
    <mergeCell ref="BL34:BR34"/>
    <mergeCell ref="BS34:BY34"/>
    <mergeCell ref="BZ35:CE35"/>
    <mergeCell ref="CF35:CK35"/>
    <mergeCell ref="CL35:CQ35"/>
    <mergeCell ref="CR35:CW35"/>
    <mergeCell ref="CX35:DC35"/>
    <mergeCell ref="DD35:DI35"/>
    <mergeCell ref="AZ35:BB35"/>
    <mergeCell ref="BC35:BE35"/>
    <mergeCell ref="BF35:BH35"/>
    <mergeCell ref="BI35:BK35"/>
    <mergeCell ref="BL35:BR35"/>
    <mergeCell ref="BS35:BY35"/>
    <mergeCell ref="DJ36:DO36"/>
    <mergeCell ref="CR33:CW33"/>
    <mergeCell ref="CX33:DC33"/>
    <mergeCell ref="DD33:DI33"/>
    <mergeCell ref="AZ33:BB33"/>
    <mergeCell ref="BC33:BE33"/>
    <mergeCell ref="BF33:BH33"/>
    <mergeCell ref="BI33:BK33"/>
    <mergeCell ref="BL33:BR33"/>
    <mergeCell ref="BS33:BY33"/>
    <mergeCell ref="DJ34:DO34"/>
    <mergeCell ref="DJ35:DO35"/>
    <mergeCell ref="BL37:BR37"/>
    <mergeCell ref="BS37:BY37"/>
    <mergeCell ref="DJ38:DO38"/>
    <mergeCell ref="O37:U37"/>
    <mergeCell ref="W37:Y37"/>
    <mergeCell ref="Z37:AC37"/>
    <mergeCell ref="AD37:AG37"/>
    <mergeCell ref="AH37:AK37"/>
    <mergeCell ref="AL37:AO37"/>
    <mergeCell ref="AP37:AS37"/>
    <mergeCell ref="AT37:AV37"/>
    <mergeCell ref="AW37:AY37"/>
    <mergeCell ref="BZ36:CE36"/>
    <mergeCell ref="CF36:CK36"/>
    <mergeCell ref="CL36:CQ36"/>
    <mergeCell ref="CR36:CW36"/>
    <mergeCell ref="CX36:DC36"/>
    <mergeCell ref="DD36:DI36"/>
    <mergeCell ref="AZ36:BB36"/>
    <mergeCell ref="BC36:BE36"/>
    <mergeCell ref="BF36:BH36"/>
    <mergeCell ref="BI36:BK36"/>
    <mergeCell ref="BL36:BR36"/>
    <mergeCell ref="BS36:BY36"/>
    <mergeCell ref="AL36:AO36"/>
    <mergeCell ref="AP36:AS36"/>
    <mergeCell ref="AT36:AV36"/>
    <mergeCell ref="AW36:AY36"/>
    <mergeCell ref="BZ38:CE38"/>
    <mergeCell ref="CF38:CK38"/>
    <mergeCell ref="CL38:CQ38"/>
    <mergeCell ref="CR38:CW38"/>
    <mergeCell ref="CX38:DC38"/>
    <mergeCell ref="DD38:DI38"/>
    <mergeCell ref="AZ38:BB38"/>
    <mergeCell ref="BC38:BE38"/>
    <mergeCell ref="BF38:BH38"/>
    <mergeCell ref="BI38:BK38"/>
    <mergeCell ref="BL38:BR38"/>
    <mergeCell ref="BS38:BY38"/>
    <mergeCell ref="DJ37:DO37"/>
    <mergeCell ref="O38:U38"/>
    <mergeCell ref="W38:Y38"/>
    <mergeCell ref="Z38:AC38"/>
    <mergeCell ref="AD38:AG38"/>
    <mergeCell ref="AH38:AK38"/>
    <mergeCell ref="AL38:AO38"/>
    <mergeCell ref="AP38:AS38"/>
    <mergeCell ref="AT38:AV38"/>
    <mergeCell ref="AW38:AY38"/>
    <mergeCell ref="BZ37:CE37"/>
    <mergeCell ref="CF37:CK37"/>
    <mergeCell ref="CL37:CQ37"/>
    <mergeCell ref="CR37:CW37"/>
    <mergeCell ref="CX37:DC37"/>
    <mergeCell ref="DD37:DI37"/>
    <mergeCell ref="AZ37:BB37"/>
    <mergeCell ref="BC37:BE37"/>
    <mergeCell ref="BF37:BH37"/>
    <mergeCell ref="BI37:BK37"/>
    <mergeCell ref="DJ39:DO39"/>
    <mergeCell ref="O40:U40"/>
    <mergeCell ref="W40:Y40"/>
    <mergeCell ref="Z40:AC40"/>
    <mergeCell ref="AD40:AG40"/>
    <mergeCell ref="AH40:AK40"/>
    <mergeCell ref="AL40:AO40"/>
    <mergeCell ref="AP40:AS40"/>
    <mergeCell ref="AT40:AV40"/>
    <mergeCell ref="AW40:AY40"/>
    <mergeCell ref="BZ39:CE39"/>
    <mergeCell ref="CF39:CK39"/>
    <mergeCell ref="CL39:CQ39"/>
    <mergeCell ref="CR39:CW39"/>
    <mergeCell ref="CX39:DC39"/>
    <mergeCell ref="DD39:DI39"/>
    <mergeCell ref="AZ39:BB39"/>
    <mergeCell ref="BC39:BE39"/>
    <mergeCell ref="BF39:BH39"/>
    <mergeCell ref="BI39:BK39"/>
    <mergeCell ref="BL39:BR39"/>
    <mergeCell ref="BS39:BY39"/>
    <mergeCell ref="DJ40:DO40"/>
    <mergeCell ref="O39:U39"/>
    <mergeCell ref="W39:Y39"/>
    <mergeCell ref="Z39:AC39"/>
    <mergeCell ref="AD39:AG39"/>
    <mergeCell ref="AH39:AK39"/>
    <mergeCell ref="AL39:AO39"/>
    <mergeCell ref="AP39:AS39"/>
    <mergeCell ref="AT39:AV39"/>
    <mergeCell ref="AW39:AY39"/>
    <mergeCell ref="O41:U41"/>
    <mergeCell ref="W41:Y41"/>
    <mergeCell ref="Z41:AC41"/>
    <mergeCell ref="AD41:AG41"/>
    <mergeCell ref="AH41:AK41"/>
    <mergeCell ref="AL41:AO41"/>
    <mergeCell ref="AP41:AS41"/>
    <mergeCell ref="AT41:AV41"/>
    <mergeCell ref="AW41:AY41"/>
    <mergeCell ref="BZ40:CE40"/>
    <mergeCell ref="CF40:CK40"/>
    <mergeCell ref="CL40:CQ40"/>
    <mergeCell ref="CR40:CW40"/>
    <mergeCell ref="CX40:DC40"/>
    <mergeCell ref="DD40:DI40"/>
    <mergeCell ref="AZ40:BB40"/>
    <mergeCell ref="BC40:BE40"/>
    <mergeCell ref="BF40:BH40"/>
    <mergeCell ref="BI40:BK40"/>
    <mergeCell ref="BL40:BR40"/>
    <mergeCell ref="BS40:BY40"/>
    <mergeCell ref="DJ41:DO41"/>
    <mergeCell ref="A42:B51"/>
    <mergeCell ref="C42:L51"/>
    <mergeCell ref="O42:U42"/>
    <mergeCell ref="W42:Y42"/>
    <mergeCell ref="Z42:AC42"/>
    <mergeCell ref="AD42:AG42"/>
    <mergeCell ref="AH42:AK42"/>
    <mergeCell ref="AL42:AO42"/>
    <mergeCell ref="AP42:AS42"/>
    <mergeCell ref="BZ41:CE41"/>
    <mergeCell ref="CF41:CK41"/>
    <mergeCell ref="CL41:CQ41"/>
    <mergeCell ref="CR41:CW41"/>
    <mergeCell ref="CX41:DC41"/>
    <mergeCell ref="DD41:DI41"/>
    <mergeCell ref="AZ41:BB41"/>
    <mergeCell ref="BC41:BE41"/>
    <mergeCell ref="BF41:BH41"/>
    <mergeCell ref="BI41:BK41"/>
    <mergeCell ref="BL41:BR41"/>
    <mergeCell ref="BS41:BY41"/>
    <mergeCell ref="CX42:DC42"/>
    <mergeCell ref="DD42:DI42"/>
    <mergeCell ref="DJ42:DO42"/>
    <mergeCell ref="BZ43:CE43"/>
    <mergeCell ref="CF43:CK43"/>
    <mergeCell ref="CL43:CQ43"/>
    <mergeCell ref="AP43:AS43"/>
    <mergeCell ref="AT43:AV43"/>
    <mergeCell ref="AW43:AY43"/>
    <mergeCell ref="AZ43:BB43"/>
    <mergeCell ref="DQ42:DS51"/>
    <mergeCell ref="O43:U43"/>
    <mergeCell ref="W43:Y43"/>
    <mergeCell ref="Z43:AC43"/>
    <mergeCell ref="AD43:AG43"/>
    <mergeCell ref="AH43:AK43"/>
    <mergeCell ref="AL43:AO43"/>
    <mergeCell ref="BL42:BR42"/>
    <mergeCell ref="BS42:BY42"/>
    <mergeCell ref="BZ42:CE42"/>
    <mergeCell ref="CF42:CK42"/>
    <mergeCell ref="CL42:CQ42"/>
    <mergeCell ref="CR42:CW42"/>
    <mergeCell ref="AT42:AV42"/>
    <mergeCell ref="AW42:AY42"/>
    <mergeCell ref="AZ42:BB42"/>
    <mergeCell ref="BC42:BE42"/>
    <mergeCell ref="BF42:BH42"/>
    <mergeCell ref="BI42:BK42"/>
    <mergeCell ref="CR43:CW43"/>
    <mergeCell ref="CX43:DC43"/>
    <mergeCell ref="DD43:DI43"/>
    <mergeCell ref="DJ43:DO43"/>
    <mergeCell ref="O44:U44"/>
    <mergeCell ref="W44:Y44"/>
    <mergeCell ref="Z44:AC44"/>
    <mergeCell ref="AD44:AG44"/>
    <mergeCell ref="AH44:AK44"/>
    <mergeCell ref="AL44:AO44"/>
    <mergeCell ref="BI43:BK43"/>
    <mergeCell ref="BL43:BR43"/>
    <mergeCell ref="BS43:BY43"/>
    <mergeCell ref="DJ44:DO44"/>
    <mergeCell ref="O45:U45"/>
    <mergeCell ref="W45:Y45"/>
    <mergeCell ref="Z45:AC45"/>
    <mergeCell ref="AD45:AG45"/>
    <mergeCell ref="AH45:AK45"/>
    <mergeCell ref="AL45:AO45"/>
    <mergeCell ref="BI44:BK44"/>
    <mergeCell ref="BL44:BR44"/>
    <mergeCell ref="BS44:BY44"/>
    <mergeCell ref="BZ44:CE44"/>
    <mergeCell ref="CF44:CK44"/>
    <mergeCell ref="CL44:CQ44"/>
    <mergeCell ref="AP44:AS44"/>
    <mergeCell ref="AT44:AV44"/>
    <mergeCell ref="AW44:AY44"/>
    <mergeCell ref="AZ44:BB44"/>
    <mergeCell ref="BC44:BE44"/>
    <mergeCell ref="BF44:BH44"/>
    <mergeCell ref="CR45:CW45"/>
    <mergeCell ref="CX45:DC45"/>
    <mergeCell ref="DD45:DI45"/>
    <mergeCell ref="DJ45:DO45"/>
    <mergeCell ref="BI45:BK45"/>
    <mergeCell ref="BL45:BR45"/>
    <mergeCell ref="BS45:BY45"/>
    <mergeCell ref="BZ45:CE45"/>
    <mergeCell ref="CF45:CK45"/>
    <mergeCell ref="CL45:CQ45"/>
    <mergeCell ref="AP45:AS45"/>
    <mergeCell ref="AT45:AV45"/>
    <mergeCell ref="AW45:AY45"/>
    <mergeCell ref="AZ45:BB45"/>
    <mergeCell ref="BC45:BE45"/>
    <mergeCell ref="BF45:BH45"/>
    <mergeCell ref="BC43:BE43"/>
    <mergeCell ref="BF43:BH43"/>
    <mergeCell ref="CR44:CW44"/>
    <mergeCell ref="CX44:DC44"/>
    <mergeCell ref="DD44:DI44"/>
    <mergeCell ref="CR46:CW46"/>
    <mergeCell ref="CX46:DC46"/>
    <mergeCell ref="DD46:DI46"/>
    <mergeCell ref="DJ46:DO46"/>
    <mergeCell ref="O47:U47"/>
    <mergeCell ref="W47:Y47"/>
    <mergeCell ref="Z47:AC47"/>
    <mergeCell ref="AD47:AG47"/>
    <mergeCell ref="AH47:AK47"/>
    <mergeCell ref="AL47:AO47"/>
    <mergeCell ref="BI46:BK46"/>
    <mergeCell ref="BL46:BR46"/>
    <mergeCell ref="BS46:BY46"/>
    <mergeCell ref="BZ46:CE46"/>
    <mergeCell ref="CF46:CK46"/>
    <mergeCell ref="CL46:CQ46"/>
    <mergeCell ref="AP46:AS46"/>
    <mergeCell ref="AT46:AV46"/>
    <mergeCell ref="AW46:AY46"/>
    <mergeCell ref="AZ46:BB46"/>
    <mergeCell ref="BC46:BE46"/>
    <mergeCell ref="BF46:BH46"/>
    <mergeCell ref="CR47:CW47"/>
    <mergeCell ref="CX47:DC47"/>
    <mergeCell ref="DD47:DI47"/>
    <mergeCell ref="DJ47:DO47"/>
    <mergeCell ref="O46:U46"/>
    <mergeCell ref="W46:Y46"/>
    <mergeCell ref="Z46:AC46"/>
    <mergeCell ref="AD46:AG46"/>
    <mergeCell ref="AH46:AK46"/>
    <mergeCell ref="AL46:AO46"/>
    <mergeCell ref="BC48:BE48"/>
    <mergeCell ref="BF48:BH48"/>
    <mergeCell ref="CR49:CW49"/>
    <mergeCell ref="CX49:DC49"/>
    <mergeCell ref="DD49:DI49"/>
    <mergeCell ref="DJ49:DO49"/>
    <mergeCell ref="O48:U48"/>
    <mergeCell ref="W48:Y48"/>
    <mergeCell ref="Z48:AC48"/>
    <mergeCell ref="AD48:AG48"/>
    <mergeCell ref="AH48:AK48"/>
    <mergeCell ref="AL48:AO48"/>
    <mergeCell ref="BI47:BK47"/>
    <mergeCell ref="BL47:BR47"/>
    <mergeCell ref="BS47:BY47"/>
    <mergeCell ref="BZ47:CE47"/>
    <mergeCell ref="CF47:CK47"/>
    <mergeCell ref="CL47:CQ47"/>
    <mergeCell ref="AP47:AS47"/>
    <mergeCell ref="AT47:AV47"/>
    <mergeCell ref="AW47:AY47"/>
    <mergeCell ref="AZ47:BB47"/>
    <mergeCell ref="BC47:BE47"/>
    <mergeCell ref="BF47:BH47"/>
    <mergeCell ref="BI49:BK49"/>
    <mergeCell ref="BL49:BR49"/>
    <mergeCell ref="BS49:BY49"/>
    <mergeCell ref="BZ49:CE49"/>
    <mergeCell ref="CF49:CK49"/>
    <mergeCell ref="CL49:CQ49"/>
    <mergeCell ref="AP49:AS49"/>
    <mergeCell ref="AT49:AV49"/>
    <mergeCell ref="AW49:AY49"/>
    <mergeCell ref="AZ49:BB49"/>
    <mergeCell ref="BC49:BE49"/>
    <mergeCell ref="BF49:BH49"/>
    <mergeCell ref="CR48:CW48"/>
    <mergeCell ref="CX48:DC48"/>
    <mergeCell ref="DD48:DI48"/>
    <mergeCell ref="DJ48:DO48"/>
    <mergeCell ref="O49:U49"/>
    <mergeCell ref="W49:Y49"/>
    <mergeCell ref="Z49:AC49"/>
    <mergeCell ref="AD49:AG49"/>
    <mergeCell ref="AH49:AK49"/>
    <mergeCell ref="AL49:AO49"/>
    <mergeCell ref="BI48:BK48"/>
    <mergeCell ref="BL48:BR48"/>
    <mergeCell ref="BS48:BY48"/>
    <mergeCell ref="BZ48:CE48"/>
    <mergeCell ref="CF48:CK48"/>
    <mergeCell ref="CL48:CQ48"/>
    <mergeCell ref="AP48:AS48"/>
    <mergeCell ref="AT48:AV48"/>
    <mergeCell ref="AW48:AY48"/>
    <mergeCell ref="AZ48:BB48"/>
    <mergeCell ref="CR50:CW50"/>
    <mergeCell ref="CX50:DC50"/>
    <mergeCell ref="DD50:DI50"/>
    <mergeCell ref="DJ50:DO50"/>
    <mergeCell ref="O51:U51"/>
    <mergeCell ref="W51:Y51"/>
    <mergeCell ref="Z51:AC51"/>
    <mergeCell ref="AD51:AG51"/>
    <mergeCell ref="AH51:AK51"/>
    <mergeCell ref="AL51:AO51"/>
    <mergeCell ref="BI50:BK50"/>
    <mergeCell ref="BL50:BR50"/>
    <mergeCell ref="BS50:BY50"/>
    <mergeCell ref="BZ50:CE50"/>
    <mergeCell ref="CF50:CK50"/>
    <mergeCell ref="CL50:CQ50"/>
    <mergeCell ref="AP50:AS50"/>
    <mergeCell ref="AT50:AV50"/>
    <mergeCell ref="AW50:AY50"/>
    <mergeCell ref="AZ50:BB50"/>
    <mergeCell ref="BC50:BE50"/>
    <mergeCell ref="BF50:BH50"/>
    <mergeCell ref="CR51:CW51"/>
    <mergeCell ref="CX51:DC51"/>
    <mergeCell ref="DD51:DI51"/>
    <mergeCell ref="DJ51:DO51"/>
    <mergeCell ref="O50:U50"/>
    <mergeCell ref="W50:Y50"/>
    <mergeCell ref="Z50:AC50"/>
    <mergeCell ref="AD50:AG50"/>
    <mergeCell ref="AH50:AK50"/>
    <mergeCell ref="AL50:AO50"/>
    <mergeCell ref="A52:B61"/>
    <mergeCell ref="C52:L61"/>
    <mergeCell ref="O52:U52"/>
    <mergeCell ref="W52:Y52"/>
    <mergeCell ref="Z52:AC52"/>
    <mergeCell ref="AD52:AG52"/>
    <mergeCell ref="BI51:BK51"/>
    <mergeCell ref="BL51:BR51"/>
    <mergeCell ref="BS51:BY51"/>
    <mergeCell ref="BZ51:CE51"/>
    <mergeCell ref="CF51:CK51"/>
    <mergeCell ref="CL51:CQ51"/>
    <mergeCell ref="AP51:AS51"/>
    <mergeCell ref="AT51:AV51"/>
    <mergeCell ref="AW51:AY51"/>
    <mergeCell ref="AZ51:BB51"/>
    <mergeCell ref="BC51:BE51"/>
    <mergeCell ref="BF51:BH51"/>
    <mergeCell ref="AD54:AG54"/>
    <mergeCell ref="AH54:AK54"/>
    <mergeCell ref="AL54:AO54"/>
    <mergeCell ref="AP54:AS54"/>
    <mergeCell ref="AT54:AV54"/>
    <mergeCell ref="AW54:AY54"/>
    <mergeCell ref="BZ53:CE53"/>
    <mergeCell ref="CF53:CK53"/>
    <mergeCell ref="CL53:CQ53"/>
    <mergeCell ref="O56:U56"/>
    <mergeCell ref="W56:Y56"/>
    <mergeCell ref="Z56:AC56"/>
    <mergeCell ref="AD56:AG56"/>
    <mergeCell ref="AH56:AK56"/>
    <mergeCell ref="DQ52:DS61"/>
    <mergeCell ref="O53:U53"/>
    <mergeCell ref="W53:Y53"/>
    <mergeCell ref="Z53:AC53"/>
    <mergeCell ref="AD53:AG53"/>
    <mergeCell ref="AH53:AK53"/>
    <mergeCell ref="AL53:AO53"/>
    <mergeCell ref="AP53:AS53"/>
    <mergeCell ref="AT53:AV53"/>
    <mergeCell ref="AW53:AY53"/>
    <mergeCell ref="CF52:CK52"/>
    <mergeCell ref="CL52:CQ52"/>
    <mergeCell ref="CR52:CW52"/>
    <mergeCell ref="CX52:DC52"/>
    <mergeCell ref="DD52:DI52"/>
    <mergeCell ref="DJ52:DO52"/>
    <mergeCell ref="BC52:BE52"/>
    <mergeCell ref="BF52:BH52"/>
    <mergeCell ref="BI52:BK52"/>
    <mergeCell ref="BL52:BR52"/>
    <mergeCell ref="BS52:BY52"/>
    <mergeCell ref="BZ52:CE52"/>
    <mergeCell ref="AH52:AK52"/>
    <mergeCell ref="AL52:AO52"/>
    <mergeCell ref="AP52:AS52"/>
    <mergeCell ref="AT52:AV52"/>
    <mergeCell ref="AW52:AY52"/>
    <mergeCell ref="AZ52:BB52"/>
    <mergeCell ref="DJ53:DO53"/>
    <mergeCell ref="O54:U54"/>
    <mergeCell ref="W54:Y54"/>
    <mergeCell ref="Z54:AC54"/>
    <mergeCell ref="O55:U55"/>
    <mergeCell ref="W55:Y55"/>
    <mergeCell ref="Z55:AC55"/>
    <mergeCell ref="AD55:AG55"/>
    <mergeCell ref="AH55:AK55"/>
    <mergeCell ref="AL55:AO55"/>
    <mergeCell ref="AP55:AS55"/>
    <mergeCell ref="AT55:AV55"/>
    <mergeCell ref="AW55:AY55"/>
    <mergeCell ref="BZ54:CE54"/>
    <mergeCell ref="CF54:CK54"/>
    <mergeCell ref="CL54:CQ54"/>
    <mergeCell ref="CR54:CW54"/>
    <mergeCell ref="CX54:DC54"/>
    <mergeCell ref="DD54:DI54"/>
    <mergeCell ref="AZ54:BB54"/>
    <mergeCell ref="BC54:BE54"/>
    <mergeCell ref="BF54:BH54"/>
    <mergeCell ref="BI54:BK54"/>
    <mergeCell ref="BL54:BR54"/>
    <mergeCell ref="BS54:BY54"/>
    <mergeCell ref="BZ55:CE55"/>
    <mergeCell ref="CF55:CK55"/>
    <mergeCell ref="CL55:CQ55"/>
    <mergeCell ref="CR55:CW55"/>
    <mergeCell ref="CX55:DC55"/>
    <mergeCell ref="DD55:DI55"/>
    <mergeCell ref="AZ55:BB55"/>
    <mergeCell ref="BC55:BE55"/>
    <mergeCell ref="BF55:BH55"/>
    <mergeCell ref="BI55:BK55"/>
    <mergeCell ref="BL55:BR55"/>
    <mergeCell ref="BS55:BY55"/>
    <mergeCell ref="DJ56:DO56"/>
    <mergeCell ref="CR53:CW53"/>
    <mergeCell ref="CX53:DC53"/>
    <mergeCell ref="DD53:DI53"/>
    <mergeCell ref="AZ53:BB53"/>
    <mergeCell ref="BC53:BE53"/>
    <mergeCell ref="BF53:BH53"/>
    <mergeCell ref="BI53:BK53"/>
    <mergeCell ref="BL53:BR53"/>
    <mergeCell ref="BS53:BY53"/>
    <mergeCell ref="DJ54:DO54"/>
    <mergeCell ref="DJ55:DO55"/>
    <mergeCell ref="BL57:BR57"/>
    <mergeCell ref="BS57:BY57"/>
    <mergeCell ref="DJ58:DO58"/>
    <mergeCell ref="O57:U57"/>
    <mergeCell ref="W57:Y57"/>
    <mergeCell ref="Z57:AC57"/>
    <mergeCell ref="AD57:AG57"/>
    <mergeCell ref="AH57:AK57"/>
    <mergeCell ref="AL57:AO57"/>
    <mergeCell ref="AP57:AS57"/>
    <mergeCell ref="AT57:AV57"/>
    <mergeCell ref="AW57:AY57"/>
    <mergeCell ref="BZ56:CE56"/>
    <mergeCell ref="CF56:CK56"/>
    <mergeCell ref="CL56:CQ56"/>
    <mergeCell ref="CR56:CW56"/>
    <mergeCell ref="CX56:DC56"/>
    <mergeCell ref="DD56:DI56"/>
    <mergeCell ref="AZ56:BB56"/>
    <mergeCell ref="BC56:BE56"/>
    <mergeCell ref="BF56:BH56"/>
    <mergeCell ref="BI56:BK56"/>
    <mergeCell ref="BL56:BR56"/>
    <mergeCell ref="BS56:BY56"/>
    <mergeCell ref="AL56:AO56"/>
    <mergeCell ref="AP56:AS56"/>
    <mergeCell ref="AT56:AV56"/>
    <mergeCell ref="AW56:AY56"/>
    <mergeCell ref="BZ58:CE58"/>
    <mergeCell ref="CF58:CK58"/>
    <mergeCell ref="CL58:CQ58"/>
    <mergeCell ref="CR58:CW58"/>
    <mergeCell ref="CX58:DC58"/>
    <mergeCell ref="DD58:DI58"/>
    <mergeCell ref="AZ58:BB58"/>
    <mergeCell ref="BC58:BE58"/>
    <mergeCell ref="BF58:BH58"/>
    <mergeCell ref="BI58:BK58"/>
    <mergeCell ref="BL58:BR58"/>
    <mergeCell ref="BS58:BY58"/>
    <mergeCell ref="DJ57:DO57"/>
    <mergeCell ref="O58:U58"/>
    <mergeCell ref="W58:Y58"/>
    <mergeCell ref="Z58:AC58"/>
    <mergeCell ref="AD58:AG58"/>
    <mergeCell ref="AH58:AK58"/>
    <mergeCell ref="AL58:AO58"/>
    <mergeCell ref="AP58:AS58"/>
    <mergeCell ref="AT58:AV58"/>
    <mergeCell ref="AW58:AY58"/>
    <mergeCell ref="BZ57:CE57"/>
    <mergeCell ref="CF57:CK57"/>
    <mergeCell ref="CL57:CQ57"/>
    <mergeCell ref="CR57:CW57"/>
    <mergeCell ref="CX57:DC57"/>
    <mergeCell ref="DD57:DI57"/>
    <mergeCell ref="AZ57:BB57"/>
    <mergeCell ref="BC57:BE57"/>
    <mergeCell ref="BF57:BH57"/>
    <mergeCell ref="BI57:BK57"/>
    <mergeCell ref="DJ59:DO59"/>
    <mergeCell ref="O60:U60"/>
    <mergeCell ref="W60:Y60"/>
    <mergeCell ref="Z60:AC60"/>
    <mergeCell ref="AD60:AG60"/>
    <mergeCell ref="AH60:AK60"/>
    <mergeCell ref="AL60:AO60"/>
    <mergeCell ref="AP60:AS60"/>
    <mergeCell ref="AT60:AV60"/>
    <mergeCell ref="AW60:AY60"/>
    <mergeCell ref="BZ59:CE59"/>
    <mergeCell ref="CF59:CK59"/>
    <mergeCell ref="CL59:CQ59"/>
    <mergeCell ref="CR59:CW59"/>
    <mergeCell ref="CX59:DC59"/>
    <mergeCell ref="DD59:DI59"/>
    <mergeCell ref="AZ59:BB59"/>
    <mergeCell ref="BC59:BE59"/>
    <mergeCell ref="BF59:BH59"/>
    <mergeCell ref="BI59:BK59"/>
    <mergeCell ref="BL59:BR59"/>
    <mergeCell ref="BS59:BY59"/>
    <mergeCell ref="DJ60:DO60"/>
    <mergeCell ref="O59:U59"/>
    <mergeCell ref="W59:Y59"/>
    <mergeCell ref="Z59:AC59"/>
    <mergeCell ref="AD59:AG59"/>
    <mergeCell ref="AH59:AK59"/>
    <mergeCell ref="AL59:AO59"/>
    <mergeCell ref="AP59:AS59"/>
    <mergeCell ref="AT59:AV59"/>
    <mergeCell ref="AW59:AY59"/>
    <mergeCell ref="O61:U61"/>
    <mergeCell ref="W61:Y61"/>
    <mergeCell ref="Z61:AC61"/>
    <mergeCell ref="AD61:AG61"/>
    <mergeCell ref="AH61:AK61"/>
    <mergeCell ref="AL61:AO61"/>
    <mergeCell ref="AP61:AS61"/>
    <mergeCell ref="AT61:AV61"/>
    <mergeCell ref="AW61:AY61"/>
    <mergeCell ref="BZ60:CE60"/>
    <mergeCell ref="CF60:CK60"/>
    <mergeCell ref="CL60:CQ60"/>
    <mergeCell ref="CR60:CW60"/>
    <mergeCell ref="CX60:DC60"/>
    <mergeCell ref="DD60:DI60"/>
    <mergeCell ref="AZ60:BB60"/>
    <mergeCell ref="BC60:BE60"/>
    <mergeCell ref="BF60:BH60"/>
    <mergeCell ref="BI60:BK60"/>
    <mergeCell ref="BL60:BR60"/>
    <mergeCell ref="BS60:BY60"/>
    <mergeCell ref="DJ61:DO61"/>
    <mergeCell ref="A62:B71"/>
    <mergeCell ref="C62:L71"/>
    <mergeCell ref="O62:U62"/>
    <mergeCell ref="W62:Y62"/>
    <mergeCell ref="Z62:AC62"/>
    <mergeCell ref="AD62:AG62"/>
    <mergeCell ref="AH62:AK62"/>
    <mergeCell ref="AL62:AO62"/>
    <mergeCell ref="AP62:AS62"/>
    <mergeCell ref="BZ61:CE61"/>
    <mergeCell ref="CF61:CK61"/>
    <mergeCell ref="CL61:CQ61"/>
    <mergeCell ref="CR61:CW61"/>
    <mergeCell ref="CX61:DC61"/>
    <mergeCell ref="DD61:DI61"/>
    <mergeCell ref="AZ61:BB61"/>
    <mergeCell ref="BC61:BE61"/>
    <mergeCell ref="BF61:BH61"/>
    <mergeCell ref="BI61:BK61"/>
    <mergeCell ref="BL61:BR61"/>
    <mergeCell ref="BS61:BY61"/>
    <mergeCell ref="CX62:DC62"/>
    <mergeCell ref="DD62:DI62"/>
    <mergeCell ref="DJ62:DO62"/>
    <mergeCell ref="BZ63:CE63"/>
    <mergeCell ref="CF63:CK63"/>
    <mergeCell ref="CL63:CQ63"/>
    <mergeCell ref="AP63:AS63"/>
    <mergeCell ref="AT63:AV63"/>
    <mergeCell ref="AW63:AY63"/>
    <mergeCell ref="AZ63:BB63"/>
    <mergeCell ref="DQ62:DS71"/>
    <mergeCell ref="O63:U63"/>
    <mergeCell ref="W63:Y63"/>
    <mergeCell ref="Z63:AC63"/>
    <mergeCell ref="AD63:AG63"/>
    <mergeCell ref="AH63:AK63"/>
    <mergeCell ref="AL63:AO63"/>
    <mergeCell ref="BL62:BR62"/>
    <mergeCell ref="BS62:BY62"/>
    <mergeCell ref="BZ62:CE62"/>
    <mergeCell ref="CF62:CK62"/>
    <mergeCell ref="CL62:CQ62"/>
    <mergeCell ref="CR62:CW62"/>
    <mergeCell ref="AT62:AV62"/>
    <mergeCell ref="AW62:AY62"/>
    <mergeCell ref="AZ62:BB62"/>
    <mergeCell ref="BC62:BE62"/>
    <mergeCell ref="BF62:BH62"/>
    <mergeCell ref="BI62:BK62"/>
    <mergeCell ref="CR63:CW63"/>
    <mergeCell ref="CX63:DC63"/>
    <mergeCell ref="DD63:DI63"/>
    <mergeCell ref="DJ63:DO63"/>
    <mergeCell ref="O64:U64"/>
    <mergeCell ref="W64:Y64"/>
    <mergeCell ref="Z64:AC64"/>
    <mergeCell ref="AD64:AG64"/>
    <mergeCell ref="AH64:AK64"/>
    <mergeCell ref="AL64:AO64"/>
    <mergeCell ref="BI63:BK63"/>
    <mergeCell ref="BL63:BR63"/>
    <mergeCell ref="BS63:BY63"/>
    <mergeCell ref="DJ64:DO64"/>
    <mergeCell ref="O65:U65"/>
    <mergeCell ref="W65:Y65"/>
    <mergeCell ref="Z65:AC65"/>
    <mergeCell ref="AD65:AG65"/>
    <mergeCell ref="AH65:AK65"/>
    <mergeCell ref="AL65:AO65"/>
    <mergeCell ref="BI64:BK64"/>
    <mergeCell ref="BL64:BR64"/>
    <mergeCell ref="BS64:BY64"/>
    <mergeCell ref="BZ64:CE64"/>
    <mergeCell ref="CF64:CK64"/>
    <mergeCell ref="CL64:CQ64"/>
    <mergeCell ref="AP64:AS64"/>
    <mergeCell ref="AT64:AV64"/>
    <mergeCell ref="AW64:AY64"/>
    <mergeCell ref="AZ64:BB64"/>
    <mergeCell ref="BC64:BE64"/>
    <mergeCell ref="BF64:BH64"/>
    <mergeCell ref="CR65:CW65"/>
    <mergeCell ref="CX65:DC65"/>
    <mergeCell ref="DD65:DI65"/>
    <mergeCell ref="DJ65:DO65"/>
    <mergeCell ref="BI65:BK65"/>
    <mergeCell ref="BL65:BR65"/>
    <mergeCell ref="BS65:BY65"/>
    <mergeCell ref="BZ65:CE65"/>
    <mergeCell ref="CF65:CK65"/>
    <mergeCell ref="CL65:CQ65"/>
    <mergeCell ref="AP65:AS65"/>
    <mergeCell ref="AT65:AV65"/>
    <mergeCell ref="AW65:AY65"/>
    <mergeCell ref="AZ65:BB65"/>
    <mergeCell ref="BC65:BE65"/>
    <mergeCell ref="BF65:BH65"/>
    <mergeCell ref="BC63:BE63"/>
    <mergeCell ref="BF63:BH63"/>
    <mergeCell ref="CR64:CW64"/>
    <mergeCell ref="CX64:DC64"/>
    <mergeCell ref="DD64:DI64"/>
    <mergeCell ref="CR66:CW66"/>
    <mergeCell ref="CX66:DC66"/>
    <mergeCell ref="DD66:DI66"/>
    <mergeCell ref="DJ66:DO66"/>
    <mergeCell ref="O67:U67"/>
    <mergeCell ref="W67:Y67"/>
    <mergeCell ref="Z67:AC67"/>
    <mergeCell ref="AD67:AG67"/>
    <mergeCell ref="AH67:AK67"/>
    <mergeCell ref="AL67:AO67"/>
    <mergeCell ref="BI66:BK66"/>
    <mergeCell ref="BL66:BR66"/>
    <mergeCell ref="BS66:BY66"/>
    <mergeCell ref="BZ66:CE66"/>
    <mergeCell ref="CF66:CK66"/>
    <mergeCell ref="CL66:CQ66"/>
    <mergeCell ref="AP66:AS66"/>
    <mergeCell ref="AT66:AV66"/>
    <mergeCell ref="AW66:AY66"/>
    <mergeCell ref="AZ66:BB66"/>
    <mergeCell ref="BC66:BE66"/>
    <mergeCell ref="BF66:BH66"/>
    <mergeCell ref="CR67:CW67"/>
    <mergeCell ref="CX67:DC67"/>
    <mergeCell ref="DD67:DI67"/>
    <mergeCell ref="DJ67:DO67"/>
    <mergeCell ref="O66:U66"/>
    <mergeCell ref="W66:Y66"/>
    <mergeCell ref="Z66:AC66"/>
    <mergeCell ref="AD66:AG66"/>
    <mergeCell ref="AH66:AK66"/>
    <mergeCell ref="AL66:AO66"/>
    <mergeCell ref="BC68:BE68"/>
    <mergeCell ref="BF68:BH68"/>
    <mergeCell ref="CR69:CW69"/>
    <mergeCell ref="CX69:DC69"/>
    <mergeCell ref="DD69:DI69"/>
    <mergeCell ref="DJ69:DO69"/>
    <mergeCell ref="O68:U68"/>
    <mergeCell ref="W68:Y68"/>
    <mergeCell ref="Z68:AC68"/>
    <mergeCell ref="AD68:AG68"/>
    <mergeCell ref="AH68:AK68"/>
    <mergeCell ref="AL68:AO68"/>
    <mergeCell ref="BI67:BK67"/>
    <mergeCell ref="BL67:BR67"/>
    <mergeCell ref="BS67:BY67"/>
    <mergeCell ref="BZ67:CE67"/>
    <mergeCell ref="CF67:CK67"/>
    <mergeCell ref="CL67:CQ67"/>
    <mergeCell ref="AP67:AS67"/>
    <mergeCell ref="AT67:AV67"/>
    <mergeCell ref="AW67:AY67"/>
    <mergeCell ref="AZ67:BB67"/>
    <mergeCell ref="BC67:BE67"/>
    <mergeCell ref="BF67:BH67"/>
    <mergeCell ref="BI69:BK69"/>
    <mergeCell ref="BL69:BR69"/>
    <mergeCell ref="BS69:BY69"/>
    <mergeCell ref="BZ69:CE69"/>
    <mergeCell ref="CF69:CK69"/>
    <mergeCell ref="CL69:CQ69"/>
    <mergeCell ref="AP69:AS69"/>
    <mergeCell ref="AT69:AV69"/>
    <mergeCell ref="AW69:AY69"/>
    <mergeCell ref="AZ69:BB69"/>
    <mergeCell ref="BC69:BE69"/>
    <mergeCell ref="BF69:BH69"/>
    <mergeCell ref="CR68:CW68"/>
    <mergeCell ref="CX68:DC68"/>
    <mergeCell ref="DD68:DI68"/>
    <mergeCell ref="DJ68:DO68"/>
    <mergeCell ref="O69:U69"/>
    <mergeCell ref="W69:Y69"/>
    <mergeCell ref="Z69:AC69"/>
    <mergeCell ref="AD69:AG69"/>
    <mergeCell ref="AH69:AK69"/>
    <mergeCell ref="AL69:AO69"/>
    <mergeCell ref="BI68:BK68"/>
    <mergeCell ref="BL68:BR68"/>
    <mergeCell ref="BS68:BY68"/>
    <mergeCell ref="BZ68:CE68"/>
    <mergeCell ref="CF68:CK68"/>
    <mergeCell ref="CL68:CQ68"/>
    <mergeCell ref="AP68:AS68"/>
    <mergeCell ref="AT68:AV68"/>
    <mergeCell ref="AW68:AY68"/>
    <mergeCell ref="AZ68:BB68"/>
    <mergeCell ref="CR70:CW70"/>
    <mergeCell ref="CX70:DC70"/>
    <mergeCell ref="DD70:DI70"/>
    <mergeCell ref="DJ70:DO70"/>
    <mergeCell ref="O71:U71"/>
    <mergeCell ref="W71:Y71"/>
    <mergeCell ref="Z71:AC71"/>
    <mergeCell ref="AD71:AG71"/>
    <mergeCell ref="AH71:AK71"/>
    <mergeCell ref="AL71:AO71"/>
    <mergeCell ref="BI70:BK70"/>
    <mergeCell ref="BL70:BR70"/>
    <mergeCell ref="BS70:BY70"/>
    <mergeCell ref="BZ70:CE70"/>
    <mergeCell ref="CF70:CK70"/>
    <mergeCell ref="CL70:CQ70"/>
    <mergeCell ref="AP70:AS70"/>
    <mergeCell ref="AT70:AV70"/>
    <mergeCell ref="AW70:AY70"/>
    <mergeCell ref="AZ70:BB70"/>
    <mergeCell ref="BC70:BE70"/>
    <mergeCell ref="BF70:BH70"/>
    <mergeCell ref="CR71:CW71"/>
    <mergeCell ref="CX71:DC71"/>
    <mergeCell ref="DD71:DI71"/>
    <mergeCell ref="DJ71:DO71"/>
    <mergeCell ref="O70:U70"/>
    <mergeCell ref="W70:Y70"/>
    <mergeCell ref="Z70:AC70"/>
    <mergeCell ref="AD70:AG70"/>
    <mergeCell ref="AH70:AK70"/>
    <mergeCell ref="AL70:AO70"/>
    <mergeCell ref="A72:B81"/>
    <mergeCell ref="C72:L81"/>
    <mergeCell ref="O72:U72"/>
    <mergeCell ref="W72:Y72"/>
    <mergeCell ref="Z72:AC72"/>
    <mergeCell ref="AD72:AG72"/>
    <mergeCell ref="BI71:BK71"/>
    <mergeCell ref="BL71:BR71"/>
    <mergeCell ref="BS71:BY71"/>
    <mergeCell ref="BZ71:CE71"/>
    <mergeCell ref="CF71:CK71"/>
    <mergeCell ref="CL71:CQ71"/>
    <mergeCell ref="AP71:AS71"/>
    <mergeCell ref="AT71:AV71"/>
    <mergeCell ref="AW71:AY71"/>
    <mergeCell ref="AZ71:BB71"/>
    <mergeCell ref="BC71:BE71"/>
    <mergeCell ref="BF71:BH71"/>
    <mergeCell ref="AD74:AG74"/>
    <mergeCell ref="AH74:AK74"/>
    <mergeCell ref="AL74:AO74"/>
    <mergeCell ref="AP74:AS74"/>
    <mergeCell ref="AT74:AV74"/>
    <mergeCell ref="AW74:AY74"/>
    <mergeCell ref="BZ73:CE73"/>
    <mergeCell ref="CF73:CK73"/>
    <mergeCell ref="CL73:CQ73"/>
    <mergeCell ref="O76:U76"/>
    <mergeCell ref="W76:Y76"/>
    <mergeCell ref="Z76:AC76"/>
    <mergeCell ref="AD76:AG76"/>
    <mergeCell ref="AH76:AK76"/>
    <mergeCell ref="DQ72:DS81"/>
    <mergeCell ref="O73:U73"/>
    <mergeCell ref="W73:Y73"/>
    <mergeCell ref="Z73:AC73"/>
    <mergeCell ref="AD73:AG73"/>
    <mergeCell ref="AH73:AK73"/>
    <mergeCell ref="AL73:AO73"/>
    <mergeCell ref="AP73:AS73"/>
    <mergeCell ref="AT73:AV73"/>
    <mergeCell ref="AW73:AY73"/>
    <mergeCell ref="CF72:CK72"/>
    <mergeCell ref="CL72:CQ72"/>
    <mergeCell ref="CR72:CW72"/>
    <mergeCell ref="CX72:DC72"/>
    <mergeCell ref="DD72:DI72"/>
    <mergeCell ref="DJ72:DO72"/>
    <mergeCell ref="BC72:BE72"/>
    <mergeCell ref="BF72:BH72"/>
    <mergeCell ref="BI72:BK72"/>
    <mergeCell ref="BL72:BR72"/>
    <mergeCell ref="BS72:BY72"/>
    <mergeCell ref="BZ72:CE72"/>
    <mergeCell ref="AH72:AK72"/>
    <mergeCell ref="AL72:AO72"/>
    <mergeCell ref="AP72:AS72"/>
    <mergeCell ref="AT72:AV72"/>
    <mergeCell ref="AW72:AY72"/>
    <mergeCell ref="AZ72:BB72"/>
    <mergeCell ref="DJ73:DO73"/>
    <mergeCell ref="O74:U74"/>
    <mergeCell ref="W74:Y74"/>
    <mergeCell ref="Z74:AC74"/>
    <mergeCell ref="BZ74:CE74"/>
    <mergeCell ref="CF74:CK74"/>
    <mergeCell ref="CL74:CQ74"/>
    <mergeCell ref="CR74:CW74"/>
    <mergeCell ref="CX74:DC74"/>
    <mergeCell ref="DD74:DI74"/>
    <mergeCell ref="AZ74:BB74"/>
    <mergeCell ref="BC74:BE74"/>
    <mergeCell ref="BF74:BH74"/>
    <mergeCell ref="BI74:BK74"/>
    <mergeCell ref="BL74:BR74"/>
    <mergeCell ref="BS74:BY74"/>
    <mergeCell ref="BZ75:CE75"/>
    <mergeCell ref="CF75:CK75"/>
    <mergeCell ref="CL75:CQ75"/>
    <mergeCell ref="CR75:CW75"/>
    <mergeCell ref="CX75:DC75"/>
    <mergeCell ref="DD75:DI75"/>
    <mergeCell ref="AZ75:BB75"/>
    <mergeCell ref="BC75:BE75"/>
    <mergeCell ref="BF75:BH75"/>
    <mergeCell ref="BI75:BK75"/>
    <mergeCell ref="BL75:BR75"/>
    <mergeCell ref="DJ76:DO76"/>
    <mergeCell ref="CR73:CW73"/>
    <mergeCell ref="CX73:DC73"/>
    <mergeCell ref="DD73:DI73"/>
    <mergeCell ref="AZ73:BB73"/>
    <mergeCell ref="BC73:BE73"/>
    <mergeCell ref="BF73:BH73"/>
    <mergeCell ref="BI73:BK73"/>
    <mergeCell ref="BL73:BR73"/>
    <mergeCell ref="BS73:BY73"/>
    <mergeCell ref="DJ74:DO74"/>
    <mergeCell ref="DJ75:DO75"/>
    <mergeCell ref="BC77:BE77"/>
    <mergeCell ref="BF77:BH77"/>
    <mergeCell ref="BI77:BK77"/>
    <mergeCell ref="BL77:BR77"/>
    <mergeCell ref="BS77:BY77"/>
    <mergeCell ref="BZ76:CE76"/>
    <mergeCell ref="CF76:CK76"/>
    <mergeCell ref="CL76:CQ76"/>
    <mergeCell ref="CR76:CW76"/>
    <mergeCell ref="CX76:DC76"/>
    <mergeCell ref="DD76:DI76"/>
    <mergeCell ref="AZ76:BB76"/>
    <mergeCell ref="BC76:BE76"/>
    <mergeCell ref="BF76:BH76"/>
    <mergeCell ref="BI76:BK76"/>
    <mergeCell ref="BL76:BR76"/>
    <mergeCell ref="BS76:BY76"/>
    <mergeCell ref="CR77:CW77"/>
    <mergeCell ref="CX77:DC77"/>
    <mergeCell ref="DD77:DI77"/>
    <mergeCell ref="AL76:AO76"/>
    <mergeCell ref="AP76:AS76"/>
    <mergeCell ref="AT76:AV76"/>
    <mergeCell ref="AW76:AY76"/>
    <mergeCell ref="BS75:BY75"/>
    <mergeCell ref="O78:U78"/>
    <mergeCell ref="W78:Y78"/>
    <mergeCell ref="Z78:AC78"/>
    <mergeCell ref="AD78:AG78"/>
    <mergeCell ref="AH78:AK78"/>
    <mergeCell ref="AL78:AO78"/>
    <mergeCell ref="AP78:AS78"/>
    <mergeCell ref="AT78:AV78"/>
    <mergeCell ref="AW78:AY78"/>
    <mergeCell ref="BZ77:CE77"/>
    <mergeCell ref="CF77:CK77"/>
    <mergeCell ref="CL77:CQ77"/>
    <mergeCell ref="AZ77:BB77"/>
    <mergeCell ref="O75:U75"/>
    <mergeCell ref="W75:Y75"/>
    <mergeCell ref="Z75:AC75"/>
    <mergeCell ref="AD75:AG75"/>
    <mergeCell ref="AH75:AK75"/>
    <mergeCell ref="AL75:AO75"/>
    <mergeCell ref="AP75:AS75"/>
    <mergeCell ref="AT75:AV75"/>
    <mergeCell ref="AW75:AY75"/>
    <mergeCell ref="DJ78:DO78"/>
    <mergeCell ref="O77:U77"/>
    <mergeCell ref="W77:Y77"/>
    <mergeCell ref="Z77:AC77"/>
    <mergeCell ref="AD77:AG77"/>
    <mergeCell ref="AH77:AK77"/>
    <mergeCell ref="AL77:AO77"/>
    <mergeCell ref="AP77:AS77"/>
    <mergeCell ref="AT77:AV77"/>
    <mergeCell ref="AW77:AY77"/>
    <mergeCell ref="AL79:AO79"/>
    <mergeCell ref="AP79:AS79"/>
    <mergeCell ref="AT79:AV79"/>
    <mergeCell ref="AW79:AY79"/>
    <mergeCell ref="BZ78:CE78"/>
    <mergeCell ref="CF78:CK78"/>
    <mergeCell ref="CL78:CQ78"/>
    <mergeCell ref="CR78:CW78"/>
    <mergeCell ref="CX78:DC78"/>
    <mergeCell ref="DD78:DI78"/>
    <mergeCell ref="AZ78:BB78"/>
    <mergeCell ref="BC78:BE78"/>
    <mergeCell ref="BF78:BH78"/>
    <mergeCell ref="BI78:BK78"/>
    <mergeCell ref="BL78:BR78"/>
    <mergeCell ref="BS78:BY78"/>
    <mergeCell ref="DJ77:DO77"/>
    <mergeCell ref="BF80:BH80"/>
    <mergeCell ref="BI80:BK80"/>
    <mergeCell ref="BL80:BR80"/>
    <mergeCell ref="BS80:BY80"/>
    <mergeCell ref="DJ79:DO79"/>
    <mergeCell ref="O80:U80"/>
    <mergeCell ref="W80:Y80"/>
    <mergeCell ref="Z80:AC80"/>
    <mergeCell ref="AD80:AG80"/>
    <mergeCell ref="AH80:AK80"/>
    <mergeCell ref="AL80:AO80"/>
    <mergeCell ref="AP80:AS80"/>
    <mergeCell ref="AT80:AV80"/>
    <mergeCell ref="AW80:AY80"/>
    <mergeCell ref="BZ79:CE79"/>
    <mergeCell ref="CF79:CK79"/>
    <mergeCell ref="CL79:CQ79"/>
    <mergeCell ref="CR79:CW79"/>
    <mergeCell ref="CX79:DC79"/>
    <mergeCell ref="DD79:DI79"/>
    <mergeCell ref="AZ79:BB79"/>
    <mergeCell ref="BC79:BE79"/>
    <mergeCell ref="BF79:BH79"/>
    <mergeCell ref="BI79:BK79"/>
    <mergeCell ref="BL79:BR79"/>
    <mergeCell ref="BS79:BY79"/>
    <mergeCell ref="O79:U79"/>
    <mergeCell ref="W79:Y79"/>
    <mergeCell ref="Z79:AC79"/>
    <mergeCell ref="AD79:AG79"/>
    <mergeCell ref="AH79:AK79"/>
    <mergeCell ref="DJ81:DO81"/>
    <mergeCell ref="A82:C82"/>
    <mergeCell ref="BZ81:CE81"/>
    <mergeCell ref="CF81:CK81"/>
    <mergeCell ref="CL81:CQ81"/>
    <mergeCell ref="CR81:CW81"/>
    <mergeCell ref="CX81:DC81"/>
    <mergeCell ref="DD81:DI81"/>
    <mergeCell ref="AZ81:BB81"/>
    <mergeCell ref="BC81:BE81"/>
    <mergeCell ref="BF81:BH81"/>
    <mergeCell ref="BI81:BK81"/>
    <mergeCell ref="BL81:BR81"/>
    <mergeCell ref="BS81:BY81"/>
    <mergeCell ref="DJ80:DO80"/>
    <mergeCell ref="O81:U81"/>
    <mergeCell ref="W81:Y81"/>
    <mergeCell ref="Z81:AC81"/>
    <mergeCell ref="AD81:AG81"/>
    <mergeCell ref="AH81:AK81"/>
    <mergeCell ref="AL81:AO81"/>
    <mergeCell ref="AP81:AS81"/>
    <mergeCell ref="AT81:AV81"/>
    <mergeCell ref="AW81:AY81"/>
    <mergeCell ref="BZ80:CE80"/>
    <mergeCell ref="CF80:CK80"/>
    <mergeCell ref="CL80:CQ80"/>
    <mergeCell ref="CR80:CW80"/>
    <mergeCell ref="CX80:DC80"/>
    <mergeCell ref="DD80:DI80"/>
    <mergeCell ref="AZ80:BB80"/>
    <mergeCell ref="BC80:BE80"/>
  </mergeCells>
  <phoneticPr fontId="3"/>
  <printOptions horizontalCentered="1"/>
  <pageMargins left="0.39370078740157483" right="0.39370078740157483" top="0.59055118110236227" bottom="0.59055118110236227" header="0.51181102362204722" footer="0.51181102362204722"/>
  <pageSetup paperSize="9" scale="90" fitToWidth="0" orientation="portrait" r:id="rId1"/>
  <headerFooter alignWithMargins="0"/>
  <colBreaks count="1" manualBreakCount="1">
    <brk id="6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DQ324"/>
  <sheetViews>
    <sheetView showZeros="0" view="pageBreakPreview" topLeftCell="A248" zoomScale="60" zoomScaleNormal="100" workbookViewId="0"/>
  </sheetViews>
  <sheetFormatPr defaultColWidth="9" defaultRowHeight="12" x14ac:dyDescent="0.2"/>
  <cols>
    <col min="1" max="1" width="3" style="75" bestFit="1" customWidth="1"/>
    <col min="2" max="2" width="33.88671875" style="85" customWidth="1"/>
    <col min="3" max="3" width="5.88671875" style="84" customWidth="1"/>
    <col min="4" max="4" width="7.6640625" style="84" customWidth="1"/>
    <col min="5" max="5" width="14.6640625" style="84" customWidth="1"/>
    <col min="6" max="6" width="5.88671875" style="84" customWidth="1"/>
    <col min="7" max="7" width="7.6640625" style="84" customWidth="1"/>
    <col min="8" max="8" width="14.6640625" style="84" customWidth="1"/>
    <col min="9" max="9" width="5.88671875" style="75" customWidth="1"/>
    <col min="10" max="10" width="7.6640625" style="84" customWidth="1"/>
    <col min="11" max="11" width="14.6640625" style="84" customWidth="1"/>
    <col min="12" max="12" width="5.88671875" style="84" customWidth="1"/>
    <col min="13" max="13" width="7.6640625" style="84" customWidth="1"/>
    <col min="14" max="14" width="14.6640625" style="84" customWidth="1"/>
    <col min="15" max="15" width="5.88671875" style="84" customWidth="1"/>
    <col min="16" max="16" width="7.6640625" style="84" customWidth="1"/>
    <col min="17" max="17" width="14.6640625" style="84" customWidth="1"/>
    <col min="18" max="18" width="9.33203125" style="75" customWidth="1"/>
    <col min="19" max="19" width="5.21875" style="84" hidden="1" customWidth="1"/>
    <col min="20" max="20" width="6.6640625" style="84" hidden="1" customWidth="1"/>
    <col min="21" max="21" width="10.21875" style="84" hidden="1" customWidth="1"/>
    <col min="22" max="22" width="5.88671875" style="84" customWidth="1"/>
    <col min="23" max="23" width="6.77734375" style="84" customWidth="1"/>
    <col min="24" max="24" width="13.77734375" style="84" customWidth="1"/>
    <col min="25" max="25" width="5.88671875" style="84" customWidth="1"/>
    <col min="26" max="26" width="6.77734375" style="84" customWidth="1"/>
    <col min="27" max="27" width="13.77734375" style="84" customWidth="1"/>
    <col min="28" max="28" width="5.88671875" style="84" customWidth="1"/>
    <col min="29" max="29" width="6.77734375" style="84" customWidth="1"/>
    <col min="30" max="30" width="13.77734375" style="84" customWidth="1"/>
    <col min="31" max="16384" width="9" style="85"/>
  </cols>
  <sheetData>
    <row r="1" spans="1:121" s="53" customFormat="1" x14ac:dyDescent="0.2">
      <c r="A1" s="52" t="s">
        <v>510</v>
      </c>
      <c r="B1" s="52"/>
      <c r="C1" s="52"/>
      <c r="R1" s="54" t="s">
        <v>511</v>
      </c>
    </row>
    <row r="2" spans="1:121" s="56" customFormat="1" ht="9.75" customHeight="1" x14ac:dyDescent="0.2">
      <c r="A2" s="55"/>
      <c r="B2" s="55"/>
      <c r="DN2" s="57"/>
      <c r="DP2" s="58"/>
      <c r="DQ2" s="58"/>
    </row>
    <row r="3" spans="1:121" s="53" customFormat="1" ht="18.75" customHeight="1" x14ac:dyDescent="0.2">
      <c r="A3" s="130"/>
      <c r="B3" s="130"/>
      <c r="C3" s="130"/>
      <c r="D3" s="130"/>
      <c r="E3" s="130"/>
      <c r="F3" s="130"/>
      <c r="G3" s="130"/>
      <c r="H3" s="59" t="s">
        <v>512</v>
      </c>
      <c r="I3" s="60" t="s">
        <v>146</v>
      </c>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row>
    <row r="4" spans="1:121" s="56" customFormat="1" ht="6.75" customHeight="1" x14ac:dyDescent="0.2">
      <c r="A4" s="55"/>
      <c r="B4" s="55"/>
      <c r="DN4" s="57"/>
      <c r="DP4" s="58"/>
      <c r="DQ4" s="58"/>
    </row>
    <row r="5" spans="1:121" s="61" customFormat="1" ht="14.4" x14ac:dyDescent="0.2">
      <c r="B5" s="62"/>
      <c r="C5" s="62"/>
      <c r="D5" s="62"/>
      <c r="E5" s="62"/>
      <c r="F5" s="62"/>
      <c r="G5" s="62"/>
      <c r="H5" s="62" t="s">
        <v>712</v>
      </c>
      <c r="I5" s="63" t="s">
        <v>513</v>
      </c>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row>
    <row r="6" spans="1:121" s="53" customFormat="1" ht="6.75" customHeight="1" x14ac:dyDescent="0.2">
      <c r="A6" s="64"/>
      <c r="B6" s="64"/>
      <c r="C6" s="64"/>
      <c r="R6" s="54"/>
    </row>
    <row r="7" spans="1:121" s="56" customFormat="1" ht="9.6" x14ac:dyDescent="0.15">
      <c r="A7" s="65" t="s">
        <v>407</v>
      </c>
      <c r="R7" s="57" t="s">
        <v>514</v>
      </c>
    </row>
    <row r="8" spans="1:121" s="67" customFormat="1" ht="49.2" hidden="1" x14ac:dyDescent="0.2">
      <c r="A8" s="66"/>
      <c r="C8" s="68" t="s">
        <v>515</v>
      </c>
      <c r="D8" s="68" t="s">
        <v>515</v>
      </c>
      <c r="E8" s="68" t="s">
        <v>515</v>
      </c>
      <c r="F8" s="68" t="s">
        <v>516</v>
      </c>
      <c r="G8" s="68" t="s">
        <v>516</v>
      </c>
      <c r="H8" s="68" t="s">
        <v>516</v>
      </c>
      <c r="I8" s="68" t="s">
        <v>517</v>
      </c>
      <c r="J8" s="68" t="s">
        <v>517</v>
      </c>
      <c r="K8" s="68" t="s">
        <v>517</v>
      </c>
      <c r="L8" s="66" t="s">
        <v>518</v>
      </c>
      <c r="M8" s="66" t="s">
        <v>518</v>
      </c>
      <c r="N8" s="66" t="s">
        <v>518</v>
      </c>
      <c r="O8" s="66" t="s">
        <v>519</v>
      </c>
      <c r="P8" s="66" t="s">
        <v>519</v>
      </c>
      <c r="Q8" s="66" t="s">
        <v>519</v>
      </c>
      <c r="R8" s="66"/>
    </row>
    <row r="9" spans="1:121" s="69" customFormat="1" ht="13.5" customHeight="1" x14ac:dyDescent="0.2">
      <c r="A9" s="571" t="s">
        <v>520</v>
      </c>
      <c r="B9" s="572"/>
      <c r="C9" s="575" t="s">
        <v>16</v>
      </c>
      <c r="D9" s="576"/>
      <c r="E9" s="577"/>
      <c r="F9" s="575" t="s">
        <v>521</v>
      </c>
      <c r="G9" s="576"/>
      <c r="H9" s="577"/>
      <c r="I9" s="575" t="s">
        <v>522</v>
      </c>
      <c r="J9" s="576"/>
      <c r="K9" s="577"/>
      <c r="L9" s="575" t="s">
        <v>523</v>
      </c>
      <c r="M9" s="576"/>
      <c r="N9" s="577"/>
      <c r="O9" s="575" t="s">
        <v>524</v>
      </c>
      <c r="P9" s="576"/>
      <c r="Q9" s="577"/>
      <c r="R9" s="578" t="s">
        <v>525</v>
      </c>
    </row>
    <row r="10" spans="1:121" s="71" customFormat="1" ht="24" x14ac:dyDescent="0.2">
      <c r="A10" s="573"/>
      <c r="B10" s="574"/>
      <c r="C10" s="70" t="s">
        <v>526</v>
      </c>
      <c r="D10" s="70" t="s">
        <v>527</v>
      </c>
      <c r="E10" s="70" t="s">
        <v>528</v>
      </c>
      <c r="F10" s="70" t="s">
        <v>526</v>
      </c>
      <c r="G10" s="70" t="s">
        <v>527</v>
      </c>
      <c r="H10" s="70" t="s">
        <v>528</v>
      </c>
      <c r="I10" s="70" t="s">
        <v>526</v>
      </c>
      <c r="J10" s="70" t="s">
        <v>527</v>
      </c>
      <c r="K10" s="70" t="s">
        <v>528</v>
      </c>
      <c r="L10" s="70" t="s">
        <v>526</v>
      </c>
      <c r="M10" s="70" t="s">
        <v>527</v>
      </c>
      <c r="N10" s="70" t="s">
        <v>528</v>
      </c>
      <c r="O10" s="70" t="s">
        <v>526</v>
      </c>
      <c r="P10" s="70" t="s">
        <v>527</v>
      </c>
      <c r="Q10" s="70" t="s">
        <v>528</v>
      </c>
      <c r="R10" s="579"/>
    </row>
    <row r="11" spans="1:121" s="74" customFormat="1" ht="13.5" customHeight="1" x14ac:dyDescent="0.2">
      <c r="A11" s="567" t="s">
        <v>529</v>
      </c>
      <c r="B11" s="568" t="s">
        <v>530</v>
      </c>
      <c r="C11" s="72">
        <v>495</v>
      </c>
      <c r="D11" s="72">
        <v>11224</v>
      </c>
      <c r="E11" s="72">
        <v>31416365</v>
      </c>
      <c r="F11" s="72">
        <v>2</v>
      </c>
      <c r="G11" s="72">
        <v>18</v>
      </c>
      <c r="H11" s="72" t="s">
        <v>713</v>
      </c>
      <c r="I11" s="72" t="s">
        <v>28</v>
      </c>
      <c r="J11" s="72" t="s">
        <v>28</v>
      </c>
      <c r="K11" s="72" t="s">
        <v>28</v>
      </c>
      <c r="L11" s="72" t="s">
        <v>28</v>
      </c>
      <c r="M11" s="72" t="s">
        <v>28</v>
      </c>
      <c r="N11" s="72" t="s">
        <v>28</v>
      </c>
      <c r="O11" s="72">
        <v>3</v>
      </c>
      <c r="P11" s="72">
        <v>316</v>
      </c>
      <c r="Q11" s="72">
        <v>958014</v>
      </c>
      <c r="R11" s="73" t="s">
        <v>531</v>
      </c>
      <c r="S11" s="74">
        <f>SUM(F11,I11,L11,O11)</f>
        <v>5</v>
      </c>
      <c r="T11" s="74">
        <f>SUM(G11,J11,M11,P11)</f>
        <v>334</v>
      </c>
      <c r="U11" s="74">
        <f>SUM(H11,K11,N11,Q11)</f>
        <v>958014</v>
      </c>
    </row>
    <row r="12" spans="1:121" s="79" customFormat="1" ht="13.5" customHeight="1" x14ac:dyDescent="0.2">
      <c r="A12" s="75" t="s">
        <v>454</v>
      </c>
      <c r="B12" s="76" t="s">
        <v>19</v>
      </c>
      <c r="C12" s="77">
        <v>19</v>
      </c>
      <c r="D12" s="77">
        <v>1652</v>
      </c>
      <c r="E12" s="77">
        <v>4645472</v>
      </c>
      <c r="F12" s="77" t="s">
        <v>28</v>
      </c>
      <c r="G12" s="77" t="s">
        <v>28</v>
      </c>
      <c r="H12" s="77" t="s">
        <v>28</v>
      </c>
      <c r="I12" s="77" t="s">
        <v>28</v>
      </c>
      <c r="J12" s="77" t="s">
        <v>28</v>
      </c>
      <c r="K12" s="77" t="s">
        <v>28</v>
      </c>
      <c r="L12" s="77" t="s">
        <v>28</v>
      </c>
      <c r="M12" s="77" t="s">
        <v>28</v>
      </c>
      <c r="N12" s="77" t="s">
        <v>28</v>
      </c>
      <c r="O12" s="77" t="s">
        <v>28</v>
      </c>
      <c r="P12" s="77" t="s">
        <v>28</v>
      </c>
      <c r="Q12" s="77" t="s">
        <v>28</v>
      </c>
      <c r="R12" s="78" t="s">
        <v>454</v>
      </c>
      <c r="S12" s="74">
        <f t="shared" ref="S12:U27" si="0">SUM(F12,I12,L12,O12)</f>
        <v>0</v>
      </c>
      <c r="T12" s="74">
        <f t="shared" si="0"/>
        <v>0</v>
      </c>
      <c r="U12" s="74">
        <f t="shared" si="0"/>
        <v>0</v>
      </c>
    </row>
    <row r="13" spans="1:121" s="79" customFormat="1" ht="13.5" customHeight="1" x14ac:dyDescent="0.2">
      <c r="A13" s="75" t="s">
        <v>457</v>
      </c>
      <c r="B13" s="76" t="s">
        <v>532</v>
      </c>
      <c r="C13" s="77">
        <v>1</v>
      </c>
      <c r="D13" s="77">
        <v>17</v>
      </c>
      <c r="E13" s="77" t="s">
        <v>713</v>
      </c>
      <c r="F13" s="77" t="s">
        <v>28</v>
      </c>
      <c r="G13" s="77" t="s">
        <v>28</v>
      </c>
      <c r="H13" s="77" t="s">
        <v>28</v>
      </c>
      <c r="I13" s="77" t="s">
        <v>28</v>
      </c>
      <c r="J13" s="77" t="s">
        <v>28</v>
      </c>
      <c r="K13" s="77" t="s">
        <v>28</v>
      </c>
      <c r="L13" s="77" t="s">
        <v>28</v>
      </c>
      <c r="M13" s="77" t="s">
        <v>28</v>
      </c>
      <c r="N13" s="77" t="s">
        <v>28</v>
      </c>
      <c r="O13" s="77" t="s">
        <v>28</v>
      </c>
      <c r="P13" s="77" t="s">
        <v>28</v>
      </c>
      <c r="Q13" s="77" t="s">
        <v>28</v>
      </c>
      <c r="R13" s="78" t="s">
        <v>457</v>
      </c>
      <c r="S13" s="74">
        <f t="shared" si="0"/>
        <v>0</v>
      </c>
      <c r="T13" s="74">
        <f t="shared" si="0"/>
        <v>0</v>
      </c>
      <c r="U13" s="74">
        <f t="shared" si="0"/>
        <v>0</v>
      </c>
    </row>
    <row r="14" spans="1:121" s="79" customFormat="1" ht="13.5" customHeight="1" x14ac:dyDescent="0.2">
      <c r="A14" s="75" t="s">
        <v>458</v>
      </c>
      <c r="B14" s="76" t="s">
        <v>533</v>
      </c>
      <c r="C14" s="77">
        <v>6</v>
      </c>
      <c r="D14" s="77">
        <v>44</v>
      </c>
      <c r="E14" s="77">
        <v>93338</v>
      </c>
      <c r="F14" s="77" t="s">
        <v>28</v>
      </c>
      <c r="G14" s="77" t="s">
        <v>28</v>
      </c>
      <c r="H14" s="77" t="s">
        <v>28</v>
      </c>
      <c r="I14" s="77" t="s">
        <v>28</v>
      </c>
      <c r="J14" s="77" t="s">
        <v>28</v>
      </c>
      <c r="K14" s="77" t="s">
        <v>28</v>
      </c>
      <c r="L14" s="77" t="s">
        <v>28</v>
      </c>
      <c r="M14" s="77" t="s">
        <v>28</v>
      </c>
      <c r="N14" s="77" t="s">
        <v>28</v>
      </c>
      <c r="O14" s="77" t="s">
        <v>28</v>
      </c>
      <c r="P14" s="77" t="s">
        <v>28</v>
      </c>
      <c r="Q14" s="77" t="s">
        <v>28</v>
      </c>
      <c r="R14" s="78" t="s">
        <v>458</v>
      </c>
      <c r="S14" s="74">
        <f t="shared" si="0"/>
        <v>0</v>
      </c>
      <c r="T14" s="74">
        <f t="shared" si="0"/>
        <v>0</v>
      </c>
      <c r="U14" s="74">
        <f t="shared" si="0"/>
        <v>0</v>
      </c>
    </row>
    <row r="15" spans="1:121" s="79" customFormat="1" ht="13.5" customHeight="1" x14ac:dyDescent="0.2">
      <c r="A15" s="75" t="s">
        <v>460</v>
      </c>
      <c r="B15" s="76" t="s">
        <v>534</v>
      </c>
      <c r="C15" s="77">
        <v>3</v>
      </c>
      <c r="D15" s="77">
        <v>25</v>
      </c>
      <c r="E15" s="77">
        <v>62674</v>
      </c>
      <c r="F15" s="77" t="s">
        <v>28</v>
      </c>
      <c r="G15" s="77" t="s">
        <v>28</v>
      </c>
      <c r="H15" s="77" t="s">
        <v>28</v>
      </c>
      <c r="I15" s="77" t="s">
        <v>28</v>
      </c>
      <c r="J15" s="77" t="s">
        <v>28</v>
      </c>
      <c r="K15" s="77" t="s">
        <v>28</v>
      </c>
      <c r="L15" s="77" t="s">
        <v>28</v>
      </c>
      <c r="M15" s="77" t="s">
        <v>28</v>
      </c>
      <c r="N15" s="77" t="s">
        <v>28</v>
      </c>
      <c r="O15" s="77" t="s">
        <v>28</v>
      </c>
      <c r="P15" s="77" t="s">
        <v>28</v>
      </c>
      <c r="Q15" s="77" t="s">
        <v>28</v>
      </c>
      <c r="R15" s="78" t="s">
        <v>460</v>
      </c>
      <c r="S15" s="74">
        <f t="shared" si="0"/>
        <v>0</v>
      </c>
      <c r="T15" s="74">
        <f t="shared" si="0"/>
        <v>0</v>
      </c>
      <c r="U15" s="74">
        <f t="shared" si="0"/>
        <v>0</v>
      </c>
    </row>
    <row r="16" spans="1:121" s="79" customFormat="1" ht="13.5" customHeight="1" x14ac:dyDescent="0.2">
      <c r="A16" s="75" t="s">
        <v>463</v>
      </c>
      <c r="B16" s="76" t="s">
        <v>535</v>
      </c>
      <c r="C16" s="77">
        <v>10</v>
      </c>
      <c r="D16" s="77">
        <v>126</v>
      </c>
      <c r="E16" s="77">
        <v>158383</v>
      </c>
      <c r="F16" s="77" t="s">
        <v>28</v>
      </c>
      <c r="G16" s="77" t="s">
        <v>28</v>
      </c>
      <c r="H16" s="77" t="s">
        <v>28</v>
      </c>
      <c r="I16" s="77" t="s">
        <v>28</v>
      </c>
      <c r="J16" s="77" t="s">
        <v>28</v>
      </c>
      <c r="K16" s="77" t="s">
        <v>28</v>
      </c>
      <c r="L16" s="77" t="s">
        <v>28</v>
      </c>
      <c r="M16" s="77" t="s">
        <v>28</v>
      </c>
      <c r="N16" s="77" t="s">
        <v>28</v>
      </c>
      <c r="O16" s="77" t="s">
        <v>28</v>
      </c>
      <c r="P16" s="77" t="s">
        <v>28</v>
      </c>
      <c r="Q16" s="77" t="s">
        <v>28</v>
      </c>
      <c r="R16" s="78" t="s">
        <v>463</v>
      </c>
      <c r="S16" s="74">
        <f t="shared" si="0"/>
        <v>0</v>
      </c>
      <c r="T16" s="74">
        <f t="shared" si="0"/>
        <v>0</v>
      </c>
      <c r="U16" s="74">
        <f t="shared" si="0"/>
        <v>0</v>
      </c>
    </row>
    <row r="17" spans="1:21" s="79" customFormat="1" ht="13.5" customHeight="1" x14ac:dyDescent="0.2">
      <c r="A17" s="75" t="s">
        <v>536</v>
      </c>
      <c r="B17" s="76" t="s">
        <v>537</v>
      </c>
      <c r="C17" s="77">
        <v>10</v>
      </c>
      <c r="D17" s="77">
        <v>178</v>
      </c>
      <c r="E17" s="77">
        <v>583238</v>
      </c>
      <c r="F17" s="77" t="s">
        <v>28</v>
      </c>
      <c r="G17" s="77" t="s">
        <v>28</v>
      </c>
      <c r="H17" s="77" t="s">
        <v>28</v>
      </c>
      <c r="I17" s="77" t="s">
        <v>28</v>
      </c>
      <c r="J17" s="77" t="s">
        <v>28</v>
      </c>
      <c r="K17" s="77" t="s">
        <v>28</v>
      </c>
      <c r="L17" s="77" t="s">
        <v>28</v>
      </c>
      <c r="M17" s="77" t="s">
        <v>28</v>
      </c>
      <c r="N17" s="77" t="s">
        <v>28</v>
      </c>
      <c r="O17" s="77" t="s">
        <v>28</v>
      </c>
      <c r="P17" s="77" t="s">
        <v>28</v>
      </c>
      <c r="Q17" s="77" t="s">
        <v>28</v>
      </c>
      <c r="R17" s="78" t="s">
        <v>536</v>
      </c>
      <c r="S17" s="74">
        <f t="shared" si="0"/>
        <v>0</v>
      </c>
      <c r="T17" s="74">
        <f t="shared" si="0"/>
        <v>0</v>
      </c>
      <c r="U17" s="74">
        <f t="shared" si="0"/>
        <v>0</v>
      </c>
    </row>
    <row r="18" spans="1:21" s="79" customFormat="1" ht="13.5" customHeight="1" x14ac:dyDescent="0.2">
      <c r="A18" s="75" t="s">
        <v>472</v>
      </c>
      <c r="B18" s="76" t="s">
        <v>538</v>
      </c>
      <c r="C18" s="77">
        <v>16</v>
      </c>
      <c r="D18" s="77">
        <v>476</v>
      </c>
      <c r="E18" s="77">
        <v>1445144</v>
      </c>
      <c r="F18" s="77">
        <v>1</v>
      </c>
      <c r="G18" s="77">
        <v>9</v>
      </c>
      <c r="H18" s="77" t="s">
        <v>713</v>
      </c>
      <c r="I18" s="77" t="s">
        <v>28</v>
      </c>
      <c r="J18" s="77" t="s">
        <v>28</v>
      </c>
      <c r="K18" s="77" t="s">
        <v>28</v>
      </c>
      <c r="L18" s="77" t="s">
        <v>28</v>
      </c>
      <c r="M18" s="77" t="s">
        <v>28</v>
      </c>
      <c r="N18" s="77" t="s">
        <v>28</v>
      </c>
      <c r="O18" s="77">
        <v>1</v>
      </c>
      <c r="P18" s="77">
        <v>281</v>
      </c>
      <c r="Q18" s="77" t="s">
        <v>713</v>
      </c>
      <c r="R18" s="78" t="s">
        <v>472</v>
      </c>
      <c r="S18" s="74">
        <f t="shared" si="0"/>
        <v>2</v>
      </c>
      <c r="T18" s="74">
        <f t="shared" si="0"/>
        <v>290</v>
      </c>
      <c r="U18" s="74">
        <f t="shared" si="0"/>
        <v>0</v>
      </c>
    </row>
    <row r="19" spans="1:21" s="79" customFormat="1" ht="13.5" customHeight="1" x14ac:dyDescent="0.2">
      <c r="A19" s="75" t="s">
        <v>475</v>
      </c>
      <c r="B19" s="76" t="s">
        <v>88</v>
      </c>
      <c r="C19" s="77">
        <v>9</v>
      </c>
      <c r="D19" s="77">
        <v>298</v>
      </c>
      <c r="E19" s="77">
        <v>1029745</v>
      </c>
      <c r="F19" s="77" t="s">
        <v>28</v>
      </c>
      <c r="G19" s="77" t="s">
        <v>28</v>
      </c>
      <c r="H19" s="77" t="s">
        <v>28</v>
      </c>
      <c r="I19" s="77" t="s">
        <v>28</v>
      </c>
      <c r="J19" s="77" t="s">
        <v>28</v>
      </c>
      <c r="K19" s="77" t="s">
        <v>28</v>
      </c>
      <c r="L19" s="77" t="s">
        <v>28</v>
      </c>
      <c r="M19" s="77" t="s">
        <v>28</v>
      </c>
      <c r="N19" s="77" t="s">
        <v>28</v>
      </c>
      <c r="O19" s="77" t="s">
        <v>28</v>
      </c>
      <c r="P19" s="77" t="s">
        <v>28</v>
      </c>
      <c r="Q19" s="77" t="s">
        <v>28</v>
      </c>
      <c r="R19" s="78" t="s">
        <v>475</v>
      </c>
      <c r="S19" s="74">
        <f t="shared" si="0"/>
        <v>0</v>
      </c>
      <c r="T19" s="74">
        <f t="shared" si="0"/>
        <v>0</v>
      </c>
      <c r="U19" s="74">
        <f t="shared" si="0"/>
        <v>0</v>
      </c>
    </row>
    <row r="20" spans="1:21" s="79" customFormat="1" ht="13.5" customHeight="1" x14ac:dyDescent="0.2">
      <c r="A20" s="75" t="s">
        <v>477</v>
      </c>
      <c r="B20" s="76" t="s">
        <v>150</v>
      </c>
      <c r="C20" s="77">
        <v>1</v>
      </c>
      <c r="D20" s="77">
        <v>11</v>
      </c>
      <c r="E20" s="77" t="s">
        <v>713</v>
      </c>
      <c r="F20" s="77" t="s">
        <v>28</v>
      </c>
      <c r="G20" s="77" t="s">
        <v>28</v>
      </c>
      <c r="H20" s="77" t="s">
        <v>28</v>
      </c>
      <c r="I20" s="77" t="s">
        <v>28</v>
      </c>
      <c r="J20" s="77" t="s">
        <v>28</v>
      </c>
      <c r="K20" s="77" t="s">
        <v>28</v>
      </c>
      <c r="L20" s="77" t="s">
        <v>28</v>
      </c>
      <c r="M20" s="77" t="s">
        <v>28</v>
      </c>
      <c r="N20" s="77" t="s">
        <v>28</v>
      </c>
      <c r="O20" s="77" t="s">
        <v>28</v>
      </c>
      <c r="P20" s="77" t="s">
        <v>28</v>
      </c>
      <c r="Q20" s="77" t="s">
        <v>28</v>
      </c>
      <c r="R20" s="78" t="s">
        <v>477</v>
      </c>
      <c r="S20" s="74">
        <f t="shared" si="0"/>
        <v>0</v>
      </c>
      <c r="T20" s="74">
        <f t="shared" si="0"/>
        <v>0</v>
      </c>
      <c r="U20" s="74">
        <f t="shared" si="0"/>
        <v>0</v>
      </c>
    </row>
    <row r="21" spans="1:21" s="79" customFormat="1" ht="13.5" customHeight="1" x14ac:dyDescent="0.2">
      <c r="A21" s="75" t="s">
        <v>164</v>
      </c>
      <c r="B21" s="76" t="s">
        <v>539</v>
      </c>
      <c r="C21" s="77">
        <v>28</v>
      </c>
      <c r="D21" s="77">
        <v>692</v>
      </c>
      <c r="E21" s="77">
        <v>1269229</v>
      </c>
      <c r="F21" s="77" t="s">
        <v>28</v>
      </c>
      <c r="G21" s="77" t="s">
        <v>28</v>
      </c>
      <c r="H21" s="77" t="s">
        <v>28</v>
      </c>
      <c r="I21" s="77" t="s">
        <v>28</v>
      </c>
      <c r="J21" s="77" t="s">
        <v>28</v>
      </c>
      <c r="K21" s="77" t="s">
        <v>28</v>
      </c>
      <c r="L21" s="77" t="s">
        <v>28</v>
      </c>
      <c r="M21" s="77" t="s">
        <v>28</v>
      </c>
      <c r="N21" s="77" t="s">
        <v>28</v>
      </c>
      <c r="O21" s="77" t="s">
        <v>28</v>
      </c>
      <c r="P21" s="77" t="s">
        <v>28</v>
      </c>
      <c r="Q21" s="77" t="s">
        <v>28</v>
      </c>
      <c r="R21" s="78" t="s">
        <v>164</v>
      </c>
      <c r="S21" s="74">
        <f t="shared" si="0"/>
        <v>0</v>
      </c>
      <c r="T21" s="74">
        <f t="shared" si="0"/>
        <v>0</v>
      </c>
      <c r="U21" s="74">
        <f t="shared" si="0"/>
        <v>0</v>
      </c>
    </row>
    <row r="22" spans="1:21" s="79" customFormat="1" ht="13.5" customHeight="1" x14ac:dyDescent="0.2">
      <c r="A22" s="75" t="s">
        <v>179</v>
      </c>
      <c r="B22" s="76" t="s">
        <v>178</v>
      </c>
      <c r="C22" s="77">
        <v>5</v>
      </c>
      <c r="D22" s="77">
        <v>62</v>
      </c>
      <c r="E22" s="77">
        <v>42307</v>
      </c>
      <c r="F22" s="77" t="s">
        <v>28</v>
      </c>
      <c r="G22" s="77" t="s">
        <v>28</v>
      </c>
      <c r="H22" s="77" t="s">
        <v>28</v>
      </c>
      <c r="I22" s="77" t="s">
        <v>28</v>
      </c>
      <c r="J22" s="77" t="s">
        <v>28</v>
      </c>
      <c r="K22" s="77" t="s">
        <v>28</v>
      </c>
      <c r="L22" s="77" t="s">
        <v>28</v>
      </c>
      <c r="M22" s="77" t="s">
        <v>28</v>
      </c>
      <c r="N22" s="77" t="s">
        <v>28</v>
      </c>
      <c r="O22" s="77" t="s">
        <v>28</v>
      </c>
      <c r="P22" s="77" t="s">
        <v>28</v>
      </c>
      <c r="Q22" s="77" t="s">
        <v>28</v>
      </c>
      <c r="R22" s="78" t="s">
        <v>179</v>
      </c>
      <c r="S22" s="74">
        <f t="shared" si="0"/>
        <v>0</v>
      </c>
      <c r="T22" s="74">
        <f t="shared" si="0"/>
        <v>0</v>
      </c>
      <c r="U22" s="74">
        <f t="shared" si="0"/>
        <v>0</v>
      </c>
    </row>
    <row r="23" spans="1:21" s="79" customFormat="1" ht="13.5" customHeight="1" x14ac:dyDescent="0.2">
      <c r="A23" s="75" t="s">
        <v>190</v>
      </c>
      <c r="B23" s="76" t="s">
        <v>189</v>
      </c>
      <c r="C23" s="77">
        <v>1</v>
      </c>
      <c r="D23" s="77">
        <v>14</v>
      </c>
      <c r="E23" s="77" t="s">
        <v>713</v>
      </c>
      <c r="F23" s="77" t="s">
        <v>28</v>
      </c>
      <c r="G23" s="77" t="s">
        <v>28</v>
      </c>
      <c r="H23" s="77" t="s">
        <v>28</v>
      </c>
      <c r="I23" s="77" t="s">
        <v>28</v>
      </c>
      <c r="J23" s="77" t="s">
        <v>28</v>
      </c>
      <c r="K23" s="77" t="s">
        <v>28</v>
      </c>
      <c r="L23" s="77" t="s">
        <v>28</v>
      </c>
      <c r="M23" s="77" t="s">
        <v>28</v>
      </c>
      <c r="N23" s="77" t="s">
        <v>28</v>
      </c>
      <c r="O23" s="77" t="s">
        <v>28</v>
      </c>
      <c r="P23" s="77" t="s">
        <v>28</v>
      </c>
      <c r="Q23" s="77" t="s">
        <v>28</v>
      </c>
      <c r="R23" s="78" t="s">
        <v>190</v>
      </c>
      <c r="S23" s="74">
        <f t="shared" si="0"/>
        <v>0</v>
      </c>
      <c r="T23" s="74">
        <f t="shared" si="0"/>
        <v>0</v>
      </c>
      <c r="U23" s="74">
        <f t="shared" si="0"/>
        <v>0</v>
      </c>
    </row>
    <row r="24" spans="1:21" s="79" customFormat="1" ht="13.5" customHeight="1" x14ac:dyDescent="0.2">
      <c r="A24" s="75" t="s">
        <v>211</v>
      </c>
      <c r="B24" s="76" t="s">
        <v>210</v>
      </c>
      <c r="C24" s="77">
        <v>13</v>
      </c>
      <c r="D24" s="77">
        <v>482</v>
      </c>
      <c r="E24" s="77">
        <v>904946</v>
      </c>
      <c r="F24" s="77" t="s">
        <v>28</v>
      </c>
      <c r="G24" s="77" t="s">
        <v>28</v>
      </c>
      <c r="H24" s="77" t="s">
        <v>28</v>
      </c>
      <c r="I24" s="77" t="s">
        <v>28</v>
      </c>
      <c r="J24" s="77" t="s">
        <v>28</v>
      </c>
      <c r="K24" s="77" t="s">
        <v>28</v>
      </c>
      <c r="L24" s="77" t="s">
        <v>28</v>
      </c>
      <c r="M24" s="77" t="s">
        <v>28</v>
      </c>
      <c r="N24" s="77" t="s">
        <v>28</v>
      </c>
      <c r="O24" s="77" t="s">
        <v>28</v>
      </c>
      <c r="P24" s="77" t="s">
        <v>28</v>
      </c>
      <c r="Q24" s="77" t="s">
        <v>28</v>
      </c>
      <c r="R24" s="78" t="s">
        <v>211</v>
      </c>
      <c r="S24" s="74">
        <f t="shared" si="0"/>
        <v>0</v>
      </c>
      <c r="T24" s="74">
        <f t="shared" si="0"/>
        <v>0</v>
      </c>
      <c r="U24" s="74">
        <f t="shared" si="0"/>
        <v>0</v>
      </c>
    </row>
    <row r="25" spans="1:21" s="79" customFormat="1" ht="13.5" customHeight="1" x14ac:dyDescent="0.2">
      <c r="A25" s="75" t="s">
        <v>232</v>
      </c>
      <c r="B25" s="76" t="s">
        <v>231</v>
      </c>
      <c r="C25" s="77">
        <v>7</v>
      </c>
      <c r="D25" s="77">
        <v>111</v>
      </c>
      <c r="E25" s="77">
        <v>1383310</v>
      </c>
      <c r="F25" s="77" t="s">
        <v>28</v>
      </c>
      <c r="G25" s="77" t="s">
        <v>28</v>
      </c>
      <c r="H25" s="77" t="s">
        <v>28</v>
      </c>
      <c r="I25" s="77" t="s">
        <v>28</v>
      </c>
      <c r="J25" s="77" t="s">
        <v>28</v>
      </c>
      <c r="K25" s="77" t="s">
        <v>28</v>
      </c>
      <c r="L25" s="77" t="s">
        <v>28</v>
      </c>
      <c r="M25" s="77" t="s">
        <v>28</v>
      </c>
      <c r="N25" s="77" t="s">
        <v>28</v>
      </c>
      <c r="O25" s="77" t="s">
        <v>28</v>
      </c>
      <c r="P25" s="77" t="s">
        <v>28</v>
      </c>
      <c r="Q25" s="77" t="s">
        <v>28</v>
      </c>
      <c r="R25" s="78" t="s">
        <v>232</v>
      </c>
      <c r="S25" s="74">
        <f t="shared" si="0"/>
        <v>0</v>
      </c>
      <c r="T25" s="74">
        <f t="shared" si="0"/>
        <v>0</v>
      </c>
      <c r="U25" s="74">
        <f t="shared" si="0"/>
        <v>0</v>
      </c>
    </row>
    <row r="26" spans="1:21" s="79" customFormat="1" ht="13.5" customHeight="1" x14ac:dyDescent="0.2">
      <c r="A26" s="75" t="s">
        <v>247</v>
      </c>
      <c r="B26" s="76" t="s">
        <v>246</v>
      </c>
      <c r="C26" s="77">
        <v>5</v>
      </c>
      <c r="D26" s="77">
        <v>256</v>
      </c>
      <c r="E26" s="77" t="s">
        <v>713</v>
      </c>
      <c r="F26" s="77" t="s">
        <v>28</v>
      </c>
      <c r="G26" s="77" t="s">
        <v>28</v>
      </c>
      <c r="H26" s="77" t="s">
        <v>28</v>
      </c>
      <c r="I26" s="77" t="s">
        <v>28</v>
      </c>
      <c r="J26" s="77" t="s">
        <v>28</v>
      </c>
      <c r="K26" s="77" t="s">
        <v>28</v>
      </c>
      <c r="L26" s="77" t="s">
        <v>28</v>
      </c>
      <c r="M26" s="77" t="s">
        <v>28</v>
      </c>
      <c r="N26" s="77" t="s">
        <v>28</v>
      </c>
      <c r="O26" s="77" t="s">
        <v>28</v>
      </c>
      <c r="P26" s="77" t="s">
        <v>28</v>
      </c>
      <c r="Q26" s="77" t="s">
        <v>28</v>
      </c>
      <c r="R26" s="78" t="s">
        <v>247</v>
      </c>
      <c r="S26" s="74">
        <f t="shared" si="0"/>
        <v>0</v>
      </c>
      <c r="T26" s="74">
        <f t="shared" si="0"/>
        <v>0</v>
      </c>
      <c r="U26" s="74">
        <f t="shared" si="0"/>
        <v>0</v>
      </c>
    </row>
    <row r="27" spans="1:21" s="79" customFormat="1" ht="13.5" customHeight="1" x14ac:dyDescent="0.2">
      <c r="A27" s="75" t="s">
        <v>262</v>
      </c>
      <c r="B27" s="76" t="s">
        <v>261</v>
      </c>
      <c r="C27" s="77">
        <v>124</v>
      </c>
      <c r="D27" s="77">
        <v>1931</v>
      </c>
      <c r="E27" s="77">
        <v>3436274</v>
      </c>
      <c r="F27" s="77">
        <v>1</v>
      </c>
      <c r="G27" s="77">
        <v>9</v>
      </c>
      <c r="H27" s="77" t="s">
        <v>713</v>
      </c>
      <c r="I27" s="77" t="s">
        <v>28</v>
      </c>
      <c r="J27" s="77" t="s">
        <v>28</v>
      </c>
      <c r="K27" s="77" t="s">
        <v>28</v>
      </c>
      <c r="L27" s="77" t="s">
        <v>28</v>
      </c>
      <c r="M27" s="77" t="s">
        <v>28</v>
      </c>
      <c r="N27" s="77" t="s">
        <v>28</v>
      </c>
      <c r="O27" s="77">
        <v>1</v>
      </c>
      <c r="P27" s="77">
        <v>12</v>
      </c>
      <c r="Q27" s="77" t="s">
        <v>713</v>
      </c>
      <c r="R27" s="78" t="s">
        <v>262</v>
      </c>
      <c r="S27" s="74">
        <f t="shared" si="0"/>
        <v>2</v>
      </c>
      <c r="T27" s="74">
        <f t="shared" si="0"/>
        <v>21</v>
      </c>
      <c r="U27" s="74">
        <f t="shared" si="0"/>
        <v>0</v>
      </c>
    </row>
    <row r="28" spans="1:21" s="79" customFormat="1" ht="13.5" customHeight="1" x14ac:dyDescent="0.2">
      <c r="A28" s="75" t="s">
        <v>284</v>
      </c>
      <c r="B28" s="80" t="s">
        <v>540</v>
      </c>
      <c r="C28" s="77">
        <v>29</v>
      </c>
      <c r="D28" s="77">
        <v>344</v>
      </c>
      <c r="E28" s="77">
        <v>720734</v>
      </c>
      <c r="F28" s="77" t="s">
        <v>28</v>
      </c>
      <c r="G28" s="77" t="s">
        <v>28</v>
      </c>
      <c r="H28" s="77" t="s">
        <v>28</v>
      </c>
      <c r="I28" s="77" t="s">
        <v>28</v>
      </c>
      <c r="J28" s="77" t="s">
        <v>28</v>
      </c>
      <c r="K28" s="77" t="s">
        <v>28</v>
      </c>
      <c r="L28" s="77" t="s">
        <v>28</v>
      </c>
      <c r="M28" s="77" t="s">
        <v>28</v>
      </c>
      <c r="N28" s="77" t="s">
        <v>28</v>
      </c>
      <c r="O28" s="77" t="s">
        <v>28</v>
      </c>
      <c r="P28" s="77" t="s">
        <v>28</v>
      </c>
      <c r="Q28" s="77" t="s">
        <v>28</v>
      </c>
      <c r="R28" s="78" t="s">
        <v>284</v>
      </c>
      <c r="S28" s="74">
        <f>SUM(F28,I28,L28,O28)</f>
        <v>0</v>
      </c>
      <c r="T28" s="74">
        <f>SUM(G28,J28,M28,P28)</f>
        <v>0</v>
      </c>
      <c r="U28" s="74">
        <f>SUM(H28,K28,N28,Q28)</f>
        <v>0</v>
      </c>
    </row>
    <row r="29" spans="1:21" s="79" customFormat="1" ht="13.5" customHeight="1" x14ac:dyDescent="0.2">
      <c r="A29" s="75" t="s">
        <v>295</v>
      </c>
      <c r="B29" s="76" t="s">
        <v>541</v>
      </c>
      <c r="C29" s="77">
        <v>96</v>
      </c>
      <c r="D29" s="77">
        <v>1228</v>
      </c>
      <c r="E29" s="77">
        <v>2334043</v>
      </c>
      <c r="F29" s="77" t="s">
        <v>28</v>
      </c>
      <c r="G29" s="77" t="s">
        <v>28</v>
      </c>
      <c r="H29" s="77" t="s">
        <v>28</v>
      </c>
      <c r="I29" s="77" t="s">
        <v>28</v>
      </c>
      <c r="J29" s="77" t="s">
        <v>28</v>
      </c>
      <c r="K29" s="77" t="s">
        <v>28</v>
      </c>
      <c r="L29" s="77" t="s">
        <v>28</v>
      </c>
      <c r="M29" s="77" t="s">
        <v>28</v>
      </c>
      <c r="N29" s="77" t="s">
        <v>28</v>
      </c>
      <c r="O29" s="77">
        <v>1</v>
      </c>
      <c r="P29" s="77">
        <v>23</v>
      </c>
      <c r="Q29" s="77" t="s">
        <v>713</v>
      </c>
      <c r="R29" s="78" t="s">
        <v>295</v>
      </c>
      <c r="S29" s="74">
        <f t="shared" ref="S29:U35" si="1">SUM(F29,I29,L29,O29)</f>
        <v>1</v>
      </c>
      <c r="T29" s="74">
        <f t="shared" si="1"/>
        <v>23</v>
      </c>
      <c r="U29" s="74">
        <f t="shared" si="1"/>
        <v>0</v>
      </c>
    </row>
    <row r="30" spans="1:21" s="79" customFormat="1" ht="13.5" customHeight="1" x14ac:dyDescent="0.2">
      <c r="A30" s="75" t="s">
        <v>314</v>
      </c>
      <c r="B30" s="76" t="s">
        <v>542</v>
      </c>
      <c r="C30" s="77">
        <v>17</v>
      </c>
      <c r="D30" s="77">
        <v>702</v>
      </c>
      <c r="E30" s="77">
        <v>2589743</v>
      </c>
      <c r="F30" s="77" t="s">
        <v>28</v>
      </c>
      <c r="G30" s="77" t="s">
        <v>28</v>
      </c>
      <c r="H30" s="77" t="s">
        <v>28</v>
      </c>
      <c r="I30" s="77" t="s">
        <v>28</v>
      </c>
      <c r="J30" s="77" t="s">
        <v>28</v>
      </c>
      <c r="K30" s="77" t="s">
        <v>28</v>
      </c>
      <c r="L30" s="77" t="s">
        <v>28</v>
      </c>
      <c r="M30" s="77" t="s">
        <v>28</v>
      </c>
      <c r="N30" s="77" t="s">
        <v>28</v>
      </c>
      <c r="O30" s="77" t="s">
        <v>28</v>
      </c>
      <c r="P30" s="77" t="s">
        <v>28</v>
      </c>
      <c r="Q30" s="77" t="s">
        <v>28</v>
      </c>
      <c r="R30" s="78" t="s">
        <v>314</v>
      </c>
      <c r="S30" s="74">
        <f t="shared" si="1"/>
        <v>0</v>
      </c>
      <c r="T30" s="74">
        <f t="shared" si="1"/>
        <v>0</v>
      </c>
      <c r="U30" s="74">
        <f t="shared" si="1"/>
        <v>0</v>
      </c>
    </row>
    <row r="31" spans="1:21" s="79" customFormat="1" ht="13.5" customHeight="1" x14ac:dyDescent="0.2">
      <c r="A31" s="75" t="s">
        <v>329</v>
      </c>
      <c r="B31" s="76" t="s">
        <v>543</v>
      </c>
      <c r="C31" s="77">
        <v>8</v>
      </c>
      <c r="D31" s="77">
        <v>227</v>
      </c>
      <c r="E31" s="77">
        <v>368077</v>
      </c>
      <c r="F31" s="77" t="s">
        <v>28</v>
      </c>
      <c r="G31" s="77" t="s">
        <v>28</v>
      </c>
      <c r="H31" s="77" t="s">
        <v>28</v>
      </c>
      <c r="I31" s="77" t="s">
        <v>28</v>
      </c>
      <c r="J31" s="77" t="s">
        <v>28</v>
      </c>
      <c r="K31" s="77" t="s">
        <v>28</v>
      </c>
      <c r="L31" s="77" t="s">
        <v>28</v>
      </c>
      <c r="M31" s="77" t="s">
        <v>28</v>
      </c>
      <c r="N31" s="77" t="s">
        <v>28</v>
      </c>
      <c r="O31" s="77" t="s">
        <v>28</v>
      </c>
      <c r="P31" s="77" t="s">
        <v>28</v>
      </c>
      <c r="Q31" s="77" t="s">
        <v>28</v>
      </c>
      <c r="R31" s="78" t="s">
        <v>329</v>
      </c>
      <c r="S31" s="74">
        <f t="shared" si="1"/>
        <v>0</v>
      </c>
      <c r="T31" s="74">
        <f t="shared" si="1"/>
        <v>0</v>
      </c>
      <c r="U31" s="74">
        <f t="shared" si="1"/>
        <v>0</v>
      </c>
    </row>
    <row r="32" spans="1:21" s="79" customFormat="1" ht="13.5" customHeight="1" x14ac:dyDescent="0.2">
      <c r="A32" s="75" t="s">
        <v>344</v>
      </c>
      <c r="B32" s="76" t="s">
        <v>544</v>
      </c>
      <c r="C32" s="77">
        <v>53</v>
      </c>
      <c r="D32" s="77">
        <v>1142</v>
      </c>
      <c r="E32" s="77">
        <v>4168828</v>
      </c>
      <c r="F32" s="77" t="s">
        <v>28</v>
      </c>
      <c r="G32" s="77" t="s">
        <v>28</v>
      </c>
      <c r="H32" s="77" t="s">
        <v>28</v>
      </c>
      <c r="I32" s="77" t="s">
        <v>28</v>
      </c>
      <c r="J32" s="77" t="s">
        <v>28</v>
      </c>
      <c r="K32" s="77" t="s">
        <v>28</v>
      </c>
      <c r="L32" s="77" t="s">
        <v>28</v>
      </c>
      <c r="M32" s="77" t="s">
        <v>28</v>
      </c>
      <c r="N32" s="77" t="s">
        <v>28</v>
      </c>
      <c r="O32" s="77" t="s">
        <v>28</v>
      </c>
      <c r="P32" s="77" t="s">
        <v>28</v>
      </c>
      <c r="Q32" s="77" t="s">
        <v>28</v>
      </c>
      <c r="R32" s="78" t="s">
        <v>344</v>
      </c>
      <c r="S32" s="74">
        <f t="shared" si="1"/>
        <v>0</v>
      </c>
      <c r="T32" s="74">
        <f t="shared" si="1"/>
        <v>0</v>
      </c>
      <c r="U32" s="74">
        <f t="shared" si="1"/>
        <v>0</v>
      </c>
    </row>
    <row r="33" spans="1:30" s="79" customFormat="1" ht="13.5" customHeight="1" x14ac:dyDescent="0.2">
      <c r="A33" s="75" t="s">
        <v>363</v>
      </c>
      <c r="B33" s="76" t="s">
        <v>545</v>
      </c>
      <c r="C33" s="77">
        <v>2</v>
      </c>
      <c r="D33" s="77">
        <v>84</v>
      </c>
      <c r="E33" s="77" t="s">
        <v>713</v>
      </c>
      <c r="F33" s="77" t="s">
        <v>28</v>
      </c>
      <c r="G33" s="77" t="s">
        <v>28</v>
      </c>
      <c r="H33" s="77" t="s">
        <v>28</v>
      </c>
      <c r="I33" s="77" t="s">
        <v>28</v>
      </c>
      <c r="J33" s="77" t="s">
        <v>28</v>
      </c>
      <c r="K33" s="77" t="s">
        <v>28</v>
      </c>
      <c r="L33" s="77" t="s">
        <v>28</v>
      </c>
      <c r="M33" s="77" t="s">
        <v>28</v>
      </c>
      <c r="N33" s="77" t="s">
        <v>28</v>
      </c>
      <c r="O33" s="77" t="s">
        <v>28</v>
      </c>
      <c r="P33" s="77" t="s">
        <v>28</v>
      </c>
      <c r="Q33" s="77" t="s">
        <v>28</v>
      </c>
      <c r="R33" s="78" t="s">
        <v>363</v>
      </c>
      <c r="S33" s="74">
        <f t="shared" si="1"/>
        <v>0</v>
      </c>
      <c r="T33" s="74">
        <f t="shared" si="1"/>
        <v>0</v>
      </c>
      <c r="U33" s="74">
        <f t="shared" si="1"/>
        <v>0</v>
      </c>
    </row>
    <row r="34" spans="1:30" s="79" customFormat="1" ht="13.5" customHeight="1" x14ac:dyDescent="0.2">
      <c r="A34" s="75" t="s">
        <v>372</v>
      </c>
      <c r="B34" s="76" t="s">
        <v>546</v>
      </c>
      <c r="C34" s="77">
        <v>17</v>
      </c>
      <c r="D34" s="77">
        <v>888</v>
      </c>
      <c r="E34" s="77">
        <v>3570014</v>
      </c>
      <c r="F34" s="77" t="s">
        <v>28</v>
      </c>
      <c r="G34" s="77" t="s">
        <v>28</v>
      </c>
      <c r="H34" s="77" t="s">
        <v>28</v>
      </c>
      <c r="I34" s="77" t="s">
        <v>28</v>
      </c>
      <c r="J34" s="77" t="s">
        <v>28</v>
      </c>
      <c r="K34" s="77" t="s">
        <v>28</v>
      </c>
      <c r="L34" s="77" t="s">
        <v>28</v>
      </c>
      <c r="M34" s="77" t="s">
        <v>28</v>
      </c>
      <c r="N34" s="77" t="s">
        <v>28</v>
      </c>
      <c r="O34" s="77" t="s">
        <v>28</v>
      </c>
      <c r="P34" s="77" t="s">
        <v>28</v>
      </c>
      <c r="Q34" s="77" t="s">
        <v>28</v>
      </c>
      <c r="R34" s="78" t="s">
        <v>372</v>
      </c>
      <c r="S34" s="74">
        <f t="shared" si="1"/>
        <v>0</v>
      </c>
      <c r="T34" s="74">
        <f t="shared" si="1"/>
        <v>0</v>
      </c>
      <c r="U34" s="74">
        <f t="shared" si="1"/>
        <v>0</v>
      </c>
    </row>
    <row r="35" spans="1:30" s="79" customFormat="1" ht="13.5" customHeight="1" x14ac:dyDescent="0.2">
      <c r="A35" s="81" t="s">
        <v>387</v>
      </c>
      <c r="B35" s="82" t="s">
        <v>386</v>
      </c>
      <c r="C35" s="77">
        <v>15</v>
      </c>
      <c r="D35" s="77">
        <v>234</v>
      </c>
      <c r="E35" s="77">
        <v>301026</v>
      </c>
      <c r="F35" s="77" t="s">
        <v>28</v>
      </c>
      <c r="G35" s="77" t="s">
        <v>28</v>
      </c>
      <c r="H35" s="77" t="s">
        <v>28</v>
      </c>
      <c r="I35" s="77" t="s">
        <v>28</v>
      </c>
      <c r="J35" s="77" t="s">
        <v>28</v>
      </c>
      <c r="K35" s="77" t="s">
        <v>28</v>
      </c>
      <c r="L35" s="77" t="s">
        <v>28</v>
      </c>
      <c r="M35" s="77" t="s">
        <v>28</v>
      </c>
      <c r="N35" s="77" t="s">
        <v>28</v>
      </c>
      <c r="O35" s="77" t="s">
        <v>28</v>
      </c>
      <c r="P35" s="77" t="s">
        <v>28</v>
      </c>
      <c r="Q35" s="77" t="s">
        <v>28</v>
      </c>
      <c r="R35" s="83" t="s">
        <v>387</v>
      </c>
      <c r="S35" s="74">
        <f t="shared" si="1"/>
        <v>0</v>
      </c>
      <c r="T35" s="74">
        <f t="shared" si="1"/>
        <v>0</v>
      </c>
      <c r="U35" s="74">
        <f t="shared" si="1"/>
        <v>0</v>
      </c>
    </row>
    <row r="36" spans="1:30" s="79" customFormat="1" ht="25.2" hidden="1" x14ac:dyDescent="0.2">
      <c r="A36" s="75"/>
      <c r="C36" s="66" t="s">
        <v>547</v>
      </c>
      <c r="D36" s="66" t="s">
        <v>547</v>
      </c>
      <c r="E36" s="66" t="s">
        <v>547</v>
      </c>
      <c r="F36" s="66" t="s">
        <v>548</v>
      </c>
      <c r="G36" s="66" t="s">
        <v>548</v>
      </c>
      <c r="H36" s="66" t="s">
        <v>548</v>
      </c>
      <c r="I36" s="66" t="s">
        <v>549</v>
      </c>
      <c r="J36" s="66" t="s">
        <v>549</v>
      </c>
      <c r="K36" s="66" t="s">
        <v>549</v>
      </c>
      <c r="L36" s="66" t="s">
        <v>550</v>
      </c>
      <c r="M36" s="66" t="s">
        <v>550</v>
      </c>
      <c r="N36" s="66" t="s">
        <v>550</v>
      </c>
      <c r="O36" s="66" t="s">
        <v>454</v>
      </c>
      <c r="P36" s="66" t="s">
        <v>454</v>
      </c>
      <c r="Q36" s="66" t="s">
        <v>454</v>
      </c>
      <c r="R36" s="75"/>
      <c r="S36" s="77"/>
      <c r="T36" s="77"/>
      <c r="U36" s="77"/>
      <c r="V36" s="77"/>
      <c r="W36" s="77"/>
      <c r="X36" s="77"/>
      <c r="Y36" s="77"/>
      <c r="Z36" s="77"/>
      <c r="AA36" s="77"/>
      <c r="AB36" s="77"/>
      <c r="AC36" s="77"/>
      <c r="AD36" s="77"/>
    </row>
    <row r="37" spans="1:30" s="56" customFormat="1" ht="13.5" customHeight="1" x14ac:dyDescent="0.2">
      <c r="A37" s="571" t="s">
        <v>520</v>
      </c>
      <c r="B37" s="572"/>
      <c r="C37" s="575" t="s">
        <v>551</v>
      </c>
      <c r="D37" s="576"/>
      <c r="E37" s="577"/>
      <c r="F37" s="575" t="s">
        <v>552</v>
      </c>
      <c r="G37" s="576"/>
      <c r="H37" s="577"/>
      <c r="I37" s="575" t="s">
        <v>553</v>
      </c>
      <c r="J37" s="576"/>
      <c r="K37" s="577"/>
      <c r="L37" s="575" t="s">
        <v>554</v>
      </c>
      <c r="M37" s="576"/>
      <c r="N37" s="577"/>
      <c r="O37" s="575" t="s">
        <v>555</v>
      </c>
      <c r="P37" s="576"/>
      <c r="Q37" s="577"/>
      <c r="R37" s="578" t="s">
        <v>525</v>
      </c>
    </row>
    <row r="38" spans="1:30" ht="24" customHeight="1" x14ac:dyDescent="0.2">
      <c r="A38" s="573"/>
      <c r="B38" s="574"/>
      <c r="C38" s="70" t="s">
        <v>526</v>
      </c>
      <c r="D38" s="70" t="s">
        <v>527</v>
      </c>
      <c r="E38" s="70" t="s">
        <v>528</v>
      </c>
      <c r="F38" s="70" t="s">
        <v>526</v>
      </c>
      <c r="G38" s="70" t="s">
        <v>527</v>
      </c>
      <c r="H38" s="70" t="s">
        <v>528</v>
      </c>
      <c r="I38" s="70" t="s">
        <v>526</v>
      </c>
      <c r="J38" s="70" t="s">
        <v>527</v>
      </c>
      <c r="K38" s="70" t="s">
        <v>528</v>
      </c>
      <c r="L38" s="70" t="s">
        <v>526</v>
      </c>
      <c r="M38" s="70" t="s">
        <v>527</v>
      </c>
      <c r="N38" s="70" t="s">
        <v>528</v>
      </c>
      <c r="O38" s="70" t="s">
        <v>526</v>
      </c>
      <c r="P38" s="70" t="s">
        <v>527</v>
      </c>
      <c r="Q38" s="70" t="s">
        <v>528</v>
      </c>
      <c r="R38" s="579"/>
    </row>
    <row r="39" spans="1:30" s="74" customFormat="1" ht="13.5" customHeight="1" x14ac:dyDescent="0.2">
      <c r="A39" s="567" t="s">
        <v>529</v>
      </c>
      <c r="B39" s="568" t="s">
        <v>530</v>
      </c>
      <c r="C39" s="72">
        <v>1</v>
      </c>
      <c r="D39" s="72">
        <v>6</v>
      </c>
      <c r="E39" s="72" t="s">
        <v>714</v>
      </c>
      <c r="F39" s="72">
        <v>1</v>
      </c>
      <c r="G39" s="72">
        <v>10</v>
      </c>
      <c r="H39" s="72" t="s">
        <v>714</v>
      </c>
      <c r="I39" s="72">
        <v>2</v>
      </c>
      <c r="J39" s="72">
        <v>12</v>
      </c>
      <c r="K39" s="72" t="s">
        <v>714</v>
      </c>
      <c r="L39" s="72">
        <v>22</v>
      </c>
      <c r="M39" s="72">
        <v>669</v>
      </c>
      <c r="N39" s="72">
        <v>3370183</v>
      </c>
      <c r="O39" s="72">
        <v>50</v>
      </c>
      <c r="P39" s="72">
        <v>995</v>
      </c>
      <c r="Q39" s="72">
        <v>2155955</v>
      </c>
      <c r="R39" s="73" t="s">
        <v>531</v>
      </c>
      <c r="S39" s="74">
        <f>SUM(C39,F39,I39,L39,O39)</f>
        <v>76</v>
      </c>
      <c r="T39" s="74">
        <f>SUM(D39,G39,J39,M39,P39)</f>
        <v>1692</v>
      </c>
      <c r="U39" s="74">
        <f>SUM(E39,H39,K39,N39,Q39)</f>
        <v>5526138</v>
      </c>
    </row>
    <row r="40" spans="1:30" s="79" customFormat="1" ht="13.5" customHeight="1" x14ac:dyDescent="0.2">
      <c r="A40" s="75" t="s">
        <v>454</v>
      </c>
      <c r="B40" s="76" t="s">
        <v>19</v>
      </c>
      <c r="C40" s="77" t="s">
        <v>28</v>
      </c>
      <c r="D40" s="77" t="s">
        <v>28</v>
      </c>
      <c r="E40" s="77" t="s">
        <v>28</v>
      </c>
      <c r="F40" s="77" t="s">
        <v>28</v>
      </c>
      <c r="G40" s="77" t="s">
        <v>28</v>
      </c>
      <c r="H40" s="77" t="s">
        <v>28</v>
      </c>
      <c r="I40" s="77" t="s">
        <v>28</v>
      </c>
      <c r="J40" s="77" t="s">
        <v>28</v>
      </c>
      <c r="K40" s="77" t="s">
        <v>28</v>
      </c>
      <c r="L40" s="77" t="s">
        <v>28</v>
      </c>
      <c r="M40" s="77" t="s">
        <v>28</v>
      </c>
      <c r="N40" s="77" t="s">
        <v>28</v>
      </c>
      <c r="O40" s="77">
        <v>5</v>
      </c>
      <c r="P40" s="77">
        <v>179</v>
      </c>
      <c r="Q40" s="77">
        <v>398162</v>
      </c>
      <c r="R40" s="78" t="s">
        <v>454</v>
      </c>
      <c r="S40" s="74">
        <f t="shared" ref="S40:U57" si="2">SUM(C40,F40,I40,L40,O40)</f>
        <v>5</v>
      </c>
      <c r="T40" s="74">
        <f t="shared" si="2"/>
        <v>179</v>
      </c>
      <c r="U40" s="74">
        <f t="shared" si="2"/>
        <v>398162</v>
      </c>
      <c r="V40" s="75"/>
      <c r="W40" s="75"/>
      <c r="X40" s="75"/>
      <c r="Y40" s="75"/>
      <c r="Z40" s="75"/>
      <c r="AA40" s="75"/>
      <c r="AB40" s="75"/>
      <c r="AC40" s="75"/>
      <c r="AD40" s="75"/>
    </row>
    <row r="41" spans="1:30" s="79" customFormat="1" ht="13.5" customHeight="1" x14ac:dyDescent="0.2">
      <c r="A41" s="75" t="s">
        <v>457</v>
      </c>
      <c r="B41" s="76" t="s">
        <v>532</v>
      </c>
      <c r="C41" s="77" t="s">
        <v>28</v>
      </c>
      <c r="D41" s="77" t="s">
        <v>28</v>
      </c>
      <c r="E41" s="77" t="s">
        <v>28</v>
      </c>
      <c r="F41" s="77" t="s">
        <v>28</v>
      </c>
      <c r="G41" s="77" t="s">
        <v>28</v>
      </c>
      <c r="H41" s="77" t="s">
        <v>28</v>
      </c>
      <c r="I41" s="77" t="s">
        <v>28</v>
      </c>
      <c r="J41" s="77" t="s">
        <v>28</v>
      </c>
      <c r="K41" s="77" t="s">
        <v>28</v>
      </c>
      <c r="L41" s="77" t="s">
        <v>28</v>
      </c>
      <c r="M41" s="77" t="s">
        <v>28</v>
      </c>
      <c r="N41" s="77" t="s">
        <v>28</v>
      </c>
      <c r="O41" s="77" t="s">
        <v>28</v>
      </c>
      <c r="P41" s="77" t="s">
        <v>28</v>
      </c>
      <c r="Q41" s="77" t="s">
        <v>28</v>
      </c>
      <c r="R41" s="78" t="s">
        <v>457</v>
      </c>
      <c r="S41" s="74">
        <f t="shared" si="2"/>
        <v>0</v>
      </c>
      <c r="T41" s="74">
        <f t="shared" si="2"/>
        <v>0</v>
      </c>
      <c r="U41" s="74">
        <f t="shared" si="2"/>
        <v>0</v>
      </c>
      <c r="V41" s="75"/>
      <c r="W41" s="75"/>
      <c r="X41" s="75"/>
      <c r="Y41" s="75"/>
      <c r="Z41" s="75"/>
      <c r="AA41" s="75"/>
      <c r="AB41" s="75"/>
      <c r="AC41" s="75"/>
      <c r="AD41" s="75"/>
    </row>
    <row r="42" spans="1:30" s="79" customFormat="1" ht="13.5" customHeight="1" x14ac:dyDescent="0.2">
      <c r="A42" s="75" t="s">
        <v>458</v>
      </c>
      <c r="B42" s="76" t="s">
        <v>533</v>
      </c>
      <c r="C42" s="77" t="s">
        <v>28</v>
      </c>
      <c r="D42" s="77" t="s">
        <v>28</v>
      </c>
      <c r="E42" s="77" t="s">
        <v>28</v>
      </c>
      <c r="F42" s="77" t="s">
        <v>28</v>
      </c>
      <c r="G42" s="77" t="s">
        <v>28</v>
      </c>
      <c r="H42" s="77" t="s">
        <v>28</v>
      </c>
      <c r="I42" s="77">
        <v>1</v>
      </c>
      <c r="J42" s="77">
        <v>4</v>
      </c>
      <c r="K42" s="77" t="s">
        <v>714</v>
      </c>
      <c r="L42" s="77">
        <v>1</v>
      </c>
      <c r="M42" s="77">
        <v>9</v>
      </c>
      <c r="N42" s="77" t="s">
        <v>714</v>
      </c>
      <c r="O42" s="77" t="s">
        <v>28</v>
      </c>
      <c r="P42" s="77" t="s">
        <v>28</v>
      </c>
      <c r="Q42" s="77" t="s">
        <v>28</v>
      </c>
      <c r="R42" s="78" t="s">
        <v>458</v>
      </c>
      <c r="S42" s="74">
        <f t="shared" si="2"/>
        <v>2</v>
      </c>
      <c r="T42" s="74">
        <f t="shared" si="2"/>
        <v>13</v>
      </c>
      <c r="U42" s="74">
        <f t="shared" si="2"/>
        <v>0</v>
      </c>
      <c r="V42" s="75"/>
      <c r="W42" s="75"/>
      <c r="X42" s="75"/>
      <c r="Y42" s="75"/>
      <c r="Z42" s="75"/>
      <c r="AA42" s="75"/>
      <c r="AB42" s="75"/>
      <c r="AC42" s="75"/>
      <c r="AD42" s="75"/>
    </row>
    <row r="43" spans="1:30" s="79" customFormat="1" ht="13.5" customHeight="1" x14ac:dyDescent="0.2">
      <c r="A43" s="75" t="s">
        <v>460</v>
      </c>
      <c r="B43" s="76" t="s">
        <v>534</v>
      </c>
      <c r="C43" s="77" t="s">
        <v>28</v>
      </c>
      <c r="D43" s="77" t="s">
        <v>28</v>
      </c>
      <c r="E43" s="77" t="s">
        <v>28</v>
      </c>
      <c r="F43" s="77" t="s">
        <v>28</v>
      </c>
      <c r="G43" s="77" t="s">
        <v>28</v>
      </c>
      <c r="H43" s="77" t="s">
        <v>28</v>
      </c>
      <c r="I43" s="77" t="s">
        <v>28</v>
      </c>
      <c r="J43" s="77" t="s">
        <v>28</v>
      </c>
      <c r="K43" s="77" t="s">
        <v>28</v>
      </c>
      <c r="L43" s="77">
        <v>1</v>
      </c>
      <c r="M43" s="77">
        <v>4</v>
      </c>
      <c r="N43" s="77" t="s">
        <v>714</v>
      </c>
      <c r="O43" s="77" t="s">
        <v>28</v>
      </c>
      <c r="P43" s="77" t="s">
        <v>28</v>
      </c>
      <c r="Q43" s="77" t="s">
        <v>28</v>
      </c>
      <c r="R43" s="78" t="s">
        <v>460</v>
      </c>
      <c r="S43" s="74">
        <f t="shared" si="2"/>
        <v>1</v>
      </c>
      <c r="T43" s="74">
        <f t="shared" si="2"/>
        <v>4</v>
      </c>
      <c r="U43" s="74">
        <f t="shared" si="2"/>
        <v>0</v>
      </c>
      <c r="V43" s="75"/>
      <c r="W43" s="75"/>
      <c r="X43" s="75"/>
      <c r="Y43" s="75"/>
      <c r="Z43" s="75"/>
      <c r="AA43" s="75"/>
      <c r="AB43" s="75"/>
      <c r="AC43" s="75"/>
      <c r="AD43" s="75"/>
    </row>
    <row r="44" spans="1:30" s="79" customFormat="1" ht="13.5" customHeight="1" x14ac:dyDescent="0.2">
      <c r="A44" s="75" t="s">
        <v>463</v>
      </c>
      <c r="B44" s="76" t="s">
        <v>535</v>
      </c>
      <c r="C44" s="77" t="s">
        <v>28</v>
      </c>
      <c r="D44" s="77" t="s">
        <v>28</v>
      </c>
      <c r="E44" s="77" t="s">
        <v>28</v>
      </c>
      <c r="F44" s="77" t="s">
        <v>28</v>
      </c>
      <c r="G44" s="77" t="s">
        <v>28</v>
      </c>
      <c r="H44" s="77" t="s">
        <v>28</v>
      </c>
      <c r="I44" s="77" t="s">
        <v>28</v>
      </c>
      <c r="J44" s="77" t="s">
        <v>28</v>
      </c>
      <c r="K44" s="77" t="s">
        <v>28</v>
      </c>
      <c r="L44" s="77" t="s">
        <v>28</v>
      </c>
      <c r="M44" s="77" t="s">
        <v>28</v>
      </c>
      <c r="N44" s="77" t="s">
        <v>28</v>
      </c>
      <c r="O44" s="77" t="s">
        <v>28</v>
      </c>
      <c r="P44" s="77" t="s">
        <v>28</v>
      </c>
      <c r="Q44" s="77" t="s">
        <v>28</v>
      </c>
      <c r="R44" s="78" t="s">
        <v>463</v>
      </c>
      <c r="S44" s="74">
        <f t="shared" si="2"/>
        <v>0</v>
      </c>
      <c r="T44" s="74">
        <f t="shared" si="2"/>
        <v>0</v>
      </c>
      <c r="U44" s="74">
        <f t="shared" si="2"/>
        <v>0</v>
      </c>
      <c r="V44" s="75"/>
      <c r="W44" s="75"/>
      <c r="X44" s="75"/>
      <c r="Y44" s="75"/>
      <c r="Z44" s="75"/>
      <c r="AA44" s="75"/>
      <c r="AB44" s="75"/>
      <c r="AC44" s="75"/>
      <c r="AD44" s="75"/>
    </row>
    <row r="45" spans="1:30" s="79" customFormat="1" ht="13.5" customHeight="1" x14ac:dyDescent="0.2">
      <c r="A45" s="75" t="s">
        <v>536</v>
      </c>
      <c r="B45" s="76" t="s">
        <v>537</v>
      </c>
      <c r="C45" s="77" t="s">
        <v>28</v>
      </c>
      <c r="D45" s="77" t="s">
        <v>28</v>
      </c>
      <c r="E45" s="77" t="s">
        <v>28</v>
      </c>
      <c r="F45" s="77" t="s">
        <v>28</v>
      </c>
      <c r="G45" s="77" t="s">
        <v>28</v>
      </c>
      <c r="H45" s="77" t="s">
        <v>28</v>
      </c>
      <c r="I45" s="77" t="s">
        <v>28</v>
      </c>
      <c r="J45" s="77" t="s">
        <v>28</v>
      </c>
      <c r="K45" s="77" t="s">
        <v>28</v>
      </c>
      <c r="L45" s="77" t="s">
        <v>28</v>
      </c>
      <c r="M45" s="77" t="s">
        <v>28</v>
      </c>
      <c r="N45" s="77" t="s">
        <v>28</v>
      </c>
      <c r="O45" s="77">
        <v>1</v>
      </c>
      <c r="P45" s="77">
        <v>13</v>
      </c>
      <c r="Q45" s="77" t="s">
        <v>714</v>
      </c>
      <c r="R45" s="78" t="s">
        <v>536</v>
      </c>
      <c r="S45" s="74">
        <f t="shared" si="2"/>
        <v>1</v>
      </c>
      <c r="T45" s="74">
        <f t="shared" si="2"/>
        <v>13</v>
      </c>
      <c r="U45" s="74">
        <f t="shared" si="2"/>
        <v>0</v>
      </c>
      <c r="V45" s="75"/>
      <c r="W45" s="75"/>
      <c r="X45" s="75"/>
      <c r="Y45" s="75"/>
      <c r="Z45" s="75"/>
      <c r="AA45" s="75"/>
      <c r="AB45" s="75"/>
      <c r="AC45" s="75"/>
      <c r="AD45" s="75"/>
    </row>
    <row r="46" spans="1:30" s="79" customFormat="1" ht="13.5" customHeight="1" x14ac:dyDescent="0.2">
      <c r="A46" s="75" t="s">
        <v>472</v>
      </c>
      <c r="B46" s="76" t="s">
        <v>538</v>
      </c>
      <c r="C46" s="77" t="s">
        <v>28</v>
      </c>
      <c r="D46" s="77" t="s">
        <v>28</v>
      </c>
      <c r="E46" s="77" t="s">
        <v>28</v>
      </c>
      <c r="F46" s="77" t="s">
        <v>28</v>
      </c>
      <c r="G46" s="77" t="s">
        <v>28</v>
      </c>
      <c r="H46" s="77" t="s">
        <v>28</v>
      </c>
      <c r="I46" s="77">
        <v>1</v>
      </c>
      <c r="J46" s="77">
        <v>8</v>
      </c>
      <c r="K46" s="77" t="s">
        <v>714</v>
      </c>
      <c r="L46" s="77">
        <v>2</v>
      </c>
      <c r="M46" s="77">
        <v>15</v>
      </c>
      <c r="N46" s="77" t="s">
        <v>714</v>
      </c>
      <c r="O46" s="77" t="s">
        <v>28</v>
      </c>
      <c r="P46" s="77" t="s">
        <v>28</v>
      </c>
      <c r="Q46" s="77" t="s">
        <v>28</v>
      </c>
      <c r="R46" s="78" t="s">
        <v>472</v>
      </c>
      <c r="S46" s="74">
        <f t="shared" si="2"/>
        <v>3</v>
      </c>
      <c r="T46" s="74">
        <f t="shared" si="2"/>
        <v>23</v>
      </c>
      <c r="U46" s="74">
        <f t="shared" si="2"/>
        <v>0</v>
      </c>
      <c r="V46" s="75"/>
      <c r="W46" s="75"/>
      <c r="X46" s="75"/>
      <c r="Y46" s="75"/>
      <c r="Z46" s="75"/>
      <c r="AA46" s="75"/>
      <c r="AB46" s="75"/>
      <c r="AC46" s="75"/>
      <c r="AD46" s="75"/>
    </row>
    <row r="47" spans="1:30" s="79" customFormat="1" ht="13.5" customHeight="1" x14ac:dyDescent="0.2">
      <c r="A47" s="75" t="s">
        <v>475</v>
      </c>
      <c r="B47" s="76" t="s">
        <v>88</v>
      </c>
      <c r="C47" s="77" t="s">
        <v>28</v>
      </c>
      <c r="D47" s="77" t="s">
        <v>28</v>
      </c>
      <c r="E47" s="77" t="s">
        <v>28</v>
      </c>
      <c r="F47" s="77" t="s">
        <v>28</v>
      </c>
      <c r="G47" s="77" t="s">
        <v>28</v>
      </c>
      <c r="H47" s="77" t="s">
        <v>28</v>
      </c>
      <c r="I47" s="77" t="s">
        <v>28</v>
      </c>
      <c r="J47" s="77" t="s">
        <v>28</v>
      </c>
      <c r="K47" s="77" t="s">
        <v>28</v>
      </c>
      <c r="L47" s="77" t="s">
        <v>28</v>
      </c>
      <c r="M47" s="77" t="s">
        <v>28</v>
      </c>
      <c r="N47" s="77" t="s">
        <v>28</v>
      </c>
      <c r="O47" s="77">
        <v>1</v>
      </c>
      <c r="P47" s="77">
        <v>15</v>
      </c>
      <c r="Q47" s="77" t="s">
        <v>714</v>
      </c>
      <c r="R47" s="78" t="s">
        <v>475</v>
      </c>
      <c r="S47" s="74">
        <f t="shared" si="2"/>
        <v>1</v>
      </c>
      <c r="T47" s="74">
        <f t="shared" si="2"/>
        <v>15</v>
      </c>
      <c r="U47" s="74">
        <f t="shared" si="2"/>
        <v>0</v>
      </c>
      <c r="V47" s="75"/>
      <c r="W47" s="75"/>
      <c r="X47" s="75"/>
      <c r="Y47" s="75"/>
      <c r="Z47" s="75"/>
      <c r="AA47" s="75"/>
      <c r="AB47" s="75"/>
      <c r="AC47" s="75"/>
      <c r="AD47" s="75"/>
    </row>
    <row r="48" spans="1:30" s="79" customFormat="1" ht="13.5" customHeight="1" x14ac:dyDescent="0.2">
      <c r="A48" s="75" t="s">
        <v>477</v>
      </c>
      <c r="B48" s="76" t="s">
        <v>150</v>
      </c>
      <c r="C48" s="77" t="s">
        <v>28</v>
      </c>
      <c r="D48" s="77" t="s">
        <v>28</v>
      </c>
      <c r="E48" s="77" t="s">
        <v>28</v>
      </c>
      <c r="F48" s="77" t="s">
        <v>28</v>
      </c>
      <c r="G48" s="77" t="s">
        <v>28</v>
      </c>
      <c r="H48" s="77" t="s">
        <v>28</v>
      </c>
      <c r="I48" s="77" t="s">
        <v>28</v>
      </c>
      <c r="J48" s="77" t="s">
        <v>28</v>
      </c>
      <c r="K48" s="77" t="s">
        <v>28</v>
      </c>
      <c r="L48" s="77" t="s">
        <v>28</v>
      </c>
      <c r="M48" s="77" t="s">
        <v>28</v>
      </c>
      <c r="N48" s="77" t="s">
        <v>28</v>
      </c>
      <c r="O48" s="77" t="s">
        <v>28</v>
      </c>
      <c r="P48" s="77" t="s">
        <v>28</v>
      </c>
      <c r="Q48" s="77" t="s">
        <v>28</v>
      </c>
      <c r="R48" s="78" t="s">
        <v>477</v>
      </c>
      <c r="S48" s="74">
        <f t="shared" si="2"/>
        <v>0</v>
      </c>
      <c r="T48" s="74">
        <f t="shared" si="2"/>
        <v>0</v>
      </c>
      <c r="U48" s="74">
        <f t="shared" si="2"/>
        <v>0</v>
      </c>
      <c r="V48" s="75"/>
      <c r="W48" s="75"/>
      <c r="X48" s="75"/>
      <c r="Y48" s="75"/>
      <c r="Z48" s="75"/>
      <c r="AA48" s="75"/>
      <c r="AB48" s="75"/>
      <c r="AC48" s="75"/>
      <c r="AD48" s="75"/>
    </row>
    <row r="49" spans="1:30" s="79" customFormat="1" ht="13.5" customHeight="1" x14ac:dyDescent="0.2">
      <c r="A49" s="75" t="s">
        <v>164</v>
      </c>
      <c r="B49" s="76" t="s">
        <v>539</v>
      </c>
      <c r="C49" s="77" t="s">
        <v>28</v>
      </c>
      <c r="D49" s="77" t="s">
        <v>28</v>
      </c>
      <c r="E49" s="77" t="s">
        <v>28</v>
      </c>
      <c r="F49" s="77">
        <v>1</v>
      </c>
      <c r="G49" s="77">
        <v>10</v>
      </c>
      <c r="H49" s="77" t="s">
        <v>714</v>
      </c>
      <c r="I49" s="77" t="s">
        <v>28</v>
      </c>
      <c r="J49" s="77" t="s">
        <v>28</v>
      </c>
      <c r="K49" s="77" t="s">
        <v>28</v>
      </c>
      <c r="L49" s="77">
        <v>3</v>
      </c>
      <c r="M49" s="77">
        <v>40</v>
      </c>
      <c r="N49" s="77">
        <v>54666</v>
      </c>
      <c r="O49" s="77" t="s">
        <v>28</v>
      </c>
      <c r="P49" s="77" t="s">
        <v>28</v>
      </c>
      <c r="Q49" s="77" t="s">
        <v>28</v>
      </c>
      <c r="R49" s="78" t="s">
        <v>164</v>
      </c>
      <c r="S49" s="74">
        <f t="shared" si="2"/>
        <v>4</v>
      </c>
      <c r="T49" s="74">
        <f t="shared" si="2"/>
        <v>50</v>
      </c>
      <c r="U49" s="74">
        <f t="shared" si="2"/>
        <v>54666</v>
      </c>
      <c r="V49" s="75"/>
      <c r="W49" s="75"/>
      <c r="X49" s="75"/>
      <c r="Y49" s="75"/>
      <c r="Z49" s="75"/>
      <c r="AA49" s="75"/>
      <c r="AB49" s="75"/>
      <c r="AC49" s="75"/>
      <c r="AD49" s="75"/>
    </row>
    <row r="50" spans="1:30" s="79" customFormat="1" ht="13.5" customHeight="1" x14ac:dyDescent="0.2">
      <c r="A50" s="75" t="s">
        <v>179</v>
      </c>
      <c r="B50" s="76" t="s">
        <v>178</v>
      </c>
      <c r="C50" s="77" t="s">
        <v>28</v>
      </c>
      <c r="D50" s="77" t="s">
        <v>28</v>
      </c>
      <c r="E50" s="77" t="s">
        <v>28</v>
      </c>
      <c r="F50" s="77" t="s">
        <v>28</v>
      </c>
      <c r="G50" s="77" t="s">
        <v>28</v>
      </c>
      <c r="H50" s="77" t="s">
        <v>28</v>
      </c>
      <c r="I50" s="77" t="s">
        <v>28</v>
      </c>
      <c r="J50" s="77" t="s">
        <v>28</v>
      </c>
      <c r="K50" s="77" t="s">
        <v>28</v>
      </c>
      <c r="L50" s="77" t="s">
        <v>28</v>
      </c>
      <c r="M50" s="77" t="s">
        <v>28</v>
      </c>
      <c r="N50" s="77" t="s">
        <v>28</v>
      </c>
      <c r="O50" s="77">
        <v>1</v>
      </c>
      <c r="P50" s="77">
        <v>18</v>
      </c>
      <c r="Q50" s="77" t="s">
        <v>714</v>
      </c>
      <c r="R50" s="78" t="s">
        <v>179</v>
      </c>
      <c r="S50" s="74">
        <f t="shared" si="2"/>
        <v>1</v>
      </c>
      <c r="T50" s="74">
        <f t="shared" si="2"/>
        <v>18</v>
      </c>
      <c r="U50" s="74">
        <f t="shared" si="2"/>
        <v>0</v>
      </c>
      <c r="V50" s="75"/>
      <c r="W50" s="75"/>
      <c r="X50" s="75"/>
      <c r="Y50" s="75"/>
      <c r="Z50" s="75"/>
      <c r="AA50" s="75"/>
      <c r="AB50" s="75"/>
      <c r="AC50" s="75"/>
      <c r="AD50" s="75"/>
    </row>
    <row r="51" spans="1:30" s="79" customFormat="1" ht="13.5" customHeight="1" x14ac:dyDescent="0.2">
      <c r="A51" s="75" t="s">
        <v>190</v>
      </c>
      <c r="B51" s="76" t="s">
        <v>189</v>
      </c>
      <c r="C51" s="77" t="s">
        <v>28</v>
      </c>
      <c r="D51" s="77" t="s">
        <v>28</v>
      </c>
      <c r="E51" s="77" t="s">
        <v>28</v>
      </c>
      <c r="F51" s="77" t="s">
        <v>28</v>
      </c>
      <c r="G51" s="77" t="s">
        <v>28</v>
      </c>
      <c r="H51" s="77" t="s">
        <v>28</v>
      </c>
      <c r="I51" s="77" t="s">
        <v>28</v>
      </c>
      <c r="J51" s="77" t="s">
        <v>28</v>
      </c>
      <c r="K51" s="77" t="s">
        <v>28</v>
      </c>
      <c r="L51" s="77" t="s">
        <v>28</v>
      </c>
      <c r="M51" s="77" t="s">
        <v>28</v>
      </c>
      <c r="N51" s="77" t="s">
        <v>28</v>
      </c>
      <c r="O51" s="77" t="s">
        <v>28</v>
      </c>
      <c r="P51" s="77" t="s">
        <v>28</v>
      </c>
      <c r="Q51" s="77" t="s">
        <v>28</v>
      </c>
      <c r="R51" s="78" t="s">
        <v>190</v>
      </c>
      <c r="S51" s="74">
        <f t="shared" si="2"/>
        <v>0</v>
      </c>
      <c r="T51" s="74">
        <f t="shared" si="2"/>
        <v>0</v>
      </c>
      <c r="U51" s="74">
        <f t="shared" si="2"/>
        <v>0</v>
      </c>
      <c r="V51" s="75"/>
      <c r="W51" s="75"/>
      <c r="X51" s="75"/>
      <c r="Y51" s="75"/>
      <c r="Z51" s="75"/>
      <c r="AA51" s="75"/>
      <c r="AB51" s="75"/>
      <c r="AC51" s="75"/>
      <c r="AD51" s="75"/>
    </row>
    <row r="52" spans="1:30" s="79" customFormat="1" ht="13.5" customHeight="1" x14ac:dyDescent="0.2">
      <c r="A52" s="75" t="s">
        <v>211</v>
      </c>
      <c r="B52" s="76" t="s">
        <v>210</v>
      </c>
      <c r="C52" s="77" t="s">
        <v>28</v>
      </c>
      <c r="D52" s="77" t="s">
        <v>28</v>
      </c>
      <c r="E52" s="77" t="s">
        <v>28</v>
      </c>
      <c r="F52" s="77" t="s">
        <v>28</v>
      </c>
      <c r="G52" s="77" t="s">
        <v>28</v>
      </c>
      <c r="H52" s="77" t="s">
        <v>28</v>
      </c>
      <c r="I52" s="77" t="s">
        <v>28</v>
      </c>
      <c r="J52" s="77" t="s">
        <v>28</v>
      </c>
      <c r="K52" s="77" t="s">
        <v>28</v>
      </c>
      <c r="L52" s="77">
        <v>2</v>
      </c>
      <c r="M52" s="77">
        <v>28</v>
      </c>
      <c r="N52" s="77" t="s">
        <v>714</v>
      </c>
      <c r="O52" s="77">
        <v>1</v>
      </c>
      <c r="P52" s="77">
        <v>9</v>
      </c>
      <c r="Q52" s="77" t="s">
        <v>714</v>
      </c>
      <c r="R52" s="78" t="s">
        <v>211</v>
      </c>
      <c r="S52" s="74">
        <f t="shared" si="2"/>
        <v>3</v>
      </c>
      <c r="T52" s="74">
        <f t="shared" si="2"/>
        <v>37</v>
      </c>
      <c r="U52" s="74">
        <f t="shared" si="2"/>
        <v>0</v>
      </c>
      <c r="V52" s="75"/>
      <c r="W52" s="75"/>
      <c r="X52" s="75"/>
      <c r="Y52" s="75"/>
      <c r="Z52" s="75"/>
      <c r="AA52" s="75"/>
      <c r="AB52" s="75"/>
      <c r="AC52" s="75"/>
      <c r="AD52" s="75"/>
    </row>
    <row r="53" spans="1:30" s="79" customFormat="1" ht="13.5" customHeight="1" x14ac:dyDescent="0.2">
      <c r="A53" s="75" t="s">
        <v>232</v>
      </c>
      <c r="B53" s="76" t="s">
        <v>231</v>
      </c>
      <c r="C53" s="77" t="s">
        <v>28</v>
      </c>
      <c r="D53" s="77" t="s">
        <v>28</v>
      </c>
      <c r="E53" s="77" t="s">
        <v>28</v>
      </c>
      <c r="F53" s="77" t="s">
        <v>28</v>
      </c>
      <c r="G53" s="77" t="s">
        <v>28</v>
      </c>
      <c r="H53" s="77" t="s">
        <v>28</v>
      </c>
      <c r="I53" s="77" t="s">
        <v>28</v>
      </c>
      <c r="J53" s="77" t="s">
        <v>28</v>
      </c>
      <c r="K53" s="77" t="s">
        <v>28</v>
      </c>
      <c r="L53" s="77" t="s">
        <v>28</v>
      </c>
      <c r="M53" s="77" t="s">
        <v>28</v>
      </c>
      <c r="N53" s="77" t="s">
        <v>28</v>
      </c>
      <c r="O53" s="77">
        <v>1</v>
      </c>
      <c r="P53" s="77">
        <v>11</v>
      </c>
      <c r="Q53" s="77" t="s">
        <v>714</v>
      </c>
      <c r="R53" s="78" t="s">
        <v>232</v>
      </c>
      <c r="S53" s="74">
        <f t="shared" si="2"/>
        <v>1</v>
      </c>
      <c r="T53" s="74">
        <f t="shared" si="2"/>
        <v>11</v>
      </c>
      <c r="U53" s="74">
        <f t="shared" si="2"/>
        <v>0</v>
      </c>
      <c r="V53" s="75"/>
      <c r="W53" s="75"/>
      <c r="X53" s="75"/>
      <c r="Y53" s="75"/>
      <c r="Z53" s="75"/>
      <c r="AA53" s="75"/>
      <c r="AB53" s="75"/>
      <c r="AC53" s="75"/>
      <c r="AD53" s="75"/>
    </row>
    <row r="54" spans="1:30" s="79" customFormat="1" ht="13.5" customHeight="1" x14ac:dyDescent="0.2">
      <c r="A54" s="75" t="s">
        <v>247</v>
      </c>
      <c r="B54" s="76" t="s">
        <v>246</v>
      </c>
      <c r="C54" s="77" t="s">
        <v>28</v>
      </c>
      <c r="D54" s="77" t="s">
        <v>28</v>
      </c>
      <c r="E54" s="77" t="s">
        <v>28</v>
      </c>
      <c r="F54" s="77" t="s">
        <v>28</v>
      </c>
      <c r="G54" s="77" t="s">
        <v>28</v>
      </c>
      <c r="H54" s="77" t="s">
        <v>28</v>
      </c>
      <c r="I54" s="77" t="s">
        <v>28</v>
      </c>
      <c r="J54" s="77" t="s">
        <v>28</v>
      </c>
      <c r="K54" s="77" t="s">
        <v>28</v>
      </c>
      <c r="L54" s="77" t="s">
        <v>28</v>
      </c>
      <c r="M54" s="77" t="s">
        <v>28</v>
      </c>
      <c r="N54" s="77" t="s">
        <v>28</v>
      </c>
      <c r="O54" s="77" t="s">
        <v>28</v>
      </c>
      <c r="P54" s="77" t="s">
        <v>28</v>
      </c>
      <c r="Q54" s="77" t="s">
        <v>28</v>
      </c>
      <c r="R54" s="78" t="s">
        <v>247</v>
      </c>
      <c r="S54" s="74">
        <f t="shared" si="2"/>
        <v>0</v>
      </c>
      <c r="T54" s="74">
        <f t="shared" si="2"/>
        <v>0</v>
      </c>
      <c r="U54" s="74">
        <f t="shared" si="2"/>
        <v>0</v>
      </c>
      <c r="V54" s="75"/>
      <c r="W54" s="75"/>
      <c r="X54" s="75"/>
      <c r="Y54" s="75"/>
      <c r="Z54" s="75"/>
      <c r="AA54" s="75"/>
      <c r="AB54" s="75"/>
      <c r="AC54" s="75"/>
      <c r="AD54" s="75"/>
    </row>
    <row r="55" spans="1:30" s="79" customFormat="1" ht="13.5" customHeight="1" x14ac:dyDescent="0.2">
      <c r="A55" s="75" t="s">
        <v>262</v>
      </c>
      <c r="B55" s="76" t="s">
        <v>261</v>
      </c>
      <c r="C55" s="77" t="s">
        <v>28</v>
      </c>
      <c r="D55" s="77" t="s">
        <v>28</v>
      </c>
      <c r="E55" s="77" t="s">
        <v>28</v>
      </c>
      <c r="F55" s="77" t="s">
        <v>28</v>
      </c>
      <c r="G55" s="77" t="s">
        <v>28</v>
      </c>
      <c r="H55" s="77" t="s">
        <v>28</v>
      </c>
      <c r="I55" s="77" t="s">
        <v>28</v>
      </c>
      <c r="J55" s="77" t="s">
        <v>28</v>
      </c>
      <c r="K55" s="77" t="s">
        <v>28</v>
      </c>
      <c r="L55" s="77">
        <v>3</v>
      </c>
      <c r="M55" s="77">
        <v>52</v>
      </c>
      <c r="N55" s="77">
        <v>76280</v>
      </c>
      <c r="O55" s="77">
        <v>18</v>
      </c>
      <c r="P55" s="77">
        <v>390</v>
      </c>
      <c r="Q55" s="77">
        <v>540676</v>
      </c>
      <c r="R55" s="78" t="s">
        <v>262</v>
      </c>
      <c r="S55" s="74">
        <f t="shared" si="2"/>
        <v>21</v>
      </c>
      <c r="T55" s="74">
        <f t="shared" si="2"/>
        <v>442</v>
      </c>
      <c r="U55" s="74">
        <f t="shared" si="2"/>
        <v>616956</v>
      </c>
      <c r="V55" s="75"/>
      <c r="W55" s="75"/>
      <c r="X55" s="75"/>
      <c r="Y55" s="75"/>
      <c r="Z55" s="75"/>
      <c r="AA55" s="75"/>
      <c r="AB55" s="75"/>
      <c r="AC55" s="75"/>
      <c r="AD55" s="75"/>
    </row>
    <row r="56" spans="1:30" s="79" customFormat="1" ht="13.5" customHeight="1" x14ac:dyDescent="0.2">
      <c r="A56" s="75" t="s">
        <v>284</v>
      </c>
      <c r="B56" s="86" t="s">
        <v>540</v>
      </c>
      <c r="C56" s="256" t="s">
        <v>28</v>
      </c>
      <c r="D56" s="77" t="s">
        <v>28</v>
      </c>
      <c r="E56" s="77" t="s">
        <v>28</v>
      </c>
      <c r="F56" s="77" t="s">
        <v>28</v>
      </c>
      <c r="G56" s="77" t="s">
        <v>28</v>
      </c>
      <c r="H56" s="77" t="s">
        <v>28</v>
      </c>
      <c r="I56" s="77" t="s">
        <v>28</v>
      </c>
      <c r="J56" s="77" t="s">
        <v>28</v>
      </c>
      <c r="K56" s="77" t="s">
        <v>28</v>
      </c>
      <c r="L56" s="77">
        <v>1</v>
      </c>
      <c r="M56" s="77">
        <v>4</v>
      </c>
      <c r="N56" s="77" t="s">
        <v>714</v>
      </c>
      <c r="O56" s="77">
        <v>2</v>
      </c>
      <c r="P56" s="77">
        <v>10</v>
      </c>
      <c r="Q56" s="77" t="s">
        <v>714</v>
      </c>
      <c r="R56" s="78" t="s">
        <v>284</v>
      </c>
      <c r="S56" s="74">
        <f t="shared" si="2"/>
        <v>3</v>
      </c>
      <c r="T56" s="74">
        <f t="shared" si="2"/>
        <v>14</v>
      </c>
      <c r="U56" s="74">
        <f t="shared" si="2"/>
        <v>0</v>
      </c>
      <c r="V56" s="75"/>
      <c r="W56" s="75"/>
      <c r="X56" s="75"/>
      <c r="Y56" s="75"/>
      <c r="Z56" s="75"/>
      <c r="AA56" s="75"/>
      <c r="AB56" s="75"/>
      <c r="AC56" s="75"/>
      <c r="AD56" s="75"/>
    </row>
    <row r="57" spans="1:30" s="79" customFormat="1" ht="13.5" customHeight="1" x14ac:dyDescent="0.2">
      <c r="A57" s="75" t="s">
        <v>295</v>
      </c>
      <c r="B57" s="76" t="s">
        <v>541</v>
      </c>
      <c r="C57" s="77" t="s">
        <v>28</v>
      </c>
      <c r="D57" s="77" t="s">
        <v>28</v>
      </c>
      <c r="E57" s="77" t="s">
        <v>28</v>
      </c>
      <c r="F57" s="77" t="s">
        <v>28</v>
      </c>
      <c r="G57" s="77" t="s">
        <v>28</v>
      </c>
      <c r="H57" s="77" t="s">
        <v>28</v>
      </c>
      <c r="I57" s="77" t="s">
        <v>28</v>
      </c>
      <c r="J57" s="77" t="s">
        <v>28</v>
      </c>
      <c r="K57" s="77" t="s">
        <v>28</v>
      </c>
      <c r="L57" s="77">
        <v>2</v>
      </c>
      <c r="M57" s="77">
        <v>32</v>
      </c>
      <c r="N57" s="77" t="s">
        <v>714</v>
      </c>
      <c r="O57" s="77">
        <v>7</v>
      </c>
      <c r="P57" s="77">
        <v>89</v>
      </c>
      <c r="Q57" s="77">
        <v>153120</v>
      </c>
      <c r="R57" s="78" t="s">
        <v>295</v>
      </c>
      <c r="S57" s="74">
        <f t="shared" si="2"/>
        <v>9</v>
      </c>
      <c r="T57" s="74">
        <f t="shared" si="2"/>
        <v>121</v>
      </c>
      <c r="U57" s="74">
        <f t="shared" si="2"/>
        <v>153120</v>
      </c>
      <c r="V57" s="75"/>
      <c r="W57" s="75"/>
      <c r="X57" s="75"/>
      <c r="Y57" s="75"/>
      <c r="Z57" s="75"/>
      <c r="AA57" s="75"/>
      <c r="AB57" s="75"/>
      <c r="AC57" s="75"/>
      <c r="AD57" s="75"/>
    </row>
    <row r="58" spans="1:30" s="79" customFormat="1" ht="13.5" customHeight="1" x14ac:dyDescent="0.2">
      <c r="A58" s="75" t="s">
        <v>314</v>
      </c>
      <c r="B58" s="76" t="s">
        <v>542</v>
      </c>
      <c r="C58" s="77" t="s">
        <v>28</v>
      </c>
      <c r="D58" s="77" t="s">
        <v>28</v>
      </c>
      <c r="E58" s="77" t="s">
        <v>28</v>
      </c>
      <c r="F58" s="77" t="s">
        <v>28</v>
      </c>
      <c r="G58" s="77" t="s">
        <v>28</v>
      </c>
      <c r="H58" s="77" t="s">
        <v>28</v>
      </c>
      <c r="I58" s="77" t="s">
        <v>28</v>
      </c>
      <c r="J58" s="77" t="s">
        <v>28</v>
      </c>
      <c r="K58" s="77" t="s">
        <v>28</v>
      </c>
      <c r="L58" s="77" t="s">
        <v>28</v>
      </c>
      <c r="M58" s="77" t="s">
        <v>28</v>
      </c>
      <c r="N58" s="77" t="s">
        <v>28</v>
      </c>
      <c r="O58" s="77">
        <v>1</v>
      </c>
      <c r="P58" s="77">
        <v>10</v>
      </c>
      <c r="Q58" s="77" t="s">
        <v>714</v>
      </c>
      <c r="R58" s="78" t="s">
        <v>314</v>
      </c>
      <c r="S58" s="74">
        <f t="shared" ref="S58:U65" si="3">SUM(C58,F58,I58,L58,O58)</f>
        <v>1</v>
      </c>
      <c r="T58" s="74">
        <f t="shared" si="3"/>
        <v>10</v>
      </c>
      <c r="U58" s="74">
        <f t="shared" si="3"/>
        <v>0</v>
      </c>
      <c r="V58" s="75"/>
      <c r="W58" s="75"/>
      <c r="X58" s="75"/>
      <c r="Y58" s="75"/>
      <c r="Z58" s="75"/>
      <c r="AA58" s="75"/>
      <c r="AB58" s="75"/>
      <c r="AC58" s="75"/>
      <c r="AD58" s="75"/>
    </row>
    <row r="59" spans="1:30" s="79" customFormat="1" ht="13.5" customHeight="1" x14ac:dyDescent="0.2">
      <c r="A59" s="75" t="s">
        <v>329</v>
      </c>
      <c r="B59" s="76" t="s">
        <v>543</v>
      </c>
      <c r="C59" s="77" t="s">
        <v>28</v>
      </c>
      <c r="D59" s="77" t="s">
        <v>28</v>
      </c>
      <c r="E59" s="77" t="s">
        <v>28</v>
      </c>
      <c r="F59" s="77" t="s">
        <v>28</v>
      </c>
      <c r="G59" s="77" t="s">
        <v>28</v>
      </c>
      <c r="H59" s="77" t="s">
        <v>28</v>
      </c>
      <c r="I59" s="77" t="s">
        <v>28</v>
      </c>
      <c r="J59" s="77" t="s">
        <v>28</v>
      </c>
      <c r="K59" s="77" t="s">
        <v>28</v>
      </c>
      <c r="L59" s="77" t="s">
        <v>28</v>
      </c>
      <c r="M59" s="77" t="s">
        <v>28</v>
      </c>
      <c r="N59" s="77" t="s">
        <v>28</v>
      </c>
      <c r="O59" s="77" t="s">
        <v>28</v>
      </c>
      <c r="P59" s="77" t="s">
        <v>28</v>
      </c>
      <c r="Q59" s="77" t="s">
        <v>28</v>
      </c>
      <c r="R59" s="78" t="s">
        <v>329</v>
      </c>
      <c r="S59" s="74">
        <f t="shared" si="3"/>
        <v>0</v>
      </c>
      <c r="T59" s="74">
        <f t="shared" si="3"/>
        <v>0</v>
      </c>
      <c r="U59" s="74">
        <f t="shared" si="3"/>
        <v>0</v>
      </c>
      <c r="V59" s="75"/>
      <c r="W59" s="75"/>
      <c r="X59" s="75"/>
      <c r="Y59" s="75"/>
      <c r="Z59" s="75"/>
      <c r="AA59" s="75"/>
      <c r="AB59" s="75"/>
      <c r="AC59" s="75"/>
      <c r="AD59" s="75"/>
    </row>
    <row r="60" spans="1:30" s="79" customFormat="1" ht="13.5" customHeight="1" x14ac:dyDescent="0.2">
      <c r="A60" s="75" t="s">
        <v>344</v>
      </c>
      <c r="B60" s="76" t="s">
        <v>544</v>
      </c>
      <c r="C60" s="77" t="s">
        <v>28</v>
      </c>
      <c r="D60" s="77" t="s">
        <v>28</v>
      </c>
      <c r="E60" s="77" t="s">
        <v>28</v>
      </c>
      <c r="F60" s="77" t="s">
        <v>28</v>
      </c>
      <c r="G60" s="77" t="s">
        <v>28</v>
      </c>
      <c r="H60" s="77" t="s">
        <v>28</v>
      </c>
      <c r="I60" s="77" t="s">
        <v>28</v>
      </c>
      <c r="J60" s="77" t="s">
        <v>28</v>
      </c>
      <c r="K60" s="77" t="s">
        <v>28</v>
      </c>
      <c r="L60" s="77">
        <v>5</v>
      </c>
      <c r="M60" s="77">
        <v>440</v>
      </c>
      <c r="N60" s="77">
        <v>2924429</v>
      </c>
      <c r="O60" s="77">
        <v>6</v>
      </c>
      <c r="P60" s="77">
        <v>81</v>
      </c>
      <c r="Q60" s="77">
        <v>186304</v>
      </c>
      <c r="R60" s="78" t="s">
        <v>344</v>
      </c>
      <c r="S60" s="74">
        <f t="shared" si="3"/>
        <v>11</v>
      </c>
      <c r="T60" s="74">
        <f t="shared" si="3"/>
        <v>521</v>
      </c>
      <c r="U60" s="74">
        <f t="shared" si="3"/>
        <v>3110733</v>
      </c>
      <c r="V60" s="75"/>
      <c r="W60" s="75"/>
      <c r="X60" s="75"/>
      <c r="Y60" s="75"/>
      <c r="Z60" s="75"/>
      <c r="AA60" s="75"/>
      <c r="AB60" s="75"/>
      <c r="AC60" s="75"/>
      <c r="AD60" s="75"/>
    </row>
    <row r="61" spans="1:30" s="79" customFormat="1" ht="13.5" customHeight="1" x14ac:dyDescent="0.2">
      <c r="A61" s="75" t="s">
        <v>363</v>
      </c>
      <c r="B61" s="76" t="s">
        <v>545</v>
      </c>
      <c r="C61" s="77" t="s">
        <v>28</v>
      </c>
      <c r="D61" s="77" t="s">
        <v>28</v>
      </c>
      <c r="E61" s="77" t="s">
        <v>28</v>
      </c>
      <c r="F61" s="77" t="s">
        <v>28</v>
      </c>
      <c r="G61" s="77" t="s">
        <v>28</v>
      </c>
      <c r="H61" s="77" t="s">
        <v>28</v>
      </c>
      <c r="I61" s="77" t="s">
        <v>28</v>
      </c>
      <c r="J61" s="77" t="s">
        <v>28</v>
      </c>
      <c r="K61" s="77" t="s">
        <v>28</v>
      </c>
      <c r="L61" s="77" t="s">
        <v>28</v>
      </c>
      <c r="M61" s="77" t="s">
        <v>28</v>
      </c>
      <c r="N61" s="77" t="s">
        <v>28</v>
      </c>
      <c r="O61" s="77">
        <v>1</v>
      </c>
      <c r="P61" s="77">
        <v>67</v>
      </c>
      <c r="Q61" s="77" t="s">
        <v>714</v>
      </c>
      <c r="R61" s="78" t="s">
        <v>363</v>
      </c>
      <c r="S61" s="74">
        <f t="shared" si="3"/>
        <v>1</v>
      </c>
      <c r="T61" s="74">
        <f t="shared" si="3"/>
        <v>67</v>
      </c>
      <c r="U61" s="74">
        <f t="shared" si="3"/>
        <v>0</v>
      </c>
      <c r="V61" s="75"/>
      <c r="W61" s="75"/>
      <c r="X61" s="75"/>
      <c r="Y61" s="75"/>
      <c r="Z61" s="75"/>
      <c r="AA61" s="75"/>
      <c r="AB61" s="75"/>
      <c r="AC61" s="75"/>
      <c r="AD61" s="75"/>
    </row>
    <row r="62" spans="1:30" s="79" customFormat="1" ht="13.5" customHeight="1" x14ac:dyDescent="0.2">
      <c r="A62" s="75" t="s">
        <v>372</v>
      </c>
      <c r="B62" s="76" t="s">
        <v>546</v>
      </c>
      <c r="C62" s="77" t="s">
        <v>28</v>
      </c>
      <c r="D62" s="77" t="s">
        <v>28</v>
      </c>
      <c r="E62" s="77" t="s">
        <v>28</v>
      </c>
      <c r="F62" s="77" t="s">
        <v>28</v>
      </c>
      <c r="G62" s="77" t="s">
        <v>28</v>
      </c>
      <c r="H62" s="77" t="s">
        <v>28</v>
      </c>
      <c r="I62" s="77" t="s">
        <v>28</v>
      </c>
      <c r="J62" s="77" t="s">
        <v>28</v>
      </c>
      <c r="K62" s="77" t="s">
        <v>28</v>
      </c>
      <c r="L62" s="77">
        <v>1</v>
      </c>
      <c r="M62" s="77">
        <v>9</v>
      </c>
      <c r="N62" s="77" t="s">
        <v>714</v>
      </c>
      <c r="O62" s="77">
        <v>3</v>
      </c>
      <c r="P62" s="77">
        <v>75</v>
      </c>
      <c r="Q62" s="77">
        <v>175917</v>
      </c>
      <c r="R62" s="78" t="s">
        <v>372</v>
      </c>
      <c r="S62" s="74">
        <f t="shared" si="3"/>
        <v>4</v>
      </c>
      <c r="T62" s="74">
        <f t="shared" si="3"/>
        <v>84</v>
      </c>
      <c r="U62" s="74">
        <f t="shared" si="3"/>
        <v>175917</v>
      </c>
      <c r="V62" s="75"/>
      <c r="W62" s="75"/>
      <c r="X62" s="75"/>
      <c r="Y62" s="75"/>
      <c r="Z62" s="75"/>
      <c r="AA62" s="75"/>
      <c r="AB62" s="75"/>
      <c r="AC62" s="75"/>
      <c r="AD62" s="75"/>
    </row>
    <row r="63" spans="1:30" s="79" customFormat="1" ht="13.5" customHeight="1" x14ac:dyDescent="0.2">
      <c r="A63" s="81" t="s">
        <v>387</v>
      </c>
      <c r="B63" s="82" t="s">
        <v>386</v>
      </c>
      <c r="C63" s="87">
        <v>1</v>
      </c>
      <c r="D63" s="88">
        <v>6</v>
      </c>
      <c r="E63" s="88" t="s">
        <v>714</v>
      </c>
      <c r="F63" s="88" t="s">
        <v>28</v>
      </c>
      <c r="G63" s="88" t="s">
        <v>28</v>
      </c>
      <c r="H63" s="88" t="s">
        <v>28</v>
      </c>
      <c r="I63" s="88" t="s">
        <v>28</v>
      </c>
      <c r="J63" s="88" t="s">
        <v>28</v>
      </c>
      <c r="K63" s="88" t="s">
        <v>28</v>
      </c>
      <c r="L63" s="88">
        <v>1</v>
      </c>
      <c r="M63" s="88">
        <v>36</v>
      </c>
      <c r="N63" s="88" t="s">
        <v>714</v>
      </c>
      <c r="O63" s="88">
        <v>2</v>
      </c>
      <c r="P63" s="88">
        <v>28</v>
      </c>
      <c r="Q63" s="89" t="s">
        <v>714</v>
      </c>
      <c r="R63" s="83" t="s">
        <v>387</v>
      </c>
      <c r="S63" s="74">
        <f t="shared" si="3"/>
        <v>4</v>
      </c>
      <c r="T63" s="74">
        <f t="shared" si="3"/>
        <v>70</v>
      </c>
      <c r="U63" s="74">
        <f t="shared" si="3"/>
        <v>0</v>
      </c>
      <c r="V63" s="75"/>
      <c r="W63" s="75"/>
      <c r="X63" s="75"/>
      <c r="Y63" s="75"/>
      <c r="Z63" s="75"/>
      <c r="AA63" s="75"/>
      <c r="AB63" s="75"/>
      <c r="AC63" s="75"/>
      <c r="AD63" s="75"/>
    </row>
    <row r="64" spans="1:30" s="79" customFormat="1" ht="9.6" customHeight="1" x14ac:dyDescent="0.2">
      <c r="A64" s="90" t="s">
        <v>715</v>
      </c>
      <c r="B64" s="91"/>
      <c r="C64" s="77"/>
      <c r="D64" s="77"/>
      <c r="E64" s="77"/>
      <c r="F64" s="77"/>
      <c r="G64" s="77"/>
      <c r="H64" s="77"/>
      <c r="I64" s="77"/>
      <c r="J64" s="77"/>
      <c r="K64" s="77"/>
      <c r="L64" s="77"/>
      <c r="M64" s="77"/>
      <c r="N64" s="77"/>
      <c r="O64" s="77"/>
      <c r="P64" s="77"/>
      <c r="Q64" s="77"/>
      <c r="R64" s="75"/>
      <c r="S64" s="75"/>
      <c r="T64" s="75"/>
      <c r="U64" s="75"/>
      <c r="V64" s="75"/>
      <c r="W64" s="75"/>
      <c r="X64" s="75"/>
      <c r="Y64" s="75"/>
      <c r="Z64" s="75"/>
      <c r="AA64" s="75"/>
    </row>
    <row r="65" spans="1:121" s="95" customFormat="1" x14ac:dyDescent="0.2">
      <c r="A65" s="92" t="s">
        <v>556</v>
      </c>
      <c r="B65" s="56"/>
      <c r="C65" s="93"/>
      <c r="D65" s="93"/>
      <c r="E65" s="93"/>
      <c r="F65" s="93"/>
      <c r="G65" s="93"/>
      <c r="H65" s="93"/>
      <c r="I65" s="94"/>
      <c r="J65" s="93"/>
      <c r="K65" s="93"/>
      <c r="L65" s="93"/>
      <c r="M65" s="93"/>
      <c r="N65" s="93"/>
      <c r="O65" s="93"/>
      <c r="P65" s="93"/>
      <c r="Q65" s="93"/>
      <c r="R65" s="94"/>
      <c r="S65" s="74">
        <f t="shared" si="3"/>
        <v>0</v>
      </c>
      <c r="T65" s="93"/>
      <c r="U65" s="93"/>
      <c r="V65" s="93"/>
      <c r="W65" s="93"/>
      <c r="X65" s="93"/>
      <c r="Y65" s="93"/>
      <c r="Z65" s="93"/>
      <c r="AA65" s="93"/>
      <c r="AB65" s="93"/>
      <c r="AC65" s="93"/>
      <c r="AD65" s="93"/>
    </row>
    <row r="66" spans="1:121" s="53" customFormat="1" x14ac:dyDescent="0.2">
      <c r="A66" s="52" t="s">
        <v>557</v>
      </c>
      <c r="B66" s="52"/>
      <c r="C66" s="52"/>
      <c r="R66" s="54" t="s">
        <v>558</v>
      </c>
    </row>
    <row r="67" spans="1:121" s="56" customFormat="1" ht="9.75" customHeight="1" x14ac:dyDescent="0.2">
      <c r="A67" s="55"/>
      <c r="B67" s="55"/>
      <c r="DN67" s="57"/>
      <c r="DP67" s="58"/>
      <c r="DQ67" s="58"/>
    </row>
    <row r="68" spans="1:121" s="53" customFormat="1" ht="18.75" customHeight="1" x14ac:dyDescent="0.2">
      <c r="A68" s="130"/>
      <c r="B68" s="130"/>
      <c r="C68" s="130"/>
      <c r="D68" s="130"/>
      <c r="E68" s="130"/>
      <c r="F68" s="130"/>
      <c r="G68" s="130"/>
      <c r="H68" s="59" t="s">
        <v>512</v>
      </c>
      <c r="I68" s="60" t="s">
        <v>146</v>
      </c>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30"/>
      <c r="AM68" s="130"/>
      <c r="AN68" s="130"/>
      <c r="AO68" s="130"/>
      <c r="AP68" s="130"/>
      <c r="AQ68" s="130"/>
      <c r="AR68" s="130"/>
      <c r="AS68" s="130"/>
      <c r="AT68" s="130"/>
      <c r="AU68" s="130"/>
      <c r="AV68" s="130"/>
      <c r="AW68" s="130"/>
      <c r="AX68" s="130"/>
      <c r="AY68" s="130"/>
      <c r="AZ68" s="130"/>
      <c r="BA68" s="130"/>
      <c r="BB68" s="130"/>
      <c r="BC68" s="130"/>
      <c r="BD68" s="130"/>
      <c r="BE68" s="130"/>
      <c r="BF68" s="130"/>
      <c r="BG68" s="130"/>
      <c r="BH68" s="130"/>
      <c r="BI68" s="130"/>
      <c r="BJ68" s="130"/>
      <c r="BK68" s="130"/>
      <c r="BL68" s="130"/>
      <c r="BM68" s="130"/>
      <c r="BN68" s="130"/>
      <c r="BO68" s="130"/>
      <c r="BP68" s="130"/>
    </row>
    <row r="69" spans="1:121" s="56" customFormat="1" ht="6.75" customHeight="1" x14ac:dyDescent="0.2">
      <c r="A69" s="55"/>
      <c r="B69" s="55"/>
      <c r="DN69" s="57"/>
      <c r="DP69" s="58"/>
      <c r="DQ69" s="58"/>
    </row>
    <row r="70" spans="1:121" s="61" customFormat="1" ht="14.4" x14ac:dyDescent="0.2">
      <c r="B70" s="62"/>
      <c r="C70" s="62"/>
      <c r="D70" s="62"/>
      <c r="E70" s="62"/>
      <c r="F70" s="62"/>
      <c r="G70" s="62"/>
      <c r="H70" s="62" t="s">
        <v>712</v>
      </c>
      <c r="I70" s="63" t="s">
        <v>559</v>
      </c>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row>
    <row r="71" spans="1:121" s="53" customFormat="1" ht="6.75" customHeight="1" x14ac:dyDescent="0.2">
      <c r="A71" s="64"/>
      <c r="B71" s="64"/>
      <c r="C71" s="64"/>
      <c r="R71" s="54"/>
    </row>
    <row r="72" spans="1:121" s="56" customFormat="1" ht="9.6" x14ac:dyDescent="0.15">
      <c r="A72" s="65" t="s">
        <v>407</v>
      </c>
      <c r="R72" s="57" t="s">
        <v>514</v>
      </c>
    </row>
    <row r="73" spans="1:121" s="67" customFormat="1" ht="25.2" hidden="1" x14ac:dyDescent="0.2">
      <c r="A73" s="66"/>
      <c r="C73" s="68" t="s">
        <v>457</v>
      </c>
      <c r="D73" s="68" t="s">
        <v>457</v>
      </c>
      <c r="E73" s="68" t="s">
        <v>457</v>
      </c>
      <c r="F73" s="68" t="s">
        <v>458</v>
      </c>
      <c r="G73" s="68" t="s">
        <v>458</v>
      </c>
      <c r="H73" s="68" t="s">
        <v>458</v>
      </c>
      <c r="I73" s="68" t="s">
        <v>460</v>
      </c>
      <c r="J73" s="68" t="s">
        <v>460</v>
      </c>
      <c r="K73" s="68" t="s">
        <v>460</v>
      </c>
      <c r="L73" s="66" t="s">
        <v>463</v>
      </c>
      <c r="M73" s="66" t="s">
        <v>463</v>
      </c>
      <c r="N73" s="66" t="s">
        <v>463</v>
      </c>
      <c r="O73" s="66" t="s">
        <v>536</v>
      </c>
      <c r="P73" s="66" t="s">
        <v>536</v>
      </c>
      <c r="Q73" s="66" t="s">
        <v>536</v>
      </c>
      <c r="R73" s="66"/>
    </row>
    <row r="74" spans="1:121" s="69" customFormat="1" ht="13.5" customHeight="1" x14ac:dyDescent="0.2">
      <c r="A74" s="571" t="s">
        <v>520</v>
      </c>
      <c r="B74" s="572"/>
      <c r="C74" s="575" t="s">
        <v>560</v>
      </c>
      <c r="D74" s="576"/>
      <c r="E74" s="577"/>
      <c r="F74" s="575" t="s">
        <v>561</v>
      </c>
      <c r="G74" s="576"/>
      <c r="H74" s="577"/>
      <c r="I74" s="575" t="s">
        <v>562</v>
      </c>
      <c r="J74" s="576"/>
      <c r="K74" s="577"/>
      <c r="L74" s="575" t="s">
        <v>563</v>
      </c>
      <c r="M74" s="576"/>
      <c r="N74" s="577"/>
      <c r="O74" s="575" t="s">
        <v>564</v>
      </c>
      <c r="P74" s="576"/>
      <c r="Q74" s="577"/>
      <c r="R74" s="578" t="s">
        <v>525</v>
      </c>
    </row>
    <row r="75" spans="1:121" s="71" customFormat="1" ht="24" x14ac:dyDescent="0.2">
      <c r="A75" s="573"/>
      <c r="B75" s="574"/>
      <c r="C75" s="70" t="s">
        <v>526</v>
      </c>
      <c r="D75" s="70" t="s">
        <v>527</v>
      </c>
      <c r="E75" s="70" t="s">
        <v>528</v>
      </c>
      <c r="F75" s="70" t="s">
        <v>526</v>
      </c>
      <c r="G75" s="70" t="s">
        <v>527</v>
      </c>
      <c r="H75" s="70" t="s">
        <v>528</v>
      </c>
      <c r="I75" s="70" t="s">
        <v>526</v>
      </c>
      <c r="J75" s="70" t="s">
        <v>527</v>
      </c>
      <c r="K75" s="70" t="s">
        <v>528</v>
      </c>
      <c r="L75" s="70" t="s">
        <v>526</v>
      </c>
      <c r="M75" s="70" t="s">
        <v>527</v>
      </c>
      <c r="N75" s="70" t="s">
        <v>528</v>
      </c>
      <c r="O75" s="70" t="s">
        <v>526</v>
      </c>
      <c r="P75" s="70" t="s">
        <v>527</v>
      </c>
      <c r="Q75" s="70" t="s">
        <v>528</v>
      </c>
      <c r="R75" s="579"/>
    </row>
    <row r="76" spans="1:121" s="74" customFormat="1" ht="13.5" customHeight="1" x14ac:dyDescent="0.2">
      <c r="A76" s="567" t="s">
        <v>529</v>
      </c>
      <c r="B76" s="568" t="s">
        <v>530</v>
      </c>
      <c r="C76" s="72">
        <v>1</v>
      </c>
      <c r="D76" s="72">
        <v>5</v>
      </c>
      <c r="E76" s="72" t="s">
        <v>714</v>
      </c>
      <c r="F76" s="72" t="s">
        <v>28</v>
      </c>
      <c r="G76" s="72" t="s">
        <v>28</v>
      </c>
      <c r="H76" s="72" t="s">
        <v>28</v>
      </c>
      <c r="I76" s="72">
        <v>1</v>
      </c>
      <c r="J76" s="72">
        <v>5</v>
      </c>
      <c r="K76" s="72" t="s">
        <v>714</v>
      </c>
      <c r="L76" s="72">
        <v>1</v>
      </c>
      <c r="M76" s="72">
        <v>10</v>
      </c>
      <c r="N76" s="72" t="s">
        <v>714</v>
      </c>
      <c r="O76" s="72">
        <v>180</v>
      </c>
      <c r="P76" s="72">
        <v>3392</v>
      </c>
      <c r="Q76" s="72">
        <v>8030761</v>
      </c>
      <c r="R76" s="73" t="s">
        <v>531</v>
      </c>
      <c r="S76" s="74">
        <f>SUM(C76,F76,I76,L76,O76)</f>
        <v>183</v>
      </c>
      <c r="T76" s="74">
        <f>SUM(D76,G76,J76,M76,P76)</f>
        <v>3412</v>
      </c>
      <c r="U76" s="74">
        <f>SUM(E76,H76,K76,N76,Q76)</f>
        <v>8030761</v>
      </c>
    </row>
    <row r="77" spans="1:121" s="79" customFormat="1" ht="13.5" customHeight="1" x14ac:dyDescent="0.2">
      <c r="A77" s="75" t="s">
        <v>454</v>
      </c>
      <c r="B77" s="76" t="s">
        <v>19</v>
      </c>
      <c r="C77" s="77" t="s">
        <v>28</v>
      </c>
      <c r="D77" s="77" t="s">
        <v>28</v>
      </c>
      <c r="E77" s="77" t="s">
        <v>28</v>
      </c>
      <c r="F77" s="77" t="s">
        <v>28</v>
      </c>
      <c r="G77" s="77" t="s">
        <v>28</v>
      </c>
      <c r="H77" s="77" t="s">
        <v>28</v>
      </c>
      <c r="I77" s="77" t="s">
        <v>28</v>
      </c>
      <c r="J77" s="77" t="s">
        <v>28</v>
      </c>
      <c r="K77" s="77" t="s">
        <v>28</v>
      </c>
      <c r="L77" s="77">
        <v>1</v>
      </c>
      <c r="M77" s="77">
        <v>10</v>
      </c>
      <c r="N77" s="77" t="s">
        <v>714</v>
      </c>
      <c r="O77" s="77">
        <v>5</v>
      </c>
      <c r="P77" s="77">
        <v>545</v>
      </c>
      <c r="Q77" s="77">
        <v>1562520</v>
      </c>
      <c r="R77" s="78" t="s">
        <v>454</v>
      </c>
      <c r="S77" s="74">
        <f t="shared" ref="S77:U93" si="4">SUM(C77,F77,I77,L77,O77)</f>
        <v>6</v>
      </c>
      <c r="T77" s="74">
        <f t="shared" si="4"/>
        <v>555</v>
      </c>
      <c r="U77" s="74">
        <f t="shared" si="4"/>
        <v>1562520</v>
      </c>
    </row>
    <row r="78" spans="1:121" s="79" customFormat="1" ht="13.5" customHeight="1" x14ac:dyDescent="0.2">
      <c r="A78" s="75" t="s">
        <v>457</v>
      </c>
      <c r="B78" s="76" t="s">
        <v>532</v>
      </c>
      <c r="C78" s="77" t="s">
        <v>28</v>
      </c>
      <c r="D78" s="77" t="s">
        <v>28</v>
      </c>
      <c r="E78" s="77" t="s">
        <v>28</v>
      </c>
      <c r="F78" s="77" t="s">
        <v>28</v>
      </c>
      <c r="G78" s="77" t="s">
        <v>28</v>
      </c>
      <c r="H78" s="77" t="s">
        <v>28</v>
      </c>
      <c r="I78" s="77" t="s">
        <v>28</v>
      </c>
      <c r="J78" s="77" t="s">
        <v>28</v>
      </c>
      <c r="K78" s="77" t="s">
        <v>28</v>
      </c>
      <c r="L78" s="77" t="s">
        <v>28</v>
      </c>
      <c r="M78" s="77" t="s">
        <v>28</v>
      </c>
      <c r="N78" s="77" t="s">
        <v>28</v>
      </c>
      <c r="O78" s="77">
        <v>1</v>
      </c>
      <c r="P78" s="77">
        <v>17</v>
      </c>
      <c r="Q78" s="77" t="s">
        <v>714</v>
      </c>
      <c r="R78" s="78" t="s">
        <v>457</v>
      </c>
      <c r="S78" s="74">
        <f t="shared" si="4"/>
        <v>1</v>
      </c>
      <c r="T78" s="74">
        <f t="shared" si="4"/>
        <v>17</v>
      </c>
      <c r="U78" s="74">
        <f t="shared" si="4"/>
        <v>0</v>
      </c>
    </row>
    <row r="79" spans="1:121" s="79" customFormat="1" ht="13.5" customHeight="1" x14ac:dyDescent="0.2">
      <c r="A79" s="75" t="s">
        <v>458</v>
      </c>
      <c r="B79" s="76" t="s">
        <v>533</v>
      </c>
      <c r="C79" s="77" t="s">
        <v>28</v>
      </c>
      <c r="D79" s="77" t="s">
        <v>28</v>
      </c>
      <c r="E79" s="77" t="s">
        <v>28</v>
      </c>
      <c r="F79" s="77" t="s">
        <v>28</v>
      </c>
      <c r="G79" s="77" t="s">
        <v>28</v>
      </c>
      <c r="H79" s="77" t="s">
        <v>28</v>
      </c>
      <c r="I79" s="77" t="s">
        <v>28</v>
      </c>
      <c r="J79" s="77" t="s">
        <v>28</v>
      </c>
      <c r="K79" s="77" t="s">
        <v>28</v>
      </c>
      <c r="L79" s="77" t="s">
        <v>28</v>
      </c>
      <c r="M79" s="77" t="s">
        <v>28</v>
      </c>
      <c r="N79" s="77" t="s">
        <v>28</v>
      </c>
      <c r="O79" s="77">
        <v>1</v>
      </c>
      <c r="P79" s="77">
        <v>9</v>
      </c>
      <c r="Q79" s="77" t="s">
        <v>714</v>
      </c>
      <c r="R79" s="78" t="s">
        <v>458</v>
      </c>
      <c r="S79" s="74">
        <f t="shared" si="4"/>
        <v>1</v>
      </c>
      <c r="T79" s="74">
        <f t="shared" si="4"/>
        <v>9</v>
      </c>
      <c r="U79" s="74">
        <f t="shared" si="4"/>
        <v>0</v>
      </c>
    </row>
    <row r="80" spans="1:121" s="79" customFormat="1" ht="13.5" customHeight="1" x14ac:dyDescent="0.2">
      <c r="A80" s="75" t="s">
        <v>460</v>
      </c>
      <c r="B80" s="76" t="s">
        <v>534</v>
      </c>
      <c r="C80" s="77" t="s">
        <v>28</v>
      </c>
      <c r="D80" s="77" t="s">
        <v>28</v>
      </c>
      <c r="E80" s="77" t="s">
        <v>28</v>
      </c>
      <c r="F80" s="77" t="s">
        <v>28</v>
      </c>
      <c r="G80" s="77" t="s">
        <v>28</v>
      </c>
      <c r="H80" s="77" t="s">
        <v>28</v>
      </c>
      <c r="I80" s="77" t="s">
        <v>28</v>
      </c>
      <c r="J80" s="77" t="s">
        <v>28</v>
      </c>
      <c r="K80" s="77" t="s">
        <v>28</v>
      </c>
      <c r="L80" s="77" t="s">
        <v>28</v>
      </c>
      <c r="M80" s="77" t="s">
        <v>28</v>
      </c>
      <c r="N80" s="77" t="s">
        <v>28</v>
      </c>
      <c r="O80" s="77">
        <v>1</v>
      </c>
      <c r="P80" s="77">
        <v>13</v>
      </c>
      <c r="Q80" s="77" t="s">
        <v>714</v>
      </c>
      <c r="R80" s="78" t="s">
        <v>460</v>
      </c>
      <c r="S80" s="74">
        <f t="shared" si="4"/>
        <v>1</v>
      </c>
      <c r="T80" s="74">
        <f t="shared" si="4"/>
        <v>13</v>
      </c>
      <c r="U80" s="74">
        <f t="shared" si="4"/>
        <v>0</v>
      </c>
    </row>
    <row r="81" spans="1:21" s="79" customFormat="1" ht="13.5" customHeight="1" x14ac:dyDescent="0.2">
      <c r="A81" s="75" t="s">
        <v>463</v>
      </c>
      <c r="B81" s="76" t="s">
        <v>535</v>
      </c>
      <c r="C81" s="77" t="s">
        <v>28</v>
      </c>
      <c r="D81" s="77" t="s">
        <v>28</v>
      </c>
      <c r="E81" s="77" t="s">
        <v>28</v>
      </c>
      <c r="F81" s="77" t="s">
        <v>28</v>
      </c>
      <c r="G81" s="77" t="s">
        <v>28</v>
      </c>
      <c r="H81" s="77" t="s">
        <v>28</v>
      </c>
      <c r="I81" s="77" t="s">
        <v>28</v>
      </c>
      <c r="J81" s="77" t="s">
        <v>28</v>
      </c>
      <c r="K81" s="77" t="s">
        <v>28</v>
      </c>
      <c r="L81" s="77" t="s">
        <v>28</v>
      </c>
      <c r="M81" s="77" t="s">
        <v>28</v>
      </c>
      <c r="N81" s="77" t="s">
        <v>28</v>
      </c>
      <c r="O81" s="77">
        <v>7</v>
      </c>
      <c r="P81" s="77">
        <v>94</v>
      </c>
      <c r="Q81" s="77">
        <v>125730</v>
      </c>
      <c r="R81" s="78" t="s">
        <v>463</v>
      </c>
      <c r="S81" s="74">
        <f t="shared" si="4"/>
        <v>7</v>
      </c>
      <c r="T81" s="74">
        <f t="shared" si="4"/>
        <v>94</v>
      </c>
      <c r="U81" s="74">
        <f t="shared" si="4"/>
        <v>125730</v>
      </c>
    </row>
    <row r="82" spans="1:21" s="79" customFormat="1" ht="13.5" customHeight="1" x14ac:dyDescent="0.2">
      <c r="A82" s="75" t="s">
        <v>536</v>
      </c>
      <c r="B82" s="76" t="s">
        <v>537</v>
      </c>
      <c r="C82" s="77" t="s">
        <v>28</v>
      </c>
      <c r="D82" s="77" t="s">
        <v>28</v>
      </c>
      <c r="E82" s="77" t="s">
        <v>28</v>
      </c>
      <c r="F82" s="77" t="s">
        <v>28</v>
      </c>
      <c r="G82" s="77" t="s">
        <v>28</v>
      </c>
      <c r="H82" s="77" t="s">
        <v>28</v>
      </c>
      <c r="I82" s="77" t="s">
        <v>28</v>
      </c>
      <c r="J82" s="77" t="s">
        <v>28</v>
      </c>
      <c r="K82" s="77" t="s">
        <v>28</v>
      </c>
      <c r="L82" s="77" t="s">
        <v>28</v>
      </c>
      <c r="M82" s="77" t="s">
        <v>28</v>
      </c>
      <c r="N82" s="77" t="s">
        <v>28</v>
      </c>
      <c r="O82" s="77">
        <v>4</v>
      </c>
      <c r="P82" s="77">
        <v>54</v>
      </c>
      <c r="Q82" s="77">
        <v>78570</v>
      </c>
      <c r="R82" s="78" t="s">
        <v>536</v>
      </c>
      <c r="S82" s="74">
        <f t="shared" si="4"/>
        <v>4</v>
      </c>
      <c r="T82" s="74">
        <f t="shared" si="4"/>
        <v>54</v>
      </c>
      <c r="U82" s="74">
        <f t="shared" si="4"/>
        <v>78570</v>
      </c>
    </row>
    <row r="83" spans="1:21" s="79" customFormat="1" ht="13.5" customHeight="1" x14ac:dyDescent="0.2">
      <c r="A83" s="75" t="s">
        <v>472</v>
      </c>
      <c r="B83" s="76" t="s">
        <v>538</v>
      </c>
      <c r="C83" s="77" t="s">
        <v>28</v>
      </c>
      <c r="D83" s="77" t="s">
        <v>28</v>
      </c>
      <c r="E83" s="77" t="s">
        <v>28</v>
      </c>
      <c r="F83" s="77" t="s">
        <v>28</v>
      </c>
      <c r="G83" s="77" t="s">
        <v>28</v>
      </c>
      <c r="H83" s="77" t="s">
        <v>28</v>
      </c>
      <c r="I83" s="77">
        <v>1</v>
      </c>
      <c r="J83" s="77">
        <v>5</v>
      </c>
      <c r="K83" s="77" t="s">
        <v>714</v>
      </c>
      <c r="L83" s="77" t="s">
        <v>28</v>
      </c>
      <c r="M83" s="77" t="s">
        <v>28</v>
      </c>
      <c r="N83" s="77" t="s">
        <v>28</v>
      </c>
      <c r="O83" s="77">
        <v>4</v>
      </c>
      <c r="P83" s="77">
        <v>80</v>
      </c>
      <c r="Q83" s="77">
        <v>381847</v>
      </c>
      <c r="R83" s="78" t="s">
        <v>472</v>
      </c>
      <c r="S83" s="74">
        <f t="shared" si="4"/>
        <v>5</v>
      </c>
      <c r="T83" s="74">
        <f t="shared" si="4"/>
        <v>85</v>
      </c>
      <c r="U83" s="74">
        <f t="shared" si="4"/>
        <v>381847</v>
      </c>
    </row>
    <row r="84" spans="1:21" s="79" customFormat="1" ht="13.5" customHeight="1" x14ac:dyDescent="0.2">
      <c r="A84" s="75" t="s">
        <v>475</v>
      </c>
      <c r="B84" s="76" t="s">
        <v>88</v>
      </c>
      <c r="C84" s="77" t="s">
        <v>28</v>
      </c>
      <c r="D84" s="77" t="s">
        <v>28</v>
      </c>
      <c r="E84" s="77" t="s">
        <v>28</v>
      </c>
      <c r="F84" s="77" t="s">
        <v>28</v>
      </c>
      <c r="G84" s="77" t="s">
        <v>28</v>
      </c>
      <c r="H84" s="77" t="s">
        <v>28</v>
      </c>
      <c r="I84" s="77" t="s">
        <v>28</v>
      </c>
      <c r="J84" s="77" t="s">
        <v>28</v>
      </c>
      <c r="K84" s="77" t="s">
        <v>28</v>
      </c>
      <c r="L84" s="77" t="s">
        <v>28</v>
      </c>
      <c r="M84" s="77" t="s">
        <v>28</v>
      </c>
      <c r="N84" s="77" t="s">
        <v>28</v>
      </c>
      <c r="O84" s="77" t="s">
        <v>28</v>
      </c>
      <c r="P84" s="77" t="s">
        <v>28</v>
      </c>
      <c r="Q84" s="77" t="s">
        <v>28</v>
      </c>
      <c r="R84" s="78" t="s">
        <v>475</v>
      </c>
      <c r="S84" s="74">
        <f t="shared" si="4"/>
        <v>0</v>
      </c>
      <c r="T84" s="74">
        <f t="shared" si="4"/>
        <v>0</v>
      </c>
      <c r="U84" s="74">
        <f t="shared" si="4"/>
        <v>0</v>
      </c>
    </row>
    <row r="85" spans="1:21" s="79" customFormat="1" ht="13.5" customHeight="1" x14ac:dyDescent="0.2">
      <c r="A85" s="75" t="s">
        <v>477</v>
      </c>
      <c r="B85" s="76" t="s">
        <v>150</v>
      </c>
      <c r="C85" s="77" t="s">
        <v>28</v>
      </c>
      <c r="D85" s="77" t="s">
        <v>28</v>
      </c>
      <c r="E85" s="77" t="s">
        <v>28</v>
      </c>
      <c r="F85" s="77" t="s">
        <v>28</v>
      </c>
      <c r="G85" s="77" t="s">
        <v>28</v>
      </c>
      <c r="H85" s="77" t="s">
        <v>28</v>
      </c>
      <c r="I85" s="77" t="s">
        <v>28</v>
      </c>
      <c r="J85" s="77" t="s">
        <v>28</v>
      </c>
      <c r="K85" s="77" t="s">
        <v>28</v>
      </c>
      <c r="L85" s="77" t="s">
        <v>28</v>
      </c>
      <c r="M85" s="77" t="s">
        <v>28</v>
      </c>
      <c r="N85" s="77" t="s">
        <v>28</v>
      </c>
      <c r="O85" s="77">
        <v>1</v>
      </c>
      <c r="P85" s="77">
        <v>11</v>
      </c>
      <c r="Q85" s="77" t="s">
        <v>714</v>
      </c>
      <c r="R85" s="78" t="s">
        <v>477</v>
      </c>
      <c r="S85" s="74">
        <f t="shared" si="4"/>
        <v>1</v>
      </c>
      <c r="T85" s="74">
        <f t="shared" si="4"/>
        <v>11</v>
      </c>
      <c r="U85" s="74">
        <f t="shared" si="4"/>
        <v>0</v>
      </c>
    </row>
    <row r="86" spans="1:21" s="79" customFormat="1" ht="13.5" customHeight="1" x14ac:dyDescent="0.2">
      <c r="A86" s="75" t="s">
        <v>164</v>
      </c>
      <c r="B86" s="76" t="s">
        <v>539</v>
      </c>
      <c r="C86" s="77" t="s">
        <v>28</v>
      </c>
      <c r="D86" s="77" t="s">
        <v>28</v>
      </c>
      <c r="E86" s="77" t="s">
        <v>28</v>
      </c>
      <c r="F86" s="77" t="s">
        <v>28</v>
      </c>
      <c r="G86" s="77" t="s">
        <v>28</v>
      </c>
      <c r="H86" s="77" t="s">
        <v>28</v>
      </c>
      <c r="I86" s="77" t="s">
        <v>28</v>
      </c>
      <c r="J86" s="77" t="s">
        <v>28</v>
      </c>
      <c r="K86" s="77" t="s">
        <v>28</v>
      </c>
      <c r="L86" s="77" t="s">
        <v>28</v>
      </c>
      <c r="M86" s="77" t="s">
        <v>28</v>
      </c>
      <c r="N86" s="77" t="s">
        <v>28</v>
      </c>
      <c r="O86" s="77">
        <v>10</v>
      </c>
      <c r="P86" s="77">
        <v>303</v>
      </c>
      <c r="Q86" s="77">
        <v>326733</v>
      </c>
      <c r="R86" s="78" t="s">
        <v>164</v>
      </c>
      <c r="S86" s="74">
        <f t="shared" si="4"/>
        <v>10</v>
      </c>
      <c r="T86" s="74">
        <f t="shared" si="4"/>
        <v>303</v>
      </c>
      <c r="U86" s="74">
        <f t="shared" si="4"/>
        <v>326733</v>
      </c>
    </row>
    <row r="87" spans="1:21" s="79" customFormat="1" ht="13.5" customHeight="1" x14ac:dyDescent="0.2">
      <c r="A87" s="75" t="s">
        <v>179</v>
      </c>
      <c r="B87" s="76" t="s">
        <v>178</v>
      </c>
      <c r="C87" s="77" t="s">
        <v>28</v>
      </c>
      <c r="D87" s="77" t="s">
        <v>28</v>
      </c>
      <c r="E87" s="77" t="s">
        <v>28</v>
      </c>
      <c r="F87" s="77" t="s">
        <v>28</v>
      </c>
      <c r="G87" s="77" t="s">
        <v>28</v>
      </c>
      <c r="H87" s="77" t="s">
        <v>28</v>
      </c>
      <c r="I87" s="77" t="s">
        <v>28</v>
      </c>
      <c r="J87" s="77" t="s">
        <v>28</v>
      </c>
      <c r="K87" s="77" t="s">
        <v>28</v>
      </c>
      <c r="L87" s="77" t="s">
        <v>28</v>
      </c>
      <c r="M87" s="77" t="s">
        <v>28</v>
      </c>
      <c r="N87" s="77" t="s">
        <v>28</v>
      </c>
      <c r="O87" s="77">
        <v>3</v>
      </c>
      <c r="P87" s="77">
        <v>16</v>
      </c>
      <c r="Q87" s="77" t="s">
        <v>714</v>
      </c>
      <c r="R87" s="78" t="s">
        <v>179</v>
      </c>
      <c r="S87" s="74">
        <f t="shared" si="4"/>
        <v>3</v>
      </c>
      <c r="T87" s="74">
        <f t="shared" si="4"/>
        <v>16</v>
      </c>
      <c r="U87" s="74">
        <f t="shared" si="4"/>
        <v>0</v>
      </c>
    </row>
    <row r="88" spans="1:21" s="79" customFormat="1" ht="13.5" customHeight="1" x14ac:dyDescent="0.2">
      <c r="A88" s="75" t="s">
        <v>190</v>
      </c>
      <c r="B88" s="76" t="s">
        <v>189</v>
      </c>
      <c r="C88" s="77" t="s">
        <v>28</v>
      </c>
      <c r="D88" s="77" t="s">
        <v>28</v>
      </c>
      <c r="E88" s="77" t="s">
        <v>28</v>
      </c>
      <c r="F88" s="77" t="s">
        <v>28</v>
      </c>
      <c r="G88" s="77" t="s">
        <v>28</v>
      </c>
      <c r="H88" s="77" t="s">
        <v>28</v>
      </c>
      <c r="I88" s="77" t="s">
        <v>28</v>
      </c>
      <c r="J88" s="77" t="s">
        <v>28</v>
      </c>
      <c r="K88" s="77" t="s">
        <v>28</v>
      </c>
      <c r="L88" s="77" t="s">
        <v>28</v>
      </c>
      <c r="M88" s="77" t="s">
        <v>28</v>
      </c>
      <c r="N88" s="77" t="s">
        <v>28</v>
      </c>
      <c r="O88" s="77" t="s">
        <v>28</v>
      </c>
      <c r="P88" s="77" t="s">
        <v>28</v>
      </c>
      <c r="Q88" s="77" t="s">
        <v>28</v>
      </c>
      <c r="R88" s="78" t="s">
        <v>190</v>
      </c>
      <c r="S88" s="74">
        <f t="shared" si="4"/>
        <v>0</v>
      </c>
      <c r="T88" s="74">
        <f t="shared" si="4"/>
        <v>0</v>
      </c>
      <c r="U88" s="74">
        <f t="shared" si="4"/>
        <v>0</v>
      </c>
    </row>
    <row r="89" spans="1:21" s="79" customFormat="1" ht="13.5" customHeight="1" x14ac:dyDescent="0.2">
      <c r="A89" s="75" t="s">
        <v>211</v>
      </c>
      <c r="B89" s="76" t="s">
        <v>210</v>
      </c>
      <c r="C89" s="77" t="s">
        <v>28</v>
      </c>
      <c r="D89" s="77" t="s">
        <v>28</v>
      </c>
      <c r="E89" s="77" t="s">
        <v>28</v>
      </c>
      <c r="F89" s="77" t="s">
        <v>28</v>
      </c>
      <c r="G89" s="77" t="s">
        <v>28</v>
      </c>
      <c r="H89" s="77" t="s">
        <v>28</v>
      </c>
      <c r="I89" s="77" t="s">
        <v>28</v>
      </c>
      <c r="J89" s="77" t="s">
        <v>28</v>
      </c>
      <c r="K89" s="77" t="s">
        <v>28</v>
      </c>
      <c r="L89" s="77" t="s">
        <v>28</v>
      </c>
      <c r="M89" s="77" t="s">
        <v>28</v>
      </c>
      <c r="N89" s="77" t="s">
        <v>28</v>
      </c>
      <c r="O89" s="77">
        <v>6</v>
      </c>
      <c r="P89" s="77">
        <v>345</v>
      </c>
      <c r="Q89" s="77">
        <v>560987</v>
      </c>
      <c r="R89" s="78" t="s">
        <v>211</v>
      </c>
      <c r="S89" s="74">
        <f t="shared" si="4"/>
        <v>6</v>
      </c>
      <c r="T89" s="74">
        <f t="shared" si="4"/>
        <v>345</v>
      </c>
      <c r="U89" s="74">
        <f t="shared" si="4"/>
        <v>560987</v>
      </c>
    </row>
    <row r="90" spans="1:21" s="79" customFormat="1" ht="13.5" customHeight="1" x14ac:dyDescent="0.2">
      <c r="A90" s="75" t="s">
        <v>232</v>
      </c>
      <c r="B90" s="76" t="s">
        <v>231</v>
      </c>
      <c r="C90" s="77" t="s">
        <v>28</v>
      </c>
      <c r="D90" s="77" t="s">
        <v>28</v>
      </c>
      <c r="E90" s="77" t="s">
        <v>28</v>
      </c>
      <c r="F90" s="77" t="s">
        <v>28</v>
      </c>
      <c r="G90" s="77" t="s">
        <v>28</v>
      </c>
      <c r="H90" s="77" t="s">
        <v>28</v>
      </c>
      <c r="I90" s="77" t="s">
        <v>28</v>
      </c>
      <c r="J90" s="77" t="s">
        <v>28</v>
      </c>
      <c r="K90" s="77" t="s">
        <v>28</v>
      </c>
      <c r="L90" s="77" t="s">
        <v>28</v>
      </c>
      <c r="M90" s="77" t="s">
        <v>28</v>
      </c>
      <c r="N90" s="77" t="s">
        <v>28</v>
      </c>
      <c r="O90" s="77">
        <v>4</v>
      </c>
      <c r="P90" s="77">
        <v>72</v>
      </c>
      <c r="Q90" s="77">
        <v>1283731</v>
      </c>
      <c r="R90" s="78" t="s">
        <v>232</v>
      </c>
      <c r="S90" s="74">
        <f t="shared" si="4"/>
        <v>4</v>
      </c>
      <c r="T90" s="74">
        <f t="shared" si="4"/>
        <v>72</v>
      </c>
      <c r="U90" s="74">
        <f t="shared" si="4"/>
        <v>1283731</v>
      </c>
    </row>
    <row r="91" spans="1:21" s="79" customFormat="1" ht="13.5" customHeight="1" x14ac:dyDescent="0.2">
      <c r="A91" s="75" t="s">
        <v>247</v>
      </c>
      <c r="B91" s="76" t="s">
        <v>246</v>
      </c>
      <c r="C91" s="77" t="s">
        <v>28</v>
      </c>
      <c r="D91" s="77" t="s">
        <v>28</v>
      </c>
      <c r="E91" s="77" t="s">
        <v>28</v>
      </c>
      <c r="F91" s="77" t="s">
        <v>28</v>
      </c>
      <c r="G91" s="77" t="s">
        <v>28</v>
      </c>
      <c r="H91" s="77" t="s">
        <v>28</v>
      </c>
      <c r="I91" s="77" t="s">
        <v>28</v>
      </c>
      <c r="J91" s="77" t="s">
        <v>28</v>
      </c>
      <c r="K91" s="77" t="s">
        <v>28</v>
      </c>
      <c r="L91" s="77" t="s">
        <v>28</v>
      </c>
      <c r="M91" s="77" t="s">
        <v>28</v>
      </c>
      <c r="N91" s="77" t="s">
        <v>28</v>
      </c>
      <c r="O91" s="77">
        <v>1</v>
      </c>
      <c r="P91" s="77">
        <v>16</v>
      </c>
      <c r="Q91" s="77" t="s">
        <v>714</v>
      </c>
      <c r="R91" s="78" t="s">
        <v>247</v>
      </c>
      <c r="S91" s="74">
        <f t="shared" si="4"/>
        <v>1</v>
      </c>
      <c r="T91" s="74">
        <f t="shared" si="4"/>
        <v>16</v>
      </c>
      <c r="U91" s="74">
        <f t="shared" si="4"/>
        <v>0</v>
      </c>
    </row>
    <row r="92" spans="1:21" s="79" customFormat="1" ht="13.5" customHeight="1" x14ac:dyDescent="0.2">
      <c r="A92" s="75" t="s">
        <v>262</v>
      </c>
      <c r="B92" s="76" t="s">
        <v>261</v>
      </c>
      <c r="C92" s="77" t="s">
        <v>28</v>
      </c>
      <c r="D92" s="77" t="s">
        <v>28</v>
      </c>
      <c r="E92" s="77" t="s">
        <v>28</v>
      </c>
      <c r="F92" s="77" t="s">
        <v>28</v>
      </c>
      <c r="G92" s="77" t="s">
        <v>28</v>
      </c>
      <c r="H92" s="77" t="s">
        <v>28</v>
      </c>
      <c r="I92" s="77" t="s">
        <v>28</v>
      </c>
      <c r="J92" s="77" t="s">
        <v>28</v>
      </c>
      <c r="K92" s="77" t="s">
        <v>28</v>
      </c>
      <c r="L92" s="77" t="s">
        <v>28</v>
      </c>
      <c r="M92" s="77" t="s">
        <v>28</v>
      </c>
      <c r="N92" s="77" t="s">
        <v>28</v>
      </c>
      <c r="O92" s="77">
        <v>43</v>
      </c>
      <c r="P92" s="77">
        <v>770</v>
      </c>
      <c r="Q92" s="77">
        <v>1518676</v>
      </c>
      <c r="R92" s="78" t="s">
        <v>262</v>
      </c>
      <c r="S92" s="74">
        <f t="shared" si="4"/>
        <v>43</v>
      </c>
      <c r="T92" s="74">
        <f t="shared" si="4"/>
        <v>770</v>
      </c>
      <c r="U92" s="74">
        <f t="shared" si="4"/>
        <v>1518676</v>
      </c>
    </row>
    <row r="93" spans="1:21" s="79" customFormat="1" ht="13.5" customHeight="1" x14ac:dyDescent="0.2">
      <c r="A93" s="75" t="s">
        <v>284</v>
      </c>
      <c r="B93" s="86" t="s">
        <v>540</v>
      </c>
      <c r="C93" s="256">
        <v>1</v>
      </c>
      <c r="D93" s="77">
        <v>5</v>
      </c>
      <c r="E93" s="77" t="s">
        <v>714</v>
      </c>
      <c r="F93" s="77" t="s">
        <v>28</v>
      </c>
      <c r="G93" s="77" t="s">
        <v>28</v>
      </c>
      <c r="H93" s="77" t="s">
        <v>28</v>
      </c>
      <c r="I93" s="77" t="s">
        <v>28</v>
      </c>
      <c r="J93" s="77" t="s">
        <v>28</v>
      </c>
      <c r="K93" s="77" t="s">
        <v>28</v>
      </c>
      <c r="L93" s="77" t="s">
        <v>28</v>
      </c>
      <c r="M93" s="77" t="s">
        <v>28</v>
      </c>
      <c r="N93" s="77" t="s">
        <v>28</v>
      </c>
      <c r="O93" s="77">
        <v>12</v>
      </c>
      <c r="P93" s="77">
        <v>140</v>
      </c>
      <c r="Q93" s="77">
        <v>317589</v>
      </c>
      <c r="R93" s="78" t="s">
        <v>284</v>
      </c>
      <c r="S93" s="74">
        <f t="shared" si="4"/>
        <v>13</v>
      </c>
      <c r="T93" s="74">
        <f t="shared" si="4"/>
        <v>145</v>
      </c>
      <c r="U93" s="74">
        <f t="shared" si="4"/>
        <v>317589</v>
      </c>
    </row>
    <row r="94" spans="1:21" s="79" customFormat="1" ht="13.5" customHeight="1" x14ac:dyDescent="0.2">
      <c r="A94" s="75" t="s">
        <v>295</v>
      </c>
      <c r="B94" s="76" t="s">
        <v>541</v>
      </c>
      <c r="C94" s="77" t="s">
        <v>28</v>
      </c>
      <c r="D94" s="77" t="s">
        <v>28</v>
      </c>
      <c r="E94" s="77" t="s">
        <v>28</v>
      </c>
      <c r="F94" s="77" t="s">
        <v>28</v>
      </c>
      <c r="G94" s="77" t="s">
        <v>28</v>
      </c>
      <c r="H94" s="77" t="s">
        <v>28</v>
      </c>
      <c r="I94" s="77" t="s">
        <v>28</v>
      </c>
      <c r="J94" s="77" t="s">
        <v>28</v>
      </c>
      <c r="K94" s="77" t="s">
        <v>28</v>
      </c>
      <c r="L94" s="77" t="s">
        <v>28</v>
      </c>
      <c r="M94" s="77" t="s">
        <v>28</v>
      </c>
      <c r="N94" s="77" t="s">
        <v>28</v>
      </c>
      <c r="O94" s="77">
        <v>42</v>
      </c>
      <c r="P94" s="77">
        <v>482</v>
      </c>
      <c r="Q94" s="77">
        <v>956241</v>
      </c>
      <c r="R94" s="78" t="s">
        <v>295</v>
      </c>
      <c r="S94" s="74">
        <f>SUM(C94,F94,I94,L94,O94)</f>
        <v>42</v>
      </c>
      <c r="T94" s="74">
        <f>SUM(D94,G94,J94,M94,P94)</f>
        <v>482</v>
      </c>
      <c r="U94" s="74">
        <f>SUM(E94,H94,K94,N94,Q94)</f>
        <v>956241</v>
      </c>
    </row>
    <row r="95" spans="1:21" s="79" customFormat="1" ht="13.5" customHeight="1" x14ac:dyDescent="0.2">
      <c r="A95" s="75" t="s">
        <v>314</v>
      </c>
      <c r="B95" s="76" t="s">
        <v>542</v>
      </c>
      <c r="C95" s="77" t="s">
        <v>28</v>
      </c>
      <c r="D95" s="77" t="s">
        <v>28</v>
      </c>
      <c r="E95" s="77" t="s">
        <v>28</v>
      </c>
      <c r="F95" s="77" t="s">
        <v>28</v>
      </c>
      <c r="G95" s="77" t="s">
        <v>28</v>
      </c>
      <c r="H95" s="77" t="s">
        <v>28</v>
      </c>
      <c r="I95" s="77" t="s">
        <v>28</v>
      </c>
      <c r="J95" s="77" t="s">
        <v>28</v>
      </c>
      <c r="K95" s="77" t="s">
        <v>28</v>
      </c>
      <c r="L95" s="77" t="s">
        <v>28</v>
      </c>
      <c r="M95" s="77" t="s">
        <v>28</v>
      </c>
      <c r="N95" s="77" t="s">
        <v>28</v>
      </c>
      <c r="O95" s="77">
        <v>5</v>
      </c>
      <c r="P95" s="77">
        <v>67</v>
      </c>
      <c r="Q95" s="77">
        <v>136997</v>
      </c>
      <c r="R95" s="78" t="s">
        <v>314</v>
      </c>
      <c r="S95" s="74">
        <f t="shared" ref="S95:U100" si="5">SUM(C95,F95,I95,L95,O95)</f>
        <v>5</v>
      </c>
      <c r="T95" s="74">
        <f t="shared" si="5"/>
        <v>67</v>
      </c>
      <c r="U95" s="74">
        <f t="shared" si="5"/>
        <v>136997</v>
      </c>
    </row>
    <row r="96" spans="1:21" s="79" customFormat="1" ht="13.5" customHeight="1" x14ac:dyDescent="0.2">
      <c r="A96" s="75" t="s">
        <v>329</v>
      </c>
      <c r="B96" s="76" t="s">
        <v>543</v>
      </c>
      <c r="C96" s="77" t="s">
        <v>28</v>
      </c>
      <c r="D96" s="77" t="s">
        <v>28</v>
      </c>
      <c r="E96" s="77" t="s">
        <v>28</v>
      </c>
      <c r="F96" s="77" t="s">
        <v>28</v>
      </c>
      <c r="G96" s="77" t="s">
        <v>28</v>
      </c>
      <c r="H96" s="77" t="s">
        <v>28</v>
      </c>
      <c r="I96" s="77" t="s">
        <v>28</v>
      </c>
      <c r="J96" s="77" t="s">
        <v>28</v>
      </c>
      <c r="K96" s="77" t="s">
        <v>28</v>
      </c>
      <c r="L96" s="77" t="s">
        <v>28</v>
      </c>
      <c r="M96" s="77" t="s">
        <v>28</v>
      </c>
      <c r="N96" s="77" t="s">
        <v>28</v>
      </c>
      <c r="O96" s="77">
        <v>1</v>
      </c>
      <c r="P96" s="77">
        <v>7</v>
      </c>
      <c r="Q96" s="77" t="s">
        <v>714</v>
      </c>
      <c r="R96" s="78" t="s">
        <v>329</v>
      </c>
      <c r="S96" s="74">
        <f t="shared" si="5"/>
        <v>1</v>
      </c>
      <c r="T96" s="74">
        <f t="shared" si="5"/>
        <v>7</v>
      </c>
      <c r="U96" s="74">
        <f t="shared" si="5"/>
        <v>0</v>
      </c>
    </row>
    <row r="97" spans="1:30" s="79" customFormat="1" ht="13.5" customHeight="1" x14ac:dyDescent="0.2">
      <c r="A97" s="75" t="s">
        <v>344</v>
      </c>
      <c r="B97" s="76" t="s">
        <v>544</v>
      </c>
      <c r="C97" s="77" t="s">
        <v>28</v>
      </c>
      <c r="D97" s="77" t="s">
        <v>28</v>
      </c>
      <c r="E97" s="77" t="s">
        <v>28</v>
      </c>
      <c r="F97" s="77" t="s">
        <v>28</v>
      </c>
      <c r="G97" s="77" t="s">
        <v>28</v>
      </c>
      <c r="H97" s="77" t="s">
        <v>28</v>
      </c>
      <c r="I97" s="77" t="s">
        <v>28</v>
      </c>
      <c r="J97" s="77" t="s">
        <v>28</v>
      </c>
      <c r="K97" s="77" t="s">
        <v>28</v>
      </c>
      <c r="L97" s="77" t="s">
        <v>28</v>
      </c>
      <c r="M97" s="77" t="s">
        <v>28</v>
      </c>
      <c r="N97" s="77" t="s">
        <v>28</v>
      </c>
      <c r="O97" s="77">
        <v>22</v>
      </c>
      <c r="P97" s="77">
        <v>234</v>
      </c>
      <c r="Q97" s="77">
        <v>329538</v>
      </c>
      <c r="R97" s="78" t="s">
        <v>344</v>
      </c>
      <c r="S97" s="74">
        <f t="shared" si="5"/>
        <v>22</v>
      </c>
      <c r="T97" s="74">
        <f t="shared" si="5"/>
        <v>234</v>
      </c>
      <c r="U97" s="74">
        <f t="shared" si="5"/>
        <v>329538</v>
      </c>
    </row>
    <row r="98" spans="1:30" s="79" customFormat="1" ht="13.5" customHeight="1" x14ac:dyDescent="0.2">
      <c r="A98" s="75" t="s">
        <v>363</v>
      </c>
      <c r="B98" s="76" t="s">
        <v>545</v>
      </c>
      <c r="C98" s="77" t="s">
        <v>28</v>
      </c>
      <c r="D98" s="77" t="s">
        <v>28</v>
      </c>
      <c r="E98" s="77" t="s">
        <v>28</v>
      </c>
      <c r="F98" s="77" t="s">
        <v>28</v>
      </c>
      <c r="G98" s="77" t="s">
        <v>28</v>
      </c>
      <c r="H98" s="77" t="s">
        <v>28</v>
      </c>
      <c r="I98" s="77" t="s">
        <v>28</v>
      </c>
      <c r="J98" s="77" t="s">
        <v>28</v>
      </c>
      <c r="K98" s="77" t="s">
        <v>28</v>
      </c>
      <c r="L98" s="77" t="s">
        <v>28</v>
      </c>
      <c r="M98" s="77" t="s">
        <v>28</v>
      </c>
      <c r="N98" s="77" t="s">
        <v>28</v>
      </c>
      <c r="O98" s="77" t="s">
        <v>28</v>
      </c>
      <c r="P98" s="77" t="s">
        <v>28</v>
      </c>
      <c r="Q98" s="77" t="s">
        <v>28</v>
      </c>
      <c r="R98" s="78" t="s">
        <v>363</v>
      </c>
      <c r="S98" s="74">
        <f t="shared" si="5"/>
        <v>0</v>
      </c>
      <c r="T98" s="74">
        <f t="shared" si="5"/>
        <v>0</v>
      </c>
      <c r="U98" s="74">
        <f t="shared" si="5"/>
        <v>0</v>
      </c>
    </row>
    <row r="99" spans="1:30" s="79" customFormat="1" ht="13.5" customHeight="1" x14ac:dyDescent="0.2">
      <c r="A99" s="75" t="s">
        <v>372</v>
      </c>
      <c r="B99" s="76" t="s">
        <v>546</v>
      </c>
      <c r="C99" s="77" t="s">
        <v>28</v>
      </c>
      <c r="D99" s="77" t="s">
        <v>28</v>
      </c>
      <c r="E99" s="77" t="s">
        <v>28</v>
      </c>
      <c r="F99" s="77" t="s">
        <v>28</v>
      </c>
      <c r="G99" s="77" t="s">
        <v>28</v>
      </c>
      <c r="H99" s="77" t="s">
        <v>28</v>
      </c>
      <c r="I99" s="77" t="s">
        <v>28</v>
      </c>
      <c r="J99" s="77" t="s">
        <v>28</v>
      </c>
      <c r="K99" s="77" t="s">
        <v>28</v>
      </c>
      <c r="L99" s="77" t="s">
        <v>28</v>
      </c>
      <c r="M99" s="77" t="s">
        <v>28</v>
      </c>
      <c r="N99" s="77" t="s">
        <v>28</v>
      </c>
      <c r="O99" s="77">
        <v>4</v>
      </c>
      <c r="P99" s="77">
        <v>79</v>
      </c>
      <c r="Q99" s="77">
        <v>215187</v>
      </c>
      <c r="R99" s="78" t="s">
        <v>372</v>
      </c>
      <c r="S99" s="74">
        <f t="shared" si="5"/>
        <v>4</v>
      </c>
      <c r="T99" s="74">
        <f t="shared" si="5"/>
        <v>79</v>
      </c>
      <c r="U99" s="74">
        <f t="shared" si="5"/>
        <v>215187</v>
      </c>
    </row>
    <row r="100" spans="1:30" s="79" customFormat="1" x14ac:dyDescent="0.2">
      <c r="A100" s="81" t="s">
        <v>387</v>
      </c>
      <c r="B100" s="82" t="s">
        <v>386</v>
      </c>
      <c r="C100" s="77" t="s">
        <v>28</v>
      </c>
      <c r="D100" s="77" t="s">
        <v>28</v>
      </c>
      <c r="E100" s="77" t="s">
        <v>28</v>
      </c>
      <c r="F100" s="77" t="s">
        <v>28</v>
      </c>
      <c r="G100" s="77" t="s">
        <v>28</v>
      </c>
      <c r="H100" s="77" t="s">
        <v>28</v>
      </c>
      <c r="I100" s="257" t="s">
        <v>28</v>
      </c>
      <c r="J100" s="257" t="s">
        <v>28</v>
      </c>
      <c r="K100" s="257" t="s">
        <v>28</v>
      </c>
      <c r="L100" s="257" t="s">
        <v>28</v>
      </c>
      <c r="M100" s="257" t="s">
        <v>28</v>
      </c>
      <c r="N100" s="257" t="s">
        <v>28</v>
      </c>
      <c r="O100" s="257">
        <v>3</v>
      </c>
      <c r="P100" s="257">
        <v>38</v>
      </c>
      <c r="Q100" s="257">
        <v>41532</v>
      </c>
      <c r="R100" s="258" t="s">
        <v>387</v>
      </c>
      <c r="S100" s="74">
        <f t="shared" si="5"/>
        <v>3</v>
      </c>
      <c r="T100" s="74">
        <f t="shared" si="5"/>
        <v>38</v>
      </c>
      <c r="U100" s="74">
        <f t="shared" si="5"/>
        <v>41532</v>
      </c>
    </row>
    <row r="101" spans="1:30" s="79" customFormat="1" ht="25.2" hidden="1" x14ac:dyDescent="0.2">
      <c r="A101" s="75"/>
      <c r="C101" s="66" t="s">
        <v>472</v>
      </c>
      <c r="D101" s="66" t="s">
        <v>472</v>
      </c>
      <c r="E101" s="66" t="s">
        <v>472</v>
      </c>
      <c r="F101" s="66" t="s">
        <v>475</v>
      </c>
      <c r="G101" s="66" t="s">
        <v>475</v>
      </c>
      <c r="H101" s="66" t="s">
        <v>475</v>
      </c>
      <c r="I101" s="66" t="s">
        <v>477</v>
      </c>
      <c r="J101" s="66" t="s">
        <v>477</v>
      </c>
      <c r="K101" s="66" t="s">
        <v>477</v>
      </c>
      <c r="L101" s="66" t="s">
        <v>164</v>
      </c>
      <c r="M101" s="66" t="s">
        <v>164</v>
      </c>
      <c r="N101" s="66" t="s">
        <v>164</v>
      </c>
      <c r="O101" s="66" t="s">
        <v>179</v>
      </c>
      <c r="P101" s="66" t="s">
        <v>179</v>
      </c>
      <c r="Q101" s="66" t="s">
        <v>179</v>
      </c>
      <c r="R101" s="75"/>
      <c r="S101" s="77"/>
      <c r="T101" s="77"/>
      <c r="U101" s="77"/>
      <c r="V101" s="77"/>
      <c r="W101" s="77"/>
      <c r="X101" s="77"/>
      <c r="Y101" s="77"/>
      <c r="Z101" s="77"/>
      <c r="AA101" s="77"/>
      <c r="AB101" s="77"/>
      <c r="AC101" s="77"/>
      <c r="AD101" s="77"/>
    </row>
    <row r="102" spans="1:30" s="56" customFormat="1" ht="13.5" customHeight="1" x14ac:dyDescent="0.2">
      <c r="A102" s="571" t="s">
        <v>520</v>
      </c>
      <c r="B102" s="572"/>
      <c r="C102" s="575" t="s">
        <v>565</v>
      </c>
      <c r="D102" s="576"/>
      <c r="E102" s="577"/>
      <c r="F102" s="575" t="s">
        <v>566</v>
      </c>
      <c r="G102" s="576"/>
      <c r="H102" s="577"/>
      <c r="I102" s="575" t="s">
        <v>567</v>
      </c>
      <c r="J102" s="576"/>
      <c r="K102" s="577"/>
      <c r="L102" s="575" t="s">
        <v>568</v>
      </c>
      <c r="M102" s="576"/>
      <c r="N102" s="577"/>
      <c r="O102" s="575" t="s">
        <v>569</v>
      </c>
      <c r="P102" s="576"/>
      <c r="Q102" s="577"/>
      <c r="R102" s="578" t="s">
        <v>525</v>
      </c>
    </row>
    <row r="103" spans="1:30" ht="24" customHeight="1" x14ac:dyDescent="0.2">
      <c r="A103" s="573"/>
      <c r="B103" s="574"/>
      <c r="C103" s="70" t="s">
        <v>526</v>
      </c>
      <c r="D103" s="70" t="s">
        <v>527</v>
      </c>
      <c r="E103" s="70" t="s">
        <v>528</v>
      </c>
      <c r="F103" s="70" t="s">
        <v>526</v>
      </c>
      <c r="G103" s="70" t="s">
        <v>527</v>
      </c>
      <c r="H103" s="70" t="s">
        <v>528</v>
      </c>
      <c r="I103" s="70" t="s">
        <v>526</v>
      </c>
      <c r="J103" s="70" t="s">
        <v>527</v>
      </c>
      <c r="K103" s="70" t="s">
        <v>528</v>
      </c>
      <c r="L103" s="70" t="s">
        <v>526</v>
      </c>
      <c r="M103" s="70" t="s">
        <v>527</v>
      </c>
      <c r="N103" s="70" t="s">
        <v>528</v>
      </c>
      <c r="O103" s="70" t="s">
        <v>526</v>
      </c>
      <c r="P103" s="70" t="s">
        <v>527</v>
      </c>
      <c r="Q103" s="70" t="s">
        <v>528</v>
      </c>
      <c r="R103" s="579"/>
    </row>
    <row r="104" spans="1:30" s="74" customFormat="1" ht="13.5" customHeight="1" x14ac:dyDescent="0.2">
      <c r="A104" s="567" t="s">
        <v>529</v>
      </c>
      <c r="B104" s="568" t="s">
        <v>530</v>
      </c>
      <c r="C104" s="72">
        <v>9</v>
      </c>
      <c r="D104" s="72">
        <v>636</v>
      </c>
      <c r="E104" s="72">
        <v>2931536</v>
      </c>
      <c r="F104" s="72">
        <v>3</v>
      </c>
      <c r="G104" s="72">
        <v>44</v>
      </c>
      <c r="H104" s="72">
        <v>40439</v>
      </c>
      <c r="I104" s="72">
        <v>33</v>
      </c>
      <c r="J104" s="72">
        <v>356</v>
      </c>
      <c r="K104" s="72">
        <v>755888</v>
      </c>
      <c r="L104" s="72" t="s">
        <v>28</v>
      </c>
      <c r="M104" s="72" t="s">
        <v>28</v>
      </c>
      <c r="N104" s="72" t="s">
        <v>28</v>
      </c>
      <c r="O104" s="72" t="s">
        <v>28</v>
      </c>
      <c r="P104" s="72" t="s">
        <v>28</v>
      </c>
      <c r="Q104" s="72" t="s">
        <v>28</v>
      </c>
      <c r="R104" s="73" t="s">
        <v>531</v>
      </c>
      <c r="S104" s="74">
        <f>SUM(C104,F104,I104,L104,O104)</f>
        <v>45</v>
      </c>
      <c r="T104" s="74">
        <f>SUM(D104,G104,J104,M104,P104)</f>
        <v>1036</v>
      </c>
      <c r="U104" s="74">
        <f>SUM(E104,H104,K104,N104,Q104)</f>
        <v>3727863</v>
      </c>
    </row>
    <row r="105" spans="1:30" s="79" customFormat="1" ht="13.5" customHeight="1" x14ac:dyDescent="0.2">
      <c r="A105" s="75" t="s">
        <v>454</v>
      </c>
      <c r="B105" s="76" t="s">
        <v>19</v>
      </c>
      <c r="C105" s="77" t="s">
        <v>28</v>
      </c>
      <c r="D105" s="77" t="s">
        <v>28</v>
      </c>
      <c r="E105" s="77" t="s">
        <v>28</v>
      </c>
      <c r="F105" s="77">
        <v>1</v>
      </c>
      <c r="G105" s="77">
        <v>28</v>
      </c>
      <c r="H105" s="77" t="s">
        <v>714</v>
      </c>
      <c r="I105" s="77">
        <v>1</v>
      </c>
      <c r="J105" s="77">
        <v>8</v>
      </c>
      <c r="K105" s="77" t="s">
        <v>714</v>
      </c>
      <c r="L105" s="77" t="s">
        <v>28</v>
      </c>
      <c r="M105" s="77" t="s">
        <v>28</v>
      </c>
      <c r="N105" s="77" t="s">
        <v>28</v>
      </c>
      <c r="O105" s="77" t="s">
        <v>28</v>
      </c>
      <c r="P105" s="77" t="s">
        <v>28</v>
      </c>
      <c r="Q105" s="77" t="s">
        <v>28</v>
      </c>
      <c r="R105" s="78" t="s">
        <v>454</v>
      </c>
      <c r="S105" s="74">
        <f t="shared" ref="S105:U120" si="6">SUM(C105,F105,I105,L105,O105)</f>
        <v>2</v>
      </c>
      <c r="T105" s="74">
        <f t="shared" si="6"/>
        <v>36</v>
      </c>
      <c r="U105" s="74">
        <f t="shared" si="6"/>
        <v>0</v>
      </c>
      <c r="V105" s="75"/>
      <c r="W105" s="75"/>
      <c r="X105" s="75"/>
      <c r="Y105" s="75"/>
      <c r="Z105" s="75"/>
      <c r="AA105" s="75"/>
      <c r="AB105" s="75"/>
      <c r="AC105" s="75"/>
      <c r="AD105" s="75"/>
    </row>
    <row r="106" spans="1:30" s="79" customFormat="1" ht="13.5" customHeight="1" x14ac:dyDescent="0.2">
      <c r="A106" s="75" t="s">
        <v>457</v>
      </c>
      <c r="B106" s="76" t="s">
        <v>532</v>
      </c>
      <c r="C106" s="77" t="s">
        <v>28</v>
      </c>
      <c r="D106" s="77" t="s">
        <v>28</v>
      </c>
      <c r="E106" s="77" t="s">
        <v>28</v>
      </c>
      <c r="F106" s="77" t="s">
        <v>28</v>
      </c>
      <c r="G106" s="77" t="s">
        <v>28</v>
      </c>
      <c r="H106" s="77" t="s">
        <v>28</v>
      </c>
      <c r="I106" s="77" t="s">
        <v>28</v>
      </c>
      <c r="J106" s="77" t="s">
        <v>28</v>
      </c>
      <c r="K106" s="77" t="s">
        <v>28</v>
      </c>
      <c r="L106" s="77" t="s">
        <v>28</v>
      </c>
      <c r="M106" s="77" t="s">
        <v>28</v>
      </c>
      <c r="N106" s="77" t="s">
        <v>28</v>
      </c>
      <c r="O106" s="77" t="s">
        <v>28</v>
      </c>
      <c r="P106" s="77" t="s">
        <v>28</v>
      </c>
      <c r="Q106" s="77" t="s">
        <v>28</v>
      </c>
      <c r="R106" s="78" t="s">
        <v>457</v>
      </c>
      <c r="S106" s="74">
        <f t="shared" si="6"/>
        <v>0</v>
      </c>
      <c r="T106" s="74">
        <f t="shared" si="6"/>
        <v>0</v>
      </c>
      <c r="U106" s="74">
        <f t="shared" si="6"/>
        <v>0</v>
      </c>
      <c r="V106" s="75"/>
      <c r="W106" s="75"/>
      <c r="X106" s="75"/>
      <c r="Y106" s="75"/>
      <c r="Z106" s="75"/>
      <c r="AA106" s="75"/>
      <c r="AB106" s="75"/>
      <c r="AC106" s="75"/>
      <c r="AD106" s="75"/>
    </row>
    <row r="107" spans="1:30" s="79" customFormat="1" ht="13.5" customHeight="1" x14ac:dyDescent="0.2">
      <c r="A107" s="75" t="s">
        <v>458</v>
      </c>
      <c r="B107" s="76" t="s">
        <v>533</v>
      </c>
      <c r="C107" s="77" t="s">
        <v>28</v>
      </c>
      <c r="D107" s="77" t="s">
        <v>28</v>
      </c>
      <c r="E107" s="77" t="s">
        <v>28</v>
      </c>
      <c r="F107" s="77" t="s">
        <v>28</v>
      </c>
      <c r="G107" s="77" t="s">
        <v>28</v>
      </c>
      <c r="H107" s="77" t="s">
        <v>28</v>
      </c>
      <c r="I107" s="77" t="s">
        <v>28</v>
      </c>
      <c r="J107" s="77" t="s">
        <v>28</v>
      </c>
      <c r="K107" s="77" t="s">
        <v>28</v>
      </c>
      <c r="L107" s="77" t="s">
        <v>28</v>
      </c>
      <c r="M107" s="77" t="s">
        <v>28</v>
      </c>
      <c r="N107" s="77" t="s">
        <v>28</v>
      </c>
      <c r="O107" s="77" t="s">
        <v>28</v>
      </c>
      <c r="P107" s="77" t="s">
        <v>28</v>
      </c>
      <c r="Q107" s="77" t="s">
        <v>28</v>
      </c>
      <c r="R107" s="78" t="s">
        <v>458</v>
      </c>
      <c r="S107" s="74">
        <f t="shared" si="6"/>
        <v>0</v>
      </c>
      <c r="T107" s="74">
        <f t="shared" si="6"/>
        <v>0</v>
      </c>
      <c r="U107" s="74">
        <f t="shared" si="6"/>
        <v>0</v>
      </c>
      <c r="V107" s="75"/>
      <c r="W107" s="75"/>
      <c r="X107" s="75"/>
      <c r="Y107" s="75"/>
      <c r="Z107" s="75"/>
      <c r="AA107" s="75"/>
      <c r="AB107" s="75"/>
      <c r="AC107" s="75"/>
      <c r="AD107" s="75"/>
    </row>
    <row r="108" spans="1:30" s="79" customFormat="1" ht="13.5" customHeight="1" x14ac:dyDescent="0.2">
      <c r="A108" s="75" t="s">
        <v>460</v>
      </c>
      <c r="B108" s="76" t="s">
        <v>534</v>
      </c>
      <c r="C108" s="77" t="s">
        <v>28</v>
      </c>
      <c r="D108" s="77" t="s">
        <v>28</v>
      </c>
      <c r="E108" s="77" t="s">
        <v>28</v>
      </c>
      <c r="F108" s="77" t="s">
        <v>28</v>
      </c>
      <c r="G108" s="77" t="s">
        <v>28</v>
      </c>
      <c r="H108" s="77" t="s">
        <v>28</v>
      </c>
      <c r="I108" s="77">
        <v>1</v>
      </c>
      <c r="J108" s="77">
        <v>8</v>
      </c>
      <c r="K108" s="77" t="s">
        <v>714</v>
      </c>
      <c r="L108" s="77" t="s">
        <v>28</v>
      </c>
      <c r="M108" s="77" t="s">
        <v>28</v>
      </c>
      <c r="N108" s="77" t="s">
        <v>28</v>
      </c>
      <c r="O108" s="77" t="s">
        <v>28</v>
      </c>
      <c r="P108" s="77" t="s">
        <v>28</v>
      </c>
      <c r="Q108" s="77" t="s">
        <v>28</v>
      </c>
      <c r="R108" s="78" t="s">
        <v>460</v>
      </c>
      <c r="S108" s="74">
        <f t="shared" si="6"/>
        <v>1</v>
      </c>
      <c r="T108" s="74">
        <f t="shared" si="6"/>
        <v>8</v>
      </c>
      <c r="U108" s="74">
        <f t="shared" si="6"/>
        <v>0</v>
      </c>
      <c r="V108" s="75"/>
      <c r="W108" s="75"/>
      <c r="X108" s="75"/>
      <c r="Y108" s="75"/>
      <c r="Z108" s="75"/>
      <c r="AA108" s="75"/>
      <c r="AB108" s="75"/>
      <c r="AC108" s="75"/>
      <c r="AD108" s="75"/>
    </row>
    <row r="109" spans="1:30" s="79" customFormat="1" ht="13.5" customHeight="1" x14ac:dyDescent="0.2">
      <c r="A109" s="75" t="s">
        <v>463</v>
      </c>
      <c r="B109" s="76" t="s">
        <v>535</v>
      </c>
      <c r="C109" s="77" t="s">
        <v>28</v>
      </c>
      <c r="D109" s="77" t="s">
        <v>28</v>
      </c>
      <c r="E109" s="77" t="s">
        <v>28</v>
      </c>
      <c r="F109" s="77" t="s">
        <v>28</v>
      </c>
      <c r="G109" s="77" t="s">
        <v>28</v>
      </c>
      <c r="H109" s="77" t="s">
        <v>28</v>
      </c>
      <c r="I109" s="77">
        <v>2</v>
      </c>
      <c r="J109" s="77">
        <v>14</v>
      </c>
      <c r="K109" s="77" t="s">
        <v>714</v>
      </c>
      <c r="L109" s="77" t="s">
        <v>28</v>
      </c>
      <c r="M109" s="77" t="s">
        <v>28</v>
      </c>
      <c r="N109" s="77" t="s">
        <v>28</v>
      </c>
      <c r="O109" s="77" t="s">
        <v>28</v>
      </c>
      <c r="P109" s="77" t="s">
        <v>28</v>
      </c>
      <c r="Q109" s="77" t="s">
        <v>28</v>
      </c>
      <c r="R109" s="78" t="s">
        <v>463</v>
      </c>
      <c r="S109" s="74">
        <f t="shared" si="6"/>
        <v>2</v>
      </c>
      <c r="T109" s="74">
        <f t="shared" si="6"/>
        <v>14</v>
      </c>
      <c r="U109" s="74">
        <f t="shared" si="6"/>
        <v>0</v>
      </c>
      <c r="V109" s="75"/>
      <c r="W109" s="75"/>
      <c r="X109" s="75"/>
      <c r="Y109" s="75"/>
      <c r="Z109" s="75"/>
      <c r="AA109" s="75"/>
      <c r="AB109" s="75"/>
      <c r="AC109" s="75"/>
      <c r="AD109" s="75"/>
    </row>
    <row r="110" spans="1:30" s="79" customFormat="1" ht="13.5" customHeight="1" x14ac:dyDescent="0.2">
      <c r="A110" s="75" t="s">
        <v>536</v>
      </c>
      <c r="B110" s="76" t="s">
        <v>537</v>
      </c>
      <c r="C110" s="77" t="s">
        <v>28</v>
      </c>
      <c r="D110" s="77" t="s">
        <v>28</v>
      </c>
      <c r="E110" s="77" t="s">
        <v>28</v>
      </c>
      <c r="F110" s="77" t="s">
        <v>28</v>
      </c>
      <c r="G110" s="77" t="s">
        <v>28</v>
      </c>
      <c r="H110" s="77" t="s">
        <v>28</v>
      </c>
      <c r="I110" s="77">
        <v>1</v>
      </c>
      <c r="J110" s="77">
        <v>15</v>
      </c>
      <c r="K110" s="77" t="s">
        <v>714</v>
      </c>
      <c r="L110" s="77" t="s">
        <v>28</v>
      </c>
      <c r="M110" s="77" t="s">
        <v>28</v>
      </c>
      <c r="N110" s="77" t="s">
        <v>28</v>
      </c>
      <c r="O110" s="77" t="s">
        <v>28</v>
      </c>
      <c r="P110" s="77" t="s">
        <v>28</v>
      </c>
      <c r="Q110" s="77" t="s">
        <v>28</v>
      </c>
      <c r="R110" s="78" t="s">
        <v>536</v>
      </c>
      <c r="S110" s="74">
        <f t="shared" si="6"/>
        <v>1</v>
      </c>
      <c r="T110" s="74">
        <f t="shared" si="6"/>
        <v>15</v>
      </c>
      <c r="U110" s="74">
        <f t="shared" si="6"/>
        <v>0</v>
      </c>
      <c r="V110" s="75"/>
      <c r="W110" s="75"/>
      <c r="X110" s="75"/>
      <c r="Y110" s="75"/>
      <c r="Z110" s="75"/>
      <c r="AA110" s="75"/>
      <c r="AB110" s="75"/>
      <c r="AC110" s="75"/>
      <c r="AD110" s="75"/>
    </row>
    <row r="111" spans="1:30" s="79" customFormat="1" ht="13.5" customHeight="1" x14ac:dyDescent="0.2">
      <c r="A111" s="75" t="s">
        <v>472</v>
      </c>
      <c r="B111" s="76" t="s">
        <v>538</v>
      </c>
      <c r="C111" s="77">
        <v>1</v>
      </c>
      <c r="D111" s="77">
        <v>4</v>
      </c>
      <c r="E111" s="77" t="s">
        <v>714</v>
      </c>
      <c r="F111" s="77" t="s">
        <v>28</v>
      </c>
      <c r="G111" s="77" t="s">
        <v>28</v>
      </c>
      <c r="H111" s="77" t="s">
        <v>28</v>
      </c>
      <c r="I111" s="77">
        <v>1</v>
      </c>
      <c r="J111" s="77">
        <v>29</v>
      </c>
      <c r="K111" s="77" t="s">
        <v>714</v>
      </c>
      <c r="L111" s="77" t="s">
        <v>28</v>
      </c>
      <c r="M111" s="77" t="s">
        <v>28</v>
      </c>
      <c r="N111" s="77" t="s">
        <v>28</v>
      </c>
      <c r="O111" s="77" t="s">
        <v>28</v>
      </c>
      <c r="P111" s="77" t="s">
        <v>28</v>
      </c>
      <c r="Q111" s="77" t="s">
        <v>28</v>
      </c>
      <c r="R111" s="78" t="s">
        <v>472</v>
      </c>
      <c r="S111" s="74">
        <f t="shared" si="6"/>
        <v>2</v>
      </c>
      <c r="T111" s="74">
        <f t="shared" si="6"/>
        <v>33</v>
      </c>
      <c r="U111" s="74">
        <f t="shared" si="6"/>
        <v>0</v>
      </c>
      <c r="V111" s="75"/>
      <c r="W111" s="75"/>
      <c r="X111" s="75"/>
      <c r="Y111" s="75"/>
      <c r="Z111" s="75"/>
      <c r="AA111" s="75"/>
      <c r="AB111" s="75"/>
      <c r="AC111" s="75"/>
      <c r="AD111" s="75"/>
    </row>
    <row r="112" spans="1:30" s="79" customFormat="1" ht="13.5" customHeight="1" x14ac:dyDescent="0.2">
      <c r="A112" s="75" t="s">
        <v>475</v>
      </c>
      <c r="B112" s="76" t="s">
        <v>88</v>
      </c>
      <c r="C112" s="77" t="s">
        <v>28</v>
      </c>
      <c r="D112" s="77" t="s">
        <v>28</v>
      </c>
      <c r="E112" s="77" t="s">
        <v>28</v>
      </c>
      <c r="F112" s="77" t="s">
        <v>28</v>
      </c>
      <c r="G112" s="77" t="s">
        <v>28</v>
      </c>
      <c r="H112" s="77" t="s">
        <v>28</v>
      </c>
      <c r="I112" s="77" t="s">
        <v>28</v>
      </c>
      <c r="J112" s="77" t="s">
        <v>28</v>
      </c>
      <c r="K112" s="77" t="s">
        <v>28</v>
      </c>
      <c r="L112" s="77" t="s">
        <v>28</v>
      </c>
      <c r="M112" s="77" t="s">
        <v>28</v>
      </c>
      <c r="N112" s="77" t="s">
        <v>28</v>
      </c>
      <c r="O112" s="77" t="s">
        <v>28</v>
      </c>
      <c r="P112" s="77" t="s">
        <v>28</v>
      </c>
      <c r="Q112" s="77" t="s">
        <v>28</v>
      </c>
      <c r="R112" s="78" t="s">
        <v>475</v>
      </c>
      <c r="S112" s="74">
        <f t="shared" si="6"/>
        <v>0</v>
      </c>
      <c r="T112" s="74">
        <f t="shared" si="6"/>
        <v>0</v>
      </c>
      <c r="U112" s="74">
        <f t="shared" si="6"/>
        <v>0</v>
      </c>
      <c r="V112" s="75"/>
      <c r="W112" s="75"/>
      <c r="X112" s="75"/>
      <c r="Y112" s="75"/>
      <c r="Z112" s="75"/>
      <c r="AA112" s="75"/>
      <c r="AB112" s="75"/>
      <c r="AC112" s="75"/>
      <c r="AD112" s="75"/>
    </row>
    <row r="113" spans="1:30" s="79" customFormat="1" ht="13.5" customHeight="1" x14ac:dyDescent="0.2">
      <c r="A113" s="75" t="s">
        <v>477</v>
      </c>
      <c r="B113" s="76" t="s">
        <v>150</v>
      </c>
      <c r="C113" s="77" t="s">
        <v>28</v>
      </c>
      <c r="D113" s="77" t="s">
        <v>28</v>
      </c>
      <c r="E113" s="77" t="s">
        <v>28</v>
      </c>
      <c r="F113" s="77" t="s">
        <v>28</v>
      </c>
      <c r="G113" s="77" t="s">
        <v>28</v>
      </c>
      <c r="H113" s="77" t="s">
        <v>28</v>
      </c>
      <c r="I113" s="77" t="s">
        <v>28</v>
      </c>
      <c r="J113" s="77" t="s">
        <v>28</v>
      </c>
      <c r="K113" s="77" t="s">
        <v>28</v>
      </c>
      <c r="L113" s="77" t="s">
        <v>28</v>
      </c>
      <c r="M113" s="77" t="s">
        <v>28</v>
      </c>
      <c r="N113" s="77" t="s">
        <v>28</v>
      </c>
      <c r="O113" s="77" t="s">
        <v>28</v>
      </c>
      <c r="P113" s="77" t="s">
        <v>28</v>
      </c>
      <c r="Q113" s="77" t="s">
        <v>28</v>
      </c>
      <c r="R113" s="78" t="s">
        <v>477</v>
      </c>
      <c r="S113" s="74">
        <f t="shared" si="6"/>
        <v>0</v>
      </c>
      <c r="T113" s="74">
        <f t="shared" si="6"/>
        <v>0</v>
      </c>
      <c r="U113" s="74">
        <f t="shared" si="6"/>
        <v>0</v>
      </c>
      <c r="V113" s="75"/>
      <c r="W113" s="75"/>
      <c r="X113" s="75"/>
      <c r="Y113" s="75"/>
      <c r="Z113" s="75"/>
      <c r="AA113" s="75"/>
      <c r="AB113" s="75"/>
      <c r="AC113" s="75"/>
      <c r="AD113" s="75"/>
    </row>
    <row r="114" spans="1:30" s="79" customFormat="1" ht="13.5" customHeight="1" x14ac:dyDescent="0.2">
      <c r="A114" s="75" t="s">
        <v>164</v>
      </c>
      <c r="B114" s="76" t="s">
        <v>539</v>
      </c>
      <c r="C114" s="77" t="s">
        <v>28</v>
      </c>
      <c r="D114" s="77" t="s">
        <v>28</v>
      </c>
      <c r="E114" s="77" t="s">
        <v>28</v>
      </c>
      <c r="F114" s="77" t="s">
        <v>28</v>
      </c>
      <c r="G114" s="77" t="s">
        <v>28</v>
      </c>
      <c r="H114" s="77" t="s">
        <v>28</v>
      </c>
      <c r="I114" s="77">
        <v>3</v>
      </c>
      <c r="J114" s="77">
        <v>30</v>
      </c>
      <c r="K114" s="77">
        <v>29114</v>
      </c>
      <c r="L114" s="77" t="s">
        <v>28</v>
      </c>
      <c r="M114" s="77" t="s">
        <v>28</v>
      </c>
      <c r="N114" s="77" t="s">
        <v>28</v>
      </c>
      <c r="O114" s="77" t="s">
        <v>28</v>
      </c>
      <c r="P114" s="77" t="s">
        <v>28</v>
      </c>
      <c r="Q114" s="77" t="s">
        <v>28</v>
      </c>
      <c r="R114" s="78" t="s">
        <v>164</v>
      </c>
      <c r="S114" s="74">
        <f t="shared" si="6"/>
        <v>3</v>
      </c>
      <c r="T114" s="74">
        <f t="shared" si="6"/>
        <v>30</v>
      </c>
      <c r="U114" s="74">
        <f t="shared" si="6"/>
        <v>29114</v>
      </c>
      <c r="V114" s="75"/>
      <c r="W114" s="75"/>
      <c r="X114" s="75"/>
      <c r="Y114" s="75"/>
      <c r="Z114" s="75"/>
      <c r="AA114" s="75"/>
      <c r="AB114" s="75"/>
      <c r="AC114" s="75"/>
      <c r="AD114" s="75"/>
    </row>
    <row r="115" spans="1:30" s="79" customFormat="1" ht="13.5" customHeight="1" x14ac:dyDescent="0.2">
      <c r="A115" s="75" t="s">
        <v>179</v>
      </c>
      <c r="B115" s="76" t="s">
        <v>178</v>
      </c>
      <c r="C115" s="77" t="s">
        <v>28</v>
      </c>
      <c r="D115" s="77" t="s">
        <v>28</v>
      </c>
      <c r="E115" s="77" t="s">
        <v>28</v>
      </c>
      <c r="F115" s="77" t="s">
        <v>28</v>
      </c>
      <c r="G115" s="77" t="s">
        <v>28</v>
      </c>
      <c r="H115" s="77" t="s">
        <v>28</v>
      </c>
      <c r="I115" s="77" t="s">
        <v>28</v>
      </c>
      <c r="J115" s="77" t="s">
        <v>28</v>
      </c>
      <c r="K115" s="77" t="s">
        <v>28</v>
      </c>
      <c r="L115" s="77" t="s">
        <v>28</v>
      </c>
      <c r="M115" s="77" t="s">
        <v>28</v>
      </c>
      <c r="N115" s="77" t="s">
        <v>28</v>
      </c>
      <c r="O115" s="77" t="s">
        <v>28</v>
      </c>
      <c r="P115" s="77" t="s">
        <v>28</v>
      </c>
      <c r="Q115" s="77" t="s">
        <v>28</v>
      </c>
      <c r="R115" s="78" t="s">
        <v>179</v>
      </c>
      <c r="S115" s="74">
        <f t="shared" si="6"/>
        <v>0</v>
      </c>
      <c r="T115" s="74">
        <f t="shared" si="6"/>
        <v>0</v>
      </c>
      <c r="U115" s="74">
        <f t="shared" si="6"/>
        <v>0</v>
      </c>
      <c r="V115" s="75"/>
      <c r="W115" s="75"/>
      <c r="X115" s="75"/>
      <c r="Y115" s="75"/>
      <c r="Z115" s="75"/>
      <c r="AA115" s="75"/>
      <c r="AB115" s="75"/>
      <c r="AC115" s="75"/>
      <c r="AD115" s="75"/>
    </row>
    <row r="116" spans="1:30" s="79" customFormat="1" ht="13.5" customHeight="1" x14ac:dyDescent="0.2">
      <c r="A116" s="75" t="s">
        <v>190</v>
      </c>
      <c r="B116" s="76" t="s">
        <v>189</v>
      </c>
      <c r="C116" s="77" t="s">
        <v>28</v>
      </c>
      <c r="D116" s="77" t="s">
        <v>28</v>
      </c>
      <c r="E116" s="77" t="s">
        <v>28</v>
      </c>
      <c r="F116" s="77" t="s">
        <v>28</v>
      </c>
      <c r="G116" s="77" t="s">
        <v>28</v>
      </c>
      <c r="H116" s="77" t="s">
        <v>28</v>
      </c>
      <c r="I116" s="77" t="s">
        <v>28</v>
      </c>
      <c r="J116" s="77" t="s">
        <v>28</v>
      </c>
      <c r="K116" s="77" t="s">
        <v>28</v>
      </c>
      <c r="L116" s="77" t="s">
        <v>28</v>
      </c>
      <c r="M116" s="77" t="s">
        <v>28</v>
      </c>
      <c r="N116" s="77" t="s">
        <v>28</v>
      </c>
      <c r="O116" s="77" t="s">
        <v>28</v>
      </c>
      <c r="P116" s="77" t="s">
        <v>28</v>
      </c>
      <c r="Q116" s="77" t="s">
        <v>28</v>
      </c>
      <c r="R116" s="78" t="s">
        <v>190</v>
      </c>
      <c r="S116" s="74">
        <f t="shared" si="6"/>
        <v>0</v>
      </c>
      <c r="T116" s="74">
        <f t="shared" si="6"/>
        <v>0</v>
      </c>
      <c r="U116" s="74">
        <f t="shared" si="6"/>
        <v>0</v>
      </c>
      <c r="V116" s="75"/>
      <c r="W116" s="75"/>
      <c r="X116" s="75"/>
      <c r="Y116" s="75"/>
      <c r="Z116" s="75"/>
      <c r="AA116" s="75"/>
      <c r="AB116" s="75"/>
      <c r="AC116" s="75"/>
      <c r="AD116" s="75"/>
    </row>
    <row r="117" spans="1:30" s="79" customFormat="1" ht="13.5" customHeight="1" x14ac:dyDescent="0.2">
      <c r="A117" s="75" t="s">
        <v>211</v>
      </c>
      <c r="B117" s="76" t="s">
        <v>210</v>
      </c>
      <c r="C117" s="77" t="s">
        <v>28</v>
      </c>
      <c r="D117" s="77" t="s">
        <v>28</v>
      </c>
      <c r="E117" s="77" t="s">
        <v>28</v>
      </c>
      <c r="F117" s="77" t="s">
        <v>28</v>
      </c>
      <c r="G117" s="77" t="s">
        <v>28</v>
      </c>
      <c r="H117" s="77" t="s">
        <v>28</v>
      </c>
      <c r="I117" s="77">
        <v>1</v>
      </c>
      <c r="J117" s="77">
        <v>11</v>
      </c>
      <c r="K117" s="77" t="s">
        <v>714</v>
      </c>
      <c r="L117" s="77" t="s">
        <v>28</v>
      </c>
      <c r="M117" s="77" t="s">
        <v>28</v>
      </c>
      <c r="N117" s="77" t="s">
        <v>28</v>
      </c>
      <c r="O117" s="77" t="s">
        <v>28</v>
      </c>
      <c r="P117" s="77" t="s">
        <v>28</v>
      </c>
      <c r="Q117" s="77" t="s">
        <v>28</v>
      </c>
      <c r="R117" s="78" t="s">
        <v>211</v>
      </c>
      <c r="S117" s="74">
        <f t="shared" si="6"/>
        <v>1</v>
      </c>
      <c r="T117" s="74">
        <f t="shared" si="6"/>
        <v>11</v>
      </c>
      <c r="U117" s="74">
        <f t="shared" si="6"/>
        <v>0</v>
      </c>
      <c r="V117" s="75"/>
      <c r="W117" s="75"/>
      <c r="X117" s="75"/>
      <c r="Y117" s="75"/>
      <c r="Z117" s="75"/>
      <c r="AA117" s="75"/>
      <c r="AB117" s="75"/>
      <c r="AC117" s="75"/>
      <c r="AD117" s="75"/>
    </row>
    <row r="118" spans="1:30" s="79" customFormat="1" ht="13.5" customHeight="1" x14ac:dyDescent="0.2">
      <c r="A118" s="75" t="s">
        <v>232</v>
      </c>
      <c r="B118" s="76" t="s">
        <v>231</v>
      </c>
      <c r="C118" s="77" t="s">
        <v>28</v>
      </c>
      <c r="D118" s="77" t="s">
        <v>28</v>
      </c>
      <c r="E118" s="77" t="s">
        <v>28</v>
      </c>
      <c r="F118" s="77" t="s">
        <v>28</v>
      </c>
      <c r="G118" s="77" t="s">
        <v>28</v>
      </c>
      <c r="H118" s="77" t="s">
        <v>28</v>
      </c>
      <c r="I118" s="77" t="s">
        <v>28</v>
      </c>
      <c r="J118" s="77" t="s">
        <v>28</v>
      </c>
      <c r="K118" s="77" t="s">
        <v>28</v>
      </c>
      <c r="L118" s="77" t="s">
        <v>28</v>
      </c>
      <c r="M118" s="77" t="s">
        <v>28</v>
      </c>
      <c r="N118" s="77" t="s">
        <v>28</v>
      </c>
      <c r="O118" s="77" t="s">
        <v>28</v>
      </c>
      <c r="P118" s="77" t="s">
        <v>28</v>
      </c>
      <c r="Q118" s="77" t="s">
        <v>28</v>
      </c>
      <c r="R118" s="78" t="s">
        <v>232</v>
      </c>
      <c r="S118" s="74">
        <f t="shared" si="6"/>
        <v>0</v>
      </c>
      <c r="T118" s="74">
        <f t="shared" si="6"/>
        <v>0</v>
      </c>
      <c r="U118" s="74">
        <f t="shared" si="6"/>
        <v>0</v>
      </c>
      <c r="V118" s="75"/>
      <c r="W118" s="75"/>
      <c r="X118" s="75"/>
      <c r="Y118" s="75"/>
      <c r="Z118" s="75"/>
      <c r="AA118" s="75"/>
      <c r="AB118" s="75"/>
      <c r="AC118" s="75"/>
      <c r="AD118" s="75"/>
    </row>
    <row r="119" spans="1:30" s="79" customFormat="1" ht="13.5" customHeight="1" x14ac:dyDescent="0.2">
      <c r="A119" s="75" t="s">
        <v>247</v>
      </c>
      <c r="B119" s="76" t="s">
        <v>246</v>
      </c>
      <c r="C119" s="77" t="s">
        <v>28</v>
      </c>
      <c r="D119" s="77" t="s">
        <v>28</v>
      </c>
      <c r="E119" s="77" t="s">
        <v>28</v>
      </c>
      <c r="F119" s="77" t="s">
        <v>28</v>
      </c>
      <c r="G119" s="77" t="s">
        <v>28</v>
      </c>
      <c r="H119" s="77" t="s">
        <v>28</v>
      </c>
      <c r="I119" s="77">
        <v>2</v>
      </c>
      <c r="J119" s="77">
        <v>13</v>
      </c>
      <c r="K119" s="77" t="s">
        <v>714</v>
      </c>
      <c r="L119" s="77" t="s">
        <v>28</v>
      </c>
      <c r="M119" s="77" t="s">
        <v>28</v>
      </c>
      <c r="N119" s="77" t="s">
        <v>28</v>
      </c>
      <c r="O119" s="77" t="s">
        <v>28</v>
      </c>
      <c r="P119" s="77" t="s">
        <v>28</v>
      </c>
      <c r="Q119" s="77" t="s">
        <v>28</v>
      </c>
      <c r="R119" s="78" t="s">
        <v>247</v>
      </c>
      <c r="S119" s="74">
        <f t="shared" si="6"/>
        <v>2</v>
      </c>
      <c r="T119" s="74">
        <f t="shared" si="6"/>
        <v>13</v>
      </c>
      <c r="U119" s="74">
        <f t="shared" si="6"/>
        <v>0</v>
      </c>
      <c r="V119" s="75"/>
      <c r="W119" s="75"/>
      <c r="X119" s="75"/>
      <c r="Y119" s="75"/>
      <c r="Z119" s="75"/>
      <c r="AA119" s="75"/>
      <c r="AB119" s="75"/>
      <c r="AC119" s="75"/>
      <c r="AD119" s="75"/>
    </row>
    <row r="120" spans="1:30" s="79" customFormat="1" ht="13.5" customHeight="1" x14ac:dyDescent="0.2">
      <c r="A120" s="75" t="s">
        <v>262</v>
      </c>
      <c r="B120" s="76" t="s">
        <v>261</v>
      </c>
      <c r="C120" s="77">
        <v>1</v>
      </c>
      <c r="D120" s="77">
        <v>5</v>
      </c>
      <c r="E120" s="77" t="s">
        <v>714</v>
      </c>
      <c r="F120" s="77" t="s">
        <v>28</v>
      </c>
      <c r="G120" s="77" t="s">
        <v>28</v>
      </c>
      <c r="H120" s="77" t="s">
        <v>28</v>
      </c>
      <c r="I120" s="77">
        <v>9</v>
      </c>
      <c r="J120" s="77">
        <v>82</v>
      </c>
      <c r="K120" s="77">
        <v>171378</v>
      </c>
      <c r="L120" s="77" t="s">
        <v>28</v>
      </c>
      <c r="M120" s="77" t="s">
        <v>28</v>
      </c>
      <c r="N120" s="77" t="s">
        <v>28</v>
      </c>
      <c r="O120" s="77" t="s">
        <v>28</v>
      </c>
      <c r="P120" s="77" t="s">
        <v>28</v>
      </c>
      <c r="Q120" s="77" t="s">
        <v>28</v>
      </c>
      <c r="R120" s="78" t="s">
        <v>262</v>
      </c>
      <c r="S120" s="74">
        <f>SUM(C120,F120,I120,L120,O120)</f>
        <v>10</v>
      </c>
      <c r="T120" s="74">
        <f t="shared" si="6"/>
        <v>87</v>
      </c>
      <c r="U120" s="74">
        <f t="shared" si="6"/>
        <v>171378</v>
      </c>
      <c r="V120" s="75"/>
      <c r="W120" s="75"/>
      <c r="X120" s="75"/>
      <c r="Y120" s="75"/>
      <c r="Z120" s="75"/>
      <c r="AA120" s="75"/>
      <c r="AB120" s="75"/>
      <c r="AC120" s="75"/>
      <c r="AD120" s="75"/>
    </row>
    <row r="121" spans="1:30" s="79" customFormat="1" ht="13.5" customHeight="1" x14ac:dyDescent="0.2">
      <c r="A121" s="75" t="s">
        <v>284</v>
      </c>
      <c r="B121" s="86" t="s">
        <v>540</v>
      </c>
      <c r="C121" s="256" t="s">
        <v>28</v>
      </c>
      <c r="D121" s="77" t="s">
        <v>28</v>
      </c>
      <c r="E121" s="77" t="s">
        <v>28</v>
      </c>
      <c r="F121" s="77" t="s">
        <v>28</v>
      </c>
      <c r="G121" s="77" t="s">
        <v>28</v>
      </c>
      <c r="H121" s="77" t="s">
        <v>28</v>
      </c>
      <c r="I121" s="77">
        <v>3</v>
      </c>
      <c r="J121" s="77">
        <v>61</v>
      </c>
      <c r="K121" s="77">
        <v>146916</v>
      </c>
      <c r="L121" s="77" t="s">
        <v>28</v>
      </c>
      <c r="M121" s="77" t="s">
        <v>28</v>
      </c>
      <c r="N121" s="77" t="s">
        <v>28</v>
      </c>
      <c r="O121" s="77" t="s">
        <v>28</v>
      </c>
      <c r="P121" s="77" t="s">
        <v>28</v>
      </c>
      <c r="Q121" s="77" t="s">
        <v>28</v>
      </c>
      <c r="R121" s="78" t="s">
        <v>284</v>
      </c>
      <c r="S121" s="74">
        <f t="shared" ref="S121:U128" si="7">SUM(C121,F121,I121,L121,O121)</f>
        <v>3</v>
      </c>
      <c r="T121" s="74">
        <f t="shared" si="7"/>
        <v>61</v>
      </c>
      <c r="U121" s="74">
        <f t="shared" si="7"/>
        <v>146916</v>
      </c>
      <c r="V121" s="75"/>
      <c r="W121" s="75"/>
      <c r="X121" s="75"/>
      <c r="Y121" s="75"/>
      <c r="Z121" s="75"/>
      <c r="AA121" s="75"/>
      <c r="AB121" s="75"/>
      <c r="AC121" s="75"/>
      <c r="AD121" s="75"/>
    </row>
    <row r="122" spans="1:30" s="79" customFormat="1" ht="13.5" customHeight="1" x14ac:dyDescent="0.2">
      <c r="A122" s="75" t="s">
        <v>295</v>
      </c>
      <c r="B122" s="76" t="s">
        <v>541</v>
      </c>
      <c r="C122" s="77">
        <v>5</v>
      </c>
      <c r="D122" s="77">
        <v>53</v>
      </c>
      <c r="E122" s="77">
        <v>70210</v>
      </c>
      <c r="F122" s="77" t="s">
        <v>28</v>
      </c>
      <c r="G122" s="77" t="s">
        <v>28</v>
      </c>
      <c r="H122" s="77" t="s">
        <v>28</v>
      </c>
      <c r="I122" s="77">
        <v>4</v>
      </c>
      <c r="J122" s="77">
        <v>27</v>
      </c>
      <c r="K122" s="77">
        <v>44541</v>
      </c>
      <c r="L122" s="77" t="s">
        <v>28</v>
      </c>
      <c r="M122" s="77" t="s">
        <v>28</v>
      </c>
      <c r="N122" s="77" t="s">
        <v>28</v>
      </c>
      <c r="O122" s="77" t="s">
        <v>28</v>
      </c>
      <c r="P122" s="77" t="s">
        <v>28</v>
      </c>
      <c r="Q122" s="77" t="s">
        <v>28</v>
      </c>
      <c r="R122" s="78" t="s">
        <v>295</v>
      </c>
      <c r="S122" s="74">
        <f t="shared" si="7"/>
        <v>9</v>
      </c>
      <c r="T122" s="74">
        <f t="shared" si="7"/>
        <v>80</v>
      </c>
      <c r="U122" s="74">
        <f t="shared" si="7"/>
        <v>114751</v>
      </c>
      <c r="V122" s="75"/>
      <c r="W122" s="75"/>
      <c r="X122" s="75"/>
      <c r="Y122" s="75"/>
      <c r="Z122" s="75"/>
      <c r="AA122" s="75"/>
      <c r="AB122" s="75"/>
      <c r="AC122" s="75"/>
      <c r="AD122" s="75"/>
    </row>
    <row r="123" spans="1:30" s="79" customFormat="1" ht="13.5" customHeight="1" x14ac:dyDescent="0.2">
      <c r="A123" s="75" t="s">
        <v>314</v>
      </c>
      <c r="B123" s="76" t="s">
        <v>542</v>
      </c>
      <c r="C123" s="77" t="s">
        <v>28</v>
      </c>
      <c r="D123" s="77" t="s">
        <v>28</v>
      </c>
      <c r="E123" s="77" t="s">
        <v>28</v>
      </c>
      <c r="F123" s="77">
        <v>1</v>
      </c>
      <c r="G123" s="77">
        <v>7</v>
      </c>
      <c r="H123" s="77" t="s">
        <v>714</v>
      </c>
      <c r="I123" s="77" t="s">
        <v>28</v>
      </c>
      <c r="J123" s="77" t="s">
        <v>28</v>
      </c>
      <c r="K123" s="77" t="s">
        <v>28</v>
      </c>
      <c r="L123" s="77" t="s">
        <v>28</v>
      </c>
      <c r="M123" s="77" t="s">
        <v>28</v>
      </c>
      <c r="N123" s="77" t="s">
        <v>28</v>
      </c>
      <c r="O123" s="77" t="s">
        <v>28</v>
      </c>
      <c r="P123" s="77" t="s">
        <v>28</v>
      </c>
      <c r="Q123" s="77" t="s">
        <v>28</v>
      </c>
      <c r="R123" s="78" t="s">
        <v>314</v>
      </c>
      <c r="S123" s="74">
        <f t="shared" si="7"/>
        <v>1</v>
      </c>
      <c r="T123" s="74">
        <f t="shared" si="7"/>
        <v>7</v>
      </c>
      <c r="U123" s="74">
        <f t="shared" si="7"/>
        <v>0</v>
      </c>
      <c r="V123" s="75"/>
      <c r="W123" s="75"/>
      <c r="X123" s="75"/>
      <c r="Y123" s="75"/>
      <c r="Z123" s="75"/>
      <c r="AA123" s="75"/>
      <c r="AB123" s="75"/>
      <c r="AC123" s="75"/>
      <c r="AD123" s="75"/>
    </row>
    <row r="124" spans="1:30" s="79" customFormat="1" ht="13.5" customHeight="1" x14ac:dyDescent="0.2">
      <c r="A124" s="75" t="s">
        <v>329</v>
      </c>
      <c r="B124" s="76" t="s">
        <v>543</v>
      </c>
      <c r="C124" s="77">
        <v>1</v>
      </c>
      <c r="D124" s="77">
        <v>6</v>
      </c>
      <c r="E124" s="77" t="s">
        <v>714</v>
      </c>
      <c r="F124" s="77" t="s">
        <v>28</v>
      </c>
      <c r="G124" s="77" t="s">
        <v>28</v>
      </c>
      <c r="H124" s="77" t="s">
        <v>28</v>
      </c>
      <c r="I124" s="77">
        <v>1</v>
      </c>
      <c r="J124" s="77">
        <v>22</v>
      </c>
      <c r="K124" s="77" t="s">
        <v>714</v>
      </c>
      <c r="L124" s="77" t="s">
        <v>28</v>
      </c>
      <c r="M124" s="77" t="s">
        <v>28</v>
      </c>
      <c r="N124" s="77" t="s">
        <v>28</v>
      </c>
      <c r="O124" s="77" t="s">
        <v>28</v>
      </c>
      <c r="P124" s="77" t="s">
        <v>28</v>
      </c>
      <c r="Q124" s="77" t="s">
        <v>28</v>
      </c>
      <c r="R124" s="78" t="s">
        <v>329</v>
      </c>
      <c r="S124" s="74">
        <f t="shared" si="7"/>
        <v>2</v>
      </c>
      <c r="T124" s="74">
        <f t="shared" si="7"/>
        <v>28</v>
      </c>
      <c r="U124" s="74">
        <f t="shared" si="7"/>
        <v>0</v>
      </c>
      <c r="V124" s="75"/>
      <c r="W124" s="75"/>
      <c r="X124" s="75"/>
      <c r="Y124" s="75"/>
      <c r="Z124" s="75"/>
      <c r="AA124" s="75"/>
      <c r="AB124" s="75"/>
      <c r="AC124" s="75"/>
      <c r="AD124" s="75"/>
    </row>
    <row r="125" spans="1:30" s="79" customFormat="1" ht="13.5" customHeight="1" x14ac:dyDescent="0.2">
      <c r="A125" s="75" t="s">
        <v>344</v>
      </c>
      <c r="B125" s="76" t="s">
        <v>544</v>
      </c>
      <c r="C125" s="77" t="s">
        <v>28</v>
      </c>
      <c r="D125" s="77" t="s">
        <v>28</v>
      </c>
      <c r="E125" s="77" t="s">
        <v>28</v>
      </c>
      <c r="F125" s="77">
        <v>1</v>
      </c>
      <c r="G125" s="77">
        <v>9</v>
      </c>
      <c r="H125" s="77" t="s">
        <v>714</v>
      </c>
      <c r="I125" s="77">
        <v>2</v>
      </c>
      <c r="J125" s="77">
        <v>21</v>
      </c>
      <c r="K125" s="77" t="s">
        <v>714</v>
      </c>
      <c r="L125" s="77" t="s">
        <v>28</v>
      </c>
      <c r="M125" s="77" t="s">
        <v>28</v>
      </c>
      <c r="N125" s="77" t="s">
        <v>28</v>
      </c>
      <c r="O125" s="77" t="s">
        <v>28</v>
      </c>
      <c r="P125" s="77" t="s">
        <v>28</v>
      </c>
      <c r="Q125" s="77" t="s">
        <v>28</v>
      </c>
      <c r="R125" s="78" t="s">
        <v>344</v>
      </c>
      <c r="S125" s="74">
        <f t="shared" si="7"/>
        <v>3</v>
      </c>
      <c r="T125" s="74">
        <f t="shared" si="7"/>
        <v>30</v>
      </c>
      <c r="U125" s="74">
        <f t="shared" si="7"/>
        <v>0</v>
      </c>
      <c r="V125" s="75"/>
      <c r="W125" s="75"/>
      <c r="X125" s="75"/>
      <c r="Y125" s="75"/>
      <c r="Z125" s="75"/>
      <c r="AA125" s="75"/>
      <c r="AB125" s="75"/>
      <c r="AC125" s="75"/>
      <c r="AD125" s="75"/>
    </row>
    <row r="126" spans="1:30" s="79" customFormat="1" ht="13.5" customHeight="1" x14ac:dyDescent="0.2">
      <c r="A126" s="75" t="s">
        <v>363</v>
      </c>
      <c r="B126" s="76" t="s">
        <v>545</v>
      </c>
      <c r="C126" s="77" t="s">
        <v>28</v>
      </c>
      <c r="D126" s="77" t="s">
        <v>28</v>
      </c>
      <c r="E126" s="77" t="s">
        <v>28</v>
      </c>
      <c r="F126" s="77" t="s">
        <v>28</v>
      </c>
      <c r="G126" s="77" t="s">
        <v>28</v>
      </c>
      <c r="H126" s="77" t="s">
        <v>28</v>
      </c>
      <c r="I126" s="77" t="s">
        <v>28</v>
      </c>
      <c r="J126" s="77" t="s">
        <v>28</v>
      </c>
      <c r="K126" s="77" t="s">
        <v>28</v>
      </c>
      <c r="L126" s="77" t="s">
        <v>28</v>
      </c>
      <c r="M126" s="77" t="s">
        <v>28</v>
      </c>
      <c r="N126" s="77" t="s">
        <v>28</v>
      </c>
      <c r="O126" s="77" t="s">
        <v>28</v>
      </c>
      <c r="P126" s="77" t="s">
        <v>28</v>
      </c>
      <c r="Q126" s="77" t="s">
        <v>28</v>
      </c>
      <c r="R126" s="78" t="s">
        <v>363</v>
      </c>
      <c r="S126" s="74">
        <f t="shared" si="7"/>
        <v>0</v>
      </c>
      <c r="T126" s="74">
        <f t="shared" si="7"/>
        <v>0</v>
      </c>
      <c r="U126" s="74">
        <f t="shared" si="7"/>
        <v>0</v>
      </c>
      <c r="V126" s="75"/>
      <c r="W126" s="75"/>
      <c r="X126" s="75"/>
      <c r="Y126" s="75"/>
      <c r="Z126" s="75"/>
      <c r="AA126" s="75"/>
      <c r="AB126" s="75"/>
      <c r="AC126" s="75"/>
      <c r="AD126" s="75"/>
    </row>
    <row r="127" spans="1:30" s="79" customFormat="1" ht="13.5" customHeight="1" x14ac:dyDescent="0.2">
      <c r="A127" s="75" t="s">
        <v>372</v>
      </c>
      <c r="B127" s="76" t="s">
        <v>546</v>
      </c>
      <c r="C127" s="77">
        <v>1</v>
      </c>
      <c r="D127" s="77">
        <v>568</v>
      </c>
      <c r="E127" s="77" t="s">
        <v>714</v>
      </c>
      <c r="F127" s="77" t="s">
        <v>28</v>
      </c>
      <c r="G127" s="77" t="s">
        <v>28</v>
      </c>
      <c r="H127" s="77" t="s">
        <v>28</v>
      </c>
      <c r="I127" s="77">
        <v>1</v>
      </c>
      <c r="J127" s="77">
        <v>10</v>
      </c>
      <c r="K127" s="77" t="s">
        <v>714</v>
      </c>
      <c r="L127" s="77" t="s">
        <v>28</v>
      </c>
      <c r="M127" s="77" t="s">
        <v>28</v>
      </c>
      <c r="N127" s="77" t="s">
        <v>28</v>
      </c>
      <c r="O127" s="77" t="s">
        <v>28</v>
      </c>
      <c r="P127" s="77" t="s">
        <v>28</v>
      </c>
      <c r="Q127" s="77" t="s">
        <v>28</v>
      </c>
      <c r="R127" s="78" t="s">
        <v>372</v>
      </c>
      <c r="S127" s="74">
        <f t="shared" si="7"/>
        <v>2</v>
      </c>
      <c r="T127" s="74">
        <f t="shared" si="7"/>
        <v>578</v>
      </c>
      <c r="U127" s="74">
        <f t="shared" si="7"/>
        <v>0</v>
      </c>
      <c r="V127" s="75"/>
      <c r="W127" s="75"/>
      <c r="X127" s="75"/>
      <c r="Y127" s="75"/>
      <c r="Z127" s="75"/>
      <c r="AA127" s="75"/>
      <c r="AB127" s="75"/>
      <c r="AC127" s="75"/>
      <c r="AD127" s="75"/>
    </row>
    <row r="128" spans="1:30" s="79" customFormat="1" ht="13.5" customHeight="1" x14ac:dyDescent="0.2">
      <c r="A128" s="81" t="s">
        <v>387</v>
      </c>
      <c r="B128" s="82" t="s">
        <v>386</v>
      </c>
      <c r="C128" s="87" t="s">
        <v>28</v>
      </c>
      <c r="D128" s="88" t="s">
        <v>28</v>
      </c>
      <c r="E128" s="88" t="s">
        <v>28</v>
      </c>
      <c r="F128" s="88" t="s">
        <v>28</v>
      </c>
      <c r="G128" s="88" t="s">
        <v>28</v>
      </c>
      <c r="H128" s="88" t="s">
        <v>28</v>
      </c>
      <c r="I128" s="88">
        <v>1</v>
      </c>
      <c r="J128" s="88">
        <v>5</v>
      </c>
      <c r="K128" s="88" t="s">
        <v>714</v>
      </c>
      <c r="L128" s="88" t="s">
        <v>28</v>
      </c>
      <c r="M128" s="88" t="s">
        <v>28</v>
      </c>
      <c r="N128" s="88" t="s">
        <v>28</v>
      </c>
      <c r="O128" s="88" t="s">
        <v>28</v>
      </c>
      <c r="P128" s="88" t="s">
        <v>28</v>
      </c>
      <c r="Q128" s="89" t="s">
        <v>28</v>
      </c>
      <c r="R128" s="83" t="s">
        <v>387</v>
      </c>
      <c r="S128" s="74">
        <f t="shared" si="7"/>
        <v>1</v>
      </c>
      <c r="T128" s="74">
        <f t="shared" si="7"/>
        <v>5</v>
      </c>
      <c r="U128" s="74">
        <f t="shared" si="7"/>
        <v>0</v>
      </c>
      <c r="V128" s="75"/>
      <c r="W128" s="75"/>
      <c r="X128" s="75"/>
      <c r="Y128" s="75"/>
      <c r="Z128" s="75"/>
      <c r="AA128" s="75"/>
      <c r="AB128" s="75"/>
      <c r="AC128" s="75"/>
      <c r="AD128" s="75"/>
    </row>
    <row r="129" spans="1:121" s="79" customFormat="1" ht="9.6" customHeight="1" x14ac:dyDescent="0.2">
      <c r="A129" s="90" t="s">
        <v>715</v>
      </c>
      <c r="B129" s="91"/>
      <c r="C129" s="77"/>
      <c r="D129" s="77"/>
      <c r="E129" s="77"/>
      <c r="F129" s="77"/>
      <c r="G129" s="77"/>
      <c r="H129" s="77"/>
      <c r="I129" s="77"/>
      <c r="J129" s="77"/>
      <c r="K129" s="77"/>
      <c r="L129" s="77"/>
      <c r="M129" s="77"/>
      <c r="N129" s="77"/>
      <c r="O129" s="77"/>
      <c r="P129" s="77"/>
      <c r="Q129" s="77"/>
      <c r="R129" s="75"/>
      <c r="S129" s="75"/>
      <c r="T129" s="75"/>
      <c r="U129" s="75"/>
      <c r="V129" s="75"/>
      <c r="W129" s="75"/>
      <c r="X129" s="75"/>
      <c r="Y129" s="75"/>
      <c r="Z129" s="75"/>
      <c r="AA129" s="75"/>
    </row>
    <row r="130" spans="1:121" s="95" customFormat="1" ht="9.6" x14ac:dyDescent="0.2">
      <c r="A130" s="92" t="s">
        <v>570</v>
      </c>
      <c r="B130" s="56"/>
      <c r="C130" s="93"/>
      <c r="D130" s="93"/>
      <c r="E130" s="93"/>
      <c r="F130" s="93"/>
      <c r="G130" s="93"/>
      <c r="H130" s="93"/>
      <c r="I130" s="94"/>
      <c r="J130" s="93"/>
      <c r="K130" s="93"/>
      <c r="L130" s="93"/>
      <c r="M130" s="93"/>
      <c r="N130" s="93"/>
      <c r="O130" s="93"/>
      <c r="P130" s="93"/>
      <c r="Q130" s="93"/>
      <c r="R130" s="94"/>
      <c r="S130" s="93"/>
      <c r="T130" s="93"/>
      <c r="U130" s="93"/>
      <c r="V130" s="93"/>
      <c r="W130" s="93"/>
      <c r="X130" s="93"/>
      <c r="Y130" s="93"/>
      <c r="Z130" s="93"/>
      <c r="AA130" s="93"/>
      <c r="AB130" s="93"/>
      <c r="AC130" s="93"/>
      <c r="AD130" s="93"/>
    </row>
    <row r="131" spans="1:121" s="53" customFormat="1" x14ac:dyDescent="0.2">
      <c r="A131" s="52" t="s">
        <v>716</v>
      </c>
      <c r="B131" s="52"/>
      <c r="C131" s="52"/>
      <c r="R131" s="54" t="s">
        <v>571</v>
      </c>
    </row>
    <row r="132" spans="1:121" s="56" customFormat="1" ht="9.75" customHeight="1" x14ac:dyDescent="0.2">
      <c r="A132" s="55"/>
      <c r="B132" s="55"/>
      <c r="DN132" s="57"/>
      <c r="DP132" s="58"/>
      <c r="DQ132" s="58"/>
    </row>
    <row r="133" spans="1:121" s="53" customFormat="1" ht="18.75" customHeight="1" x14ac:dyDescent="0.2">
      <c r="A133" s="130"/>
      <c r="B133" s="130"/>
      <c r="C133" s="130"/>
      <c r="D133" s="130"/>
      <c r="E133" s="130"/>
      <c r="F133" s="130"/>
      <c r="G133" s="130"/>
      <c r="H133" s="59" t="s">
        <v>512</v>
      </c>
      <c r="I133" s="60" t="s">
        <v>146</v>
      </c>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0"/>
      <c r="AY133" s="130"/>
      <c r="AZ133" s="130"/>
      <c r="BA133" s="130"/>
      <c r="BB133" s="130"/>
      <c r="BC133" s="130"/>
      <c r="BD133" s="130"/>
      <c r="BE133" s="130"/>
      <c r="BF133" s="130"/>
      <c r="BG133" s="130"/>
      <c r="BH133" s="130"/>
      <c r="BI133" s="130"/>
      <c r="BJ133" s="130"/>
      <c r="BK133" s="130"/>
      <c r="BL133" s="130"/>
      <c r="BM133" s="130"/>
      <c r="BN133" s="130"/>
      <c r="BO133" s="130"/>
      <c r="BP133" s="130"/>
    </row>
    <row r="134" spans="1:121" s="56" customFormat="1" ht="6.75" customHeight="1" x14ac:dyDescent="0.2">
      <c r="A134" s="55"/>
      <c r="B134" s="55"/>
      <c r="DN134" s="57"/>
      <c r="DP134" s="58"/>
      <c r="DQ134" s="58"/>
    </row>
    <row r="135" spans="1:121" s="61" customFormat="1" ht="14.4" x14ac:dyDescent="0.2">
      <c r="B135" s="62"/>
      <c r="C135" s="62"/>
      <c r="D135" s="62"/>
      <c r="E135" s="62"/>
      <c r="F135" s="62"/>
      <c r="G135" s="62"/>
      <c r="H135" s="62" t="s">
        <v>712</v>
      </c>
      <c r="I135" s="63" t="s">
        <v>559</v>
      </c>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row>
    <row r="136" spans="1:121" s="53" customFormat="1" ht="6.75" customHeight="1" x14ac:dyDescent="0.2">
      <c r="A136" s="64"/>
      <c r="B136" s="64"/>
      <c r="C136" s="64"/>
      <c r="R136" s="54"/>
    </row>
    <row r="137" spans="1:121" s="56" customFormat="1" ht="9.6" x14ac:dyDescent="0.15">
      <c r="A137" s="65" t="s">
        <v>407</v>
      </c>
      <c r="R137" s="57" t="s">
        <v>514</v>
      </c>
    </row>
    <row r="138" spans="1:121" s="67" customFormat="1" ht="25.2" hidden="1" x14ac:dyDescent="0.2">
      <c r="A138" s="66"/>
      <c r="C138" s="68" t="s">
        <v>190</v>
      </c>
      <c r="D138" s="68" t="s">
        <v>190</v>
      </c>
      <c r="E138" s="68" t="s">
        <v>190</v>
      </c>
      <c r="F138" s="68" t="s">
        <v>211</v>
      </c>
      <c r="G138" s="68" t="s">
        <v>211</v>
      </c>
      <c r="H138" s="68" t="s">
        <v>211</v>
      </c>
      <c r="I138" s="68" t="s">
        <v>232</v>
      </c>
      <c r="J138" s="68" t="s">
        <v>232</v>
      </c>
      <c r="K138" s="68" t="s">
        <v>232</v>
      </c>
      <c r="L138" s="66" t="s">
        <v>247</v>
      </c>
      <c r="M138" s="66" t="s">
        <v>247</v>
      </c>
      <c r="N138" s="66" t="s">
        <v>247</v>
      </c>
      <c r="O138" s="66" t="s">
        <v>262</v>
      </c>
      <c r="P138" s="66" t="s">
        <v>262</v>
      </c>
      <c r="Q138" s="66" t="s">
        <v>262</v>
      </c>
      <c r="R138" s="66"/>
    </row>
    <row r="139" spans="1:121" s="69" customFormat="1" ht="13.5" customHeight="1" x14ac:dyDescent="0.2">
      <c r="A139" s="571" t="s">
        <v>520</v>
      </c>
      <c r="B139" s="572"/>
      <c r="C139" s="575" t="s">
        <v>572</v>
      </c>
      <c r="D139" s="576"/>
      <c r="E139" s="577"/>
      <c r="F139" s="575" t="s">
        <v>573</v>
      </c>
      <c r="G139" s="576"/>
      <c r="H139" s="577"/>
      <c r="I139" s="575" t="s">
        <v>574</v>
      </c>
      <c r="J139" s="576"/>
      <c r="K139" s="577"/>
      <c r="L139" s="575" t="s">
        <v>575</v>
      </c>
      <c r="M139" s="576"/>
      <c r="N139" s="577"/>
      <c r="O139" s="575" t="s">
        <v>576</v>
      </c>
      <c r="P139" s="576"/>
      <c r="Q139" s="577"/>
      <c r="R139" s="578" t="s">
        <v>525</v>
      </c>
    </row>
    <row r="140" spans="1:121" s="71" customFormat="1" ht="24" x14ac:dyDescent="0.2">
      <c r="A140" s="573"/>
      <c r="B140" s="574"/>
      <c r="C140" s="70" t="s">
        <v>526</v>
      </c>
      <c r="D140" s="70" t="s">
        <v>527</v>
      </c>
      <c r="E140" s="70" t="s">
        <v>528</v>
      </c>
      <c r="F140" s="70" t="s">
        <v>526</v>
      </c>
      <c r="G140" s="70" t="s">
        <v>527</v>
      </c>
      <c r="H140" s="70" t="s">
        <v>528</v>
      </c>
      <c r="I140" s="70" t="s">
        <v>526</v>
      </c>
      <c r="J140" s="70" t="s">
        <v>527</v>
      </c>
      <c r="K140" s="70" t="s">
        <v>528</v>
      </c>
      <c r="L140" s="70" t="s">
        <v>526</v>
      </c>
      <c r="M140" s="70" t="s">
        <v>527</v>
      </c>
      <c r="N140" s="70" t="s">
        <v>528</v>
      </c>
      <c r="O140" s="70" t="s">
        <v>526</v>
      </c>
      <c r="P140" s="70" t="s">
        <v>527</v>
      </c>
      <c r="Q140" s="70" t="s">
        <v>528</v>
      </c>
      <c r="R140" s="579"/>
    </row>
    <row r="141" spans="1:121" s="74" customFormat="1" ht="13.5" customHeight="1" x14ac:dyDescent="0.2">
      <c r="A141" s="567" t="s">
        <v>529</v>
      </c>
      <c r="B141" s="568" t="s">
        <v>530</v>
      </c>
      <c r="C141" s="72" t="s">
        <v>28</v>
      </c>
      <c r="D141" s="72" t="s">
        <v>28</v>
      </c>
      <c r="E141" s="72" t="s">
        <v>28</v>
      </c>
      <c r="F141" s="72" t="s">
        <v>28</v>
      </c>
      <c r="G141" s="72" t="s">
        <v>28</v>
      </c>
      <c r="H141" s="72" t="s">
        <v>28</v>
      </c>
      <c r="I141" s="72">
        <v>33</v>
      </c>
      <c r="J141" s="72">
        <v>561</v>
      </c>
      <c r="K141" s="72">
        <v>1205867</v>
      </c>
      <c r="L141" s="72">
        <v>2</v>
      </c>
      <c r="M141" s="72">
        <v>17</v>
      </c>
      <c r="N141" s="72" t="s">
        <v>714</v>
      </c>
      <c r="O141" s="72" t="s">
        <v>28</v>
      </c>
      <c r="P141" s="72" t="s">
        <v>28</v>
      </c>
      <c r="Q141" s="72" t="s">
        <v>28</v>
      </c>
      <c r="R141" s="73" t="s">
        <v>531</v>
      </c>
      <c r="S141" s="74">
        <f>SUM(C141,F141,I141,L141,O141)</f>
        <v>35</v>
      </c>
      <c r="T141" s="74">
        <f>SUM(D141,G141,J141,M141,P141)</f>
        <v>578</v>
      </c>
      <c r="U141" s="74">
        <f>SUM(E141,H141,K141,N141,Q141)</f>
        <v>1205867</v>
      </c>
    </row>
    <row r="142" spans="1:121" s="79" customFormat="1" ht="13.5" customHeight="1" x14ac:dyDescent="0.2">
      <c r="A142" s="75" t="s">
        <v>454</v>
      </c>
      <c r="B142" s="76" t="s">
        <v>19</v>
      </c>
      <c r="C142" s="77" t="s">
        <v>28</v>
      </c>
      <c r="D142" s="77" t="s">
        <v>28</v>
      </c>
      <c r="E142" s="77" t="s">
        <v>28</v>
      </c>
      <c r="F142" s="77" t="s">
        <v>28</v>
      </c>
      <c r="G142" s="77" t="s">
        <v>28</v>
      </c>
      <c r="H142" s="77" t="s">
        <v>28</v>
      </c>
      <c r="I142" s="77">
        <v>1</v>
      </c>
      <c r="J142" s="77">
        <v>10</v>
      </c>
      <c r="K142" s="77" t="s">
        <v>714</v>
      </c>
      <c r="L142" s="77" t="s">
        <v>28</v>
      </c>
      <c r="M142" s="77" t="s">
        <v>28</v>
      </c>
      <c r="N142" s="77" t="s">
        <v>28</v>
      </c>
      <c r="O142" s="77" t="s">
        <v>28</v>
      </c>
      <c r="P142" s="77" t="s">
        <v>28</v>
      </c>
      <c r="Q142" s="77" t="s">
        <v>28</v>
      </c>
      <c r="R142" s="78" t="s">
        <v>454</v>
      </c>
      <c r="S142" s="74">
        <f t="shared" ref="S142:U157" si="8">SUM(C142,F142,I142,L142,O142)</f>
        <v>1</v>
      </c>
      <c r="T142" s="74">
        <f t="shared" si="8"/>
        <v>10</v>
      </c>
      <c r="U142" s="74">
        <f t="shared" si="8"/>
        <v>0</v>
      </c>
    </row>
    <row r="143" spans="1:121" s="79" customFormat="1" ht="13.5" customHeight="1" x14ac:dyDescent="0.2">
      <c r="A143" s="75" t="s">
        <v>457</v>
      </c>
      <c r="B143" s="76" t="s">
        <v>532</v>
      </c>
      <c r="C143" s="77" t="s">
        <v>28</v>
      </c>
      <c r="D143" s="77" t="s">
        <v>28</v>
      </c>
      <c r="E143" s="77" t="s">
        <v>28</v>
      </c>
      <c r="F143" s="77" t="s">
        <v>28</v>
      </c>
      <c r="G143" s="77" t="s">
        <v>28</v>
      </c>
      <c r="H143" s="77" t="s">
        <v>28</v>
      </c>
      <c r="I143" s="77" t="s">
        <v>28</v>
      </c>
      <c r="J143" s="77" t="s">
        <v>28</v>
      </c>
      <c r="K143" s="77" t="s">
        <v>28</v>
      </c>
      <c r="L143" s="77" t="s">
        <v>28</v>
      </c>
      <c r="M143" s="77" t="s">
        <v>28</v>
      </c>
      <c r="N143" s="77" t="s">
        <v>28</v>
      </c>
      <c r="O143" s="77" t="s">
        <v>28</v>
      </c>
      <c r="P143" s="77" t="s">
        <v>28</v>
      </c>
      <c r="Q143" s="77" t="s">
        <v>28</v>
      </c>
      <c r="R143" s="78" t="s">
        <v>457</v>
      </c>
      <c r="S143" s="74">
        <f t="shared" si="8"/>
        <v>0</v>
      </c>
      <c r="T143" s="74">
        <f t="shared" si="8"/>
        <v>0</v>
      </c>
      <c r="U143" s="74">
        <f t="shared" si="8"/>
        <v>0</v>
      </c>
    </row>
    <row r="144" spans="1:121" s="79" customFormat="1" ht="13.5" customHeight="1" x14ac:dyDescent="0.2">
      <c r="A144" s="75" t="s">
        <v>458</v>
      </c>
      <c r="B144" s="76" t="s">
        <v>533</v>
      </c>
      <c r="C144" s="77" t="s">
        <v>28</v>
      </c>
      <c r="D144" s="77" t="s">
        <v>28</v>
      </c>
      <c r="E144" s="77" t="s">
        <v>28</v>
      </c>
      <c r="F144" s="77" t="s">
        <v>28</v>
      </c>
      <c r="G144" s="77" t="s">
        <v>28</v>
      </c>
      <c r="H144" s="77" t="s">
        <v>28</v>
      </c>
      <c r="I144" s="77" t="s">
        <v>28</v>
      </c>
      <c r="J144" s="77" t="s">
        <v>28</v>
      </c>
      <c r="K144" s="77" t="s">
        <v>28</v>
      </c>
      <c r="L144" s="77" t="s">
        <v>28</v>
      </c>
      <c r="M144" s="77" t="s">
        <v>28</v>
      </c>
      <c r="N144" s="77" t="s">
        <v>28</v>
      </c>
      <c r="O144" s="77" t="s">
        <v>28</v>
      </c>
      <c r="P144" s="77" t="s">
        <v>28</v>
      </c>
      <c r="Q144" s="77" t="s">
        <v>28</v>
      </c>
      <c r="R144" s="78" t="s">
        <v>458</v>
      </c>
      <c r="S144" s="74">
        <f t="shared" si="8"/>
        <v>0</v>
      </c>
      <c r="T144" s="74">
        <f t="shared" si="8"/>
        <v>0</v>
      </c>
      <c r="U144" s="74">
        <f t="shared" si="8"/>
        <v>0</v>
      </c>
    </row>
    <row r="145" spans="1:21" s="79" customFormat="1" ht="13.5" customHeight="1" x14ac:dyDescent="0.2">
      <c r="A145" s="75" t="s">
        <v>460</v>
      </c>
      <c r="B145" s="76" t="s">
        <v>534</v>
      </c>
      <c r="C145" s="77" t="s">
        <v>28</v>
      </c>
      <c r="D145" s="77" t="s">
        <v>28</v>
      </c>
      <c r="E145" s="77" t="s">
        <v>28</v>
      </c>
      <c r="F145" s="77" t="s">
        <v>28</v>
      </c>
      <c r="G145" s="77" t="s">
        <v>28</v>
      </c>
      <c r="H145" s="77" t="s">
        <v>28</v>
      </c>
      <c r="I145" s="77" t="s">
        <v>28</v>
      </c>
      <c r="J145" s="77" t="s">
        <v>28</v>
      </c>
      <c r="K145" s="77" t="s">
        <v>28</v>
      </c>
      <c r="L145" s="77" t="s">
        <v>28</v>
      </c>
      <c r="M145" s="77" t="s">
        <v>28</v>
      </c>
      <c r="N145" s="77" t="s">
        <v>28</v>
      </c>
      <c r="O145" s="77" t="s">
        <v>28</v>
      </c>
      <c r="P145" s="77" t="s">
        <v>28</v>
      </c>
      <c r="Q145" s="77" t="s">
        <v>28</v>
      </c>
      <c r="R145" s="78" t="s">
        <v>460</v>
      </c>
      <c r="S145" s="74">
        <f t="shared" si="8"/>
        <v>0</v>
      </c>
      <c r="T145" s="74">
        <f t="shared" si="8"/>
        <v>0</v>
      </c>
      <c r="U145" s="74">
        <f t="shared" si="8"/>
        <v>0</v>
      </c>
    </row>
    <row r="146" spans="1:21" s="79" customFormat="1" ht="13.5" customHeight="1" x14ac:dyDescent="0.2">
      <c r="A146" s="75" t="s">
        <v>463</v>
      </c>
      <c r="B146" s="76" t="s">
        <v>535</v>
      </c>
      <c r="C146" s="77" t="s">
        <v>28</v>
      </c>
      <c r="D146" s="77" t="s">
        <v>28</v>
      </c>
      <c r="E146" s="77" t="s">
        <v>28</v>
      </c>
      <c r="F146" s="77" t="s">
        <v>28</v>
      </c>
      <c r="G146" s="77" t="s">
        <v>28</v>
      </c>
      <c r="H146" s="77" t="s">
        <v>28</v>
      </c>
      <c r="I146" s="77" t="s">
        <v>28</v>
      </c>
      <c r="J146" s="77" t="s">
        <v>28</v>
      </c>
      <c r="K146" s="77" t="s">
        <v>28</v>
      </c>
      <c r="L146" s="77" t="s">
        <v>28</v>
      </c>
      <c r="M146" s="77" t="s">
        <v>28</v>
      </c>
      <c r="N146" s="77" t="s">
        <v>28</v>
      </c>
      <c r="O146" s="77" t="s">
        <v>28</v>
      </c>
      <c r="P146" s="77" t="s">
        <v>28</v>
      </c>
      <c r="Q146" s="77" t="s">
        <v>28</v>
      </c>
      <c r="R146" s="78" t="s">
        <v>463</v>
      </c>
      <c r="S146" s="74">
        <f t="shared" si="8"/>
        <v>0</v>
      </c>
      <c r="T146" s="74">
        <f t="shared" si="8"/>
        <v>0</v>
      </c>
      <c r="U146" s="74">
        <f t="shared" si="8"/>
        <v>0</v>
      </c>
    </row>
    <row r="147" spans="1:21" s="79" customFormat="1" ht="13.5" customHeight="1" x14ac:dyDescent="0.2">
      <c r="A147" s="75" t="s">
        <v>536</v>
      </c>
      <c r="B147" s="76" t="s">
        <v>537</v>
      </c>
      <c r="C147" s="77" t="s">
        <v>28</v>
      </c>
      <c r="D147" s="77" t="s">
        <v>28</v>
      </c>
      <c r="E147" s="77" t="s">
        <v>28</v>
      </c>
      <c r="F147" s="77" t="s">
        <v>28</v>
      </c>
      <c r="G147" s="77" t="s">
        <v>28</v>
      </c>
      <c r="H147" s="77" t="s">
        <v>28</v>
      </c>
      <c r="I147" s="77" t="s">
        <v>28</v>
      </c>
      <c r="J147" s="77" t="s">
        <v>28</v>
      </c>
      <c r="K147" s="77" t="s">
        <v>28</v>
      </c>
      <c r="L147" s="77" t="s">
        <v>28</v>
      </c>
      <c r="M147" s="77" t="s">
        <v>28</v>
      </c>
      <c r="N147" s="77" t="s">
        <v>28</v>
      </c>
      <c r="O147" s="77" t="s">
        <v>28</v>
      </c>
      <c r="P147" s="77" t="s">
        <v>28</v>
      </c>
      <c r="Q147" s="77" t="s">
        <v>28</v>
      </c>
      <c r="R147" s="78" t="s">
        <v>536</v>
      </c>
      <c r="S147" s="74">
        <f t="shared" si="8"/>
        <v>0</v>
      </c>
      <c r="T147" s="74">
        <f t="shared" si="8"/>
        <v>0</v>
      </c>
      <c r="U147" s="74">
        <f t="shared" si="8"/>
        <v>0</v>
      </c>
    </row>
    <row r="148" spans="1:21" s="79" customFormat="1" ht="13.5" customHeight="1" x14ac:dyDescent="0.2">
      <c r="A148" s="75" t="s">
        <v>472</v>
      </c>
      <c r="B148" s="76" t="s">
        <v>538</v>
      </c>
      <c r="C148" s="77" t="s">
        <v>28</v>
      </c>
      <c r="D148" s="77" t="s">
        <v>28</v>
      </c>
      <c r="E148" s="77" t="s">
        <v>28</v>
      </c>
      <c r="F148" s="77" t="s">
        <v>28</v>
      </c>
      <c r="G148" s="77" t="s">
        <v>28</v>
      </c>
      <c r="H148" s="77" t="s">
        <v>28</v>
      </c>
      <c r="I148" s="77">
        <v>1</v>
      </c>
      <c r="J148" s="77">
        <v>4</v>
      </c>
      <c r="K148" s="77" t="s">
        <v>714</v>
      </c>
      <c r="L148" s="77" t="s">
        <v>28</v>
      </c>
      <c r="M148" s="77" t="s">
        <v>28</v>
      </c>
      <c r="N148" s="77" t="s">
        <v>28</v>
      </c>
      <c r="O148" s="77" t="s">
        <v>28</v>
      </c>
      <c r="P148" s="77" t="s">
        <v>28</v>
      </c>
      <c r="Q148" s="77" t="s">
        <v>28</v>
      </c>
      <c r="R148" s="78" t="s">
        <v>472</v>
      </c>
      <c r="S148" s="74">
        <f t="shared" si="8"/>
        <v>1</v>
      </c>
      <c r="T148" s="74">
        <f t="shared" si="8"/>
        <v>4</v>
      </c>
      <c r="U148" s="74">
        <f t="shared" si="8"/>
        <v>0</v>
      </c>
    </row>
    <row r="149" spans="1:21" s="79" customFormat="1" ht="13.5" customHeight="1" x14ac:dyDescent="0.2">
      <c r="A149" s="75" t="s">
        <v>475</v>
      </c>
      <c r="B149" s="76" t="s">
        <v>88</v>
      </c>
      <c r="C149" s="77" t="s">
        <v>28</v>
      </c>
      <c r="D149" s="77" t="s">
        <v>28</v>
      </c>
      <c r="E149" s="77" t="s">
        <v>28</v>
      </c>
      <c r="F149" s="77" t="s">
        <v>28</v>
      </c>
      <c r="G149" s="77" t="s">
        <v>28</v>
      </c>
      <c r="H149" s="77" t="s">
        <v>28</v>
      </c>
      <c r="I149" s="77" t="s">
        <v>28</v>
      </c>
      <c r="J149" s="77" t="s">
        <v>28</v>
      </c>
      <c r="K149" s="77" t="s">
        <v>28</v>
      </c>
      <c r="L149" s="77" t="s">
        <v>28</v>
      </c>
      <c r="M149" s="77" t="s">
        <v>28</v>
      </c>
      <c r="N149" s="77" t="s">
        <v>28</v>
      </c>
      <c r="O149" s="77" t="s">
        <v>28</v>
      </c>
      <c r="P149" s="77" t="s">
        <v>28</v>
      </c>
      <c r="Q149" s="77" t="s">
        <v>28</v>
      </c>
      <c r="R149" s="78" t="s">
        <v>475</v>
      </c>
      <c r="S149" s="74">
        <f t="shared" si="8"/>
        <v>0</v>
      </c>
      <c r="T149" s="74">
        <f t="shared" si="8"/>
        <v>0</v>
      </c>
      <c r="U149" s="74">
        <f t="shared" si="8"/>
        <v>0</v>
      </c>
    </row>
    <row r="150" spans="1:21" s="79" customFormat="1" ht="13.5" customHeight="1" x14ac:dyDescent="0.2">
      <c r="A150" s="75" t="s">
        <v>477</v>
      </c>
      <c r="B150" s="76" t="s">
        <v>150</v>
      </c>
      <c r="C150" s="77" t="s">
        <v>28</v>
      </c>
      <c r="D150" s="77" t="s">
        <v>28</v>
      </c>
      <c r="E150" s="77" t="s">
        <v>28</v>
      </c>
      <c r="F150" s="77" t="s">
        <v>28</v>
      </c>
      <c r="G150" s="77" t="s">
        <v>28</v>
      </c>
      <c r="H150" s="77" t="s">
        <v>28</v>
      </c>
      <c r="I150" s="77" t="s">
        <v>28</v>
      </c>
      <c r="J150" s="77" t="s">
        <v>28</v>
      </c>
      <c r="K150" s="77" t="s">
        <v>28</v>
      </c>
      <c r="L150" s="77" t="s">
        <v>28</v>
      </c>
      <c r="M150" s="77" t="s">
        <v>28</v>
      </c>
      <c r="N150" s="77" t="s">
        <v>28</v>
      </c>
      <c r="O150" s="77" t="s">
        <v>28</v>
      </c>
      <c r="P150" s="77" t="s">
        <v>28</v>
      </c>
      <c r="Q150" s="77" t="s">
        <v>28</v>
      </c>
      <c r="R150" s="78" t="s">
        <v>477</v>
      </c>
      <c r="S150" s="74">
        <f t="shared" si="8"/>
        <v>0</v>
      </c>
      <c r="T150" s="74">
        <f t="shared" si="8"/>
        <v>0</v>
      </c>
      <c r="U150" s="74">
        <f t="shared" si="8"/>
        <v>0</v>
      </c>
    </row>
    <row r="151" spans="1:21" s="79" customFormat="1" ht="13.5" customHeight="1" x14ac:dyDescent="0.2">
      <c r="A151" s="75" t="s">
        <v>164</v>
      </c>
      <c r="B151" s="76" t="s">
        <v>539</v>
      </c>
      <c r="C151" s="77" t="s">
        <v>28</v>
      </c>
      <c r="D151" s="77" t="s">
        <v>28</v>
      </c>
      <c r="E151" s="77" t="s">
        <v>28</v>
      </c>
      <c r="F151" s="77" t="s">
        <v>28</v>
      </c>
      <c r="G151" s="77" t="s">
        <v>28</v>
      </c>
      <c r="H151" s="77" t="s">
        <v>28</v>
      </c>
      <c r="I151" s="77">
        <v>2</v>
      </c>
      <c r="J151" s="77">
        <v>44</v>
      </c>
      <c r="K151" s="77" t="s">
        <v>714</v>
      </c>
      <c r="L151" s="77" t="s">
        <v>28</v>
      </c>
      <c r="M151" s="77" t="s">
        <v>28</v>
      </c>
      <c r="N151" s="77" t="s">
        <v>28</v>
      </c>
      <c r="O151" s="77" t="s">
        <v>28</v>
      </c>
      <c r="P151" s="77" t="s">
        <v>28</v>
      </c>
      <c r="Q151" s="77" t="s">
        <v>28</v>
      </c>
      <c r="R151" s="78" t="s">
        <v>164</v>
      </c>
      <c r="S151" s="74">
        <f t="shared" si="8"/>
        <v>2</v>
      </c>
      <c r="T151" s="74">
        <f t="shared" si="8"/>
        <v>44</v>
      </c>
      <c r="U151" s="74">
        <f t="shared" si="8"/>
        <v>0</v>
      </c>
    </row>
    <row r="152" spans="1:21" s="79" customFormat="1" ht="13.5" customHeight="1" x14ac:dyDescent="0.2">
      <c r="A152" s="75" t="s">
        <v>179</v>
      </c>
      <c r="B152" s="76" t="s">
        <v>178</v>
      </c>
      <c r="C152" s="77" t="s">
        <v>28</v>
      </c>
      <c r="D152" s="77" t="s">
        <v>28</v>
      </c>
      <c r="E152" s="77" t="s">
        <v>28</v>
      </c>
      <c r="F152" s="77" t="s">
        <v>28</v>
      </c>
      <c r="G152" s="77" t="s">
        <v>28</v>
      </c>
      <c r="H152" s="77" t="s">
        <v>28</v>
      </c>
      <c r="I152" s="77" t="s">
        <v>28</v>
      </c>
      <c r="J152" s="77" t="s">
        <v>28</v>
      </c>
      <c r="K152" s="77" t="s">
        <v>28</v>
      </c>
      <c r="L152" s="77" t="s">
        <v>28</v>
      </c>
      <c r="M152" s="77" t="s">
        <v>28</v>
      </c>
      <c r="N152" s="77" t="s">
        <v>28</v>
      </c>
      <c r="O152" s="77" t="s">
        <v>28</v>
      </c>
      <c r="P152" s="77" t="s">
        <v>28</v>
      </c>
      <c r="Q152" s="77" t="s">
        <v>28</v>
      </c>
      <c r="R152" s="78" t="s">
        <v>179</v>
      </c>
      <c r="S152" s="74">
        <f t="shared" si="8"/>
        <v>0</v>
      </c>
      <c r="T152" s="74">
        <f t="shared" si="8"/>
        <v>0</v>
      </c>
      <c r="U152" s="74">
        <f t="shared" si="8"/>
        <v>0</v>
      </c>
    </row>
    <row r="153" spans="1:21" s="79" customFormat="1" ht="13.5" customHeight="1" x14ac:dyDescent="0.2">
      <c r="A153" s="75" t="s">
        <v>190</v>
      </c>
      <c r="B153" s="76" t="s">
        <v>189</v>
      </c>
      <c r="C153" s="77" t="s">
        <v>28</v>
      </c>
      <c r="D153" s="77" t="s">
        <v>28</v>
      </c>
      <c r="E153" s="77" t="s">
        <v>28</v>
      </c>
      <c r="F153" s="77" t="s">
        <v>28</v>
      </c>
      <c r="G153" s="77" t="s">
        <v>28</v>
      </c>
      <c r="H153" s="77" t="s">
        <v>28</v>
      </c>
      <c r="I153" s="77" t="s">
        <v>28</v>
      </c>
      <c r="J153" s="77" t="s">
        <v>28</v>
      </c>
      <c r="K153" s="77" t="s">
        <v>28</v>
      </c>
      <c r="L153" s="77" t="s">
        <v>28</v>
      </c>
      <c r="M153" s="77" t="s">
        <v>28</v>
      </c>
      <c r="N153" s="77" t="s">
        <v>28</v>
      </c>
      <c r="O153" s="77" t="s">
        <v>28</v>
      </c>
      <c r="P153" s="77" t="s">
        <v>28</v>
      </c>
      <c r="Q153" s="77" t="s">
        <v>28</v>
      </c>
      <c r="R153" s="78" t="s">
        <v>190</v>
      </c>
      <c r="S153" s="74">
        <f t="shared" si="8"/>
        <v>0</v>
      </c>
      <c r="T153" s="74">
        <f t="shared" si="8"/>
        <v>0</v>
      </c>
      <c r="U153" s="74">
        <f t="shared" si="8"/>
        <v>0</v>
      </c>
    </row>
    <row r="154" spans="1:21" s="79" customFormat="1" ht="13.5" customHeight="1" x14ac:dyDescent="0.2">
      <c r="A154" s="75" t="s">
        <v>211</v>
      </c>
      <c r="B154" s="76" t="s">
        <v>210</v>
      </c>
      <c r="C154" s="77" t="s">
        <v>28</v>
      </c>
      <c r="D154" s="77" t="s">
        <v>28</v>
      </c>
      <c r="E154" s="77" t="s">
        <v>28</v>
      </c>
      <c r="F154" s="77" t="s">
        <v>28</v>
      </c>
      <c r="G154" s="77" t="s">
        <v>28</v>
      </c>
      <c r="H154" s="77" t="s">
        <v>28</v>
      </c>
      <c r="I154" s="77">
        <v>1</v>
      </c>
      <c r="J154" s="77">
        <v>9</v>
      </c>
      <c r="K154" s="77" t="s">
        <v>714</v>
      </c>
      <c r="L154" s="77" t="s">
        <v>28</v>
      </c>
      <c r="M154" s="77" t="s">
        <v>28</v>
      </c>
      <c r="N154" s="77" t="s">
        <v>28</v>
      </c>
      <c r="O154" s="77" t="s">
        <v>28</v>
      </c>
      <c r="P154" s="77" t="s">
        <v>28</v>
      </c>
      <c r="Q154" s="77" t="s">
        <v>28</v>
      </c>
      <c r="R154" s="78" t="s">
        <v>211</v>
      </c>
      <c r="S154" s="74">
        <f t="shared" si="8"/>
        <v>1</v>
      </c>
      <c r="T154" s="74">
        <f t="shared" si="8"/>
        <v>9</v>
      </c>
      <c r="U154" s="74">
        <f t="shared" si="8"/>
        <v>0</v>
      </c>
    </row>
    <row r="155" spans="1:21" s="79" customFormat="1" ht="13.5" customHeight="1" x14ac:dyDescent="0.2">
      <c r="A155" s="75" t="s">
        <v>232</v>
      </c>
      <c r="B155" s="76" t="s">
        <v>231</v>
      </c>
      <c r="C155" s="77" t="s">
        <v>28</v>
      </c>
      <c r="D155" s="77" t="s">
        <v>28</v>
      </c>
      <c r="E155" s="77" t="s">
        <v>28</v>
      </c>
      <c r="F155" s="77" t="s">
        <v>28</v>
      </c>
      <c r="G155" s="77" t="s">
        <v>28</v>
      </c>
      <c r="H155" s="77" t="s">
        <v>28</v>
      </c>
      <c r="I155" s="77" t="s">
        <v>28</v>
      </c>
      <c r="J155" s="77" t="s">
        <v>28</v>
      </c>
      <c r="K155" s="77" t="s">
        <v>28</v>
      </c>
      <c r="L155" s="77" t="s">
        <v>28</v>
      </c>
      <c r="M155" s="77" t="s">
        <v>28</v>
      </c>
      <c r="N155" s="77" t="s">
        <v>28</v>
      </c>
      <c r="O155" s="77" t="s">
        <v>28</v>
      </c>
      <c r="P155" s="77" t="s">
        <v>28</v>
      </c>
      <c r="Q155" s="77" t="s">
        <v>28</v>
      </c>
      <c r="R155" s="78" t="s">
        <v>232</v>
      </c>
      <c r="S155" s="74">
        <f t="shared" si="8"/>
        <v>0</v>
      </c>
      <c r="T155" s="74">
        <f t="shared" si="8"/>
        <v>0</v>
      </c>
      <c r="U155" s="74">
        <f t="shared" si="8"/>
        <v>0</v>
      </c>
    </row>
    <row r="156" spans="1:21" s="79" customFormat="1" ht="13.5" customHeight="1" x14ac:dyDescent="0.2">
      <c r="A156" s="75" t="s">
        <v>247</v>
      </c>
      <c r="B156" s="76" t="s">
        <v>246</v>
      </c>
      <c r="C156" s="77" t="s">
        <v>28</v>
      </c>
      <c r="D156" s="77" t="s">
        <v>28</v>
      </c>
      <c r="E156" s="77" t="s">
        <v>28</v>
      </c>
      <c r="F156" s="77" t="s">
        <v>28</v>
      </c>
      <c r="G156" s="77" t="s">
        <v>28</v>
      </c>
      <c r="H156" s="77" t="s">
        <v>28</v>
      </c>
      <c r="I156" s="77" t="s">
        <v>28</v>
      </c>
      <c r="J156" s="77" t="s">
        <v>28</v>
      </c>
      <c r="K156" s="77" t="s">
        <v>28</v>
      </c>
      <c r="L156" s="77" t="s">
        <v>28</v>
      </c>
      <c r="M156" s="77" t="s">
        <v>28</v>
      </c>
      <c r="N156" s="77" t="s">
        <v>28</v>
      </c>
      <c r="O156" s="77" t="s">
        <v>28</v>
      </c>
      <c r="P156" s="77" t="s">
        <v>28</v>
      </c>
      <c r="Q156" s="77" t="s">
        <v>28</v>
      </c>
      <c r="R156" s="78" t="s">
        <v>247</v>
      </c>
      <c r="S156" s="74">
        <f>SUM(C156,F156,I156,L156,O156)</f>
        <v>0</v>
      </c>
      <c r="T156" s="74">
        <f t="shared" si="8"/>
        <v>0</v>
      </c>
      <c r="U156" s="74">
        <f t="shared" si="8"/>
        <v>0</v>
      </c>
    </row>
    <row r="157" spans="1:21" s="79" customFormat="1" ht="13.5" customHeight="1" x14ac:dyDescent="0.2">
      <c r="A157" s="75" t="s">
        <v>262</v>
      </c>
      <c r="B157" s="76" t="s">
        <v>261</v>
      </c>
      <c r="C157" s="77" t="s">
        <v>28</v>
      </c>
      <c r="D157" s="77" t="s">
        <v>28</v>
      </c>
      <c r="E157" s="77" t="s">
        <v>28</v>
      </c>
      <c r="F157" s="77" t="s">
        <v>28</v>
      </c>
      <c r="G157" s="77" t="s">
        <v>28</v>
      </c>
      <c r="H157" s="77" t="s">
        <v>28</v>
      </c>
      <c r="I157" s="77">
        <v>10</v>
      </c>
      <c r="J157" s="77">
        <v>128</v>
      </c>
      <c r="K157" s="77">
        <v>263034</v>
      </c>
      <c r="L157" s="77" t="s">
        <v>28</v>
      </c>
      <c r="M157" s="77" t="s">
        <v>28</v>
      </c>
      <c r="N157" s="77" t="s">
        <v>28</v>
      </c>
      <c r="O157" s="77" t="s">
        <v>28</v>
      </c>
      <c r="P157" s="77" t="s">
        <v>28</v>
      </c>
      <c r="Q157" s="77" t="s">
        <v>28</v>
      </c>
      <c r="R157" s="78" t="s">
        <v>262</v>
      </c>
      <c r="S157" s="74">
        <f t="shared" ref="S157:U165" si="9">SUM(C157,F157,I157,L157,O157)</f>
        <v>10</v>
      </c>
      <c r="T157" s="74">
        <f t="shared" si="8"/>
        <v>128</v>
      </c>
      <c r="U157" s="74">
        <f t="shared" si="8"/>
        <v>263034</v>
      </c>
    </row>
    <row r="158" spans="1:21" s="79" customFormat="1" ht="13.5" customHeight="1" x14ac:dyDescent="0.2">
      <c r="A158" s="75" t="s">
        <v>284</v>
      </c>
      <c r="B158" s="86" t="s">
        <v>540</v>
      </c>
      <c r="C158" s="256" t="s">
        <v>28</v>
      </c>
      <c r="D158" s="77" t="s">
        <v>28</v>
      </c>
      <c r="E158" s="77" t="s">
        <v>28</v>
      </c>
      <c r="F158" s="77" t="s">
        <v>28</v>
      </c>
      <c r="G158" s="77" t="s">
        <v>28</v>
      </c>
      <c r="H158" s="77" t="s">
        <v>28</v>
      </c>
      <c r="I158" s="77">
        <v>3</v>
      </c>
      <c r="J158" s="77">
        <v>19</v>
      </c>
      <c r="K158" s="77">
        <v>22920</v>
      </c>
      <c r="L158" s="77" t="s">
        <v>28</v>
      </c>
      <c r="M158" s="77" t="s">
        <v>28</v>
      </c>
      <c r="N158" s="77" t="s">
        <v>28</v>
      </c>
      <c r="O158" s="77" t="s">
        <v>28</v>
      </c>
      <c r="P158" s="77" t="s">
        <v>28</v>
      </c>
      <c r="Q158" s="77" t="s">
        <v>28</v>
      </c>
      <c r="R158" s="78" t="s">
        <v>284</v>
      </c>
      <c r="S158" s="74">
        <f t="shared" si="9"/>
        <v>3</v>
      </c>
      <c r="T158" s="74">
        <f t="shared" si="9"/>
        <v>19</v>
      </c>
      <c r="U158" s="74">
        <f t="shared" si="9"/>
        <v>22920</v>
      </c>
    </row>
    <row r="159" spans="1:21" s="79" customFormat="1" ht="13.5" customHeight="1" x14ac:dyDescent="0.2">
      <c r="A159" s="75" t="s">
        <v>295</v>
      </c>
      <c r="B159" s="76" t="s">
        <v>541</v>
      </c>
      <c r="C159" s="77" t="s">
        <v>28</v>
      </c>
      <c r="D159" s="77" t="s">
        <v>28</v>
      </c>
      <c r="E159" s="77" t="s">
        <v>28</v>
      </c>
      <c r="F159" s="77" t="s">
        <v>28</v>
      </c>
      <c r="G159" s="77" t="s">
        <v>28</v>
      </c>
      <c r="H159" s="77" t="s">
        <v>28</v>
      </c>
      <c r="I159" s="77">
        <v>8</v>
      </c>
      <c r="J159" s="77">
        <v>146</v>
      </c>
      <c r="K159" s="77">
        <v>342815</v>
      </c>
      <c r="L159" s="77" t="s">
        <v>28</v>
      </c>
      <c r="M159" s="77" t="s">
        <v>28</v>
      </c>
      <c r="N159" s="77" t="s">
        <v>28</v>
      </c>
      <c r="O159" s="77" t="s">
        <v>28</v>
      </c>
      <c r="P159" s="77" t="s">
        <v>28</v>
      </c>
      <c r="Q159" s="77" t="s">
        <v>28</v>
      </c>
      <c r="R159" s="78" t="s">
        <v>295</v>
      </c>
      <c r="S159" s="74">
        <f t="shared" si="9"/>
        <v>8</v>
      </c>
      <c r="T159" s="74">
        <f t="shared" si="9"/>
        <v>146</v>
      </c>
      <c r="U159" s="74">
        <f t="shared" si="9"/>
        <v>342815</v>
      </c>
    </row>
    <row r="160" spans="1:21" s="79" customFormat="1" ht="13.5" customHeight="1" x14ac:dyDescent="0.2">
      <c r="A160" s="75" t="s">
        <v>314</v>
      </c>
      <c r="B160" s="76" t="s">
        <v>542</v>
      </c>
      <c r="C160" s="77" t="s">
        <v>28</v>
      </c>
      <c r="D160" s="77" t="s">
        <v>28</v>
      </c>
      <c r="E160" s="77" t="s">
        <v>28</v>
      </c>
      <c r="F160" s="77" t="s">
        <v>28</v>
      </c>
      <c r="G160" s="77" t="s">
        <v>28</v>
      </c>
      <c r="H160" s="77" t="s">
        <v>28</v>
      </c>
      <c r="I160" s="77">
        <v>1</v>
      </c>
      <c r="J160" s="77">
        <v>15</v>
      </c>
      <c r="K160" s="77" t="s">
        <v>714</v>
      </c>
      <c r="L160" s="77">
        <v>1</v>
      </c>
      <c r="M160" s="77">
        <v>6</v>
      </c>
      <c r="N160" s="77" t="s">
        <v>714</v>
      </c>
      <c r="O160" s="77" t="s">
        <v>28</v>
      </c>
      <c r="P160" s="77" t="s">
        <v>28</v>
      </c>
      <c r="Q160" s="77" t="s">
        <v>28</v>
      </c>
      <c r="R160" s="78" t="s">
        <v>314</v>
      </c>
      <c r="S160" s="74">
        <f t="shared" si="9"/>
        <v>2</v>
      </c>
      <c r="T160" s="74">
        <f t="shared" si="9"/>
        <v>21</v>
      </c>
      <c r="U160" s="74">
        <f t="shared" si="9"/>
        <v>0</v>
      </c>
    </row>
    <row r="161" spans="1:30" s="79" customFormat="1" ht="13.5" customHeight="1" x14ac:dyDescent="0.2">
      <c r="A161" s="75" t="s">
        <v>329</v>
      </c>
      <c r="B161" s="76" t="s">
        <v>543</v>
      </c>
      <c r="C161" s="77" t="s">
        <v>28</v>
      </c>
      <c r="D161" s="77" t="s">
        <v>28</v>
      </c>
      <c r="E161" s="77" t="s">
        <v>28</v>
      </c>
      <c r="F161" s="77" t="s">
        <v>28</v>
      </c>
      <c r="G161" s="77" t="s">
        <v>28</v>
      </c>
      <c r="H161" s="77" t="s">
        <v>28</v>
      </c>
      <c r="I161" s="77">
        <v>1</v>
      </c>
      <c r="J161" s="77">
        <v>11</v>
      </c>
      <c r="K161" s="77" t="s">
        <v>714</v>
      </c>
      <c r="L161" s="77">
        <v>1</v>
      </c>
      <c r="M161" s="77">
        <v>11</v>
      </c>
      <c r="N161" s="77" t="s">
        <v>714</v>
      </c>
      <c r="O161" s="77" t="s">
        <v>28</v>
      </c>
      <c r="P161" s="77" t="s">
        <v>28</v>
      </c>
      <c r="Q161" s="77" t="s">
        <v>28</v>
      </c>
      <c r="R161" s="78" t="s">
        <v>329</v>
      </c>
      <c r="S161" s="74">
        <f t="shared" si="9"/>
        <v>2</v>
      </c>
      <c r="T161" s="74">
        <f t="shared" si="9"/>
        <v>22</v>
      </c>
      <c r="U161" s="74">
        <f t="shared" si="9"/>
        <v>0</v>
      </c>
    </row>
    <row r="162" spans="1:30" s="79" customFormat="1" ht="13.5" customHeight="1" x14ac:dyDescent="0.2">
      <c r="A162" s="75" t="s">
        <v>344</v>
      </c>
      <c r="B162" s="76" t="s">
        <v>544</v>
      </c>
      <c r="C162" s="77" t="s">
        <v>28</v>
      </c>
      <c r="D162" s="77" t="s">
        <v>28</v>
      </c>
      <c r="E162" s="77" t="s">
        <v>28</v>
      </c>
      <c r="F162" s="77" t="s">
        <v>28</v>
      </c>
      <c r="G162" s="77" t="s">
        <v>28</v>
      </c>
      <c r="H162" s="77" t="s">
        <v>28</v>
      </c>
      <c r="I162" s="77">
        <v>5</v>
      </c>
      <c r="J162" s="77">
        <v>175</v>
      </c>
      <c r="K162" s="77">
        <v>412398</v>
      </c>
      <c r="L162" s="77" t="s">
        <v>28</v>
      </c>
      <c r="M162" s="77" t="s">
        <v>28</v>
      </c>
      <c r="N162" s="77" t="s">
        <v>28</v>
      </c>
      <c r="O162" s="77" t="s">
        <v>28</v>
      </c>
      <c r="P162" s="77" t="s">
        <v>28</v>
      </c>
      <c r="Q162" s="77" t="s">
        <v>28</v>
      </c>
      <c r="R162" s="78" t="s">
        <v>344</v>
      </c>
      <c r="S162" s="74">
        <f t="shared" si="9"/>
        <v>5</v>
      </c>
      <c r="T162" s="74">
        <f t="shared" si="9"/>
        <v>175</v>
      </c>
      <c r="U162" s="74">
        <f t="shared" si="9"/>
        <v>412398</v>
      </c>
    </row>
    <row r="163" spans="1:30" s="79" customFormat="1" ht="13.5" customHeight="1" x14ac:dyDescent="0.2">
      <c r="A163" s="75" t="s">
        <v>363</v>
      </c>
      <c r="B163" s="76" t="s">
        <v>545</v>
      </c>
      <c r="C163" s="77" t="s">
        <v>28</v>
      </c>
      <c r="D163" s="77" t="s">
        <v>28</v>
      </c>
      <c r="E163" s="77" t="s">
        <v>28</v>
      </c>
      <c r="F163" s="77" t="s">
        <v>28</v>
      </c>
      <c r="G163" s="77" t="s">
        <v>28</v>
      </c>
      <c r="H163" s="77" t="s">
        <v>28</v>
      </c>
      <c r="I163" s="77" t="s">
        <v>28</v>
      </c>
      <c r="J163" s="77" t="s">
        <v>28</v>
      </c>
      <c r="K163" s="77" t="s">
        <v>28</v>
      </c>
      <c r="L163" s="77" t="s">
        <v>28</v>
      </c>
      <c r="M163" s="77" t="s">
        <v>28</v>
      </c>
      <c r="N163" s="77" t="s">
        <v>28</v>
      </c>
      <c r="O163" s="77" t="s">
        <v>28</v>
      </c>
      <c r="P163" s="77" t="s">
        <v>28</v>
      </c>
      <c r="Q163" s="77" t="s">
        <v>28</v>
      </c>
      <c r="R163" s="78" t="s">
        <v>363</v>
      </c>
      <c r="S163" s="74">
        <f t="shared" si="9"/>
        <v>0</v>
      </c>
      <c r="T163" s="74">
        <f t="shared" si="9"/>
        <v>0</v>
      </c>
      <c r="U163" s="74">
        <f t="shared" si="9"/>
        <v>0</v>
      </c>
    </row>
    <row r="164" spans="1:30" s="79" customFormat="1" ht="13.5" customHeight="1" x14ac:dyDescent="0.2">
      <c r="A164" s="75" t="s">
        <v>372</v>
      </c>
      <c r="B164" s="76" t="s">
        <v>546</v>
      </c>
      <c r="C164" s="77" t="s">
        <v>28</v>
      </c>
      <c r="D164" s="77" t="s">
        <v>28</v>
      </c>
      <c r="E164" s="77" t="s">
        <v>28</v>
      </c>
      <c r="F164" s="77" t="s">
        <v>28</v>
      </c>
      <c r="G164" s="77" t="s">
        <v>28</v>
      </c>
      <c r="H164" s="77" t="s">
        <v>28</v>
      </c>
      <c r="I164" s="77" t="s">
        <v>28</v>
      </c>
      <c r="J164" s="77" t="s">
        <v>28</v>
      </c>
      <c r="K164" s="77" t="s">
        <v>28</v>
      </c>
      <c r="L164" s="77" t="s">
        <v>28</v>
      </c>
      <c r="M164" s="77" t="s">
        <v>28</v>
      </c>
      <c r="N164" s="77" t="s">
        <v>28</v>
      </c>
      <c r="O164" s="77" t="s">
        <v>28</v>
      </c>
      <c r="P164" s="77" t="s">
        <v>28</v>
      </c>
      <c r="Q164" s="77" t="s">
        <v>28</v>
      </c>
      <c r="R164" s="78" t="s">
        <v>372</v>
      </c>
      <c r="S164" s="74">
        <f t="shared" si="9"/>
        <v>0</v>
      </c>
      <c r="T164" s="74">
        <f t="shared" si="9"/>
        <v>0</v>
      </c>
      <c r="U164" s="74">
        <f t="shared" si="9"/>
        <v>0</v>
      </c>
    </row>
    <row r="165" spans="1:30" s="79" customFormat="1" ht="13.5" customHeight="1" x14ac:dyDescent="0.2">
      <c r="A165" s="81" t="s">
        <v>387</v>
      </c>
      <c r="B165" s="82" t="s">
        <v>386</v>
      </c>
      <c r="C165" s="77" t="s">
        <v>28</v>
      </c>
      <c r="D165" s="77" t="s">
        <v>28</v>
      </c>
      <c r="E165" s="77" t="s">
        <v>28</v>
      </c>
      <c r="F165" s="77" t="s">
        <v>28</v>
      </c>
      <c r="G165" s="77" t="s">
        <v>28</v>
      </c>
      <c r="H165" s="77" t="s">
        <v>28</v>
      </c>
      <c r="I165" s="77" t="s">
        <v>28</v>
      </c>
      <c r="J165" s="77" t="s">
        <v>28</v>
      </c>
      <c r="K165" s="77" t="s">
        <v>28</v>
      </c>
      <c r="L165" s="77" t="s">
        <v>28</v>
      </c>
      <c r="M165" s="77" t="s">
        <v>28</v>
      </c>
      <c r="N165" s="77" t="s">
        <v>28</v>
      </c>
      <c r="O165" s="77" t="s">
        <v>28</v>
      </c>
      <c r="P165" s="77" t="s">
        <v>28</v>
      </c>
      <c r="Q165" s="77" t="s">
        <v>28</v>
      </c>
      <c r="R165" s="83" t="s">
        <v>387</v>
      </c>
      <c r="S165" s="74">
        <f t="shared" si="9"/>
        <v>0</v>
      </c>
      <c r="T165" s="74">
        <f t="shared" si="9"/>
        <v>0</v>
      </c>
      <c r="U165" s="74">
        <f t="shared" si="9"/>
        <v>0</v>
      </c>
    </row>
    <row r="166" spans="1:30" s="79" customFormat="1" ht="25.2" hidden="1" x14ac:dyDescent="0.2">
      <c r="A166" s="75"/>
      <c r="C166" s="66" t="s">
        <v>284</v>
      </c>
      <c r="D166" s="66" t="s">
        <v>284</v>
      </c>
      <c r="E166" s="66" t="s">
        <v>284</v>
      </c>
      <c r="F166" s="66" t="s">
        <v>295</v>
      </c>
      <c r="G166" s="66" t="s">
        <v>295</v>
      </c>
      <c r="H166" s="66" t="s">
        <v>295</v>
      </c>
      <c r="I166" s="66" t="s">
        <v>314</v>
      </c>
      <c r="J166" s="66" t="s">
        <v>314</v>
      </c>
      <c r="K166" s="66" t="s">
        <v>314</v>
      </c>
      <c r="L166" s="66" t="s">
        <v>329</v>
      </c>
      <c r="M166" s="66" t="s">
        <v>329</v>
      </c>
      <c r="N166" s="66" t="s">
        <v>329</v>
      </c>
      <c r="O166" s="66" t="s">
        <v>344</v>
      </c>
      <c r="P166" s="66" t="s">
        <v>344</v>
      </c>
      <c r="Q166" s="66" t="s">
        <v>344</v>
      </c>
      <c r="R166" s="75"/>
      <c r="S166" s="77"/>
      <c r="T166" s="77"/>
      <c r="U166" s="77"/>
      <c r="V166" s="77"/>
      <c r="W166" s="77"/>
      <c r="X166" s="77"/>
      <c r="Y166" s="77"/>
      <c r="Z166" s="77"/>
      <c r="AA166" s="77"/>
      <c r="AB166" s="77"/>
      <c r="AC166" s="77"/>
      <c r="AD166" s="77"/>
    </row>
    <row r="167" spans="1:30" s="56" customFormat="1" ht="13.5" customHeight="1" x14ac:dyDescent="0.2">
      <c r="A167" s="571" t="s">
        <v>520</v>
      </c>
      <c r="B167" s="572"/>
      <c r="C167" s="575" t="s">
        <v>577</v>
      </c>
      <c r="D167" s="576"/>
      <c r="E167" s="577"/>
      <c r="F167" s="575" t="s">
        <v>578</v>
      </c>
      <c r="G167" s="576"/>
      <c r="H167" s="577"/>
      <c r="I167" s="575" t="s">
        <v>579</v>
      </c>
      <c r="J167" s="576"/>
      <c r="K167" s="577"/>
      <c r="L167" s="575" t="s">
        <v>580</v>
      </c>
      <c r="M167" s="576"/>
      <c r="N167" s="577"/>
      <c r="O167" s="575" t="s">
        <v>581</v>
      </c>
      <c r="P167" s="576"/>
      <c r="Q167" s="577"/>
      <c r="R167" s="578" t="s">
        <v>525</v>
      </c>
    </row>
    <row r="168" spans="1:30" ht="24" customHeight="1" x14ac:dyDescent="0.2">
      <c r="A168" s="573"/>
      <c r="B168" s="574"/>
      <c r="C168" s="70" t="s">
        <v>526</v>
      </c>
      <c r="D168" s="70" t="s">
        <v>527</v>
      </c>
      <c r="E168" s="70" t="s">
        <v>528</v>
      </c>
      <c r="F168" s="70" t="s">
        <v>526</v>
      </c>
      <c r="G168" s="70" t="s">
        <v>527</v>
      </c>
      <c r="H168" s="70" t="s">
        <v>528</v>
      </c>
      <c r="I168" s="70" t="s">
        <v>526</v>
      </c>
      <c r="J168" s="70" t="s">
        <v>527</v>
      </c>
      <c r="K168" s="70" t="s">
        <v>528</v>
      </c>
      <c r="L168" s="70" t="s">
        <v>526</v>
      </c>
      <c r="M168" s="70" t="s">
        <v>527</v>
      </c>
      <c r="N168" s="70" t="s">
        <v>528</v>
      </c>
      <c r="O168" s="70" t="s">
        <v>526</v>
      </c>
      <c r="P168" s="70" t="s">
        <v>527</v>
      </c>
      <c r="Q168" s="70" t="s">
        <v>528</v>
      </c>
      <c r="R168" s="579"/>
    </row>
    <row r="169" spans="1:30" s="74" customFormat="1" ht="13.5" customHeight="1" x14ac:dyDescent="0.2">
      <c r="A169" s="567" t="s">
        <v>529</v>
      </c>
      <c r="B169" s="568" t="s">
        <v>530</v>
      </c>
      <c r="C169" s="72">
        <v>1</v>
      </c>
      <c r="D169" s="72">
        <v>4</v>
      </c>
      <c r="E169" s="72" t="s">
        <v>714</v>
      </c>
      <c r="F169" s="72">
        <v>2</v>
      </c>
      <c r="G169" s="72">
        <v>13</v>
      </c>
      <c r="H169" s="72" t="s">
        <v>714</v>
      </c>
      <c r="I169" s="72" t="s">
        <v>28</v>
      </c>
      <c r="J169" s="72" t="s">
        <v>28</v>
      </c>
      <c r="K169" s="72" t="s">
        <v>28</v>
      </c>
      <c r="L169" s="72" t="s">
        <v>28</v>
      </c>
      <c r="M169" s="72" t="s">
        <v>28</v>
      </c>
      <c r="N169" s="72" t="s">
        <v>28</v>
      </c>
      <c r="O169" s="72">
        <v>7</v>
      </c>
      <c r="P169" s="72">
        <v>378</v>
      </c>
      <c r="Q169" s="72">
        <v>1175835</v>
      </c>
      <c r="R169" s="73" t="s">
        <v>531</v>
      </c>
      <c r="S169" s="74">
        <f>SUM(C169,F169,I169,L169,O169)</f>
        <v>10</v>
      </c>
      <c r="T169" s="74">
        <f>SUM(D169,G169,J169,M169,P169)</f>
        <v>395</v>
      </c>
      <c r="U169" s="74">
        <f>SUM(E169,H169,K169,N169,Q169)</f>
        <v>1175835</v>
      </c>
    </row>
    <row r="170" spans="1:30" s="79" customFormat="1" ht="13.5" customHeight="1" x14ac:dyDescent="0.2">
      <c r="A170" s="75" t="s">
        <v>454</v>
      </c>
      <c r="B170" s="76" t="s">
        <v>19</v>
      </c>
      <c r="C170" s="77" t="s">
        <v>28</v>
      </c>
      <c r="D170" s="77" t="s">
        <v>28</v>
      </c>
      <c r="E170" s="77" t="s">
        <v>28</v>
      </c>
      <c r="F170" s="77" t="s">
        <v>28</v>
      </c>
      <c r="G170" s="77" t="s">
        <v>28</v>
      </c>
      <c r="H170" s="77" t="s">
        <v>28</v>
      </c>
      <c r="I170" s="77" t="s">
        <v>28</v>
      </c>
      <c r="J170" s="77" t="s">
        <v>28</v>
      </c>
      <c r="K170" s="77" t="s">
        <v>28</v>
      </c>
      <c r="L170" s="77" t="s">
        <v>28</v>
      </c>
      <c r="M170" s="77" t="s">
        <v>28</v>
      </c>
      <c r="N170" s="77" t="s">
        <v>28</v>
      </c>
      <c r="O170" s="77">
        <v>2</v>
      </c>
      <c r="P170" s="77">
        <v>184</v>
      </c>
      <c r="Q170" s="77" t="s">
        <v>714</v>
      </c>
      <c r="R170" s="78" t="s">
        <v>454</v>
      </c>
      <c r="S170" s="74">
        <f t="shared" ref="S170:U186" si="10">SUM(C170,F170,I170,L170,O170)</f>
        <v>2</v>
      </c>
      <c r="T170" s="74">
        <f t="shared" si="10"/>
        <v>184</v>
      </c>
      <c r="U170" s="74">
        <f t="shared" si="10"/>
        <v>0</v>
      </c>
      <c r="V170" s="75"/>
      <c r="W170" s="75"/>
      <c r="X170" s="75"/>
      <c r="Y170" s="75"/>
      <c r="Z170" s="75"/>
      <c r="AA170" s="75"/>
      <c r="AB170" s="75"/>
      <c r="AC170" s="75"/>
      <c r="AD170" s="75"/>
    </row>
    <row r="171" spans="1:30" s="79" customFormat="1" ht="13.5" customHeight="1" x14ac:dyDescent="0.2">
      <c r="A171" s="75" t="s">
        <v>457</v>
      </c>
      <c r="B171" s="76" t="s">
        <v>532</v>
      </c>
      <c r="C171" s="77" t="s">
        <v>28</v>
      </c>
      <c r="D171" s="77" t="s">
        <v>28</v>
      </c>
      <c r="E171" s="77" t="s">
        <v>28</v>
      </c>
      <c r="F171" s="77" t="s">
        <v>28</v>
      </c>
      <c r="G171" s="77" t="s">
        <v>28</v>
      </c>
      <c r="H171" s="77" t="s">
        <v>28</v>
      </c>
      <c r="I171" s="77" t="s">
        <v>28</v>
      </c>
      <c r="J171" s="77" t="s">
        <v>28</v>
      </c>
      <c r="K171" s="77" t="s">
        <v>28</v>
      </c>
      <c r="L171" s="77" t="s">
        <v>28</v>
      </c>
      <c r="M171" s="77" t="s">
        <v>28</v>
      </c>
      <c r="N171" s="77" t="s">
        <v>28</v>
      </c>
      <c r="O171" s="77" t="s">
        <v>28</v>
      </c>
      <c r="P171" s="77" t="s">
        <v>28</v>
      </c>
      <c r="Q171" s="77" t="s">
        <v>28</v>
      </c>
      <c r="R171" s="78" t="s">
        <v>457</v>
      </c>
      <c r="S171" s="74">
        <f t="shared" si="10"/>
        <v>0</v>
      </c>
      <c r="T171" s="74">
        <f t="shared" si="10"/>
        <v>0</v>
      </c>
      <c r="U171" s="74">
        <f t="shared" si="10"/>
        <v>0</v>
      </c>
      <c r="V171" s="75"/>
      <c r="W171" s="75"/>
      <c r="X171" s="75"/>
      <c r="Y171" s="75"/>
      <c r="Z171" s="75"/>
      <c r="AA171" s="75"/>
      <c r="AB171" s="75"/>
      <c r="AC171" s="75"/>
      <c r="AD171" s="75"/>
    </row>
    <row r="172" spans="1:30" s="79" customFormat="1" ht="13.5" customHeight="1" x14ac:dyDescent="0.2">
      <c r="A172" s="75" t="s">
        <v>458</v>
      </c>
      <c r="B172" s="76" t="s">
        <v>533</v>
      </c>
      <c r="C172" s="77" t="s">
        <v>28</v>
      </c>
      <c r="D172" s="77" t="s">
        <v>28</v>
      </c>
      <c r="E172" s="77" t="s">
        <v>28</v>
      </c>
      <c r="F172" s="77">
        <v>2</v>
      </c>
      <c r="G172" s="77">
        <v>13</v>
      </c>
      <c r="H172" s="77" t="s">
        <v>714</v>
      </c>
      <c r="I172" s="77" t="s">
        <v>28</v>
      </c>
      <c r="J172" s="77" t="s">
        <v>28</v>
      </c>
      <c r="K172" s="77" t="s">
        <v>28</v>
      </c>
      <c r="L172" s="77" t="s">
        <v>28</v>
      </c>
      <c r="M172" s="77" t="s">
        <v>28</v>
      </c>
      <c r="N172" s="77" t="s">
        <v>28</v>
      </c>
      <c r="O172" s="77" t="s">
        <v>28</v>
      </c>
      <c r="P172" s="77" t="s">
        <v>28</v>
      </c>
      <c r="Q172" s="77" t="s">
        <v>28</v>
      </c>
      <c r="R172" s="78" t="s">
        <v>458</v>
      </c>
      <c r="S172" s="74">
        <f t="shared" si="10"/>
        <v>2</v>
      </c>
      <c r="T172" s="74">
        <f t="shared" si="10"/>
        <v>13</v>
      </c>
      <c r="U172" s="74">
        <f t="shared" si="10"/>
        <v>0</v>
      </c>
      <c r="V172" s="75"/>
      <c r="W172" s="75"/>
      <c r="X172" s="75"/>
      <c r="Y172" s="75"/>
      <c r="Z172" s="75"/>
      <c r="AA172" s="75"/>
      <c r="AB172" s="75"/>
      <c r="AC172" s="75"/>
      <c r="AD172" s="75"/>
    </row>
    <row r="173" spans="1:30" s="79" customFormat="1" ht="13.5" customHeight="1" x14ac:dyDescent="0.2">
      <c r="A173" s="75" t="s">
        <v>460</v>
      </c>
      <c r="B173" s="76" t="s">
        <v>534</v>
      </c>
      <c r="C173" s="77" t="s">
        <v>28</v>
      </c>
      <c r="D173" s="77" t="s">
        <v>28</v>
      </c>
      <c r="E173" s="77" t="s">
        <v>28</v>
      </c>
      <c r="F173" s="77" t="s">
        <v>28</v>
      </c>
      <c r="G173" s="77" t="s">
        <v>28</v>
      </c>
      <c r="H173" s="77" t="s">
        <v>28</v>
      </c>
      <c r="I173" s="77" t="s">
        <v>28</v>
      </c>
      <c r="J173" s="77" t="s">
        <v>28</v>
      </c>
      <c r="K173" s="77" t="s">
        <v>28</v>
      </c>
      <c r="L173" s="77" t="s">
        <v>28</v>
      </c>
      <c r="M173" s="77" t="s">
        <v>28</v>
      </c>
      <c r="N173" s="77" t="s">
        <v>28</v>
      </c>
      <c r="O173" s="77" t="s">
        <v>28</v>
      </c>
      <c r="P173" s="77" t="s">
        <v>28</v>
      </c>
      <c r="Q173" s="77" t="s">
        <v>28</v>
      </c>
      <c r="R173" s="78" t="s">
        <v>460</v>
      </c>
      <c r="S173" s="74">
        <f t="shared" si="10"/>
        <v>0</v>
      </c>
      <c r="T173" s="74">
        <f t="shared" si="10"/>
        <v>0</v>
      </c>
      <c r="U173" s="74">
        <f t="shared" si="10"/>
        <v>0</v>
      </c>
      <c r="V173" s="75"/>
      <c r="W173" s="75"/>
      <c r="X173" s="75"/>
      <c r="Y173" s="75"/>
      <c r="Z173" s="75"/>
      <c r="AA173" s="75"/>
      <c r="AB173" s="75"/>
      <c r="AC173" s="75"/>
      <c r="AD173" s="75"/>
    </row>
    <row r="174" spans="1:30" s="79" customFormat="1" ht="13.5" customHeight="1" x14ac:dyDescent="0.2">
      <c r="A174" s="75" t="s">
        <v>463</v>
      </c>
      <c r="B174" s="76" t="s">
        <v>535</v>
      </c>
      <c r="C174" s="77" t="s">
        <v>28</v>
      </c>
      <c r="D174" s="77" t="s">
        <v>28</v>
      </c>
      <c r="E174" s="77" t="s">
        <v>28</v>
      </c>
      <c r="F174" s="77" t="s">
        <v>28</v>
      </c>
      <c r="G174" s="77" t="s">
        <v>28</v>
      </c>
      <c r="H174" s="77" t="s">
        <v>28</v>
      </c>
      <c r="I174" s="77" t="s">
        <v>28</v>
      </c>
      <c r="J174" s="77" t="s">
        <v>28</v>
      </c>
      <c r="K174" s="77" t="s">
        <v>28</v>
      </c>
      <c r="L174" s="77" t="s">
        <v>28</v>
      </c>
      <c r="M174" s="77" t="s">
        <v>28</v>
      </c>
      <c r="N174" s="77" t="s">
        <v>28</v>
      </c>
      <c r="O174" s="77" t="s">
        <v>28</v>
      </c>
      <c r="P174" s="77" t="s">
        <v>28</v>
      </c>
      <c r="Q174" s="77" t="s">
        <v>28</v>
      </c>
      <c r="R174" s="78" t="s">
        <v>463</v>
      </c>
      <c r="S174" s="74">
        <f t="shared" si="10"/>
        <v>0</v>
      </c>
      <c r="T174" s="74">
        <f t="shared" si="10"/>
        <v>0</v>
      </c>
      <c r="U174" s="74">
        <f t="shared" si="10"/>
        <v>0</v>
      </c>
      <c r="V174" s="75"/>
      <c r="W174" s="75"/>
      <c r="X174" s="75"/>
      <c r="Y174" s="75"/>
      <c r="Z174" s="75"/>
      <c r="AA174" s="75"/>
      <c r="AB174" s="75"/>
      <c r="AC174" s="75"/>
      <c r="AD174" s="75"/>
    </row>
    <row r="175" spans="1:30" s="79" customFormat="1" ht="13.5" customHeight="1" x14ac:dyDescent="0.2">
      <c r="A175" s="75" t="s">
        <v>536</v>
      </c>
      <c r="B175" s="76" t="s">
        <v>537</v>
      </c>
      <c r="C175" s="77" t="s">
        <v>28</v>
      </c>
      <c r="D175" s="77" t="s">
        <v>28</v>
      </c>
      <c r="E175" s="77" t="s">
        <v>28</v>
      </c>
      <c r="F175" s="77" t="s">
        <v>28</v>
      </c>
      <c r="G175" s="77" t="s">
        <v>28</v>
      </c>
      <c r="H175" s="77" t="s">
        <v>28</v>
      </c>
      <c r="I175" s="77" t="s">
        <v>28</v>
      </c>
      <c r="J175" s="77" t="s">
        <v>28</v>
      </c>
      <c r="K175" s="77" t="s">
        <v>28</v>
      </c>
      <c r="L175" s="77" t="s">
        <v>28</v>
      </c>
      <c r="M175" s="77" t="s">
        <v>28</v>
      </c>
      <c r="N175" s="77" t="s">
        <v>28</v>
      </c>
      <c r="O175" s="77">
        <v>1</v>
      </c>
      <c r="P175" s="77">
        <v>22</v>
      </c>
      <c r="Q175" s="77" t="s">
        <v>714</v>
      </c>
      <c r="R175" s="78" t="s">
        <v>536</v>
      </c>
      <c r="S175" s="74">
        <f t="shared" si="10"/>
        <v>1</v>
      </c>
      <c r="T175" s="74">
        <f t="shared" si="10"/>
        <v>22</v>
      </c>
      <c r="U175" s="74">
        <f t="shared" si="10"/>
        <v>0</v>
      </c>
      <c r="V175" s="75"/>
      <c r="W175" s="75"/>
      <c r="X175" s="75"/>
      <c r="Y175" s="75"/>
      <c r="Z175" s="75"/>
      <c r="AA175" s="75"/>
      <c r="AB175" s="75"/>
      <c r="AC175" s="75"/>
      <c r="AD175" s="75"/>
    </row>
    <row r="176" spans="1:30" s="79" customFormat="1" ht="13.5" customHeight="1" x14ac:dyDescent="0.2">
      <c r="A176" s="75" t="s">
        <v>472</v>
      </c>
      <c r="B176" s="76" t="s">
        <v>538</v>
      </c>
      <c r="C176" s="77" t="s">
        <v>28</v>
      </c>
      <c r="D176" s="77" t="s">
        <v>28</v>
      </c>
      <c r="E176" s="77" t="s">
        <v>28</v>
      </c>
      <c r="F176" s="77" t="s">
        <v>28</v>
      </c>
      <c r="G176" s="77" t="s">
        <v>28</v>
      </c>
      <c r="H176" s="77" t="s">
        <v>28</v>
      </c>
      <c r="I176" s="77" t="s">
        <v>28</v>
      </c>
      <c r="J176" s="77" t="s">
        <v>28</v>
      </c>
      <c r="K176" s="77" t="s">
        <v>28</v>
      </c>
      <c r="L176" s="77" t="s">
        <v>28</v>
      </c>
      <c r="M176" s="77" t="s">
        <v>28</v>
      </c>
      <c r="N176" s="77" t="s">
        <v>28</v>
      </c>
      <c r="O176" s="77" t="s">
        <v>28</v>
      </c>
      <c r="P176" s="77" t="s">
        <v>28</v>
      </c>
      <c r="Q176" s="77" t="s">
        <v>28</v>
      </c>
      <c r="R176" s="78" t="s">
        <v>472</v>
      </c>
      <c r="S176" s="74">
        <f t="shared" si="10"/>
        <v>0</v>
      </c>
      <c r="T176" s="74">
        <f t="shared" si="10"/>
        <v>0</v>
      </c>
      <c r="U176" s="74">
        <f t="shared" si="10"/>
        <v>0</v>
      </c>
      <c r="V176" s="75"/>
      <c r="W176" s="75"/>
      <c r="X176" s="75"/>
      <c r="Y176" s="75"/>
      <c r="Z176" s="75"/>
      <c r="AA176" s="75"/>
      <c r="AB176" s="75"/>
      <c r="AC176" s="75"/>
      <c r="AD176" s="75"/>
    </row>
    <row r="177" spans="1:30" s="79" customFormat="1" ht="13.5" customHeight="1" x14ac:dyDescent="0.2">
      <c r="A177" s="75" t="s">
        <v>475</v>
      </c>
      <c r="B177" s="76" t="s">
        <v>88</v>
      </c>
      <c r="C177" s="77" t="s">
        <v>28</v>
      </c>
      <c r="D177" s="77" t="s">
        <v>28</v>
      </c>
      <c r="E177" s="77" t="s">
        <v>28</v>
      </c>
      <c r="F177" s="77" t="s">
        <v>28</v>
      </c>
      <c r="G177" s="77" t="s">
        <v>28</v>
      </c>
      <c r="H177" s="77" t="s">
        <v>28</v>
      </c>
      <c r="I177" s="77" t="s">
        <v>28</v>
      </c>
      <c r="J177" s="77" t="s">
        <v>28</v>
      </c>
      <c r="K177" s="77" t="s">
        <v>28</v>
      </c>
      <c r="L177" s="77" t="s">
        <v>28</v>
      </c>
      <c r="M177" s="77" t="s">
        <v>28</v>
      </c>
      <c r="N177" s="77" t="s">
        <v>28</v>
      </c>
      <c r="O177" s="77">
        <v>1</v>
      </c>
      <c r="P177" s="77">
        <v>47</v>
      </c>
      <c r="Q177" s="77" t="s">
        <v>714</v>
      </c>
      <c r="R177" s="78" t="s">
        <v>475</v>
      </c>
      <c r="S177" s="74">
        <f t="shared" si="10"/>
        <v>1</v>
      </c>
      <c r="T177" s="74">
        <f t="shared" si="10"/>
        <v>47</v>
      </c>
      <c r="U177" s="74">
        <f t="shared" si="10"/>
        <v>0</v>
      </c>
      <c r="V177" s="75"/>
      <c r="W177" s="75"/>
      <c r="X177" s="75"/>
      <c r="Y177" s="75"/>
      <c r="Z177" s="75"/>
      <c r="AA177" s="75"/>
      <c r="AB177" s="75"/>
      <c r="AC177" s="75"/>
      <c r="AD177" s="75"/>
    </row>
    <row r="178" spans="1:30" s="79" customFormat="1" ht="13.5" customHeight="1" x14ac:dyDescent="0.2">
      <c r="A178" s="75" t="s">
        <v>477</v>
      </c>
      <c r="B178" s="76" t="s">
        <v>150</v>
      </c>
      <c r="C178" s="77" t="s">
        <v>28</v>
      </c>
      <c r="D178" s="77" t="s">
        <v>28</v>
      </c>
      <c r="E178" s="77" t="s">
        <v>28</v>
      </c>
      <c r="F178" s="77" t="s">
        <v>28</v>
      </c>
      <c r="G178" s="77" t="s">
        <v>28</v>
      </c>
      <c r="H178" s="77" t="s">
        <v>28</v>
      </c>
      <c r="I178" s="77" t="s">
        <v>28</v>
      </c>
      <c r="J178" s="77" t="s">
        <v>28</v>
      </c>
      <c r="K178" s="77" t="s">
        <v>28</v>
      </c>
      <c r="L178" s="77" t="s">
        <v>28</v>
      </c>
      <c r="M178" s="77" t="s">
        <v>28</v>
      </c>
      <c r="N178" s="77" t="s">
        <v>28</v>
      </c>
      <c r="O178" s="77" t="s">
        <v>28</v>
      </c>
      <c r="P178" s="77" t="s">
        <v>28</v>
      </c>
      <c r="Q178" s="77" t="s">
        <v>28</v>
      </c>
      <c r="R178" s="78" t="s">
        <v>477</v>
      </c>
      <c r="S178" s="74">
        <f t="shared" si="10"/>
        <v>0</v>
      </c>
      <c r="T178" s="74">
        <f t="shared" si="10"/>
        <v>0</v>
      </c>
      <c r="U178" s="74">
        <f t="shared" si="10"/>
        <v>0</v>
      </c>
      <c r="V178" s="75"/>
      <c r="W178" s="75"/>
      <c r="X178" s="75"/>
      <c r="Y178" s="75"/>
      <c r="Z178" s="75"/>
      <c r="AA178" s="75"/>
      <c r="AB178" s="75"/>
      <c r="AC178" s="75"/>
      <c r="AD178" s="75"/>
    </row>
    <row r="179" spans="1:30" s="79" customFormat="1" ht="13.5" customHeight="1" x14ac:dyDescent="0.2">
      <c r="A179" s="75" t="s">
        <v>164</v>
      </c>
      <c r="B179" s="76" t="s">
        <v>539</v>
      </c>
      <c r="C179" s="77" t="s">
        <v>28</v>
      </c>
      <c r="D179" s="77" t="s">
        <v>28</v>
      </c>
      <c r="E179" s="77" t="s">
        <v>28</v>
      </c>
      <c r="F179" s="77" t="s">
        <v>28</v>
      </c>
      <c r="G179" s="77" t="s">
        <v>28</v>
      </c>
      <c r="H179" s="77" t="s">
        <v>28</v>
      </c>
      <c r="I179" s="77" t="s">
        <v>28</v>
      </c>
      <c r="J179" s="77" t="s">
        <v>28</v>
      </c>
      <c r="K179" s="77" t="s">
        <v>28</v>
      </c>
      <c r="L179" s="77" t="s">
        <v>28</v>
      </c>
      <c r="M179" s="77" t="s">
        <v>28</v>
      </c>
      <c r="N179" s="77" t="s">
        <v>28</v>
      </c>
      <c r="O179" s="77" t="s">
        <v>28</v>
      </c>
      <c r="P179" s="77" t="s">
        <v>28</v>
      </c>
      <c r="Q179" s="77" t="s">
        <v>28</v>
      </c>
      <c r="R179" s="78" t="s">
        <v>164</v>
      </c>
      <c r="S179" s="74">
        <f t="shared" si="10"/>
        <v>0</v>
      </c>
      <c r="T179" s="74">
        <f t="shared" si="10"/>
        <v>0</v>
      </c>
      <c r="U179" s="74">
        <f t="shared" si="10"/>
        <v>0</v>
      </c>
      <c r="V179" s="75"/>
      <c r="W179" s="75"/>
      <c r="X179" s="75"/>
      <c r="Y179" s="75"/>
      <c r="Z179" s="75"/>
      <c r="AA179" s="75"/>
      <c r="AB179" s="75"/>
      <c r="AC179" s="75"/>
      <c r="AD179" s="75"/>
    </row>
    <row r="180" spans="1:30" s="79" customFormat="1" ht="13.5" customHeight="1" x14ac:dyDescent="0.2">
      <c r="A180" s="75" t="s">
        <v>179</v>
      </c>
      <c r="B180" s="76" t="s">
        <v>178</v>
      </c>
      <c r="C180" s="77" t="s">
        <v>28</v>
      </c>
      <c r="D180" s="77" t="s">
        <v>28</v>
      </c>
      <c r="E180" s="77" t="s">
        <v>28</v>
      </c>
      <c r="F180" s="77" t="s">
        <v>28</v>
      </c>
      <c r="G180" s="77" t="s">
        <v>28</v>
      </c>
      <c r="H180" s="77" t="s">
        <v>28</v>
      </c>
      <c r="I180" s="77" t="s">
        <v>28</v>
      </c>
      <c r="J180" s="77" t="s">
        <v>28</v>
      </c>
      <c r="K180" s="77" t="s">
        <v>28</v>
      </c>
      <c r="L180" s="77" t="s">
        <v>28</v>
      </c>
      <c r="M180" s="77" t="s">
        <v>28</v>
      </c>
      <c r="N180" s="77" t="s">
        <v>28</v>
      </c>
      <c r="O180" s="77" t="s">
        <v>28</v>
      </c>
      <c r="P180" s="77" t="s">
        <v>28</v>
      </c>
      <c r="Q180" s="77" t="s">
        <v>28</v>
      </c>
      <c r="R180" s="78" t="s">
        <v>179</v>
      </c>
      <c r="S180" s="74">
        <f t="shared" si="10"/>
        <v>0</v>
      </c>
      <c r="T180" s="74">
        <f t="shared" si="10"/>
        <v>0</v>
      </c>
      <c r="U180" s="74">
        <f t="shared" si="10"/>
        <v>0</v>
      </c>
      <c r="V180" s="75"/>
      <c r="W180" s="75"/>
      <c r="X180" s="75"/>
      <c r="Y180" s="75"/>
      <c r="Z180" s="75"/>
      <c r="AA180" s="75"/>
      <c r="AB180" s="75"/>
      <c r="AC180" s="75"/>
      <c r="AD180" s="75"/>
    </row>
    <row r="181" spans="1:30" s="79" customFormat="1" ht="13.5" customHeight="1" x14ac:dyDescent="0.2">
      <c r="A181" s="75" t="s">
        <v>190</v>
      </c>
      <c r="B181" s="76" t="s">
        <v>189</v>
      </c>
      <c r="C181" s="77" t="s">
        <v>28</v>
      </c>
      <c r="D181" s="77" t="s">
        <v>28</v>
      </c>
      <c r="E181" s="77" t="s">
        <v>28</v>
      </c>
      <c r="F181" s="77" t="s">
        <v>28</v>
      </c>
      <c r="G181" s="77" t="s">
        <v>28</v>
      </c>
      <c r="H181" s="77" t="s">
        <v>28</v>
      </c>
      <c r="I181" s="77" t="s">
        <v>28</v>
      </c>
      <c r="J181" s="77" t="s">
        <v>28</v>
      </c>
      <c r="K181" s="77" t="s">
        <v>28</v>
      </c>
      <c r="L181" s="77" t="s">
        <v>28</v>
      </c>
      <c r="M181" s="77" t="s">
        <v>28</v>
      </c>
      <c r="N181" s="77" t="s">
        <v>28</v>
      </c>
      <c r="O181" s="77" t="s">
        <v>28</v>
      </c>
      <c r="P181" s="77" t="s">
        <v>28</v>
      </c>
      <c r="Q181" s="77" t="s">
        <v>28</v>
      </c>
      <c r="R181" s="78" t="s">
        <v>190</v>
      </c>
      <c r="S181" s="74">
        <f t="shared" si="10"/>
        <v>0</v>
      </c>
      <c r="T181" s="74">
        <f t="shared" si="10"/>
        <v>0</v>
      </c>
      <c r="U181" s="74">
        <f t="shared" si="10"/>
        <v>0</v>
      </c>
      <c r="V181" s="75"/>
      <c r="W181" s="75"/>
      <c r="X181" s="75"/>
      <c r="Y181" s="75"/>
      <c r="Z181" s="75"/>
      <c r="AA181" s="75"/>
      <c r="AB181" s="75"/>
      <c r="AC181" s="75"/>
      <c r="AD181" s="75"/>
    </row>
    <row r="182" spans="1:30" s="79" customFormat="1" ht="13.5" customHeight="1" x14ac:dyDescent="0.2">
      <c r="A182" s="75" t="s">
        <v>211</v>
      </c>
      <c r="B182" s="76" t="s">
        <v>210</v>
      </c>
      <c r="C182" s="77" t="s">
        <v>28</v>
      </c>
      <c r="D182" s="77" t="s">
        <v>28</v>
      </c>
      <c r="E182" s="77" t="s">
        <v>28</v>
      </c>
      <c r="F182" s="77" t="s">
        <v>28</v>
      </c>
      <c r="G182" s="77" t="s">
        <v>28</v>
      </c>
      <c r="H182" s="77" t="s">
        <v>28</v>
      </c>
      <c r="I182" s="77" t="s">
        <v>28</v>
      </c>
      <c r="J182" s="77" t="s">
        <v>28</v>
      </c>
      <c r="K182" s="77" t="s">
        <v>28</v>
      </c>
      <c r="L182" s="77" t="s">
        <v>28</v>
      </c>
      <c r="M182" s="77" t="s">
        <v>28</v>
      </c>
      <c r="N182" s="77" t="s">
        <v>28</v>
      </c>
      <c r="O182" s="77" t="s">
        <v>28</v>
      </c>
      <c r="P182" s="77" t="s">
        <v>28</v>
      </c>
      <c r="Q182" s="77" t="s">
        <v>28</v>
      </c>
      <c r="R182" s="78" t="s">
        <v>211</v>
      </c>
      <c r="S182" s="74">
        <f t="shared" si="10"/>
        <v>0</v>
      </c>
      <c r="T182" s="74">
        <f t="shared" si="10"/>
        <v>0</v>
      </c>
      <c r="U182" s="74">
        <f t="shared" si="10"/>
        <v>0</v>
      </c>
      <c r="V182" s="75"/>
      <c r="W182" s="75"/>
      <c r="X182" s="75"/>
      <c r="Y182" s="75"/>
      <c r="Z182" s="75"/>
      <c r="AA182" s="75"/>
      <c r="AB182" s="75"/>
      <c r="AC182" s="75"/>
      <c r="AD182" s="75"/>
    </row>
    <row r="183" spans="1:30" s="79" customFormat="1" ht="13.5" customHeight="1" x14ac:dyDescent="0.2">
      <c r="A183" s="75" t="s">
        <v>232</v>
      </c>
      <c r="B183" s="76" t="s">
        <v>231</v>
      </c>
      <c r="C183" s="77" t="s">
        <v>28</v>
      </c>
      <c r="D183" s="77" t="s">
        <v>28</v>
      </c>
      <c r="E183" s="77" t="s">
        <v>28</v>
      </c>
      <c r="F183" s="77" t="s">
        <v>28</v>
      </c>
      <c r="G183" s="77" t="s">
        <v>28</v>
      </c>
      <c r="H183" s="77" t="s">
        <v>28</v>
      </c>
      <c r="I183" s="77" t="s">
        <v>28</v>
      </c>
      <c r="J183" s="77" t="s">
        <v>28</v>
      </c>
      <c r="K183" s="77" t="s">
        <v>28</v>
      </c>
      <c r="L183" s="77" t="s">
        <v>28</v>
      </c>
      <c r="M183" s="77" t="s">
        <v>28</v>
      </c>
      <c r="N183" s="77" t="s">
        <v>28</v>
      </c>
      <c r="O183" s="77">
        <v>1</v>
      </c>
      <c r="P183" s="77">
        <v>10</v>
      </c>
      <c r="Q183" s="77" t="s">
        <v>714</v>
      </c>
      <c r="R183" s="78" t="s">
        <v>232</v>
      </c>
      <c r="S183" s="74">
        <f t="shared" si="10"/>
        <v>1</v>
      </c>
      <c r="T183" s="74">
        <f t="shared" si="10"/>
        <v>10</v>
      </c>
      <c r="U183" s="74">
        <f t="shared" si="10"/>
        <v>0</v>
      </c>
      <c r="V183" s="75"/>
      <c r="W183" s="75"/>
      <c r="X183" s="75"/>
      <c r="Y183" s="75"/>
      <c r="Z183" s="75"/>
      <c r="AA183" s="75"/>
      <c r="AB183" s="75"/>
      <c r="AC183" s="75"/>
      <c r="AD183" s="75"/>
    </row>
    <row r="184" spans="1:30" s="79" customFormat="1" ht="13.5" customHeight="1" x14ac:dyDescent="0.2">
      <c r="A184" s="75" t="s">
        <v>247</v>
      </c>
      <c r="B184" s="76" t="s">
        <v>246</v>
      </c>
      <c r="C184" s="77" t="s">
        <v>28</v>
      </c>
      <c r="D184" s="77" t="s">
        <v>28</v>
      </c>
      <c r="E184" s="77" t="s">
        <v>28</v>
      </c>
      <c r="F184" s="77" t="s">
        <v>28</v>
      </c>
      <c r="G184" s="77" t="s">
        <v>28</v>
      </c>
      <c r="H184" s="77" t="s">
        <v>28</v>
      </c>
      <c r="I184" s="77" t="s">
        <v>28</v>
      </c>
      <c r="J184" s="77" t="s">
        <v>28</v>
      </c>
      <c r="K184" s="77" t="s">
        <v>28</v>
      </c>
      <c r="L184" s="77" t="s">
        <v>28</v>
      </c>
      <c r="M184" s="77" t="s">
        <v>28</v>
      </c>
      <c r="N184" s="77" t="s">
        <v>28</v>
      </c>
      <c r="O184" s="77" t="s">
        <v>28</v>
      </c>
      <c r="P184" s="77" t="s">
        <v>28</v>
      </c>
      <c r="Q184" s="77" t="s">
        <v>28</v>
      </c>
      <c r="R184" s="78" t="s">
        <v>247</v>
      </c>
      <c r="S184" s="74">
        <f t="shared" si="10"/>
        <v>0</v>
      </c>
      <c r="T184" s="74">
        <f t="shared" si="10"/>
        <v>0</v>
      </c>
      <c r="U184" s="74">
        <f t="shared" si="10"/>
        <v>0</v>
      </c>
      <c r="V184" s="75"/>
      <c r="W184" s="75"/>
      <c r="X184" s="75"/>
      <c r="Y184" s="75"/>
      <c r="Z184" s="75"/>
      <c r="AA184" s="75"/>
      <c r="AB184" s="75"/>
      <c r="AC184" s="75"/>
      <c r="AD184" s="75"/>
    </row>
    <row r="185" spans="1:30" s="79" customFormat="1" ht="13.5" customHeight="1" x14ac:dyDescent="0.2">
      <c r="A185" s="75" t="s">
        <v>262</v>
      </c>
      <c r="B185" s="76" t="s">
        <v>261</v>
      </c>
      <c r="C185" s="77" t="s">
        <v>28</v>
      </c>
      <c r="D185" s="77" t="s">
        <v>28</v>
      </c>
      <c r="E185" s="77" t="s">
        <v>28</v>
      </c>
      <c r="F185" s="77" t="s">
        <v>28</v>
      </c>
      <c r="G185" s="77" t="s">
        <v>28</v>
      </c>
      <c r="H185" s="77" t="s">
        <v>28</v>
      </c>
      <c r="I185" s="77" t="s">
        <v>28</v>
      </c>
      <c r="J185" s="77" t="s">
        <v>28</v>
      </c>
      <c r="K185" s="77" t="s">
        <v>28</v>
      </c>
      <c r="L185" s="77" t="s">
        <v>28</v>
      </c>
      <c r="M185" s="77" t="s">
        <v>28</v>
      </c>
      <c r="N185" s="77" t="s">
        <v>28</v>
      </c>
      <c r="O185" s="77">
        <v>1</v>
      </c>
      <c r="P185" s="77">
        <v>108</v>
      </c>
      <c r="Q185" s="77" t="s">
        <v>714</v>
      </c>
      <c r="R185" s="78" t="s">
        <v>262</v>
      </c>
      <c r="S185" s="74">
        <f t="shared" si="10"/>
        <v>1</v>
      </c>
      <c r="T185" s="74">
        <f t="shared" si="10"/>
        <v>108</v>
      </c>
      <c r="U185" s="74">
        <f t="shared" si="10"/>
        <v>0</v>
      </c>
      <c r="V185" s="75"/>
      <c r="W185" s="75"/>
      <c r="X185" s="75"/>
      <c r="Y185" s="75"/>
      <c r="Z185" s="75"/>
      <c r="AA185" s="75"/>
      <c r="AB185" s="75"/>
      <c r="AC185" s="75"/>
      <c r="AD185" s="75"/>
    </row>
    <row r="186" spans="1:30" s="79" customFormat="1" ht="13.5" customHeight="1" x14ac:dyDescent="0.2">
      <c r="A186" s="75" t="s">
        <v>284</v>
      </c>
      <c r="B186" s="86" t="s">
        <v>540</v>
      </c>
      <c r="C186" s="256" t="s">
        <v>28</v>
      </c>
      <c r="D186" s="77" t="s">
        <v>28</v>
      </c>
      <c r="E186" s="77" t="s">
        <v>28</v>
      </c>
      <c r="F186" s="77" t="s">
        <v>28</v>
      </c>
      <c r="G186" s="77" t="s">
        <v>28</v>
      </c>
      <c r="H186" s="77" t="s">
        <v>28</v>
      </c>
      <c r="I186" s="77" t="s">
        <v>28</v>
      </c>
      <c r="J186" s="77" t="s">
        <v>28</v>
      </c>
      <c r="K186" s="77" t="s">
        <v>28</v>
      </c>
      <c r="L186" s="77" t="s">
        <v>28</v>
      </c>
      <c r="M186" s="77" t="s">
        <v>28</v>
      </c>
      <c r="N186" s="77" t="s">
        <v>28</v>
      </c>
      <c r="O186" s="77" t="s">
        <v>28</v>
      </c>
      <c r="P186" s="77" t="s">
        <v>28</v>
      </c>
      <c r="Q186" s="77" t="s">
        <v>28</v>
      </c>
      <c r="R186" s="78" t="s">
        <v>284</v>
      </c>
      <c r="S186" s="74">
        <f t="shared" si="10"/>
        <v>0</v>
      </c>
      <c r="T186" s="74">
        <f t="shared" si="10"/>
        <v>0</v>
      </c>
      <c r="U186" s="74">
        <f t="shared" si="10"/>
        <v>0</v>
      </c>
      <c r="V186" s="75"/>
      <c r="W186" s="75"/>
      <c r="X186" s="75"/>
      <c r="Y186" s="75"/>
      <c r="Z186" s="75"/>
      <c r="AA186" s="75"/>
      <c r="AB186" s="75"/>
      <c r="AC186" s="75"/>
      <c r="AD186" s="75"/>
    </row>
    <row r="187" spans="1:30" s="79" customFormat="1" ht="13.5" customHeight="1" x14ac:dyDescent="0.2">
      <c r="A187" s="75" t="s">
        <v>295</v>
      </c>
      <c r="B187" s="76" t="s">
        <v>541</v>
      </c>
      <c r="C187" s="77" t="s">
        <v>28</v>
      </c>
      <c r="D187" s="77" t="s">
        <v>28</v>
      </c>
      <c r="E187" s="77" t="s">
        <v>28</v>
      </c>
      <c r="F187" s="77" t="s">
        <v>28</v>
      </c>
      <c r="G187" s="77" t="s">
        <v>28</v>
      </c>
      <c r="H187" s="77" t="s">
        <v>28</v>
      </c>
      <c r="I187" s="77" t="s">
        <v>28</v>
      </c>
      <c r="J187" s="77" t="s">
        <v>28</v>
      </c>
      <c r="K187" s="77" t="s">
        <v>28</v>
      </c>
      <c r="L187" s="77" t="s">
        <v>28</v>
      </c>
      <c r="M187" s="77" t="s">
        <v>28</v>
      </c>
      <c r="N187" s="77" t="s">
        <v>28</v>
      </c>
      <c r="O187" s="77" t="s">
        <v>28</v>
      </c>
      <c r="P187" s="77" t="s">
        <v>28</v>
      </c>
      <c r="Q187" s="77" t="s">
        <v>28</v>
      </c>
      <c r="R187" s="78" t="s">
        <v>295</v>
      </c>
      <c r="S187" s="74">
        <f>SUM(C187,F187,I187,L187,O187)</f>
        <v>0</v>
      </c>
      <c r="T187" s="74">
        <f t="shared" ref="T187:U193" si="11">SUM(D187,G187,J187,M187,P187)</f>
        <v>0</v>
      </c>
      <c r="U187" s="74">
        <f t="shared" si="11"/>
        <v>0</v>
      </c>
      <c r="V187" s="75"/>
      <c r="W187" s="75"/>
      <c r="X187" s="75"/>
      <c r="Y187" s="75"/>
      <c r="Z187" s="75"/>
      <c r="AA187" s="75"/>
      <c r="AB187" s="75"/>
      <c r="AC187" s="75"/>
      <c r="AD187" s="75"/>
    </row>
    <row r="188" spans="1:30" s="79" customFormat="1" ht="13.5" customHeight="1" x14ac:dyDescent="0.2">
      <c r="A188" s="75" t="s">
        <v>314</v>
      </c>
      <c r="B188" s="76" t="s">
        <v>542</v>
      </c>
      <c r="C188" s="77">
        <v>1</v>
      </c>
      <c r="D188" s="77">
        <v>4</v>
      </c>
      <c r="E188" s="77" t="s">
        <v>714</v>
      </c>
      <c r="F188" s="77" t="s">
        <v>28</v>
      </c>
      <c r="G188" s="77" t="s">
        <v>28</v>
      </c>
      <c r="H188" s="77" t="s">
        <v>28</v>
      </c>
      <c r="I188" s="77" t="s">
        <v>28</v>
      </c>
      <c r="J188" s="77" t="s">
        <v>28</v>
      </c>
      <c r="K188" s="77" t="s">
        <v>28</v>
      </c>
      <c r="L188" s="77" t="s">
        <v>28</v>
      </c>
      <c r="M188" s="77" t="s">
        <v>28</v>
      </c>
      <c r="N188" s="77" t="s">
        <v>28</v>
      </c>
      <c r="O188" s="77" t="s">
        <v>28</v>
      </c>
      <c r="P188" s="77" t="s">
        <v>28</v>
      </c>
      <c r="Q188" s="77" t="s">
        <v>28</v>
      </c>
      <c r="R188" s="78" t="s">
        <v>314</v>
      </c>
      <c r="S188" s="74">
        <f t="shared" ref="S188:S193" si="12">SUM(C188,F188,I188,L188,O188)</f>
        <v>1</v>
      </c>
      <c r="T188" s="74">
        <f t="shared" si="11"/>
        <v>4</v>
      </c>
      <c r="U188" s="74">
        <f t="shared" si="11"/>
        <v>0</v>
      </c>
      <c r="V188" s="75"/>
      <c r="W188" s="75"/>
      <c r="X188" s="75"/>
      <c r="Y188" s="75"/>
      <c r="Z188" s="75"/>
      <c r="AA188" s="75"/>
      <c r="AB188" s="75"/>
      <c r="AC188" s="75"/>
      <c r="AD188" s="75"/>
    </row>
    <row r="189" spans="1:30" s="79" customFormat="1" ht="13.5" customHeight="1" x14ac:dyDescent="0.2">
      <c r="A189" s="75" t="s">
        <v>329</v>
      </c>
      <c r="B189" s="76" t="s">
        <v>543</v>
      </c>
      <c r="C189" s="77" t="s">
        <v>28</v>
      </c>
      <c r="D189" s="77" t="s">
        <v>28</v>
      </c>
      <c r="E189" s="77" t="s">
        <v>28</v>
      </c>
      <c r="F189" s="77" t="s">
        <v>28</v>
      </c>
      <c r="G189" s="77" t="s">
        <v>28</v>
      </c>
      <c r="H189" s="77" t="s">
        <v>28</v>
      </c>
      <c r="I189" s="77" t="s">
        <v>28</v>
      </c>
      <c r="J189" s="77" t="s">
        <v>28</v>
      </c>
      <c r="K189" s="77" t="s">
        <v>28</v>
      </c>
      <c r="L189" s="77" t="s">
        <v>28</v>
      </c>
      <c r="M189" s="77" t="s">
        <v>28</v>
      </c>
      <c r="N189" s="77" t="s">
        <v>28</v>
      </c>
      <c r="O189" s="77" t="s">
        <v>28</v>
      </c>
      <c r="P189" s="77" t="s">
        <v>28</v>
      </c>
      <c r="Q189" s="77" t="s">
        <v>28</v>
      </c>
      <c r="R189" s="78" t="s">
        <v>329</v>
      </c>
      <c r="S189" s="74">
        <f t="shared" si="12"/>
        <v>0</v>
      </c>
      <c r="T189" s="74">
        <f t="shared" si="11"/>
        <v>0</v>
      </c>
      <c r="U189" s="74">
        <f t="shared" si="11"/>
        <v>0</v>
      </c>
      <c r="V189" s="75"/>
      <c r="W189" s="75"/>
      <c r="X189" s="75"/>
      <c r="Y189" s="75"/>
      <c r="Z189" s="75"/>
      <c r="AA189" s="75"/>
      <c r="AB189" s="75"/>
      <c r="AC189" s="75"/>
      <c r="AD189" s="75"/>
    </row>
    <row r="190" spans="1:30" s="79" customFormat="1" ht="13.5" customHeight="1" x14ac:dyDescent="0.2">
      <c r="A190" s="75" t="s">
        <v>344</v>
      </c>
      <c r="B190" s="76" t="s">
        <v>544</v>
      </c>
      <c r="C190" s="77" t="s">
        <v>28</v>
      </c>
      <c r="D190" s="77" t="s">
        <v>28</v>
      </c>
      <c r="E190" s="77" t="s">
        <v>28</v>
      </c>
      <c r="F190" s="77" t="s">
        <v>28</v>
      </c>
      <c r="G190" s="77" t="s">
        <v>28</v>
      </c>
      <c r="H190" s="77" t="s">
        <v>28</v>
      </c>
      <c r="I190" s="77" t="s">
        <v>28</v>
      </c>
      <c r="J190" s="77" t="s">
        <v>28</v>
      </c>
      <c r="K190" s="77" t="s">
        <v>28</v>
      </c>
      <c r="L190" s="77" t="s">
        <v>28</v>
      </c>
      <c r="M190" s="77" t="s">
        <v>28</v>
      </c>
      <c r="N190" s="77" t="s">
        <v>28</v>
      </c>
      <c r="O190" s="77">
        <v>1</v>
      </c>
      <c r="P190" s="77">
        <v>7</v>
      </c>
      <c r="Q190" s="77" t="s">
        <v>714</v>
      </c>
      <c r="R190" s="78" t="s">
        <v>344</v>
      </c>
      <c r="S190" s="74">
        <f t="shared" si="12"/>
        <v>1</v>
      </c>
      <c r="T190" s="74">
        <f t="shared" si="11"/>
        <v>7</v>
      </c>
      <c r="U190" s="74">
        <f t="shared" si="11"/>
        <v>0</v>
      </c>
      <c r="V190" s="75"/>
      <c r="W190" s="75"/>
      <c r="X190" s="75"/>
      <c r="Y190" s="75"/>
      <c r="Z190" s="75"/>
      <c r="AA190" s="75"/>
      <c r="AB190" s="75"/>
      <c r="AC190" s="75"/>
      <c r="AD190" s="75"/>
    </row>
    <row r="191" spans="1:30" s="79" customFormat="1" ht="13.5" customHeight="1" x14ac:dyDescent="0.2">
      <c r="A191" s="75" t="s">
        <v>363</v>
      </c>
      <c r="B191" s="76" t="s">
        <v>545</v>
      </c>
      <c r="C191" s="77" t="s">
        <v>28</v>
      </c>
      <c r="D191" s="77" t="s">
        <v>28</v>
      </c>
      <c r="E191" s="77" t="s">
        <v>28</v>
      </c>
      <c r="F191" s="77" t="s">
        <v>28</v>
      </c>
      <c r="G191" s="77" t="s">
        <v>28</v>
      </c>
      <c r="H191" s="77" t="s">
        <v>28</v>
      </c>
      <c r="I191" s="77" t="s">
        <v>28</v>
      </c>
      <c r="J191" s="77" t="s">
        <v>28</v>
      </c>
      <c r="K191" s="77" t="s">
        <v>28</v>
      </c>
      <c r="L191" s="77" t="s">
        <v>28</v>
      </c>
      <c r="M191" s="77" t="s">
        <v>28</v>
      </c>
      <c r="N191" s="77" t="s">
        <v>28</v>
      </c>
      <c r="O191" s="77" t="s">
        <v>28</v>
      </c>
      <c r="P191" s="77" t="s">
        <v>28</v>
      </c>
      <c r="Q191" s="77" t="s">
        <v>28</v>
      </c>
      <c r="R191" s="78" t="s">
        <v>363</v>
      </c>
      <c r="S191" s="74">
        <f t="shared" si="12"/>
        <v>0</v>
      </c>
      <c r="T191" s="74">
        <f t="shared" si="11"/>
        <v>0</v>
      </c>
      <c r="U191" s="74">
        <f t="shared" si="11"/>
        <v>0</v>
      </c>
      <c r="V191" s="75"/>
      <c r="W191" s="75"/>
      <c r="X191" s="75"/>
      <c r="Y191" s="75"/>
      <c r="Z191" s="75"/>
      <c r="AA191" s="75"/>
      <c r="AB191" s="75"/>
      <c r="AC191" s="75"/>
      <c r="AD191" s="75"/>
    </row>
    <row r="192" spans="1:30" s="79" customFormat="1" ht="13.5" customHeight="1" x14ac:dyDescent="0.2">
      <c r="A192" s="75" t="s">
        <v>372</v>
      </c>
      <c r="B192" s="76" t="s">
        <v>546</v>
      </c>
      <c r="C192" s="77" t="s">
        <v>28</v>
      </c>
      <c r="D192" s="77" t="s">
        <v>28</v>
      </c>
      <c r="E192" s="77" t="s">
        <v>28</v>
      </c>
      <c r="F192" s="77" t="s">
        <v>28</v>
      </c>
      <c r="G192" s="77" t="s">
        <v>28</v>
      </c>
      <c r="H192" s="77" t="s">
        <v>28</v>
      </c>
      <c r="I192" s="77" t="s">
        <v>28</v>
      </c>
      <c r="J192" s="77" t="s">
        <v>28</v>
      </c>
      <c r="K192" s="77" t="s">
        <v>28</v>
      </c>
      <c r="L192" s="77" t="s">
        <v>28</v>
      </c>
      <c r="M192" s="77" t="s">
        <v>28</v>
      </c>
      <c r="N192" s="77" t="s">
        <v>28</v>
      </c>
      <c r="O192" s="77" t="s">
        <v>28</v>
      </c>
      <c r="P192" s="77" t="s">
        <v>28</v>
      </c>
      <c r="Q192" s="77" t="s">
        <v>28</v>
      </c>
      <c r="R192" s="78" t="s">
        <v>372</v>
      </c>
      <c r="S192" s="74">
        <f t="shared" si="12"/>
        <v>0</v>
      </c>
      <c r="T192" s="74">
        <f t="shared" si="11"/>
        <v>0</v>
      </c>
      <c r="U192" s="74">
        <f t="shared" si="11"/>
        <v>0</v>
      </c>
      <c r="V192" s="75"/>
      <c r="W192" s="75"/>
      <c r="X192" s="75"/>
      <c r="Y192" s="75"/>
      <c r="Z192" s="75"/>
      <c r="AA192" s="75"/>
      <c r="AB192" s="75"/>
      <c r="AC192" s="75"/>
      <c r="AD192" s="75"/>
    </row>
    <row r="193" spans="1:121" s="79" customFormat="1" ht="13.5" customHeight="1" x14ac:dyDescent="0.2">
      <c r="A193" s="81" t="s">
        <v>387</v>
      </c>
      <c r="B193" s="82" t="s">
        <v>386</v>
      </c>
      <c r="C193" s="87" t="s">
        <v>28</v>
      </c>
      <c r="D193" s="88" t="s">
        <v>28</v>
      </c>
      <c r="E193" s="88" t="s">
        <v>28</v>
      </c>
      <c r="F193" s="88" t="s">
        <v>28</v>
      </c>
      <c r="G193" s="88" t="s">
        <v>28</v>
      </c>
      <c r="H193" s="88" t="s">
        <v>28</v>
      </c>
      <c r="I193" s="88" t="s">
        <v>28</v>
      </c>
      <c r="J193" s="88" t="s">
        <v>28</v>
      </c>
      <c r="K193" s="88" t="s">
        <v>28</v>
      </c>
      <c r="L193" s="88" t="s">
        <v>28</v>
      </c>
      <c r="M193" s="88" t="s">
        <v>28</v>
      </c>
      <c r="N193" s="88" t="s">
        <v>28</v>
      </c>
      <c r="O193" s="88" t="s">
        <v>28</v>
      </c>
      <c r="P193" s="88" t="s">
        <v>28</v>
      </c>
      <c r="Q193" s="89" t="s">
        <v>28</v>
      </c>
      <c r="R193" s="83" t="s">
        <v>387</v>
      </c>
      <c r="S193" s="74">
        <f t="shared" si="12"/>
        <v>0</v>
      </c>
      <c r="T193" s="74">
        <f t="shared" si="11"/>
        <v>0</v>
      </c>
      <c r="U193" s="74">
        <f t="shared" si="11"/>
        <v>0</v>
      </c>
      <c r="V193" s="75"/>
      <c r="W193" s="75"/>
      <c r="X193" s="75"/>
      <c r="Y193" s="75"/>
      <c r="Z193" s="75"/>
      <c r="AA193" s="75"/>
      <c r="AB193" s="75"/>
      <c r="AC193" s="75"/>
      <c r="AD193" s="75"/>
    </row>
    <row r="194" spans="1:121" s="79" customFormat="1" ht="9.6" customHeight="1" x14ac:dyDescent="0.2">
      <c r="A194" s="90" t="s">
        <v>715</v>
      </c>
      <c r="B194" s="91"/>
      <c r="C194" s="77"/>
      <c r="D194" s="77"/>
      <c r="E194" s="77"/>
      <c r="F194" s="77"/>
      <c r="G194" s="77"/>
      <c r="H194" s="77"/>
      <c r="I194" s="77"/>
      <c r="J194" s="77"/>
      <c r="K194" s="77"/>
      <c r="L194" s="77"/>
      <c r="M194" s="77"/>
      <c r="N194" s="77"/>
      <c r="O194" s="77"/>
      <c r="P194" s="77"/>
      <c r="Q194" s="77"/>
      <c r="R194" s="75"/>
      <c r="S194" s="75"/>
      <c r="T194" s="75"/>
      <c r="U194" s="75"/>
      <c r="V194" s="75"/>
      <c r="W194" s="75"/>
      <c r="X194" s="75"/>
      <c r="Y194" s="75"/>
      <c r="Z194" s="75"/>
      <c r="AA194" s="75"/>
    </row>
    <row r="195" spans="1:121" s="95" customFormat="1" ht="9.6" x14ac:dyDescent="0.2">
      <c r="A195" s="92" t="s">
        <v>570</v>
      </c>
      <c r="B195" s="56"/>
      <c r="C195" s="93"/>
      <c r="D195" s="93"/>
      <c r="E195" s="93"/>
      <c r="F195" s="93"/>
      <c r="G195" s="93"/>
      <c r="H195" s="93"/>
      <c r="I195" s="94"/>
      <c r="J195" s="93"/>
      <c r="K195" s="93"/>
      <c r="L195" s="93"/>
      <c r="M195" s="93"/>
      <c r="N195" s="93"/>
      <c r="O195" s="93"/>
      <c r="P195" s="93"/>
      <c r="Q195" s="93"/>
      <c r="R195" s="94"/>
      <c r="S195" s="93"/>
      <c r="T195" s="93"/>
      <c r="U195" s="93"/>
      <c r="V195" s="93"/>
      <c r="W195" s="93"/>
      <c r="X195" s="93"/>
      <c r="Y195" s="93"/>
      <c r="Z195" s="93"/>
      <c r="AA195" s="93"/>
      <c r="AB195" s="93"/>
      <c r="AC195" s="93"/>
      <c r="AD195" s="93"/>
    </row>
    <row r="196" spans="1:121" s="53" customFormat="1" x14ac:dyDescent="0.2">
      <c r="A196" s="52" t="s">
        <v>582</v>
      </c>
      <c r="B196" s="52"/>
      <c r="C196" s="52"/>
      <c r="R196" s="54" t="s">
        <v>583</v>
      </c>
    </row>
    <row r="197" spans="1:121" s="56" customFormat="1" ht="9.75" customHeight="1" x14ac:dyDescent="0.2">
      <c r="A197" s="55"/>
      <c r="B197" s="55"/>
      <c r="DN197" s="57"/>
      <c r="DP197" s="58"/>
      <c r="DQ197" s="58"/>
    </row>
    <row r="198" spans="1:121" s="53" customFormat="1" ht="18.75" customHeight="1" x14ac:dyDescent="0.2">
      <c r="A198" s="130"/>
      <c r="B198" s="130"/>
      <c r="C198" s="130"/>
      <c r="D198" s="130"/>
      <c r="E198" s="130"/>
      <c r="F198" s="130"/>
      <c r="G198" s="130"/>
      <c r="H198" s="59" t="s">
        <v>512</v>
      </c>
      <c r="I198" s="60" t="s">
        <v>146</v>
      </c>
      <c r="J198" s="130"/>
      <c r="K198" s="130"/>
      <c r="L198" s="130"/>
      <c r="M198" s="130"/>
      <c r="N198" s="130"/>
      <c r="O198" s="130"/>
      <c r="P198" s="130"/>
      <c r="Q198" s="130"/>
      <c r="R198" s="130"/>
      <c r="S198" s="130"/>
      <c r="T198" s="130"/>
      <c r="U198" s="130"/>
      <c r="V198" s="130"/>
      <c r="W198" s="130"/>
      <c r="X198" s="130"/>
      <c r="Y198" s="130"/>
      <c r="Z198" s="130"/>
      <c r="AA198" s="130"/>
      <c r="AB198" s="130"/>
      <c r="AC198" s="130"/>
      <c r="AD198" s="130"/>
      <c r="AE198" s="130"/>
      <c r="AF198" s="130"/>
      <c r="AG198" s="130"/>
      <c r="AH198" s="130"/>
      <c r="AI198" s="130"/>
      <c r="AJ198" s="130"/>
      <c r="AK198" s="130"/>
      <c r="AL198" s="130"/>
      <c r="AM198" s="130"/>
      <c r="AN198" s="130"/>
      <c r="AO198" s="130"/>
      <c r="AP198" s="130"/>
      <c r="AQ198" s="130"/>
      <c r="AR198" s="130"/>
      <c r="AS198" s="130"/>
      <c r="AT198" s="130"/>
      <c r="AU198" s="130"/>
      <c r="AV198" s="130"/>
      <c r="AW198" s="130"/>
      <c r="AX198" s="130"/>
      <c r="AY198" s="130"/>
      <c r="AZ198" s="130"/>
      <c r="BA198" s="130"/>
      <c r="BB198" s="130"/>
      <c r="BC198" s="130"/>
      <c r="BD198" s="130"/>
      <c r="BE198" s="130"/>
      <c r="BF198" s="130"/>
      <c r="BG198" s="130"/>
      <c r="BH198" s="130"/>
      <c r="BI198" s="130"/>
      <c r="BJ198" s="130"/>
      <c r="BK198" s="130"/>
      <c r="BL198" s="130"/>
      <c r="BM198" s="130"/>
      <c r="BN198" s="130"/>
      <c r="BO198" s="130"/>
      <c r="BP198" s="130"/>
    </row>
    <row r="199" spans="1:121" s="56" customFormat="1" ht="6.75" customHeight="1" x14ac:dyDescent="0.2">
      <c r="A199" s="55"/>
      <c r="B199" s="55"/>
      <c r="DN199" s="57"/>
      <c r="DP199" s="58"/>
      <c r="DQ199" s="58"/>
    </row>
    <row r="200" spans="1:121" s="61" customFormat="1" ht="14.4" x14ac:dyDescent="0.2">
      <c r="B200" s="62"/>
      <c r="C200" s="62"/>
      <c r="D200" s="62"/>
      <c r="E200" s="62"/>
      <c r="F200" s="62"/>
      <c r="G200" s="62"/>
      <c r="H200" s="62" t="s">
        <v>712</v>
      </c>
      <c r="I200" s="63" t="s">
        <v>559</v>
      </c>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row>
    <row r="201" spans="1:121" s="53" customFormat="1" ht="6.75" customHeight="1" x14ac:dyDescent="0.2">
      <c r="A201" s="64"/>
      <c r="B201" s="64"/>
      <c r="C201" s="64"/>
      <c r="R201" s="54"/>
    </row>
    <row r="202" spans="1:121" s="56" customFormat="1" ht="9.6" x14ac:dyDescent="0.15">
      <c r="A202" s="65" t="s">
        <v>407</v>
      </c>
      <c r="R202" s="57" t="s">
        <v>514</v>
      </c>
    </row>
    <row r="203" spans="1:121" s="67" customFormat="1" ht="25.2" hidden="1" x14ac:dyDescent="0.2">
      <c r="A203" s="66"/>
      <c r="C203" s="68" t="s">
        <v>363</v>
      </c>
      <c r="D203" s="68" t="s">
        <v>363</v>
      </c>
      <c r="E203" s="68" t="s">
        <v>363</v>
      </c>
      <c r="F203" s="68" t="s">
        <v>372</v>
      </c>
      <c r="G203" s="68" t="s">
        <v>372</v>
      </c>
      <c r="H203" s="68" t="s">
        <v>372</v>
      </c>
      <c r="I203" s="68" t="s">
        <v>387</v>
      </c>
      <c r="J203" s="68" t="s">
        <v>387</v>
      </c>
      <c r="K203" s="68" t="s">
        <v>387</v>
      </c>
      <c r="L203" s="66" t="s">
        <v>584</v>
      </c>
      <c r="M203" s="66" t="s">
        <v>584</v>
      </c>
      <c r="N203" s="66" t="s">
        <v>584</v>
      </c>
      <c r="O203" s="66" t="s">
        <v>585</v>
      </c>
      <c r="P203" s="66" t="s">
        <v>585</v>
      </c>
      <c r="Q203" s="66" t="s">
        <v>585</v>
      </c>
      <c r="R203" s="66"/>
    </row>
    <row r="204" spans="1:121" s="69" customFormat="1" ht="13.5" customHeight="1" x14ac:dyDescent="0.2">
      <c r="A204" s="571" t="s">
        <v>520</v>
      </c>
      <c r="B204" s="572"/>
      <c r="C204" s="575" t="s">
        <v>586</v>
      </c>
      <c r="D204" s="576"/>
      <c r="E204" s="577"/>
      <c r="F204" s="575" t="s">
        <v>587</v>
      </c>
      <c r="G204" s="576"/>
      <c r="H204" s="577"/>
      <c r="I204" s="575" t="s">
        <v>588</v>
      </c>
      <c r="J204" s="576"/>
      <c r="K204" s="577"/>
      <c r="L204" s="575" t="s">
        <v>589</v>
      </c>
      <c r="M204" s="576"/>
      <c r="N204" s="577"/>
      <c r="O204" s="575" t="s">
        <v>590</v>
      </c>
      <c r="P204" s="576"/>
      <c r="Q204" s="577"/>
      <c r="R204" s="578" t="s">
        <v>525</v>
      </c>
    </row>
    <row r="205" spans="1:121" s="71" customFormat="1" ht="24" x14ac:dyDescent="0.2">
      <c r="A205" s="573"/>
      <c r="B205" s="574"/>
      <c r="C205" s="70" t="s">
        <v>526</v>
      </c>
      <c r="D205" s="70" t="s">
        <v>527</v>
      </c>
      <c r="E205" s="70" t="s">
        <v>528</v>
      </c>
      <c r="F205" s="70" t="s">
        <v>526</v>
      </c>
      <c r="G205" s="70" t="s">
        <v>527</v>
      </c>
      <c r="H205" s="70" t="s">
        <v>528</v>
      </c>
      <c r="I205" s="70" t="s">
        <v>526</v>
      </c>
      <c r="J205" s="70" t="s">
        <v>527</v>
      </c>
      <c r="K205" s="70" t="s">
        <v>528</v>
      </c>
      <c r="L205" s="70" t="s">
        <v>526</v>
      </c>
      <c r="M205" s="70" t="s">
        <v>527</v>
      </c>
      <c r="N205" s="70" t="s">
        <v>528</v>
      </c>
      <c r="O205" s="70" t="s">
        <v>526</v>
      </c>
      <c r="P205" s="70" t="s">
        <v>527</v>
      </c>
      <c r="Q205" s="70" t="s">
        <v>528</v>
      </c>
      <c r="R205" s="579"/>
    </row>
    <row r="206" spans="1:121" s="74" customFormat="1" ht="13.5" customHeight="1" x14ac:dyDescent="0.2">
      <c r="A206" s="567" t="s">
        <v>529</v>
      </c>
      <c r="B206" s="568" t="s">
        <v>530</v>
      </c>
      <c r="C206" s="72">
        <v>4</v>
      </c>
      <c r="D206" s="72">
        <v>49</v>
      </c>
      <c r="E206" s="72">
        <v>59761</v>
      </c>
      <c r="F206" s="72">
        <v>18</v>
      </c>
      <c r="G206" s="72">
        <v>1045</v>
      </c>
      <c r="H206" s="72">
        <v>3327472</v>
      </c>
      <c r="I206" s="72">
        <v>29</v>
      </c>
      <c r="J206" s="72">
        <v>460</v>
      </c>
      <c r="K206" s="72">
        <v>937993</v>
      </c>
      <c r="L206" s="72">
        <v>1</v>
      </c>
      <c r="M206" s="72">
        <v>25</v>
      </c>
      <c r="N206" s="72" t="s">
        <v>714</v>
      </c>
      <c r="O206" s="72">
        <v>67</v>
      </c>
      <c r="P206" s="72">
        <v>1274</v>
      </c>
      <c r="Q206" s="72">
        <v>3347304</v>
      </c>
      <c r="R206" s="73" t="s">
        <v>531</v>
      </c>
      <c r="S206" s="74">
        <f>SUM(C206,F206,I206,L206,O206)</f>
        <v>119</v>
      </c>
      <c r="T206" s="74">
        <f>SUM(D206,G206,J206,M206,P206)</f>
        <v>2853</v>
      </c>
      <c r="U206" s="74">
        <f>SUM(E206,H206,K206,N206,Q206)</f>
        <v>7672530</v>
      </c>
    </row>
    <row r="207" spans="1:121" s="79" customFormat="1" ht="13.5" customHeight="1" x14ac:dyDescent="0.2">
      <c r="A207" s="75" t="s">
        <v>454</v>
      </c>
      <c r="B207" s="76" t="s">
        <v>19</v>
      </c>
      <c r="C207" s="77" t="s">
        <v>28</v>
      </c>
      <c r="D207" s="77" t="s">
        <v>28</v>
      </c>
      <c r="E207" s="77" t="s">
        <v>28</v>
      </c>
      <c r="F207" s="77">
        <v>2</v>
      </c>
      <c r="G207" s="77">
        <v>670</v>
      </c>
      <c r="H207" s="77" t="s">
        <v>714</v>
      </c>
      <c r="I207" s="77" t="s">
        <v>28</v>
      </c>
      <c r="J207" s="77" t="s">
        <v>28</v>
      </c>
      <c r="K207" s="77" t="s">
        <v>28</v>
      </c>
      <c r="L207" s="77" t="s">
        <v>28</v>
      </c>
      <c r="M207" s="77" t="s">
        <v>28</v>
      </c>
      <c r="N207" s="77" t="s">
        <v>28</v>
      </c>
      <c r="O207" s="77">
        <v>1</v>
      </c>
      <c r="P207" s="77">
        <v>18</v>
      </c>
      <c r="Q207" s="77" t="s">
        <v>714</v>
      </c>
      <c r="R207" s="78" t="s">
        <v>454</v>
      </c>
      <c r="S207" s="74">
        <f t="shared" ref="S207:U222" si="13">SUM(C207,F207,I207,L207,O207)</f>
        <v>3</v>
      </c>
      <c r="T207" s="74">
        <f t="shared" si="13"/>
        <v>688</v>
      </c>
      <c r="U207" s="74">
        <f t="shared" si="13"/>
        <v>0</v>
      </c>
    </row>
    <row r="208" spans="1:121" s="79" customFormat="1" ht="13.5" customHeight="1" x14ac:dyDescent="0.2">
      <c r="A208" s="75" t="s">
        <v>457</v>
      </c>
      <c r="B208" s="76" t="s">
        <v>532</v>
      </c>
      <c r="C208" s="77" t="s">
        <v>28</v>
      </c>
      <c r="D208" s="77" t="s">
        <v>28</v>
      </c>
      <c r="E208" s="77" t="s">
        <v>28</v>
      </c>
      <c r="F208" s="77" t="s">
        <v>28</v>
      </c>
      <c r="G208" s="77" t="s">
        <v>28</v>
      </c>
      <c r="H208" s="77" t="s">
        <v>28</v>
      </c>
      <c r="I208" s="77" t="s">
        <v>28</v>
      </c>
      <c r="J208" s="77" t="s">
        <v>28</v>
      </c>
      <c r="K208" s="77" t="s">
        <v>28</v>
      </c>
      <c r="L208" s="77" t="s">
        <v>28</v>
      </c>
      <c r="M208" s="77" t="s">
        <v>28</v>
      </c>
      <c r="N208" s="77" t="s">
        <v>28</v>
      </c>
      <c r="O208" s="77" t="s">
        <v>28</v>
      </c>
      <c r="P208" s="77" t="s">
        <v>28</v>
      </c>
      <c r="Q208" s="77" t="s">
        <v>28</v>
      </c>
      <c r="R208" s="78" t="s">
        <v>457</v>
      </c>
      <c r="S208" s="74">
        <f t="shared" si="13"/>
        <v>0</v>
      </c>
      <c r="T208" s="74">
        <f t="shared" si="13"/>
        <v>0</v>
      </c>
      <c r="U208" s="74">
        <f t="shared" si="13"/>
        <v>0</v>
      </c>
    </row>
    <row r="209" spans="1:21" s="79" customFormat="1" ht="13.5" customHeight="1" x14ac:dyDescent="0.2">
      <c r="A209" s="75" t="s">
        <v>458</v>
      </c>
      <c r="B209" s="76" t="s">
        <v>533</v>
      </c>
      <c r="C209" s="77" t="s">
        <v>28</v>
      </c>
      <c r="D209" s="77" t="s">
        <v>28</v>
      </c>
      <c r="E209" s="77" t="s">
        <v>28</v>
      </c>
      <c r="F209" s="77" t="s">
        <v>28</v>
      </c>
      <c r="G209" s="77" t="s">
        <v>28</v>
      </c>
      <c r="H209" s="77" t="s">
        <v>28</v>
      </c>
      <c r="I209" s="77" t="s">
        <v>28</v>
      </c>
      <c r="J209" s="77" t="s">
        <v>28</v>
      </c>
      <c r="K209" s="77" t="s">
        <v>28</v>
      </c>
      <c r="L209" s="77" t="s">
        <v>28</v>
      </c>
      <c r="M209" s="77" t="s">
        <v>28</v>
      </c>
      <c r="N209" s="77" t="s">
        <v>28</v>
      </c>
      <c r="O209" s="77">
        <v>1</v>
      </c>
      <c r="P209" s="77">
        <v>9</v>
      </c>
      <c r="Q209" s="77" t="s">
        <v>714</v>
      </c>
      <c r="R209" s="78" t="s">
        <v>458</v>
      </c>
      <c r="S209" s="74">
        <f t="shared" si="13"/>
        <v>1</v>
      </c>
      <c r="T209" s="74">
        <f t="shared" si="13"/>
        <v>9</v>
      </c>
      <c r="U209" s="74">
        <f t="shared" si="13"/>
        <v>0</v>
      </c>
    </row>
    <row r="210" spans="1:21" s="79" customFormat="1" ht="13.5" customHeight="1" x14ac:dyDescent="0.2">
      <c r="A210" s="75" t="s">
        <v>460</v>
      </c>
      <c r="B210" s="76" t="s">
        <v>534</v>
      </c>
      <c r="C210" s="77" t="s">
        <v>28</v>
      </c>
      <c r="D210" s="77" t="s">
        <v>28</v>
      </c>
      <c r="E210" s="77" t="s">
        <v>28</v>
      </c>
      <c r="F210" s="77" t="s">
        <v>28</v>
      </c>
      <c r="G210" s="77" t="s">
        <v>28</v>
      </c>
      <c r="H210" s="77" t="s">
        <v>28</v>
      </c>
      <c r="I210" s="77" t="s">
        <v>28</v>
      </c>
      <c r="J210" s="77" t="s">
        <v>28</v>
      </c>
      <c r="K210" s="77" t="s">
        <v>28</v>
      </c>
      <c r="L210" s="77" t="s">
        <v>28</v>
      </c>
      <c r="M210" s="77" t="s">
        <v>28</v>
      </c>
      <c r="N210" s="77" t="s">
        <v>28</v>
      </c>
      <c r="O210" s="77" t="s">
        <v>28</v>
      </c>
      <c r="P210" s="77" t="s">
        <v>28</v>
      </c>
      <c r="Q210" s="77" t="s">
        <v>28</v>
      </c>
      <c r="R210" s="78" t="s">
        <v>460</v>
      </c>
      <c r="S210" s="74">
        <f t="shared" si="13"/>
        <v>0</v>
      </c>
      <c r="T210" s="74">
        <f t="shared" si="13"/>
        <v>0</v>
      </c>
      <c r="U210" s="74">
        <f t="shared" si="13"/>
        <v>0</v>
      </c>
    </row>
    <row r="211" spans="1:21" s="79" customFormat="1" ht="13.5" customHeight="1" x14ac:dyDescent="0.2">
      <c r="A211" s="75" t="s">
        <v>463</v>
      </c>
      <c r="B211" s="76" t="s">
        <v>535</v>
      </c>
      <c r="C211" s="77" t="s">
        <v>28</v>
      </c>
      <c r="D211" s="77" t="s">
        <v>28</v>
      </c>
      <c r="E211" s="77" t="s">
        <v>28</v>
      </c>
      <c r="F211" s="77" t="s">
        <v>28</v>
      </c>
      <c r="G211" s="77" t="s">
        <v>28</v>
      </c>
      <c r="H211" s="77" t="s">
        <v>28</v>
      </c>
      <c r="I211" s="77" t="s">
        <v>28</v>
      </c>
      <c r="J211" s="77" t="s">
        <v>28</v>
      </c>
      <c r="K211" s="77" t="s">
        <v>28</v>
      </c>
      <c r="L211" s="77" t="s">
        <v>28</v>
      </c>
      <c r="M211" s="77" t="s">
        <v>28</v>
      </c>
      <c r="N211" s="77" t="s">
        <v>28</v>
      </c>
      <c r="O211" s="77">
        <v>1</v>
      </c>
      <c r="P211" s="77">
        <v>18</v>
      </c>
      <c r="Q211" s="77" t="s">
        <v>714</v>
      </c>
      <c r="R211" s="78" t="s">
        <v>463</v>
      </c>
      <c r="S211" s="74">
        <f t="shared" si="13"/>
        <v>1</v>
      </c>
      <c r="T211" s="74">
        <f t="shared" si="13"/>
        <v>18</v>
      </c>
      <c r="U211" s="74">
        <f t="shared" si="13"/>
        <v>0</v>
      </c>
    </row>
    <row r="212" spans="1:21" s="79" customFormat="1" ht="13.5" customHeight="1" x14ac:dyDescent="0.2">
      <c r="A212" s="75" t="s">
        <v>536</v>
      </c>
      <c r="B212" s="76" t="s">
        <v>537</v>
      </c>
      <c r="C212" s="77" t="s">
        <v>28</v>
      </c>
      <c r="D212" s="77" t="s">
        <v>28</v>
      </c>
      <c r="E212" s="77" t="s">
        <v>28</v>
      </c>
      <c r="F212" s="77">
        <v>1</v>
      </c>
      <c r="G212" s="77">
        <v>51</v>
      </c>
      <c r="H212" s="77" t="s">
        <v>714</v>
      </c>
      <c r="I212" s="77">
        <v>1</v>
      </c>
      <c r="J212" s="77">
        <v>19</v>
      </c>
      <c r="K212" s="77" t="s">
        <v>714</v>
      </c>
      <c r="L212" s="77" t="s">
        <v>28</v>
      </c>
      <c r="M212" s="77" t="s">
        <v>28</v>
      </c>
      <c r="N212" s="77" t="s">
        <v>28</v>
      </c>
      <c r="O212" s="77">
        <v>1</v>
      </c>
      <c r="P212" s="77">
        <v>4</v>
      </c>
      <c r="Q212" s="77" t="s">
        <v>714</v>
      </c>
      <c r="R212" s="78" t="s">
        <v>536</v>
      </c>
      <c r="S212" s="74">
        <f t="shared" si="13"/>
        <v>3</v>
      </c>
      <c r="T212" s="74">
        <f t="shared" si="13"/>
        <v>74</v>
      </c>
      <c r="U212" s="74">
        <f t="shared" si="13"/>
        <v>0</v>
      </c>
    </row>
    <row r="213" spans="1:21" s="79" customFormat="1" ht="13.5" customHeight="1" x14ac:dyDescent="0.2">
      <c r="A213" s="75" t="s">
        <v>472</v>
      </c>
      <c r="B213" s="76" t="s">
        <v>538</v>
      </c>
      <c r="C213" s="77" t="s">
        <v>28</v>
      </c>
      <c r="D213" s="77" t="s">
        <v>28</v>
      </c>
      <c r="E213" s="77" t="s">
        <v>28</v>
      </c>
      <c r="F213" s="77" t="s">
        <v>28</v>
      </c>
      <c r="G213" s="77" t="s">
        <v>28</v>
      </c>
      <c r="H213" s="77" t="s">
        <v>28</v>
      </c>
      <c r="I213" s="77" t="s">
        <v>28</v>
      </c>
      <c r="J213" s="77" t="s">
        <v>28</v>
      </c>
      <c r="K213" s="77" t="s">
        <v>28</v>
      </c>
      <c r="L213" s="77" t="s">
        <v>28</v>
      </c>
      <c r="M213" s="77" t="s">
        <v>28</v>
      </c>
      <c r="N213" s="77" t="s">
        <v>28</v>
      </c>
      <c r="O213" s="77">
        <v>2</v>
      </c>
      <c r="P213" s="77">
        <v>13</v>
      </c>
      <c r="Q213" s="77" t="s">
        <v>714</v>
      </c>
      <c r="R213" s="78" t="s">
        <v>472</v>
      </c>
      <c r="S213" s="74">
        <f t="shared" si="13"/>
        <v>2</v>
      </c>
      <c r="T213" s="74">
        <f t="shared" si="13"/>
        <v>13</v>
      </c>
      <c r="U213" s="74">
        <f t="shared" si="13"/>
        <v>0</v>
      </c>
    </row>
    <row r="214" spans="1:21" s="79" customFormat="1" ht="13.5" customHeight="1" x14ac:dyDescent="0.2">
      <c r="A214" s="75" t="s">
        <v>475</v>
      </c>
      <c r="B214" s="76" t="s">
        <v>88</v>
      </c>
      <c r="C214" s="77" t="s">
        <v>28</v>
      </c>
      <c r="D214" s="77" t="s">
        <v>28</v>
      </c>
      <c r="E214" s="77" t="s">
        <v>28</v>
      </c>
      <c r="F214" s="77">
        <v>3</v>
      </c>
      <c r="G214" s="77">
        <v>137</v>
      </c>
      <c r="H214" s="77">
        <v>718769</v>
      </c>
      <c r="I214" s="77" t="s">
        <v>28</v>
      </c>
      <c r="J214" s="77" t="s">
        <v>28</v>
      </c>
      <c r="K214" s="77" t="s">
        <v>28</v>
      </c>
      <c r="L214" s="77" t="s">
        <v>28</v>
      </c>
      <c r="M214" s="77" t="s">
        <v>28</v>
      </c>
      <c r="N214" s="77" t="s">
        <v>28</v>
      </c>
      <c r="O214" s="77">
        <v>2</v>
      </c>
      <c r="P214" s="77">
        <v>17</v>
      </c>
      <c r="Q214" s="77" t="s">
        <v>714</v>
      </c>
      <c r="R214" s="78" t="s">
        <v>475</v>
      </c>
      <c r="S214" s="74">
        <f t="shared" si="13"/>
        <v>5</v>
      </c>
      <c r="T214" s="74">
        <f t="shared" si="13"/>
        <v>154</v>
      </c>
      <c r="U214" s="74">
        <f t="shared" si="13"/>
        <v>718769</v>
      </c>
    </row>
    <row r="215" spans="1:21" s="79" customFormat="1" ht="13.5" customHeight="1" x14ac:dyDescent="0.2">
      <c r="A215" s="75" t="s">
        <v>477</v>
      </c>
      <c r="B215" s="76" t="s">
        <v>150</v>
      </c>
      <c r="C215" s="77" t="s">
        <v>28</v>
      </c>
      <c r="D215" s="77" t="s">
        <v>28</v>
      </c>
      <c r="E215" s="77" t="s">
        <v>28</v>
      </c>
      <c r="F215" s="77" t="s">
        <v>28</v>
      </c>
      <c r="G215" s="77" t="s">
        <v>28</v>
      </c>
      <c r="H215" s="77" t="s">
        <v>28</v>
      </c>
      <c r="I215" s="77" t="s">
        <v>28</v>
      </c>
      <c r="J215" s="77" t="s">
        <v>28</v>
      </c>
      <c r="K215" s="77" t="s">
        <v>28</v>
      </c>
      <c r="L215" s="77" t="s">
        <v>28</v>
      </c>
      <c r="M215" s="77" t="s">
        <v>28</v>
      </c>
      <c r="N215" s="77" t="s">
        <v>28</v>
      </c>
      <c r="O215" s="77" t="s">
        <v>28</v>
      </c>
      <c r="P215" s="77" t="s">
        <v>28</v>
      </c>
      <c r="Q215" s="77" t="s">
        <v>28</v>
      </c>
      <c r="R215" s="78" t="s">
        <v>477</v>
      </c>
      <c r="S215" s="74">
        <f t="shared" si="13"/>
        <v>0</v>
      </c>
      <c r="T215" s="74">
        <f t="shared" si="13"/>
        <v>0</v>
      </c>
      <c r="U215" s="74">
        <f t="shared" si="13"/>
        <v>0</v>
      </c>
    </row>
    <row r="216" spans="1:21" s="79" customFormat="1" ht="13.5" customHeight="1" x14ac:dyDescent="0.2">
      <c r="A216" s="75" t="s">
        <v>164</v>
      </c>
      <c r="B216" s="76" t="s">
        <v>539</v>
      </c>
      <c r="C216" s="77" t="s">
        <v>28</v>
      </c>
      <c r="D216" s="77" t="s">
        <v>28</v>
      </c>
      <c r="E216" s="77" t="s">
        <v>28</v>
      </c>
      <c r="F216" s="77" t="s">
        <v>28</v>
      </c>
      <c r="G216" s="77" t="s">
        <v>28</v>
      </c>
      <c r="H216" s="77" t="s">
        <v>28</v>
      </c>
      <c r="I216" s="77">
        <v>3</v>
      </c>
      <c r="J216" s="77">
        <v>26</v>
      </c>
      <c r="K216" s="77">
        <v>20144</v>
      </c>
      <c r="L216" s="77" t="s">
        <v>28</v>
      </c>
      <c r="M216" s="77" t="s">
        <v>28</v>
      </c>
      <c r="N216" s="77" t="s">
        <v>28</v>
      </c>
      <c r="O216" s="77">
        <v>3</v>
      </c>
      <c r="P216" s="77">
        <v>33</v>
      </c>
      <c r="Q216" s="77">
        <v>53321</v>
      </c>
      <c r="R216" s="78" t="s">
        <v>164</v>
      </c>
      <c r="S216" s="74">
        <f t="shared" si="13"/>
        <v>6</v>
      </c>
      <c r="T216" s="74">
        <f t="shared" si="13"/>
        <v>59</v>
      </c>
      <c r="U216" s="74">
        <f t="shared" si="13"/>
        <v>73465</v>
      </c>
    </row>
    <row r="217" spans="1:21" s="79" customFormat="1" ht="13.5" customHeight="1" x14ac:dyDescent="0.2">
      <c r="A217" s="75" t="s">
        <v>179</v>
      </c>
      <c r="B217" s="76" t="s">
        <v>178</v>
      </c>
      <c r="C217" s="77" t="s">
        <v>28</v>
      </c>
      <c r="D217" s="77" t="s">
        <v>28</v>
      </c>
      <c r="E217" s="77" t="s">
        <v>28</v>
      </c>
      <c r="F217" s="77" t="s">
        <v>28</v>
      </c>
      <c r="G217" s="77" t="s">
        <v>28</v>
      </c>
      <c r="H217" s="77" t="s">
        <v>28</v>
      </c>
      <c r="I217" s="77" t="s">
        <v>28</v>
      </c>
      <c r="J217" s="77" t="s">
        <v>28</v>
      </c>
      <c r="K217" s="77" t="s">
        <v>28</v>
      </c>
      <c r="L217" s="77" t="s">
        <v>28</v>
      </c>
      <c r="M217" s="77" t="s">
        <v>28</v>
      </c>
      <c r="N217" s="77" t="s">
        <v>28</v>
      </c>
      <c r="O217" s="77">
        <v>1</v>
      </c>
      <c r="P217" s="77">
        <v>28</v>
      </c>
      <c r="Q217" s="77" t="s">
        <v>714</v>
      </c>
      <c r="R217" s="78" t="s">
        <v>179</v>
      </c>
      <c r="S217" s="74">
        <f t="shared" si="13"/>
        <v>1</v>
      </c>
      <c r="T217" s="74">
        <f t="shared" si="13"/>
        <v>28</v>
      </c>
      <c r="U217" s="74">
        <f t="shared" si="13"/>
        <v>0</v>
      </c>
    </row>
    <row r="218" spans="1:21" s="79" customFormat="1" ht="13.5" customHeight="1" x14ac:dyDescent="0.2">
      <c r="A218" s="75" t="s">
        <v>190</v>
      </c>
      <c r="B218" s="76" t="s">
        <v>189</v>
      </c>
      <c r="C218" s="77" t="s">
        <v>28</v>
      </c>
      <c r="D218" s="77" t="s">
        <v>28</v>
      </c>
      <c r="E218" s="77" t="s">
        <v>28</v>
      </c>
      <c r="F218" s="77" t="s">
        <v>28</v>
      </c>
      <c r="G218" s="77" t="s">
        <v>28</v>
      </c>
      <c r="H218" s="77" t="s">
        <v>28</v>
      </c>
      <c r="I218" s="77" t="s">
        <v>28</v>
      </c>
      <c r="J218" s="77" t="s">
        <v>28</v>
      </c>
      <c r="K218" s="77" t="s">
        <v>28</v>
      </c>
      <c r="L218" s="77" t="s">
        <v>28</v>
      </c>
      <c r="M218" s="77" t="s">
        <v>28</v>
      </c>
      <c r="N218" s="77" t="s">
        <v>28</v>
      </c>
      <c r="O218" s="77">
        <v>1</v>
      </c>
      <c r="P218" s="77">
        <v>14</v>
      </c>
      <c r="Q218" s="77" t="s">
        <v>714</v>
      </c>
      <c r="R218" s="78" t="s">
        <v>190</v>
      </c>
      <c r="S218" s="74">
        <f t="shared" si="13"/>
        <v>1</v>
      </c>
      <c r="T218" s="74">
        <f t="shared" si="13"/>
        <v>14</v>
      </c>
      <c r="U218" s="74">
        <f t="shared" si="13"/>
        <v>0</v>
      </c>
    </row>
    <row r="219" spans="1:21" s="79" customFormat="1" ht="13.5" customHeight="1" x14ac:dyDescent="0.2">
      <c r="A219" s="75" t="s">
        <v>211</v>
      </c>
      <c r="B219" s="76" t="s">
        <v>210</v>
      </c>
      <c r="C219" s="77" t="s">
        <v>28</v>
      </c>
      <c r="D219" s="77" t="s">
        <v>28</v>
      </c>
      <c r="E219" s="77" t="s">
        <v>28</v>
      </c>
      <c r="F219" s="77" t="s">
        <v>28</v>
      </c>
      <c r="G219" s="77" t="s">
        <v>28</v>
      </c>
      <c r="H219" s="77" t="s">
        <v>28</v>
      </c>
      <c r="I219" s="77">
        <v>1</v>
      </c>
      <c r="J219" s="77">
        <v>12</v>
      </c>
      <c r="K219" s="77" t="s">
        <v>714</v>
      </c>
      <c r="L219" s="77" t="s">
        <v>28</v>
      </c>
      <c r="M219" s="77" t="s">
        <v>28</v>
      </c>
      <c r="N219" s="77" t="s">
        <v>28</v>
      </c>
      <c r="O219" s="77" t="s">
        <v>28</v>
      </c>
      <c r="P219" s="77" t="s">
        <v>28</v>
      </c>
      <c r="Q219" s="77" t="s">
        <v>28</v>
      </c>
      <c r="R219" s="78" t="s">
        <v>211</v>
      </c>
      <c r="S219" s="74">
        <f t="shared" si="13"/>
        <v>1</v>
      </c>
      <c r="T219" s="74">
        <f t="shared" si="13"/>
        <v>12</v>
      </c>
      <c r="U219" s="74">
        <f t="shared" si="13"/>
        <v>0</v>
      </c>
    </row>
    <row r="220" spans="1:21" s="79" customFormat="1" ht="13.5" customHeight="1" x14ac:dyDescent="0.2">
      <c r="A220" s="75" t="s">
        <v>232</v>
      </c>
      <c r="B220" s="76" t="s">
        <v>231</v>
      </c>
      <c r="C220" s="77" t="s">
        <v>28</v>
      </c>
      <c r="D220" s="77" t="s">
        <v>28</v>
      </c>
      <c r="E220" s="77" t="s">
        <v>28</v>
      </c>
      <c r="F220" s="77" t="s">
        <v>28</v>
      </c>
      <c r="G220" s="77" t="s">
        <v>28</v>
      </c>
      <c r="H220" s="77" t="s">
        <v>28</v>
      </c>
      <c r="I220" s="77" t="s">
        <v>28</v>
      </c>
      <c r="J220" s="77" t="s">
        <v>28</v>
      </c>
      <c r="K220" s="77" t="s">
        <v>28</v>
      </c>
      <c r="L220" s="77" t="s">
        <v>28</v>
      </c>
      <c r="M220" s="77" t="s">
        <v>28</v>
      </c>
      <c r="N220" s="77" t="s">
        <v>28</v>
      </c>
      <c r="O220" s="77" t="s">
        <v>28</v>
      </c>
      <c r="P220" s="77" t="s">
        <v>28</v>
      </c>
      <c r="Q220" s="77" t="s">
        <v>28</v>
      </c>
      <c r="R220" s="78" t="s">
        <v>232</v>
      </c>
      <c r="S220" s="74">
        <f>SUM(C220,F220,I220,L220,O220)</f>
        <v>0</v>
      </c>
      <c r="T220" s="74">
        <f t="shared" si="13"/>
        <v>0</v>
      </c>
      <c r="U220" s="74">
        <f t="shared" si="13"/>
        <v>0</v>
      </c>
    </row>
    <row r="221" spans="1:21" s="79" customFormat="1" ht="13.5" customHeight="1" x14ac:dyDescent="0.2">
      <c r="A221" s="75" t="s">
        <v>247</v>
      </c>
      <c r="B221" s="76" t="s">
        <v>246</v>
      </c>
      <c r="C221" s="77" t="s">
        <v>28</v>
      </c>
      <c r="D221" s="77" t="s">
        <v>28</v>
      </c>
      <c r="E221" s="77" t="s">
        <v>28</v>
      </c>
      <c r="F221" s="77" t="s">
        <v>28</v>
      </c>
      <c r="G221" s="77" t="s">
        <v>28</v>
      </c>
      <c r="H221" s="77" t="s">
        <v>28</v>
      </c>
      <c r="I221" s="77">
        <v>1</v>
      </c>
      <c r="J221" s="77">
        <v>21</v>
      </c>
      <c r="K221" s="77" t="s">
        <v>714</v>
      </c>
      <c r="L221" s="77" t="s">
        <v>28</v>
      </c>
      <c r="M221" s="77" t="s">
        <v>28</v>
      </c>
      <c r="N221" s="77" t="s">
        <v>28</v>
      </c>
      <c r="O221" s="77" t="s">
        <v>28</v>
      </c>
      <c r="P221" s="77" t="s">
        <v>28</v>
      </c>
      <c r="Q221" s="77" t="s">
        <v>28</v>
      </c>
      <c r="R221" s="78" t="s">
        <v>247</v>
      </c>
      <c r="S221" s="74">
        <f t="shared" ref="S221:U230" si="14">SUM(C221,F221,I221,L221,O221)</f>
        <v>1</v>
      </c>
      <c r="T221" s="74">
        <f t="shared" si="13"/>
        <v>21</v>
      </c>
      <c r="U221" s="74">
        <f t="shared" si="13"/>
        <v>0</v>
      </c>
    </row>
    <row r="222" spans="1:21" s="79" customFormat="1" ht="13.5" customHeight="1" x14ac:dyDescent="0.2">
      <c r="A222" s="75" t="s">
        <v>262</v>
      </c>
      <c r="B222" s="76" t="s">
        <v>261</v>
      </c>
      <c r="C222" s="77" t="s">
        <v>28</v>
      </c>
      <c r="D222" s="77" t="s">
        <v>28</v>
      </c>
      <c r="E222" s="77" t="s">
        <v>28</v>
      </c>
      <c r="F222" s="77">
        <v>2</v>
      </c>
      <c r="G222" s="77">
        <v>11</v>
      </c>
      <c r="H222" s="77" t="s">
        <v>714</v>
      </c>
      <c r="I222" s="77">
        <v>10</v>
      </c>
      <c r="J222" s="77">
        <v>103</v>
      </c>
      <c r="K222" s="77">
        <v>215643</v>
      </c>
      <c r="L222" s="77" t="s">
        <v>28</v>
      </c>
      <c r="M222" s="77" t="s">
        <v>28</v>
      </c>
      <c r="N222" s="77" t="s">
        <v>28</v>
      </c>
      <c r="O222" s="77">
        <v>23</v>
      </c>
      <c r="P222" s="77">
        <v>227</v>
      </c>
      <c r="Q222" s="77">
        <v>279346</v>
      </c>
      <c r="R222" s="78" t="s">
        <v>262</v>
      </c>
      <c r="S222" s="74">
        <f t="shared" si="14"/>
        <v>35</v>
      </c>
      <c r="T222" s="74">
        <f t="shared" si="13"/>
        <v>341</v>
      </c>
      <c r="U222" s="74">
        <f t="shared" si="13"/>
        <v>494989</v>
      </c>
    </row>
    <row r="223" spans="1:21" s="79" customFormat="1" ht="13.5" customHeight="1" x14ac:dyDescent="0.2">
      <c r="A223" s="75" t="s">
        <v>284</v>
      </c>
      <c r="B223" s="86" t="s">
        <v>540</v>
      </c>
      <c r="C223" s="256">
        <v>1</v>
      </c>
      <c r="D223" s="77">
        <v>6</v>
      </c>
      <c r="E223" s="77" t="s">
        <v>714</v>
      </c>
      <c r="F223" s="77">
        <v>2</v>
      </c>
      <c r="G223" s="77">
        <v>66</v>
      </c>
      <c r="H223" s="77" t="s">
        <v>714</v>
      </c>
      <c r="I223" s="77">
        <v>1</v>
      </c>
      <c r="J223" s="77">
        <v>5</v>
      </c>
      <c r="K223" s="77" t="s">
        <v>714</v>
      </c>
      <c r="L223" s="77" t="s">
        <v>28</v>
      </c>
      <c r="M223" s="77" t="s">
        <v>28</v>
      </c>
      <c r="N223" s="77" t="s">
        <v>28</v>
      </c>
      <c r="O223" s="77">
        <v>3</v>
      </c>
      <c r="P223" s="77">
        <v>28</v>
      </c>
      <c r="Q223" s="77">
        <v>47423</v>
      </c>
      <c r="R223" s="78" t="s">
        <v>284</v>
      </c>
      <c r="S223" s="74">
        <f t="shared" si="14"/>
        <v>7</v>
      </c>
      <c r="T223" s="74">
        <f t="shared" si="14"/>
        <v>105</v>
      </c>
      <c r="U223" s="74">
        <f t="shared" si="14"/>
        <v>47423</v>
      </c>
    </row>
    <row r="224" spans="1:21" s="79" customFormat="1" ht="13.5" customHeight="1" x14ac:dyDescent="0.2">
      <c r="A224" s="75" t="s">
        <v>295</v>
      </c>
      <c r="B224" s="76" t="s">
        <v>541</v>
      </c>
      <c r="C224" s="77">
        <v>2</v>
      </c>
      <c r="D224" s="77">
        <v>24</v>
      </c>
      <c r="E224" s="77" t="s">
        <v>714</v>
      </c>
      <c r="F224" s="77">
        <v>4</v>
      </c>
      <c r="G224" s="77">
        <v>44</v>
      </c>
      <c r="H224" s="77">
        <v>100200</v>
      </c>
      <c r="I224" s="77">
        <v>4</v>
      </c>
      <c r="J224" s="77">
        <v>66</v>
      </c>
      <c r="K224" s="77">
        <v>105484</v>
      </c>
      <c r="L224" s="77">
        <v>1</v>
      </c>
      <c r="M224" s="77">
        <v>25</v>
      </c>
      <c r="N224" s="77" t="s">
        <v>714</v>
      </c>
      <c r="O224" s="77">
        <v>12</v>
      </c>
      <c r="P224" s="77">
        <v>154</v>
      </c>
      <c r="Q224" s="77">
        <v>282789</v>
      </c>
      <c r="R224" s="78" t="s">
        <v>295</v>
      </c>
      <c r="S224" s="74">
        <f t="shared" si="14"/>
        <v>23</v>
      </c>
      <c r="T224" s="74">
        <f t="shared" si="14"/>
        <v>313</v>
      </c>
      <c r="U224" s="74">
        <f t="shared" si="14"/>
        <v>488473</v>
      </c>
    </row>
    <row r="225" spans="1:30" s="79" customFormat="1" ht="13.5" customHeight="1" x14ac:dyDescent="0.2">
      <c r="A225" s="75" t="s">
        <v>314</v>
      </c>
      <c r="B225" s="76" t="s">
        <v>542</v>
      </c>
      <c r="C225" s="77" t="s">
        <v>28</v>
      </c>
      <c r="D225" s="77" t="s">
        <v>28</v>
      </c>
      <c r="E225" s="77" t="s">
        <v>28</v>
      </c>
      <c r="F225" s="77">
        <v>1</v>
      </c>
      <c r="G225" s="77">
        <v>5</v>
      </c>
      <c r="H225" s="77" t="s">
        <v>714</v>
      </c>
      <c r="I225" s="77">
        <v>3</v>
      </c>
      <c r="J225" s="77">
        <v>71</v>
      </c>
      <c r="K225" s="77">
        <v>148101</v>
      </c>
      <c r="L225" s="77" t="s">
        <v>28</v>
      </c>
      <c r="M225" s="77" t="s">
        <v>28</v>
      </c>
      <c r="N225" s="77" t="s">
        <v>28</v>
      </c>
      <c r="O225" s="77">
        <v>1</v>
      </c>
      <c r="P225" s="77">
        <v>503</v>
      </c>
      <c r="Q225" s="77" t="s">
        <v>714</v>
      </c>
      <c r="R225" s="78" t="s">
        <v>314</v>
      </c>
      <c r="S225" s="74">
        <f t="shared" si="14"/>
        <v>5</v>
      </c>
      <c r="T225" s="74">
        <f t="shared" si="14"/>
        <v>579</v>
      </c>
      <c r="U225" s="74">
        <f t="shared" si="14"/>
        <v>148101</v>
      </c>
    </row>
    <row r="226" spans="1:30" s="79" customFormat="1" ht="13.5" customHeight="1" x14ac:dyDescent="0.2">
      <c r="A226" s="75" t="s">
        <v>329</v>
      </c>
      <c r="B226" s="76" t="s">
        <v>543</v>
      </c>
      <c r="C226" s="77" t="s">
        <v>28</v>
      </c>
      <c r="D226" s="77" t="s">
        <v>28</v>
      </c>
      <c r="E226" s="77" t="s">
        <v>28</v>
      </c>
      <c r="F226" s="77">
        <v>1</v>
      </c>
      <c r="G226" s="77">
        <v>8</v>
      </c>
      <c r="H226" s="77" t="s">
        <v>714</v>
      </c>
      <c r="I226" s="77">
        <v>1</v>
      </c>
      <c r="J226" s="77">
        <v>40</v>
      </c>
      <c r="K226" s="77" t="s">
        <v>714</v>
      </c>
      <c r="L226" s="77" t="s">
        <v>28</v>
      </c>
      <c r="M226" s="77" t="s">
        <v>28</v>
      </c>
      <c r="N226" s="77" t="s">
        <v>28</v>
      </c>
      <c r="O226" s="77" t="s">
        <v>28</v>
      </c>
      <c r="P226" s="77" t="s">
        <v>28</v>
      </c>
      <c r="Q226" s="77" t="s">
        <v>28</v>
      </c>
      <c r="R226" s="78" t="s">
        <v>329</v>
      </c>
      <c r="S226" s="74">
        <f t="shared" si="14"/>
        <v>2</v>
      </c>
      <c r="T226" s="74">
        <f t="shared" si="14"/>
        <v>48</v>
      </c>
      <c r="U226" s="74">
        <f t="shared" si="14"/>
        <v>0</v>
      </c>
    </row>
    <row r="227" spans="1:30" s="79" customFormat="1" ht="13.5" customHeight="1" x14ac:dyDescent="0.2">
      <c r="A227" s="75" t="s">
        <v>344</v>
      </c>
      <c r="B227" s="76" t="s">
        <v>544</v>
      </c>
      <c r="C227" s="77" t="s">
        <v>28</v>
      </c>
      <c r="D227" s="77" t="s">
        <v>28</v>
      </c>
      <c r="E227" s="77" t="s">
        <v>28</v>
      </c>
      <c r="F227" s="77">
        <v>2</v>
      </c>
      <c r="G227" s="77">
        <v>53</v>
      </c>
      <c r="H227" s="77" t="s">
        <v>714</v>
      </c>
      <c r="I227" s="77">
        <v>2</v>
      </c>
      <c r="J227" s="77">
        <v>32</v>
      </c>
      <c r="K227" s="77" t="s">
        <v>714</v>
      </c>
      <c r="L227" s="77" t="s">
        <v>28</v>
      </c>
      <c r="M227" s="77" t="s">
        <v>28</v>
      </c>
      <c r="N227" s="77" t="s">
        <v>28</v>
      </c>
      <c r="O227" s="77">
        <v>4</v>
      </c>
      <c r="P227" s="77">
        <v>46</v>
      </c>
      <c r="Q227" s="77">
        <v>58504</v>
      </c>
      <c r="R227" s="78" t="s">
        <v>344</v>
      </c>
      <c r="S227" s="74">
        <f t="shared" si="14"/>
        <v>8</v>
      </c>
      <c r="T227" s="74">
        <f t="shared" si="14"/>
        <v>131</v>
      </c>
      <c r="U227" s="74">
        <f t="shared" si="14"/>
        <v>58504</v>
      </c>
    </row>
    <row r="228" spans="1:30" s="79" customFormat="1" ht="13.5" customHeight="1" x14ac:dyDescent="0.2">
      <c r="A228" s="75" t="s">
        <v>363</v>
      </c>
      <c r="B228" s="76" t="s">
        <v>545</v>
      </c>
      <c r="C228" s="77" t="s">
        <v>28</v>
      </c>
      <c r="D228" s="77" t="s">
        <v>28</v>
      </c>
      <c r="E228" s="77" t="s">
        <v>28</v>
      </c>
      <c r="F228" s="77" t="s">
        <v>28</v>
      </c>
      <c r="G228" s="77" t="s">
        <v>28</v>
      </c>
      <c r="H228" s="77" t="s">
        <v>28</v>
      </c>
      <c r="I228" s="77" t="s">
        <v>28</v>
      </c>
      <c r="J228" s="77" t="s">
        <v>28</v>
      </c>
      <c r="K228" s="77" t="s">
        <v>28</v>
      </c>
      <c r="L228" s="77" t="s">
        <v>28</v>
      </c>
      <c r="M228" s="77" t="s">
        <v>28</v>
      </c>
      <c r="N228" s="77" t="s">
        <v>28</v>
      </c>
      <c r="O228" s="77">
        <v>1</v>
      </c>
      <c r="P228" s="77">
        <v>17</v>
      </c>
      <c r="Q228" s="77" t="s">
        <v>714</v>
      </c>
      <c r="R228" s="78" t="s">
        <v>363</v>
      </c>
      <c r="S228" s="74">
        <f t="shared" si="14"/>
        <v>1</v>
      </c>
      <c r="T228" s="74">
        <f t="shared" si="14"/>
        <v>17</v>
      </c>
      <c r="U228" s="74">
        <f t="shared" si="14"/>
        <v>0</v>
      </c>
    </row>
    <row r="229" spans="1:30" s="79" customFormat="1" ht="13.5" customHeight="1" x14ac:dyDescent="0.2">
      <c r="A229" s="75" t="s">
        <v>372</v>
      </c>
      <c r="B229" s="76" t="s">
        <v>546</v>
      </c>
      <c r="C229" s="77" t="s">
        <v>28</v>
      </c>
      <c r="D229" s="77" t="s">
        <v>28</v>
      </c>
      <c r="E229" s="77" t="s">
        <v>28</v>
      </c>
      <c r="F229" s="77" t="s">
        <v>28</v>
      </c>
      <c r="G229" s="77" t="s">
        <v>28</v>
      </c>
      <c r="H229" s="77" t="s">
        <v>28</v>
      </c>
      <c r="I229" s="77">
        <v>1</v>
      </c>
      <c r="J229" s="77">
        <v>59</v>
      </c>
      <c r="K229" s="77" t="s">
        <v>714</v>
      </c>
      <c r="L229" s="77" t="s">
        <v>28</v>
      </c>
      <c r="M229" s="77" t="s">
        <v>28</v>
      </c>
      <c r="N229" s="77" t="s">
        <v>28</v>
      </c>
      <c r="O229" s="77">
        <v>5</v>
      </c>
      <c r="P229" s="77">
        <v>49</v>
      </c>
      <c r="Q229" s="77">
        <v>98425</v>
      </c>
      <c r="R229" s="78" t="s">
        <v>372</v>
      </c>
      <c r="S229" s="74">
        <f t="shared" si="14"/>
        <v>6</v>
      </c>
      <c r="T229" s="74">
        <f t="shared" si="14"/>
        <v>108</v>
      </c>
      <c r="U229" s="74">
        <f t="shared" si="14"/>
        <v>98425</v>
      </c>
    </row>
    <row r="230" spans="1:30" s="79" customFormat="1" ht="13.5" customHeight="1" x14ac:dyDescent="0.2">
      <c r="A230" s="81" t="s">
        <v>387</v>
      </c>
      <c r="B230" s="82" t="s">
        <v>386</v>
      </c>
      <c r="C230" s="77">
        <v>1</v>
      </c>
      <c r="D230" s="77">
        <v>19</v>
      </c>
      <c r="E230" s="77" t="s">
        <v>714</v>
      </c>
      <c r="F230" s="77" t="s">
        <v>28</v>
      </c>
      <c r="G230" s="77" t="s">
        <v>28</v>
      </c>
      <c r="H230" s="77" t="s">
        <v>28</v>
      </c>
      <c r="I230" s="77">
        <v>1</v>
      </c>
      <c r="J230" s="77">
        <v>6</v>
      </c>
      <c r="K230" s="77" t="s">
        <v>714</v>
      </c>
      <c r="L230" s="77" t="s">
        <v>28</v>
      </c>
      <c r="M230" s="77" t="s">
        <v>28</v>
      </c>
      <c r="N230" s="77" t="s">
        <v>28</v>
      </c>
      <c r="O230" s="77">
        <v>5</v>
      </c>
      <c r="P230" s="77">
        <v>96</v>
      </c>
      <c r="Q230" s="77">
        <v>86482</v>
      </c>
      <c r="R230" s="83" t="s">
        <v>387</v>
      </c>
      <c r="S230" s="74">
        <f t="shared" si="14"/>
        <v>7</v>
      </c>
      <c r="T230" s="74">
        <f t="shared" si="14"/>
        <v>121</v>
      </c>
      <c r="U230" s="74">
        <f t="shared" si="14"/>
        <v>86482</v>
      </c>
    </row>
    <row r="231" spans="1:30" s="79" customFormat="1" ht="25.2" hidden="1" x14ac:dyDescent="0.2">
      <c r="A231" s="75"/>
      <c r="C231" s="66" t="s">
        <v>591</v>
      </c>
      <c r="D231" s="66" t="s">
        <v>591</v>
      </c>
      <c r="E231" s="66" t="s">
        <v>591</v>
      </c>
      <c r="F231" s="66" t="s">
        <v>592</v>
      </c>
      <c r="G231" s="66" t="s">
        <v>592</v>
      </c>
      <c r="H231" s="66" t="s">
        <v>592</v>
      </c>
      <c r="I231" s="66" t="s">
        <v>593</v>
      </c>
      <c r="J231" s="66" t="s">
        <v>593</v>
      </c>
      <c r="K231" s="66" t="s">
        <v>593</v>
      </c>
      <c r="L231" s="66" t="s">
        <v>594</v>
      </c>
      <c r="M231" s="66" t="s">
        <v>594</v>
      </c>
      <c r="N231" s="66" t="s">
        <v>594</v>
      </c>
      <c r="O231" s="66" t="s">
        <v>595</v>
      </c>
      <c r="P231" s="66" t="s">
        <v>595</v>
      </c>
      <c r="Q231" s="66" t="s">
        <v>595</v>
      </c>
      <c r="R231" s="75"/>
      <c r="S231" s="77"/>
      <c r="T231" s="77"/>
      <c r="U231" s="77"/>
      <c r="V231" s="77"/>
      <c r="W231" s="77"/>
      <c r="X231" s="77"/>
      <c r="Y231" s="77"/>
      <c r="Z231" s="77"/>
      <c r="AA231" s="77"/>
      <c r="AB231" s="77"/>
      <c r="AC231" s="77"/>
      <c r="AD231" s="77"/>
    </row>
    <row r="232" spans="1:30" s="56" customFormat="1" ht="13.5" customHeight="1" x14ac:dyDescent="0.2">
      <c r="A232" s="571" t="s">
        <v>520</v>
      </c>
      <c r="B232" s="572"/>
      <c r="C232" s="575" t="s">
        <v>596</v>
      </c>
      <c r="D232" s="576"/>
      <c r="E232" s="577"/>
      <c r="F232" s="575" t="s">
        <v>597</v>
      </c>
      <c r="G232" s="576"/>
      <c r="H232" s="577"/>
      <c r="I232" s="575" t="s">
        <v>598</v>
      </c>
      <c r="J232" s="576"/>
      <c r="K232" s="577"/>
      <c r="L232" s="575" t="s">
        <v>599</v>
      </c>
      <c r="M232" s="576"/>
      <c r="N232" s="577"/>
      <c r="O232" s="575" t="s">
        <v>600</v>
      </c>
      <c r="P232" s="576"/>
      <c r="Q232" s="577"/>
      <c r="R232" s="578" t="s">
        <v>525</v>
      </c>
    </row>
    <row r="233" spans="1:30" ht="24" customHeight="1" x14ac:dyDescent="0.2">
      <c r="A233" s="573"/>
      <c r="B233" s="574"/>
      <c r="C233" s="70" t="s">
        <v>526</v>
      </c>
      <c r="D233" s="70" t="s">
        <v>527</v>
      </c>
      <c r="E233" s="70" t="s">
        <v>528</v>
      </c>
      <c r="F233" s="70" t="s">
        <v>526</v>
      </c>
      <c r="G233" s="70" t="s">
        <v>527</v>
      </c>
      <c r="H233" s="70" t="s">
        <v>528</v>
      </c>
      <c r="I233" s="70" t="s">
        <v>526</v>
      </c>
      <c r="J233" s="70" t="s">
        <v>527</v>
      </c>
      <c r="K233" s="70" t="s">
        <v>528</v>
      </c>
      <c r="L233" s="70" t="s">
        <v>526</v>
      </c>
      <c r="M233" s="70" t="s">
        <v>527</v>
      </c>
      <c r="N233" s="70" t="s">
        <v>528</v>
      </c>
      <c r="O233" s="70" t="s">
        <v>526</v>
      </c>
      <c r="P233" s="70" t="s">
        <v>527</v>
      </c>
      <c r="Q233" s="70" t="s">
        <v>528</v>
      </c>
      <c r="R233" s="579"/>
    </row>
    <row r="234" spans="1:30" s="74" customFormat="1" ht="13.5" customHeight="1" x14ac:dyDescent="0.2">
      <c r="A234" s="567" t="s">
        <v>529</v>
      </c>
      <c r="B234" s="568" t="s">
        <v>530</v>
      </c>
      <c r="C234" s="72">
        <v>20</v>
      </c>
      <c r="D234" s="72">
        <v>898</v>
      </c>
      <c r="E234" s="72">
        <v>2854276</v>
      </c>
      <c r="F234" s="72" t="s">
        <v>28</v>
      </c>
      <c r="G234" s="72" t="s">
        <v>28</v>
      </c>
      <c r="H234" s="72" t="s">
        <v>28</v>
      </c>
      <c r="I234" s="72" t="s">
        <v>28</v>
      </c>
      <c r="J234" s="72" t="s">
        <v>28</v>
      </c>
      <c r="K234" s="72" t="s">
        <v>28</v>
      </c>
      <c r="L234" s="72" t="s">
        <v>28</v>
      </c>
      <c r="M234" s="72" t="s">
        <v>28</v>
      </c>
      <c r="N234" s="72" t="s">
        <v>28</v>
      </c>
      <c r="O234" s="72" t="s">
        <v>28</v>
      </c>
      <c r="P234" s="72" t="s">
        <v>28</v>
      </c>
      <c r="Q234" s="72" t="s">
        <v>28</v>
      </c>
      <c r="R234" s="73" t="s">
        <v>531</v>
      </c>
      <c r="S234" s="74">
        <f>SUM(C234,F234,I234,L234,O234)</f>
        <v>20</v>
      </c>
      <c r="T234" s="74">
        <f>SUM(D234,G234,J234,M234,P234)</f>
        <v>898</v>
      </c>
      <c r="U234" s="74">
        <f>SUM(E234,H234,K234,N234,Q234)</f>
        <v>2854276</v>
      </c>
    </row>
    <row r="235" spans="1:30" s="79" customFormat="1" ht="13.5" customHeight="1" x14ac:dyDescent="0.2">
      <c r="A235" s="75" t="s">
        <v>454</v>
      </c>
      <c r="B235" s="76" t="s">
        <v>19</v>
      </c>
      <c r="C235" s="77" t="s">
        <v>28</v>
      </c>
      <c r="D235" s="77" t="s">
        <v>28</v>
      </c>
      <c r="E235" s="77" t="s">
        <v>28</v>
      </c>
      <c r="F235" s="77" t="s">
        <v>28</v>
      </c>
      <c r="G235" s="77" t="s">
        <v>28</v>
      </c>
      <c r="H235" s="77" t="s">
        <v>28</v>
      </c>
      <c r="I235" s="77" t="s">
        <v>28</v>
      </c>
      <c r="J235" s="77" t="s">
        <v>28</v>
      </c>
      <c r="K235" s="77" t="s">
        <v>28</v>
      </c>
      <c r="L235" s="77" t="s">
        <v>28</v>
      </c>
      <c r="M235" s="77" t="s">
        <v>28</v>
      </c>
      <c r="N235" s="77" t="s">
        <v>28</v>
      </c>
      <c r="O235" s="77" t="s">
        <v>28</v>
      </c>
      <c r="P235" s="77" t="s">
        <v>28</v>
      </c>
      <c r="Q235" s="77" t="s">
        <v>28</v>
      </c>
      <c r="R235" s="78" t="s">
        <v>454</v>
      </c>
      <c r="S235" s="74">
        <f t="shared" ref="S235:U250" si="15">SUM(C235,F235,I235,L235,O235)</f>
        <v>0</v>
      </c>
      <c r="T235" s="74">
        <f t="shared" si="15"/>
        <v>0</v>
      </c>
      <c r="U235" s="74">
        <f t="shared" si="15"/>
        <v>0</v>
      </c>
      <c r="V235" s="75"/>
      <c r="W235" s="75"/>
      <c r="X235" s="75"/>
      <c r="Y235" s="75"/>
      <c r="Z235" s="75"/>
      <c r="AA235" s="75"/>
      <c r="AB235" s="75"/>
      <c r="AC235" s="75"/>
      <c r="AD235" s="75"/>
    </row>
    <row r="236" spans="1:30" s="79" customFormat="1" ht="13.5" customHeight="1" x14ac:dyDescent="0.2">
      <c r="A236" s="75" t="s">
        <v>457</v>
      </c>
      <c r="B236" s="76" t="s">
        <v>532</v>
      </c>
      <c r="C236" s="77" t="s">
        <v>28</v>
      </c>
      <c r="D236" s="77" t="s">
        <v>28</v>
      </c>
      <c r="E236" s="77" t="s">
        <v>28</v>
      </c>
      <c r="F236" s="77" t="s">
        <v>28</v>
      </c>
      <c r="G236" s="77" t="s">
        <v>28</v>
      </c>
      <c r="H236" s="77" t="s">
        <v>28</v>
      </c>
      <c r="I236" s="77" t="s">
        <v>28</v>
      </c>
      <c r="J236" s="77" t="s">
        <v>28</v>
      </c>
      <c r="K236" s="77" t="s">
        <v>28</v>
      </c>
      <c r="L236" s="77" t="s">
        <v>28</v>
      </c>
      <c r="M236" s="77" t="s">
        <v>28</v>
      </c>
      <c r="N236" s="77" t="s">
        <v>28</v>
      </c>
      <c r="O236" s="77" t="s">
        <v>28</v>
      </c>
      <c r="P236" s="77" t="s">
        <v>28</v>
      </c>
      <c r="Q236" s="77" t="s">
        <v>28</v>
      </c>
      <c r="R236" s="78" t="s">
        <v>457</v>
      </c>
      <c r="S236" s="74">
        <f t="shared" si="15"/>
        <v>0</v>
      </c>
      <c r="T236" s="74">
        <f t="shared" si="15"/>
        <v>0</v>
      </c>
      <c r="U236" s="74">
        <f t="shared" si="15"/>
        <v>0</v>
      </c>
      <c r="V236" s="75"/>
      <c r="W236" s="75"/>
      <c r="X236" s="75"/>
      <c r="Y236" s="75"/>
      <c r="Z236" s="75"/>
      <c r="AA236" s="75"/>
      <c r="AB236" s="75"/>
      <c r="AC236" s="75"/>
      <c r="AD236" s="75"/>
    </row>
    <row r="237" spans="1:30" s="79" customFormat="1" ht="13.5" customHeight="1" x14ac:dyDescent="0.2">
      <c r="A237" s="75" t="s">
        <v>458</v>
      </c>
      <c r="B237" s="76" t="s">
        <v>533</v>
      </c>
      <c r="C237" s="77" t="s">
        <v>28</v>
      </c>
      <c r="D237" s="77" t="s">
        <v>28</v>
      </c>
      <c r="E237" s="77" t="s">
        <v>28</v>
      </c>
      <c r="F237" s="77" t="s">
        <v>28</v>
      </c>
      <c r="G237" s="77" t="s">
        <v>28</v>
      </c>
      <c r="H237" s="77" t="s">
        <v>28</v>
      </c>
      <c r="I237" s="77" t="s">
        <v>28</v>
      </c>
      <c r="J237" s="77" t="s">
        <v>28</v>
      </c>
      <c r="K237" s="77" t="s">
        <v>28</v>
      </c>
      <c r="L237" s="77" t="s">
        <v>28</v>
      </c>
      <c r="M237" s="77" t="s">
        <v>28</v>
      </c>
      <c r="N237" s="77" t="s">
        <v>28</v>
      </c>
      <c r="O237" s="77" t="s">
        <v>28</v>
      </c>
      <c r="P237" s="77" t="s">
        <v>28</v>
      </c>
      <c r="Q237" s="77" t="s">
        <v>28</v>
      </c>
      <c r="R237" s="78" t="s">
        <v>458</v>
      </c>
      <c r="S237" s="74">
        <f t="shared" si="15"/>
        <v>0</v>
      </c>
      <c r="T237" s="74">
        <f t="shared" si="15"/>
        <v>0</v>
      </c>
      <c r="U237" s="74">
        <f t="shared" si="15"/>
        <v>0</v>
      </c>
      <c r="V237" s="75"/>
      <c r="W237" s="75"/>
      <c r="X237" s="75"/>
      <c r="Y237" s="75"/>
      <c r="Z237" s="75"/>
      <c r="AA237" s="75"/>
      <c r="AB237" s="75"/>
      <c r="AC237" s="75"/>
      <c r="AD237" s="75"/>
    </row>
    <row r="238" spans="1:30" s="79" customFormat="1" ht="13.5" customHeight="1" x14ac:dyDescent="0.2">
      <c r="A238" s="75" t="s">
        <v>460</v>
      </c>
      <c r="B238" s="76" t="s">
        <v>534</v>
      </c>
      <c r="C238" s="77" t="s">
        <v>28</v>
      </c>
      <c r="D238" s="77" t="s">
        <v>28</v>
      </c>
      <c r="E238" s="77" t="s">
        <v>28</v>
      </c>
      <c r="F238" s="77" t="s">
        <v>28</v>
      </c>
      <c r="G238" s="77" t="s">
        <v>28</v>
      </c>
      <c r="H238" s="77" t="s">
        <v>28</v>
      </c>
      <c r="I238" s="77" t="s">
        <v>28</v>
      </c>
      <c r="J238" s="77" t="s">
        <v>28</v>
      </c>
      <c r="K238" s="77" t="s">
        <v>28</v>
      </c>
      <c r="L238" s="77" t="s">
        <v>28</v>
      </c>
      <c r="M238" s="77" t="s">
        <v>28</v>
      </c>
      <c r="N238" s="77" t="s">
        <v>28</v>
      </c>
      <c r="O238" s="77" t="s">
        <v>28</v>
      </c>
      <c r="P238" s="77" t="s">
        <v>28</v>
      </c>
      <c r="Q238" s="77" t="s">
        <v>28</v>
      </c>
      <c r="R238" s="78" t="s">
        <v>460</v>
      </c>
      <c r="S238" s="74">
        <f t="shared" si="15"/>
        <v>0</v>
      </c>
      <c r="T238" s="74">
        <f t="shared" si="15"/>
        <v>0</v>
      </c>
      <c r="U238" s="74">
        <f t="shared" si="15"/>
        <v>0</v>
      </c>
      <c r="V238" s="75"/>
      <c r="W238" s="75"/>
      <c r="X238" s="75"/>
      <c r="Y238" s="75"/>
      <c r="Z238" s="75"/>
      <c r="AA238" s="75"/>
      <c r="AB238" s="75"/>
      <c r="AC238" s="75"/>
      <c r="AD238" s="75"/>
    </row>
    <row r="239" spans="1:30" s="79" customFormat="1" ht="13.5" customHeight="1" x14ac:dyDescent="0.2">
      <c r="A239" s="75" t="s">
        <v>463</v>
      </c>
      <c r="B239" s="76" t="s">
        <v>535</v>
      </c>
      <c r="C239" s="77" t="s">
        <v>28</v>
      </c>
      <c r="D239" s="77" t="s">
        <v>28</v>
      </c>
      <c r="E239" s="77" t="s">
        <v>28</v>
      </c>
      <c r="F239" s="77" t="s">
        <v>28</v>
      </c>
      <c r="G239" s="77" t="s">
        <v>28</v>
      </c>
      <c r="H239" s="77" t="s">
        <v>28</v>
      </c>
      <c r="I239" s="77" t="s">
        <v>28</v>
      </c>
      <c r="J239" s="77" t="s">
        <v>28</v>
      </c>
      <c r="K239" s="77" t="s">
        <v>28</v>
      </c>
      <c r="L239" s="77" t="s">
        <v>28</v>
      </c>
      <c r="M239" s="77" t="s">
        <v>28</v>
      </c>
      <c r="N239" s="77" t="s">
        <v>28</v>
      </c>
      <c r="O239" s="77" t="s">
        <v>28</v>
      </c>
      <c r="P239" s="77" t="s">
        <v>28</v>
      </c>
      <c r="Q239" s="77" t="s">
        <v>28</v>
      </c>
      <c r="R239" s="78" t="s">
        <v>463</v>
      </c>
      <c r="S239" s="74">
        <f t="shared" si="15"/>
        <v>0</v>
      </c>
      <c r="T239" s="74">
        <f t="shared" si="15"/>
        <v>0</v>
      </c>
      <c r="U239" s="74">
        <f t="shared" si="15"/>
        <v>0</v>
      </c>
      <c r="V239" s="75"/>
      <c r="W239" s="75"/>
      <c r="X239" s="75"/>
      <c r="Y239" s="75"/>
      <c r="Z239" s="75"/>
      <c r="AA239" s="75"/>
      <c r="AB239" s="75"/>
      <c r="AC239" s="75"/>
      <c r="AD239" s="75"/>
    </row>
    <row r="240" spans="1:30" s="79" customFormat="1" ht="13.5" customHeight="1" x14ac:dyDescent="0.2">
      <c r="A240" s="75" t="s">
        <v>536</v>
      </c>
      <c r="B240" s="76" t="s">
        <v>537</v>
      </c>
      <c r="C240" s="77" t="s">
        <v>28</v>
      </c>
      <c r="D240" s="77" t="s">
        <v>28</v>
      </c>
      <c r="E240" s="77" t="s">
        <v>28</v>
      </c>
      <c r="F240" s="77" t="s">
        <v>28</v>
      </c>
      <c r="G240" s="77" t="s">
        <v>28</v>
      </c>
      <c r="H240" s="77" t="s">
        <v>28</v>
      </c>
      <c r="I240" s="77" t="s">
        <v>28</v>
      </c>
      <c r="J240" s="77" t="s">
        <v>28</v>
      </c>
      <c r="K240" s="77" t="s">
        <v>28</v>
      </c>
      <c r="L240" s="77" t="s">
        <v>28</v>
      </c>
      <c r="M240" s="77" t="s">
        <v>28</v>
      </c>
      <c r="N240" s="77" t="s">
        <v>28</v>
      </c>
      <c r="O240" s="77" t="s">
        <v>28</v>
      </c>
      <c r="P240" s="77" t="s">
        <v>28</v>
      </c>
      <c r="Q240" s="77" t="s">
        <v>28</v>
      </c>
      <c r="R240" s="78" t="s">
        <v>536</v>
      </c>
      <c r="S240" s="74">
        <f t="shared" si="15"/>
        <v>0</v>
      </c>
      <c r="T240" s="74">
        <f t="shared" si="15"/>
        <v>0</v>
      </c>
      <c r="U240" s="74">
        <f t="shared" si="15"/>
        <v>0</v>
      </c>
      <c r="V240" s="75"/>
      <c r="W240" s="75"/>
      <c r="X240" s="75"/>
      <c r="Y240" s="75"/>
      <c r="Z240" s="75"/>
      <c r="AA240" s="75"/>
      <c r="AB240" s="75"/>
      <c r="AC240" s="75"/>
      <c r="AD240" s="75"/>
    </row>
    <row r="241" spans="1:30" s="79" customFormat="1" ht="13.5" customHeight="1" x14ac:dyDescent="0.2">
      <c r="A241" s="75" t="s">
        <v>472</v>
      </c>
      <c r="B241" s="76" t="s">
        <v>538</v>
      </c>
      <c r="C241" s="77">
        <v>1</v>
      </c>
      <c r="D241" s="77">
        <v>28</v>
      </c>
      <c r="E241" s="77" t="s">
        <v>714</v>
      </c>
      <c r="F241" s="77" t="s">
        <v>28</v>
      </c>
      <c r="G241" s="77" t="s">
        <v>28</v>
      </c>
      <c r="H241" s="77" t="s">
        <v>28</v>
      </c>
      <c r="I241" s="77" t="s">
        <v>28</v>
      </c>
      <c r="J241" s="77" t="s">
        <v>28</v>
      </c>
      <c r="K241" s="77" t="s">
        <v>28</v>
      </c>
      <c r="L241" s="77" t="s">
        <v>28</v>
      </c>
      <c r="M241" s="77" t="s">
        <v>28</v>
      </c>
      <c r="N241" s="77" t="s">
        <v>28</v>
      </c>
      <c r="O241" s="77" t="s">
        <v>28</v>
      </c>
      <c r="P241" s="77" t="s">
        <v>28</v>
      </c>
      <c r="Q241" s="77" t="s">
        <v>28</v>
      </c>
      <c r="R241" s="78" t="s">
        <v>472</v>
      </c>
      <c r="S241" s="74">
        <f t="shared" si="15"/>
        <v>1</v>
      </c>
      <c r="T241" s="74">
        <f t="shared" si="15"/>
        <v>28</v>
      </c>
      <c r="U241" s="74">
        <f t="shared" si="15"/>
        <v>0</v>
      </c>
      <c r="V241" s="75"/>
      <c r="W241" s="75"/>
      <c r="X241" s="75"/>
      <c r="Y241" s="75"/>
      <c r="Z241" s="75"/>
      <c r="AA241" s="75"/>
      <c r="AB241" s="75"/>
      <c r="AC241" s="75"/>
      <c r="AD241" s="75"/>
    </row>
    <row r="242" spans="1:30" s="79" customFormat="1" ht="13.5" customHeight="1" x14ac:dyDescent="0.2">
      <c r="A242" s="75" t="s">
        <v>475</v>
      </c>
      <c r="B242" s="76" t="s">
        <v>88</v>
      </c>
      <c r="C242" s="77">
        <v>2</v>
      </c>
      <c r="D242" s="77">
        <v>82</v>
      </c>
      <c r="E242" s="77" t="s">
        <v>714</v>
      </c>
      <c r="F242" s="77" t="s">
        <v>28</v>
      </c>
      <c r="G242" s="77" t="s">
        <v>28</v>
      </c>
      <c r="H242" s="77" t="s">
        <v>28</v>
      </c>
      <c r="I242" s="77" t="s">
        <v>28</v>
      </c>
      <c r="J242" s="77" t="s">
        <v>28</v>
      </c>
      <c r="K242" s="77" t="s">
        <v>28</v>
      </c>
      <c r="L242" s="77" t="s">
        <v>28</v>
      </c>
      <c r="M242" s="77" t="s">
        <v>28</v>
      </c>
      <c r="N242" s="77" t="s">
        <v>28</v>
      </c>
      <c r="O242" s="77" t="s">
        <v>28</v>
      </c>
      <c r="P242" s="77" t="s">
        <v>28</v>
      </c>
      <c r="Q242" s="77" t="s">
        <v>28</v>
      </c>
      <c r="R242" s="78" t="s">
        <v>475</v>
      </c>
      <c r="S242" s="74">
        <f t="shared" si="15"/>
        <v>2</v>
      </c>
      <c r="T242" s="74">
        <f t="shared" si="15"/>
        <v>82</v>
      </c>
      <c r="U242" s="74">
        <f t="shared" si="15"/>
        <v>0</v>
      </c>
      <c r="V242" s="75"/>
      <c r="W242" s="75"/>
      <c r="X242" s="75"/>
      <c r="Y242" s="75"/>
      <c r="Z242" s="75"/>
      <c r="AA242" s="75"/>
      <c r="AB242" s="75"/>
      <c r="AC242" s="75"/>
      <c r="AD242" s="75"/>
    </row>
    <row r="243" spans="1:30" s="79" customFormat="1" ht="13.5" customHeight="1" x14ac:dyDescent="0.2">
      <c r="A243" s="75" t="s">
        <v>477</v>
      </c>
      <c r="B243" s="76" t="s">
        <v>150</v>
      </c>
      <c r="C243" s="77" t="s">
        <v>28</v>
      </c>
      <c r="D243" s="77" t="s">
        <v>28</v>
      </c>
      <c r="E243" s="77" t="s">
        <v>28</v>
      </c>
      <c r="F243" s="77" t="s">
        <v>28</v>
      </c>
      <c r="G243" s="77" t="s">
        <v>28</v>
      </c>
      <c r="H243" s="77" t="s">
        <v>28</v>
      </c>
      <c r="I243" s="77" t="s">
        <v>28</v>
      </c>
      <c r="J243" s="77" t="s">
        <v>28</v>
      </c>
      <c r="K243" s="77" t="s">
        <v>28</v>
      </c>
      <c r="L243" s="77" t="s">
        <v>28</v>
      </c>
      <c r="M243" s="77" t="s">
        <v>28</v>
      </c>
      <c r="N243" s="77" t="s">
        <v>28</v>
      </c>
      <c r="O243" s="77" t="s">
        <v>28</v>
      </c>
      <c r="P243" s="77" t="s">
        <v>28</v>
      </c>
      <c r="Q243" s="77" t="s">
        <v>28</v>
      </c>
      <c r="R243" s="78" t="s">
        <v>477</v>
      </c>
      <c r="S243" s="74">
        <f t="shared" si="15"/>
        <v>0</v>
      </c>
      <c r="T243" s="74">
        <f t="shared" si="15"/>
        <v>0</v>
      </c>
      <c r="U243" s="74">
        <f t="shared" si="15"/>
        <v>0</v>
      </c>
      <c r="V243" s="75"/>
      <c r="W243" s="75"/>
      <c r="X243" s="75"/>
      <c r="Y243" s="75"/>
      <c r="Z243" s="75"/>
      <c r="AA243" s="75"/>
      <c r="AB243" s="75"/>
      <c r="AC243" s="75"/>
      <c r="AD243" s="75"/>
    </row>
    <row r="244" spans="1:30" s="79" customFormat="1" ht="13.5" customHeight="1" x14ac:dyDescent="0.2">
      <c r="A244" s="75" t="s">
        <v>164</v>
      </c>
      <c r="B244" s="76" t="s">
        <v>539</v>
      </c>
      <c r="C244" s="77">
        <v>3</v>
      </c>
      <c r="D244" s="77">
        <v>206</v>
      </c>
      <c r="E244" s="77">
        <v>727634</v>
      </c>
      <c r="F244" s="77" t="s">
        <v>28</v>
      </c>
      <c r="G244" s="77" t="s">
        <v>28</v>
      </c>
      <c r="H244" s="77" t="s">
        <v>28</v>
      </c>
      <c r="I244" s="77" t="s">
        <v>28</v>
      </c>
      <c r="J244" s="77" t="s">
        <v>28</v>
      </c>
      <c r="K244" s="77" t="s">
        <v>28</v>
      </c>
      <c r="L244" s="77" t="s">
        <v>28</v>
      </c>
      <c r="M244" s="77" t="s">
        <v>28</v>
      </c>
      <c r="N244" s="77" t="s">
        <v>28</v>
      </c>
      <c r="O244" s="77" t="s">
        <v>28</v>
      </c>
      <c r="P244" s="77" t="s">
        <v>28</v>
      </c>
      <c r="Q244" s="77" t="s">
        <v>28</v>
      </c>
      <c r="R244" s="78" t="s">
        <v>164</v>
      </c>
      <c r="S244" s="74">
        <f t="shared" si="15"/>
        <v>3</v>
      </c>
      <c r="T244" s="74">
        <f t="shared" si="15"/>
        <v>206</v>
      </c>
      <c r="U244" s="74">
        <f t="shared" si="15"/>
        <v>727634</v>
      </c>
      <c r="V244" s="75"/>
      <c r="W244" s="75"/>
      <c r="X244" s="75"/>
      <c r="Y244" s="75"/>
      <c r="Z244" s="75"/>
      <c r="AA244" s="75"/>
      <c r="AB244" s="75"/>
      <c r="AC244" s="75"/>
      <c r="AD244" s="75"/>
    </row>
    <row r="245" spans="1:30" s="79" customFormat="1" ht="13.5" customHeight="1" x14ac:dyDescent="0.2">
      <c r="A245" s="75" t="s">
        <v>179</v>
      </c>
      <c r="B245" s="76" t="s">
        <v>178</v>
      </c>
      <c r="C245" s="77" t="s">
        <v>28</v>
      </c>
      <c r="D245" s="77" t="s">
        <v>28</v>
      </c>
      <c r="E245" s="77" t="s">
        <v>28</v>
      </c>
      <c r="F245" s="77" t="s">
        <v>28</v>
      </c>
      <c r="G245" s="77" t="s">
        <v>28</v>
      </c>
      <c r="H245" s="77" t="s">
        <v>28</v>
      </c>
      <c r="I245" s="77" t="s">
        <v>28</v>
      </c>
      <c r="J245" s="77" t="s">
        <v>28</v>
      </c>
      <c r="K245" s="77" t="s">
        <v>28</v>
      </c>
      <c r="L245" s="77" t="s">
        <v>28</v>
      </c>
      <c r="M245" s="77" t="s">
        <v>28</v>
      </c>
      <c r="N245" s="77" t="s">
        <v>28</v>
      </c>
      <c r="O245" s="77" t="s">
        <v>28</v>
      </c>
      <c r="P245" s="77" t="s">
        <v>28</v>
      </c>
      <c r="Q245" s="77" t="s">
        <v>28</v>
      </c>
      <c r="R245" s="78" t="s">
        <v>179</v>
      </c>
      <c r="S245" s="74">
        <f t="shared" si="15"/>
        <v>0</v>
      </c>
      <c r="T245" s="74">
        <f t="shared" si="15"/>
        <v>0</v>
      </c>
      <c r="U245" s="74">
        <f t="shared" si="15"/>
        <v>0</v>
      </c>
      <c r="V245" s="75"/>
      <c r="W245" s="75"/>
      <c r="X245" s="75"/>
      <c r="Y245" s="75"/>
      <c r="Z245" s="75"/>
      <c r="AA245" s="75"/>
      <c r="AB245" s="75"/>
      <c r="AC245" s="75"/>
      <c r="AD245" s="75"/>
    </row>
    <row r="246" spans="1:30" s="79" customFormat="1" ht="13.5" customHeight="1" x14ac:dyDescent="0.2">
      <c r="A246" s="75" t="s">
        <v>190</v>
      </c>
      <c r="B246" s="76" t="s">
        <v>189</v>
      </c>
      <c r="C246" s="77" t="s">
        <v>28</v>
      </c>
      <c r="D246" s="77" t="s">
        <v>28</v>
      </c>
      <c r="E246" s="77" t="s">
        <v>28</v>
      </c>
      <c r="F246" s="77" t="s">
        <v>28</v>
      </c>
      <c r="G246" s="77" t="s">
        <v>28</v>
      </c>
      <c r="H246" s="77" t="s">
        <v>28</v>
      </c>
      <c r="I246" s="77" t="s">
        <v>28</v>
      </c>
      <c r="J246" s="77" t="s">
        <v>28</v>
      </c>
      <c r="K246" s="77" t="s">
        <v>28</v>
      </c>
      <c r="L246" s="77" t="s">
        <v>28</v>
      </c>
      <c r="M246" s="77" t="s">
        <v>28</v>
      </c>
      <c r="N246" s="77" t="s">
        <v>28</v>
      </c>
      <c r="O246" s="77" t="s">
        <v>28</v>
      </c>
      <c r="P246" s="77" t="s">
        <v>28</v>
      </c>
      <c r="Q246" s="77" t="s">
        <v>28</v>
      </c>
      <c r="R246" s="78" t="s">
        <v>190</v>
      </c>
      <c r="S246" s="74">
        <f t="shared" si="15"/>
        <v>0</v>
      </c>
      <c r="T246" s="74">
        <f t="shared" si="15"/>
        <v>0</v>
      </c>
      <c r="U246" s="74">
        <f t="shared" si="15"/>
        <v>0</v>
      </c>
      <c r="V246" s="75"/>
      <c r="W246" s="75"/>
      <c r="X246" s="75"/>
      <c r="Y246" s="75"/>
      <c r="Z246" s="75"/>
      <c r="AA246" s="75"/>
      <c r="AB246" s="75"/>
      <c r="AC246" s="75"/>
      <c r="AD246" s="75"/>
    </row>
    <row r="247" spans="1:30" s="79" customFormat="1" ht="13.5" customHeight="1" x14ac:dyDescent="0.2">
      <c r="A247" s="75" t="s">
        <v>211</v>
      </c>
      <c r="B247" s="76" t="s">
        <v>210</v>
      </c>
      <c r="C247" s="77">
        <v>1</v>
      </c>
      <c r="D247" s="77">
        <v>68</v>
      </c>
      <c r="E247" s="77" t="s">
        <v>714</v>
      </c>
      <c r="F247" s="77" t="s">
        <v>28</v>
      </c>
      <c r="G247" s="77" t="s">
        <v>28</v>
      </c>
      <c r="H247" s="77" t="s">
        <v>28</v>
      </c>
      <c r="I247" s="77" t="s">
        <v>28</v>
      </c>
      <c r="J247" s="77" t="s">
        <v>28</v>
      </c>
      <c r="K247" s="77" t="s">
        <v>28</v>
      </c>
      <c r="L247" s="77" t="s">
        <v>28</v>
      </c>
      <c r="M247" s="77" t="s">
        <v>28</v>
      </c>
      <c r="N247" s="77" t="s">
        <v>28</v>
      </c>
      <c r="O247" s="77" t="s">
        <v>28</v>
      </c>
      <c r="P247" s="77" t="s">
        <v>28</v>
      </c>
      <c r="Q247" s="77" t="s">
        <v>28</v>
      </c>
      <c r="R247" s="78" t="s">
        <v>211</v>
      </c>
      <c r="S247" s="74">
        <f t="shared" si="15"/>
        <v>1</v>
      </c>
      <c r="T247" s="74">
        <f t="shared" si="15"/>
        <v>68</v>
      </c>
      <c r="U247" s="74">
        <f t="shared" si="15"/>
        <v>0</v>
      </c>
      <c r="V247" s="75"/>
      <c r="W247" s="75"/>
      <c r="X247" s="75"/>
      <c r="Y247" s="75"/>
      <c r="Z247" s="75"/>
      <c r="AA247" s="75"/>
      <c r="AB247" s="75"/>
      <c r="AC247" s="75"/>
      <c r="AD247" s="75"/>
    </row>
    <row r="248" spans="1:30" s="79" customFormat="1" ht="13.5" customHeight="1" x14ac:dyDescent="0.2">
      <c r="A248" s="75" t="s">
        <v>232</v>
      </c>
      <c r="B248" s="76" t="s">
        <v>231</v>
      </c>
      <c r="C248" s="77">
        <v>1</v>
      </c>
      <c r="D248" s="77">
        <v>18</v>
      </c>
      <c r="E248" s="77" t="s">
        <v>714</v>
      </c>
      <c r="F248" s="77" t="s">
        <v>28</v>
      </c>
      <c r="G248" s="77" t="s">
        <v>28</v>
      </c>
      <c r="H248" s="77" t="s">
        <v>28</v>
      </c>
      <c r="I248" s="77" t="s">
        <v>28</v>
      </c>
      <c r="J248" s="77" t="s">
        <v>28</v>
      </c>
      <c r="K248" s="77" t="s">
        <v>28</v>
      </c>
      <c r="L248" s="77" t="s">
        <v>28</v>
      </c>
      <c r="M248" s="77" t="s">
        <v>28</v>
      </c>
      <c r="N248" s="77" t="s">
        <v>28</v>
      </c>
      <c r="O248" s="77" t="s">
        <v>28</v>
      </c>
      <c r="P248" s="77" t="s">
        <v>28</v>
      </c>
      <c r="Q248" s="77" t="s">
        <v>28</v>
      </c>
      <c r="R248" s="78" t="s">
        <v>232</v>
      </c>
      <c r="S248" s="74">
        <f t="shared" si="15"/>
        <v>1</v>
      </c>
      <c r="T248" s="74">
        <f t="shared" si="15"/>
        <v>18</v>
      </c>
      <c r="U248" s="74">
        <f t="shared" si="15"/>
        <v>0</v>
      </c>
      <c r="V248" s="75"/>
      <c r="W248" s="75"/>
      <c r="X248" s="75"/>
      <c r="Y248" s="75"/>
      <c r="Z248" s="75"/>
      <c r="AA248" s="75"/>
      <c r="AB248" s="75"/>
      <c r="AC248" s="75"/>
      <c r="AD248" s="75"/>
    </row>
    <row r="249" spans="1:30" s="79" customFormat="1" ht="13.5" customHeight="1" x14ac:dyDescent="0.2">
      <c r="A249" s="75" t="s">
        <v>247</v>
      </c>
      <c r="B249" s="76" t="s">
        <v>246</v>
      </c>
      <c r="C249" s="77">
        <v>1</v>
      </c>
      <c r="D249" s="77">
        <v>206</v>
      </c>
      <c r="E249" s="77" t="s">
        <v>714</v>
      </c>
      <c r="F249" s="77" t="s">
        <v>28</v>
      </c>
      <c r="G249" s="77" t="s">
        <v>28</v>
      </c>
      <c r="H249" s="77" t="s">
        <v>28</v>
      </c>
      <c r="I249" s="77" t="s">
        <v>28</v>
      </c>
      <c r="J249" s="77" t="s">
        <v>28</v>
      </c>
      <c r="K249" s="77" t="s">
        <v>28</v>
      </c>
      <c r="L249" s="77" t="s">
        <v>28</v>
      </c>
      <c r="M249" s="77" t="s">
        <v>28</v>
      </c>
      <c r="N249" s="77" t="s">
        <v>28</v>
      </c>
      <c r="O249" s="77" t="s">
        <v>28</v>
      </c>
      <c r="P249" s="77" t="s">
        <v>28</v>
      </c>
      <c r="Q249" s="77" t="s">
        <v>28</v>
      </c>
      <c r="R249" s="78" t="s">
        <v>247</v>
      </c>
      <c r="S249" s="74">
        <f t="shared" si="15"/>
        <v>1</v>
      </c>
      <c r="T249" s="74">
        <f t="shared" si="15"/>
        <v>206</v>
      </c>
      <c r="U249" s="74">
        <f t="shared" si="15"/>
        <v>0</v>
      </c>
      <c r="V249" s="75"/>
      <c r="W249" s="75"/>
      <c r="X249" s="75"/>
      <c r="Y249" s="75"/>
      <c r="Z249" s="75"/>
      <c r="AA249" s="75"/>
      <c r="AB249" s="75"/>
      <c r="AC249" s="75"/>
      <c r="AD249" s="75"/>
    </row>
    <row r="250" spans="1:30" s="79" customFormat="1" ht="13.5" customHeight="1" x14ac:dyDescent="0.2">
      <c r="A250" s="75" t="s">
        <v>262</v>
      </c>
      <c r="B250" s="76" t="s">
        <v>261</v>
      </c>
      <c r="C250" s="77">
        <v>2</v>
      </c>
      <c r="D250" s="77">
        <v>34</v>
      </c>
      <c r="E250" s="77" t="s">
        <v>714</v>
      </c>
      <c r="F250" s="77" t="s">
        <v>28</v>
      </c>
      <c r="G250" s="77" t="s">
        <v>28</v>
      </c>
      <c r="H250" s="77" t="s">
        <v>28</v>
      </c>
      <c r="I250" s="77" t="s">
        <v>28</v>
      </c>
      <c r="J250" s="77" t="s">
        <v>28</v>
      </c>
      <c r="K250" s="77" t="s">
        <v>28</v>
      </c>
      <c r="L250" s="77" t="s">
        <v>28</v>
      </c>
      <c r="M250" s="77" t="s">
        <v>28</v>
      </c>
      <c r="N250" s="77" t="s">
        <v>28</v>
      </c>
      <c r="O250" s="77" t="s">
        <v>28</v>
      </c>
      <c r="P250" s="77" t="s">
        <v>28</v>
      </c>
      <c r="Q250" s="77" t="s">
        <v>28</v>
      </c>
      <c r="R250" s="78" t="s">
        <v>262</v>
      </c>
      <c r="S250" s="74">
        <f>SUM(C250,F250,I250,L250,O250)</f>
        <v>2</v>
      </c>
      <c r="T250" s="74">
        <f t="shared" si="15"/>
        <v>34</v>
      </c>
      <c r="U250" s="74">
        <f t="shared" si="15"/>
        <v>0</v>
      </c>
      <c r="V250" s="75"/>
      <c r="W250" s="75"/>
      <c r="X250" s="75"/>
      <c r="Y250" s="75"/>
      <c r="Z250" s="75"/>
      <c r="AA250" s="75"/>
      <c r="AB250" s="75"/>
      <c r="AC250" s="75"/>
      <c r="AD250" s="75"/>
    </row>
    <row r="251" spans="1:30" s="79" customFormat="1" ht="13.5" customHeight="1" x14ac:dyDescent="0.2">
      <c r="A251" s="75" t="s">
        <v>284</v>
      </c>
      <c r="B251" s="86" t="s">
        <v>540</v>
      </c>
      <c r="C251" s="256" t="s">
        <v>28</v>
      </c>
      <c r="D251" s="77" t="s">
        <v>28</v>
      </c>
      <c r="E251" s="77" t="s">
        <v>28</v>
      </c>
      <c r="F251" s="77" t="s">
        <v>28</v>
      </c>
      <c r="G251" s="77" t="s">
        <v>28</v>
      </c>
      <c r="H251" s="77" t="s">
        <v>28</v>
      </c>
      <c r="I251" s="77" t="s">
        <v>28</v>
      </c>
      <c r="J251" s="77" t="s">
        <v>28</v>
      </c>
      <c r="K251" s="77" t="s">
        <v>28</v>
      </c>
      <c r="L251" s="77" t="s">
        <v>28</v>
      </c>
      <c r="M251" s="77" t="s">
        <v>28</v>
      </c>
      <c r="N251" s="77" t="s">
        <v>28</v>
      </c>
      <c r="O251" s="77" t="s">
        <v>28</v>
      </c>
      <c r="P251" s="77" t="s">
        <v>28</v>
      </c>
      <c r="Q251" s="77" t="s">
        <v>28</v>
      </c>
      <c r="R251" s="78" t="s">
        <v>284</v>
      </c>
      <c r="S251" s="74">
        <f t="shared" ref="S251:U258" si="16">SUM(C251,F251,I251,L251,O251)</f>
        <v>0</v>
      </c>
      <c r="T251" s="74">
        <f t="shared" si="16"/>
        <v>0</v>
      </c>
      <c r="U251" s="74">
        <f t="shared" si="16"/>
        <v>0</v>
      </c>
      <c r="V251" s="75"/>
      <c r="W251" s="75"/>
      <c r="X251" s="75"/>
      <c r="Y251" s="75"/>
      <c r="Z251" s="75"/>
      <c r="AA251" s="75"/>
      <c r="AB251" s="75"/>
      <c r="AC251" s="75"/>
      <c r="AD251" s="75"/>
    </row>
    <row r="252" spans="1:30" s="79" customFormat="1" ht="13.5" customHeight="1" x14ac:dyDescent="0.2">
      <c r="A252" s="75" t="s">
        <v>295</v>
      </c>
      <c r="B252" s="76" t="s">
        <v>541</v>
      </c>
      <c r="C252" s="77">
        <v>4</v>
      </c>
      <c r="D252" s="77">
        <v>63</v>
      </c>
      <c r="E252" s="77">
        <v>132952</v>
      </c>
      <c r="F252" s="77" t="s">
        <v>28</v>
      </c>
      <c r="G252" s="77" t="s">
        <v>28</v>
      </c>
      <c r="H252" s="77" t="s">
        <v>28</v>
      </c>
      <c r="I252" s="77" t="s">
        <v>28</v>
      </c>
      <c r="J252" s="77" t="s">
        <v>28</v>
      </c>
      <c r="K252" s="77" t="s">
        <v>28</v>
      </c>
      <c r="L252" s="77" t="s">
        <v>28</v>
      </c>
      <c r="M252" s="77" t="s">
        <v>28</v>
      </c>
      <c r="N252" s="77" t="s">
        <v>28</v>
      </c>
      <c r="O252" s="77" t="s">
        <v>28</v>
      </c>
      <c r="P252" s="77" t="s">
        <v>28</v>
      </c>
      <c r="Q252" s="77" t="s">
        <v>28</v>
      </c>
      <c r="R252" s="78" t="s">
        <v>295</v>
      </c>
      <c r="S252" s="74">
        <f t="shared" si="16"/>
        <v>4</v>
      </c>
      <c r="T252" s="74">
        <f t="shared" si="16"/>
        <v>63</v>
      </c>
      <c r="U252" s="74">
        <f t="shared" si="16"/>
        <v>132952</v>
      </c>
      <c r="V252" s="75"/>
      <c r="W252" s="75"/>
      <c r="X252" s="75"/>
      <c r="Y252" s="75"/>
      <c r="Z252" s="75"/>
      <c r="AA252" s="75"/>
      <c r="AB252" s="75"/>
      <c r="AC252" s="75"/>
      <c r="AD252" s="75"/>
    </row>
    <row r="253" spans="1:30" s="79" customFormat="1" ht="13.5" customHeight="1" x14ac:dyDescent="0.2">
      <c r="A253" s="75" t="s">
        <v>314</v>
      </c>
      <c r="B253" s="76" t="s">
        <v>542</v>
      </c>
      <c r="C253" s="77">
        <v>2</v>
      </c>
      <c r="D253" s="77">
        <v>14</v>
      </c>
      <c r="E253" s="77" t="s">
        <v>714</v>
      </c>
      <c r="F253" s="77" t="s">
        <v>28</v>
      </c>
      <c r="G253" s="77" t="s">
        <v>28</v>
      </c>
      <c r="H253" s="77" t="s">
        <v>28</v>
      </c>
      <c r="I253" s="77" t="s">
        <v>28</v>
      </c>
      <c r="J253" s="77" t="s">
        <v>28</v>
      </c>
      <c r="K253" s="77" t="s">
        <v>28</v>
      </c>
      <c r="L253" s="77" t="s">
        <v>28</v>
      </c>
      <c r="M253" s="77" t="s">
        <v>28</v>
      </c>
      <c r="N253" s="77" t="s">
        <v>28</v>
      </c>
      <c r="O253" s="77" t="s">
        <v>28</v>
      </c>
      <c r="P253" s="77" t="s">
        <v>28</v>
      </c>
      <c r="Q253" s="77" t="s">
        <v>28</v>
      </c>
      <c r="R253" s="78" t="s">
        <v>314</v>
      </c>
      <c r="S253" s="74">
        <f t="shared" si="16"/>
        <v>2</v>
      </c>
      <c r="T253" s="74">
        <f t="shared" si="16"/>
        <v>14</v>
      </c>
      <c r="U253" s="74">
        <f t="shared" si="16"/>
        <v>0</v>
      </c>
      <c r="V253" s="75"/>
      <c r="W253" s="75"/>
      <c r="X253" s="75"/>
      <c r="Y253" s="75"/>
      <c r="Z253" s="75"/>
      <c r="AA253" s="75"/>
      <c r="AB253" s="75"/>
      <c r="AC253" s="75"/>
      <c r="AD253" s="75"/>
    </row>
    <row r="254" spans="1:30" s="79" customFormat="1" ht="13.5" customHeight="1" x14ac:dyDescent="0.2">
      <c r="A254" s="75" t="s">
        <v>329</v>
      </c>
      <c r="B254" s="76" t="s">
        <v>543</v>
      </c>
      <c r="C254" s="77">
        <v>1</v>
      </c>
      <c r="D254" s="77">
        <v>122</v>
      </c>
      <c r="E254" s="77" t="s">
        <v>714</v>
      </c>
      <c r="F254" s="77" t="s">
        <v>28</v>
      </c>
      <c r="G254" s="77" t="s">
        <v>28</v>
      </c>
      <c r="H254" s="77" t="s">
        <v>28</v>
      </c>
      <c r="I254" s="77" t="s">
        <v>28</v>
      </c>
      <c r="J254" s="77" t="s">
        <v>28</v>
      </c>
      <c r="K254" s="77" t="s">
        <v>28</v>
      </c>
      <c r="L254" s="77" t="s">
        <v>28</v>
      </c>
      <c r="M254" s="77" t="s">
        <v>28</v>
      </c>
      <c r="N254" s="77" t="s">
        <v>28</v>
      </c>
      <c r="O254" s="77" t="s">
        <v>28</v>
      </c>
      <c r="P254" s="77" t="s">
        <v>28</v>
      </c>
      <c r="Q254" s="77" t="s">
        <v>28</v>
      </c>
      <c r="R254" s="78" t="s">
        <v>329</v>
      </c>
      <c r="S254" s="74">
        <f t="shared" si="16"/>
        <v>1</v>
      </c>
      <c r="T254" s="74">
        <f t="shared" si="16"/>
        <v>122</v>
      </c>
      <c r="U254" s="74">
        <f t="shared" si="16"/>
        <v>0</v>
      </c>
      <c r="V254" s="75"/>
      <c r="W254" s="75"/>
      <c r="X254" s="75"/>
      <c r="Y254" s="75"/>
      <c r="Z254" s="75"/>
      <c r="AA254" s="75"/>
      <c r="AB254" s="75"/>
      <c r="AC254" s="75"/>
      <c r="AD254" s="75"/>
    </row>
    <row r="255" spans="1:30" s="79" customFormat="1" ht="13.5" customHeight="1" x14ac:dyDescent="0.2">
      <c r="A255" s="75" t="s">
        <v>344</v>
      </c>
      <c r="B255" s="76" t="s">
        <v>544</v>
      </c>
      <c r="C255" s="77">
        <v>1</v>
      </c>
      <c r="D255" s="77">
        <v>18</v>
      </c>
      <c r="E255" s="77" t="s">
        <v>714</v>
      </c>
      <c r="F255" s="77" t="s">
        <v>28</v>
      </c>
      <c r="G255" s="77" t="s">
        <v>28</v>
      </c>
      <c r="H255" s="77" t="s">
        <v>28</v>
      </c>
      <c r="I255" s="77" t="s">
        <v>28</v>
      </c>
      <c r="J255" s="77" t="s">
        <v>28</v>
      </c>
      <c r="K255" s="77" t="s">
        <v>28</v>
      </c>
      <c r="L255" s="77" t="s">
        <v>28</v>
      </c>
      <c r="M255" s="77" t="s">
        <v>28</v>
      </c>
      <c r="N255" s="77" t="s">
        <v>28</v>
      </c>
      <c r="O255" s="77" t="s">
        <v>28</v>
      </c>
      <c r="P255" s="77" t="s">
        <v>28</v>
      </c>
      <c r="Q255" s="77" t="s">
        <v>28</v>
      </c>
      <c r="R255" s="78" t="s">
        <v>344</v>
      </c>
      <c r="S255" s="74">
        <f t="shared" si="16"/>
        <v>1</v>
      </c>
      <c r="T255" s="74">
        <f t="shared" si="16"/>
        <v>18</v>
      </c>
      <c r="U255" s="74">
        <f t="shared" si="16"/>
        <v>0</v>
      </c>
      <c r="V255" s="75"/>
      <c r="W255" s="75"/>
      <c r="X255" s="75"/>
      <c r="Y255" s="75"/>
      <c r="Z255" s="75"/>
      <c r="AA255" s="75"/>
      <c r="AB255" s="75"/>
      <c r="AC255" s="75"/>
      <c r="AD255" s="75"/>
    </row>
    <row r="256" spans="1:30" s="79" customFormat="1" ht="13.5" customHeight="1" x14ac:dyDescent="0.2">
      <c r="A256" s="75" t="s">
        <v>363</v>
      </c>
      <c r="B256" s="76" t="s">
        <v>545</v>
      </c>
      <c r="C256" s="77" t="s">
        <v>28</v>
      </c>
      <c r="D256" s="77" t="s">
        <v>28</v>
      </c>
      <c r="E256" s="77" t="s">
        <v>28</v>
      </c>
      <c r="F256" s="77" t="s">
        <v>28</v>
      </c>
      <c r="G256" s="77" t="s">
        <v>28</v>
      </c>
      <c r="H256" s="77" t="s">
        <v>28</v>
      </c>
      <c r="I256" s="77" t="s">
        <v>28</v>
      </c>
      <c r="J256" s="77" t="s">
        <v>28</v>
      </c>
      <c r="K256" s="77" t="s">
        <v>28</v>
      </c>
      <c r="L256" s="77" t="s">
        <v>28</v>
      </c>
      <c r="M256" s="77" t="s">
        <v>28</v>
      </c>
      <c r="N256" s="77" t="s">
        <v>28</v>
      </c>
      <c r="O256" s="77" t="s">
        <v>28</v>
      </c>
      <c r="P256" s="77" t="s">
        <v>28</v>
      </c>
      <c r="Q256" s="77" t="s">
        <v>28</v>
      </c>
      <c r="R256" s="78" t="s">
        <v>363</v>
      </c>
      <c r="S256" s="74">
        <f t="shared" si="16"/>
        <v>0</v>
      </c>
      <c r="T256" s="74">
        <f t="shared" si="16"/>
        <v>0</v>
      </c>
      <c r="U256" s="74">
        <f t="shared" si="16"/>
        <v>0</v>
      </c>
      <c r="V256" s="75"/>
      <c r="W256" s="75"/>
      <c r="X256" s="75"/>
      <c r="Y256" s="75"/>
      <c r="Z256" s="75"/>
      <c r="AA256" s="75"/>
      <c r="AB256" s="75"/>
      <c r="AC256" s="75"/>
      <c r="AD256" s="75"/>
    </row>
    <row r="257" spans="1:121" s="79" customFormat="1" ht="13.5" customHeight="1" x14ac:dyDescent="0.2">
      <c r="A257" s="75" t="s">
        <v>372</v>
      </c>
      <c r="B257" s="76" t="s">
        <v>546</v>
      </c>
      <c r="C257" s="77">
        <v>1</v>
      </c>
      <c r="D257" s="77">
        <v>39</v>
      </c>
      <c r="E257" s="77" t="s">
        <v>714</v>
      </c>
      <c r="F257" s="77" t="s">
        <v>28</v>
      </c>
      <c r="G257" s="77" t="s">
        <v>28</v>
      </c>
      <c r="H257" s="77" t="s">
        <v>28</v>
      </c>
      <c r="I257" s="77" t="s">
        <v>28</v>
      </c>
      <c r="J257" s="77" t="s">
        <v>28</v>
      </c>
      <c r="K257" s="77" t="s">
        <v>28</v>
      </c>
      <c r="L257" s="77" t="s">
        <v>28</v>
      </c>
      <c r="M257" s="77" t="s">
        <v>28</v>
      </c>
      <c r="N257" s="77" t="s">
        <v>28</v>
      </c>
      <c r="O257" s="77" t="s">
        <v>28</v>
      </c>
      <c r="P257" s="77" t="s">
        <v>28</v>
      </c>
      <c r="Q257" s="77" t="s">
        <v>28</v>
      </c>
      <c r="R257" s="78" t="s">
        <v>372</v>
      </c>
      <c r="S257" s="74">
        <f t="shared" si="16"/>
        <v>1</v>
      </c>
      <c r="T257" s="74">
        <f t="shared" si="16"/>
        <v>39</v>
      </c>
      <c r="U257" s="74">
        <f t="shared" si="16"/>
        <v>0</v>
      </c>
      <c r="V257" s="75"/>
      <c r="W257" s="75"/>
      <c r="X257" s="75"/>
      <c r="Y257" s="75"/>
      <c r="Z257" s="75"/>
      <c r="AA257" s="75"/>
      <c r="AB257" s="75"/>
      <c r="AC257" s="75"/>
      <c r="AD257" s="75"/>
    </row>
    <row r="258" spans="1:121" s="79" customFormat="1" ht="13.5" customHeight="1" x14ac:dyDescent="0.2">
      <c r="A258" s="81" t="s">
        <v>387</v>
      </c>
      <c r="B258" s="82" t="s">
        <v>386</v>
      </c>
      <c r="C258" s="87" t="s">
        <v>28</v>
      </c>
      <c r="D258" s="88" t="s">
        <v>28</v>
      </c>
      <c r="E258" s="88" t="s">
        <v>28</v>
      </c>
      <c r="F258" s="88" t="s">
        <v>28</v>
      </c>
      <c r="G258" s="88" t="s">
        <v>28</v>
      </c>
      <c r="H258" s="88" t="s">
        <v>28</v>
      </c>
      <c r="I258" s="88" t="s">
        <v>28</v>
      </c>
      <c r="J258" s="88" t="s">
        <v>28</v>
      </c>
      <c r="K258" s="88" t="s">
        <v>28</v>
      </c>
      <c r="L258" s="88" t="s">
        <v>28</v>
      </c>
      <c r="M258" s="88" t="s">
        <v>28</v>
      </c>
      <c r="N258" s="88" t="s">
        <v>28</v>
      </c>
      <c r="O258" s="88" t="s">
        <v>28</v>
      </c>
      <c r="P258" s="88" t="s">
        <v>28</v>
      </c>
      <c r="Q258" s="89" t="s">
        <v>28</v>
      </c>
      <c r="R258" s="83" t="s">
        <v>387</v>
      </c>
      <c r="S258" s="74">
        <f t="shared" si="16"/>
        <v>0</v>
      </c>
      <c r="T258" s="74">
        <f t="shared" si="16"/>
        <v>0</v>
      </c>
      <c r="U258" s="74">
        <f t="shared" si="16"/>
        <v>0</v>
      </c>
      <c r="V258" s="75"/>
      <c r="W258" s="75"/>
      <c r="X258" s="75"/>
      <c r="Y258" s="75"/>
      <c r="Z258" s="75"/>
      <c r="AA258" s="75"/>
      <c r="AB258" s="75"/>
      <c r="AC258" s="75"/>
      <c r="AD258" s="75"/>
    </row>
    <row r="259" spans="1:121" s="79" customFormat="1" ht="9.6" customHeight="1" x14ac:dyDescent="0.2">
      <c r="A259" s="90" t="s">
        <v>715</v>
      </c>
      <c r="B259" s="91"/>
      <c r="C259" s="77"/>
      <c r="D259" s="77"/>
      <c r="E259" s="77"/>
      <c r="F259" s="77"/>
      <c r="G259" s="77"/>
      <c r="H259" s="77"/>
      <c r="I259" s="77"/>
      <c r="J259" s="77"/>
      <c r="K259" s="77"/>
      <c r="L259" s="77"/>
      <c r="M259" s="77"/>
      <c r="N259" s="77"/>
      <c r="O259" s="77"/>
      <c r="P259" s="77"/>
      <c r="Q259" s="77"/>
      <c r="R259" s="75"/>
      <c r="S259" s="75"/>
      <c r="T259" s="75"/>
      <c r="U259" s="75"/>
      <c r="V259" s="75"/>
      <c r="W259" s="75"/>
      <c r="X259" s="75"/>
      <c r="Y259" s="75"/>
      <c r="Z259" s="75"/>
      <c r="AA259" s="75"/>
    </row>
    <row r="260" spans="1:121" s="95" customFormat="1" ht="9.6" x14ac:dyDescent="0.2">
      <c r="A260" s="92" t="s">
        <v>570</v>
      </c>
      <c r="B260" s="56"/>
      <c r="C260" s="93"/>
      <c r="D260" s="93"/>
      <c r="E260" s="93"/>
      <c r="F260" s="93"/>
      <c r="G260" s="93"/>
      <c r="H260" s="93"/>
      <c r="I260" s="94"/>
      <c r="J260" s="93"/>
      <c r="K260" s="93"/>
      <c r="L260" s="93"/>
      <c r="M260" s="93"/>
      <c r="N260" s="93"/>
      <c r="O260" s="93"/>
      <c r="P260" s="93"/>
      <c r="Q260" s="93"/>
      <c r="R260" s="94"/>
      <c r="S260" s="93"/>
      <c r="T260" s="93"/>
      <c r="U260" s="93"/>
      <c r="V260" s="93"/>
      <c r="W260" s="93"/>
      <c r="X260" s="93"/>
      <c r="Y260" s="93"/>
      <c r="Z260" s="93"/>
      <c r="AA260" s="93"/>
      <c r="AB260" s="93"/>
      <c r="AC260" s="93"/>
      <c r="AD260" s="93"/>
    </row>
    <row r="261" spans="1:121" s="53" customFormat="1" x14ac:dyDescent="0.2">
      <c r="A261" s="52" t="s">
        <v>601</v>
      </c>
      <c r="B261" s="52"/>
      <c r="C261" s="52"/>
      <c r="R261" s="54"/>
    </row>
    <row r="262" spans="1:121" s="56" customFormat="1" ht="9.75" customHeight="1" x14ac:dyDescent="0.2">
      <c r="A262" s="55"/>
      <c r="B262" s="55"/>
      <c r="DN262" s="57"/>
      <c r="DP262" s="58"/>
      <c r="DQ262" s="58"/>
    </row>
    <row r="263" spans="1:121" s="53" customFormat="1" ht="19.2" x14ac:dyDescent="0.2">
      <c r="A263" s="569" t="s">
        <v>602</v>
      </c>
      <c r="B263" s="569"/>
      <c r="C263" s="569"/>
      <c r="D263" s="569"/>
      <c r="E263" s="569"/>
      <c r="F263" s="569"/>
      <c r="G263" s="569"/>
      <c r="H263" s="569"/>
      <c r="I263" s="60"/>
      <c r="J263" s="130"/>
      <c r="K263" s="130"/>
      <c r="L263" s="130"/>
      <c r="M263" s="130"/>
      <c r="N263" s="130"/>
      <c r="O263" s="130"/>
      <c r="P263" s="130"/>
      <c r="Q263" s="130"/>
      <c r="R263" s="130"/>
      <c r="S263" s="130"/>
      <c r="T263" s="130"/>
      <c r="U263" s="130"/>
      <c r="V263" s="130"/>
      <c r="W263" s="130"/>
      <c r="X263" s="130"/>
      <c r="Y263" s="130"/>
      <c r="Z263" s="130"/>
      <c r="AA263" s="130"/>
      <c r="AB263" s="130"/>
      <c r="AC263" s="130"/>
      <c r="AD263" s="130"/>
      <c r="AE263" s="130"/>
      <c r="AF263" s="130"/>
      <c r="AG263" s="130"/>
      <c r="AH263" s="130"/>
      <c r="AI263" s="130"/>
      <c r="AJ263" s="130"/>
      <c r="AK263" s="130"/>
      <c r="AL263" s="130"/>
      <c r="AM263" s="130"/>
      <c r="AN263" s="130"/>
      <c r="AO263" s="130"/>
      <c r="AP263" s="130"/>
      <c r="AQ263" s="130"/>
      <c r="AR263" s="130"/>
      <c r="AS263" s="130"/>
      <c r="AT263" s="130"/>
      <c r="AU263" s="130"/>
      <c r="AV263" s="130"/>
      <c r="AW263" s="130"/>
      <c r="AX263" s="130"/>
      <c r="AY263" s="130"/>
      <c r="AZ263" s="130"/>
      <c r="BA263" s="130"/>
      <c r="BB263" s="130"/>
      <c r="BC263" s="130"/>
      <c r="BD263" s="130"/>
      <c r="BE263" s="130"/>
      <c r="BF263" s="130"/>
      <c r="BG263" s="130"/>
      <c r="BH263" s="130"/>
      <c r="BI263" s="130"/>
      <c r="BJ263" s="130"/>
      <c r="BK263" s="130"/>
      <c r="BL263" s="130"/>
      <c r="BM263" s="130"/>
      <c r="BN263" s="130"/>
      <c r="BO263" s="130"/>
      <c r="BP263" s="130"/>
    </row>
    <row r="264" spans="1:121" s="56" customFormat="1" ht="6.75" customHeight="1" x14ac:dyDescent="0.2">
      <c r="A264" s="55"/>
      <c r="B264" s="55"/>
      <c r="DN264" s="57"/>
      <c r="DP264" s="58"/>
      <c r="DQ264" s="58"/>
    </row>
    <row r="265" spans="1:121" s="61" customFormat="1" ht="14.4" x14ac:dyDescent="0.2">
      <c r="A265" s="570" t="s">
        <v>717</v>
      </c>
      <c r="B265" s="570"/>
      <c r="C265" s="570"/>
      <c r="D265" s="570"/>
      <c r="E265" s="570"/>
      <c r="F265" s="570"/>
      <c r="G265" s="570"/>
      <c r="H265" s="570"/>
      <c r="I265" s="63"/>
      <c r="J265" s="62"/>
      <c r="K265" s="62"/>
      <c r="L265" s="62"/>
      <c r="M265" s="62"/>
      <c r="N265" s="62"/>
      <c r="O265" s="62"/>
      <c r="P265" s="62"/>
      <c r="Q265" s="62"/>
      <c r="R265" s="62"/>
      <c r="S265" s="62"/>
      <c r="T265" s="62"/>
      <c r="U265" s="62"/>
      <c r="V265" s="62"/>
      <c r="W265" s="62"/>
      <c r="X265" s="62"/>
      <c r="Y265" s="62"/>
      <c r="Z265" s="62"/>
      <c r="AA265" s="62"/>
      <c r="AB265" s="62"/>
      <c r="AC265" s="62"/>
      <c r="AD265" s="62"/>
      <c r="AE265" s="62"/>
      <c r="AF265" s="62"/>
      <c r="AG265" s="62"/>
      <c r="AH265" s="62"/>
      <c r="AI265" s="62"/>
      <c r="AJ265" s="62"/>
      <c r="AK265" s="62"/>
      <c r="AL265" s="62"/>
      <c r="AM265" s="62"/>
      <c r="AN265" s="62"/>
      <c r="AO265" s="62"/>
      <c r="AP265" s="62"/>
      <c r="AQ265" s="62"/>
      <c r="AR265" s="62"/>
      <c r="AS265" s="62"/>
      <c r="AT265" s="62"/>
      <c r="AU265" s="62"/>
      <c r="AV265" s="62"/>
      <c r="AW265" s="62"/>
      <c r="AX265" s="62"/>
      <c r="AY265" s="62"/>
      <c r="AZ265" s="62"/>
      <c r="BA265" s="62"/>
      <c r="BB265" s="62"/>
      <c r="BC265" s="62"/>
      <c r="BD265" s="62"/>
      <c r="BE265" s="62"/>
      <c r="BF265" s="62"/>
      <c r="BG265" s="62"/>
      <c r="BH265" s="62"/>
      <c r="BI265" s="62"/>
      <c r="BK265" s="63"/>
      <c r="BL265" s="63"/>
      <c r="BM265" s="63"/>
      <c r="BN265" s="63"/>
      <c r="BO265" s="63"/>
      <c r="BP265" s="63"/>
      <c r="BQ265" s="63"/>
      <c r="BR265" s="63"/>
      <c r="BS265" s="63"/>
      <c r="BT265" s="63"/>
      <c r="BU265" s="63"/>
      <c r="BV265" s="63"/>
      <c r="BW265" s="63"/>
      <c r="BX265" s="63"/>
      <c r="BY265" s="63"/>
      <c r="BZ265" s="63"/>
      <c r="CA265" s="63"/>
      <c r="CB265" s="63"/>
      <c r="CC265" s="63"/>
      <c r="CD265" s="63"/>
      <c r="CE265" s="63"/>
      <c r="CF265" s="63"/>
      <c r="CG265" s="63"/>
      <c r="CH265" s="63"/>
      <c r="CI265" s="63"/>
      <c r="CJ265" s="63"/>
      <c r="CK265" s="63"/>
      <c r="CL265" s="63"/>
      <c r="CM265" s="63"/>
      <c r="CN265" s="63"/>
      <c r="CO265" s="63"/>
      <c r="CP265" s="63"/>
      <c r="CQ265" s="63"/>
      <c r="CR265" s="63"/>
      <c r="CS265" s="63"/>
      <c r="CT265" s="63"/>
      <c r="CU265" s="63"/>
      <c r="CV265" s="63"/>
      <c r="CW265" s="63"/>
      <c r="CX265" s="63"/>
      <c r="CY265" s="63"/>
      <c r="CZ265" s="63"/>
      <c r="DA265" s="63"/>
      <c r="DB265" s="63"/>
      <c r="DC265" s="63"/>
      <c r="DD265" s="63"/>
      <c r="DE265" s="63"/>
      <c r="DF265" s="63"/>
      <c r="DG265" s="63"/>
      <c r="DH265" s="63"/>
      <c r="DI265" s="63"/>
      <c r="DJ265" s="63"/>
      <c r="DK265" s="63"/>
      <c r="DL265" s="63"/>
      <c r="DM265" s="63"/>
      <c r="DN265" s="63"/>
      <c r="DO265" s="63"/>
      <c r="DP265" s="63"/>
      <c r="DQ265" s="63"/>
    </row>
    <row r="266" spans="1:121" s="53" customFormat="1" ht="6.75" customHeight="1" x14ac:dyDescent="0.2">
      <c r="A266" s="64"/>
      <c r="B266" s="64"/>
      <c r="C266" s="64"/>
      <c r="R266" s="54"/>
    </row>
    <row r="267" spans="1:121" s="56" customFormat="1" ht="9.6" x14ac:dyDescent="0.15">
      <c r="A267" s="65" t="s">
        <v>407</v>
      </c>
      <c r="H267" s="57" t="s">
        <v>514</v>
      </c>
    </row>
    <row r="268" spans="1:121" s="67" customFormat="1" ht="25.2" hidden="1" x14ac:dyDescent="0.2">
      <c r="A268" s="66"/>
      <c r="C268" s="68" t="s">
        <v>603</v>
      </c>
      <c r="D268" s="68" t="s">
        <v>603</v>
      </c>
      <c r="E268" s="68" t="s">
        <v>603</v>
      </c>
      <c r="F268" s="68" t="s">
        <v>604</v>
      </c>
      <c r="G268" s="68" t="s">
        <v>604</v>
      </c>
      <c r="H268" s="68" t="s">
        <v>604</v>
      </c>
      <c r="I268" s="66"/>
      <c r="J268" s="66"/>
      <c r="K268" s="66"/>
      <c r="L268" s="66"/>
      <c r="M268" s="66"/>
      <c r="N268" s="66"/>
      <c r="O268" s="66"/>
      <c r="P268" s="66"/>
      <c r="Q268" s="66"/>
      <c r="R268" s="66"/>
    </row>
    <row r="269" spans="1:121" s="69" customFormat="1" ht="13.5" customHeight="1" x14ac:dyDescent="0.2">
      <c r="A269" s="571" t="s">
        <v>520</v>
      </c>
      <c r="B269" s="572"/>
      <c r="C269" s="575" t="s">
        <v>605</v>
      </c>
      <c r="D269" s="576"/>
      <c r="E269" s="577"/>
      <c r="F269" s="575" t="s">
        <v>606</v>
      </c>
      <c r="G269" s="576"/>
      <c r="H269" s="577"/>
      <c r="I269" s="566"/>
      <c r="J269" s="566"/>
      <c r="K269" s="566"/>
      <c r="L269" s="566"/>
      <c r="M269" s="566"/>
      <c r="N269" s="566"/>
      <c r="O269" s="566"/>
      <c r="P269" s="566"/>
      <c r="Q269" s="566"/>
      <c r="R269" s="96"/>
    </row>
    <row r="270" spans="1:121" s="71" customFormat="1" ht="24" x14ac:dyDescent="0.2">
      <c r="A270" s="573"/>
      <c r="B270" s="574"/>
      <c r="C270" s="70" t="s">
        <v>526</v>
      </c>
      <c r="D270" s="70" t="s">
        <v>527</v>
      </c>
      <c r="E270" s="70" t="s">
        <v>528</v>
      </c>
      <c r="F270" s="70" t="s">
        <v>526</v>
      </c>
      <c r="G270" s="70" t="s">
        <v>527</v>
      </c>
      <c r="H270" s="70" t="s">
        <v>528</v>
      </c>
      <c r="I270" s="97"/>
      <c r="J270" s="97"/>
      <c r="K270" s="97"/>
      <c r="L270" s="97"/>
      <c r="M270" s="97"/>
      <c r="N270" s="97"/>
      <c r="O270" s="97"/>
      <c r="P270" s="97"/>
      <c r="Q270" s="97"/>
      <c r="R270" s="98"/>
    </row>
    <row r="271" spans="1:121" s="74" customFormat="1" ht="13.5" customHeight="1" x14ac:dyDescent="0.2">
      <c r="A271" s="567" t="s">
        <v>529</v>
      </c>
      <c r="B271" s="568" t="s">
        <v>530</v>
      </c>
      <c r="C271" s="72">
        <f t="shared" ref="C271:G271" si="17">IF(SUM(C272:C295)=0,"-",SUM(C272:C295))</f>
        <v>1</v>
      </c>
      <c r="D271" s="72">
        <f t="shared" si="17"/>
        <v>10</v>
      </c>
      <c r="E271" s="72" t="s">
        <v>714</v>
      </c>
      <c r="F271" s="72">
        <f t="shared" si="17"/>
        <v>1</v>
      </c>
      <c r="G271" s="72">
        <f t="shared" si="17"/>
        <v>16</v>
      </c>
      <c r="H271" s="72" t="s">
        <v>714</v>
      </c>
      <c r="I271" s="72"/>
      <c r="J271" s="72"/>
      <c r="K271" s="72"/>
      <c r="L271" s="72"/>
      <c r="M271" s="72"/>
      <c r="N271" s="72"/>
      <c r="O271" s="72"/>
      <c r="P271" s="72"/>
      <c r="Q271" s="72"/>
      <c r="R271" s="99"/>
      <c r="S271" s="74">
        <f>SUM(C271,F271,I271,L271,O271)</f>
        <v>2</v>
      </c>
      <c r="T271" s="74">
        <f>SUM(D271,G271,J271,M271,P271)</f>
        <v>26</v>
      </c>
      <c r="U271" s="74">
        <f>SUM(E271,H271,K271,N271,Q271)</f>
        <v>0</v>
      </c>
    </row>
    <row r="272" spans="1:121" s="79" customFormat="1" ht="13.5" customHeight="1" x14ac:dyDescent="0.2">
      <c r="A272" s="75" t="s">
        <v>454</v>
      </c>
      <c r="B272" s="76" t="s">
        <v>19</v>
      </c>
      <c r="C272" s="77" t="str">
        <f>IF(ISNA(VLOOKUP(LEFT(C$268,4)&amp;$A272,'[3]203-F003 (最終加工後) '!$A:$F,4,0)),"-",VLOOKUP(LEFT(C$268,4)&amp;$A272,'[3]203-F003 (最終加工後) '!$A:$F,4,0))</f>
        <v>-</v>
      </c>
      <c r="D272" s="77" t="str">
        <f>IF(ISNA(VLOOKUP(LEFT(D$268,4)&amp;$A272,'[3]203-F003 (最終加工後) '!$A:$F,5,0)),"-",VLOOKUP(LEFT(D$268,4)&amp;$A272,'[3]203-F003 (最終加工後) '!$A:$F,5,0))</f>
        <v>-</v>
      </c>
      <c r="E272" s="77" t="str">
        <f>IF(ISNA(VLOOKUP(LEFT(E$268,4)&amp;$A272,'[3]203-F003 (最終加工後) '!$A:$F,6,0)),"-",VLOOKUP(LEFT(E$268,4)&amp;$A272,'[3]203-F003 (最終加工後) '!$A:$F,6,0))</f>
        <v>-</v>
      </c>
      <c r="F272" s="77" t="str">
        <f>IF(ISNA(VLOOKUP(LEFT(F$268,4)&amp;$A272,'[3]203-F003 (最終加工後) '!$A:$F,4,0)),"-",VLOOKUP(LEFT(F$268,4)&amp;$A272,'[3]203-F003 (最終加工後) '!$A:$F,4,0))</f>
        <v>-</v>
      </c>
      <c r="G272" s="77" t="str">
        <f>IF(ISNA(VLOOKUP(LEFT(G$268,4)&amp;$A272,'[3]203-F003 (最終加工後) '!$A:$F,5,0)),"-",VLOOKUP(LEFT(G$268,4)&amp;$A272,'[3]203-F003 (最終加工後) '!$A:$F,5,0))</f>
        <v>-</v>
      </c>
      <c r="H272" s="77" t="str">
        <f>IF(ISNA(VLOOKUP(LEFT(H$268,4)&amp;$A272,'[3]203-F003 (最終加工後) '!$A:$F,6,0)),"-",VLOOKUP(LEFT(H$268,4)&amp;$A272,'[3]203-F003 (最終加工後) '!$A:$F,6,0))</f>
        <v>-</v>
      </c>
      <c r="I272" s="77"/>
      <c r="J272" s="77"/>
      <c r="K272" s="77"/>
      <c r="L272" s="77"/>
      <c r="M272" s="77"/>
      <c r="N272" s="77"/>
      <c r="O272" s="77"/>
      <c r="P272" s="77"/>
      <c r="Q272" s="77"/>
      <c r="R272" s="75"/>
      <c r="S272" s="74">
        <f t="shared" ref="S272:U287" si="18">SUM(C272,F272,I272,L272,O272)</f>
        <v>0</v>
      </c>
      <c r="T272" s="74">
        <f t="shared" si="18"/>
        <v>0</v>
      </c>
      <c r="U272" s="74">
        <f t="shared" si="18"/>
        <v>0</v>
      </c>
    </row>
    <row r="273" spans="1:21" s="79" customFormat="1" ht="13.5" customHeight="1" x14ac:dyDescent="0.2">
      <c r="A273" s="75" t="s">
        <v>457</v>
      </c>
      <c r="B273" s="76" t="s">
        <v>532</v>
      </c>
      <c r="C273" s="77" t="str">
        <f>IF(ISNA(VLOOKUP(LEFT(C$268,4)&amp;$A273,'[3]203-F003 (最終加工後) '!$A:$F,4,0)),"-",VLOOKUP(LEFT(C$268,4)&amp;$A273,'[3]203-F003 (最終加工後) '!$A:$F,4,0))</f>
        <v>-</v>
      </c>
      <c r="D273" s="77" t="str">
        <f>IF(ISNA(VLOOKUP(LEFT(D$268,4)&amp;$A273,'[3]203-F003 (最終加工後) '!$A:$F,5,0)),"-",VLOOKUP(LEFT(D$268,4)&amp;$A273,'[3]203-F003 (最終加工後) '!$A:$F,5,0))</f>
        <v>-</v>
      </c>
      <c r="E273" s="77" t="str">
        <f>IF(ISNA(VLOOKUP(LEFT(E$268,4)&amp;$A273,'[3]203-F003 (最終加工後) '!$A:$F,6,0)),"-",VLOOKUP(LEFT(E$268,4)&amp;$A273,'[3]203-F003 (最終加工後) '!$A:$F,6,0))</f>
        <v>-</v>
      </c>
      <c r="F273" s="77" t="str">
        <f>IF(ISNA(VLOOKUP(LEFT(F$268,4)&amp;$A273,'[3]203-F003 (最終加工後) '!$A:$F,4,0)),"-",VLOOKUP(LEFT(F$268,4)&amp;$A273,'[3]203-F003 (最終加工後) '!$A:$F,4,0))</f>
        <v>-</v>
      </c>
      <c r="G273" s="77" t="str">
        <f>IF(ISNA(VLOOKUP(LEFT(G$268,4)&amp;$A273,'[3]203-F003 (最終加工後) '!$A:$F,5,0)),"-",VLOOKUP(LEFT(G$268,4)&amp;$A273,'[3]203-F003 (最終加工後) '!$A:$F,5,0))</f>
        <v>-</v>
      </c>
      <c r="H273" s="77" t="str">
        <f>IF(ISNA(VLOOKUP(LEFT(H$268,4)&amp;$A273,'[3]203-F003 (最終加工後) '!$A:$F,6,0)),"-",VLOOKUP(LEFT(H$268,4)&amp;$A273,'[3]203-F003 (最終加工後) '!$A:$F,6,0))</f>
        <v>-</v>
      </c>
      <c r="I273" s="77"/>
      <c r="J273" s="77"/>
      <c r="K273" s="77"/>
      <c r="L273" s="77"/>
      <c r="M273" s="77"/>
      <c r="N273" s="77"/>
      <c r="O273" s="77"/>
      <c r="P273" s="77"/>
      <c r="Q273" s="77"/>
      <c r="R273" s="75"/>
      <c r="S273" s="74">
        <f t="shared" si="18"/>
        <v>0</v>
      </c>
      <c r="T273" s="74">
        <f t="shared" si="18"/>
        <v>0</v>
      </c>
      <c r="U273" s="74">
        <f t="shared" si="18"/>
        <v>0</v>
      </c>
    </row>
    <row r="274" spans="1:21" s="79" customFormat="1" ht="13.5" customHeight="1" x14ac:dyDescent="0.2">
      <c r="A274" s="75" t="s">
        <v>458</v>
      </c>
      <c r="B274" s="76" t="s">
        <v>533</v>
      </c>
      <c r="C274" s="77" t="str">
        <f>IF(ISNA(VLOOKUP(LEFT(C$268,4)&amp;$A274,'[3]203-F003 (最終加工後) '!$A:$F,4,0)),"-",VLOOKUP(LEFT(C$268,4)&amp;$A274,'[3]203-F003 (最終加工後) '!$A:$F,4,0))</f>
        <v>-</v>
      </c>
      <c r="D274" s="77" t="str">
        <f>IF(ISNA(VLOOKUP(LEFT(D$268,4)&amp;$A274,'[3]203-F003 (最終加工後) '!$A:$F,5,0)),"-",VLOOKUP(LEFT(D$268,4)&amp;$A274,'[3]203-F003 (最終加工後) '!$A:$F,5,0))</f>
        <v>-</v>
      </c>
      <c r="E274" s="77" t="str">
        <f>IF(ISNA(VLOOKUP(LEFT(E$268,4)&amp;$A274,'[3]203-F003 (最終加工後) '!$A:$F,6,0)),"-",VLOOKUP(LEFT(E$268,4)&amp;$A274,'[3]203-F003 (最終加工後) '!$A:$F,6,0))</f>
        <v>-</v>
      </c>
      <c r="F274" s="77" t="str">
        <f>IF(ISNA(VLOOKUP(LEFT(F$268,4)&amp;$A274,'[3]203-F003 (最終加工後) '!$A:$F,4,0)),"-",VLOOKUP(LEFT(F$268,4)&amp;$A274,'[3]203-F003 (最終加工後) '!$A:$F,4,0))</f>
        <v>-</v>
      </c>
      <c r="G274" s="77" t="str">
        <f>IF(ISNA(VLOOKUP(LEFT(G$268,4)&amp;$A274,'[3]203-F003 (最終加工後) '!$A:$F,5,0)),"-",VLOOKUP(LEFT(G$268,4)&amp;$A274,'[3]203-F003 (最終加工後) '!$A:$F,5,0))</f>
        <v>-</v>
      </c>
      <c r="H274" s="77" t="str">
        <f>IF(ISNA(VLOOKUP(LEFT(H$268,4)&amp;$A274,'[3]203-F003 (最終加工後) '!$A:$F,6,0)),"-",VLOOKUP(LEFT(H$268,4)&amp;$A274,'[3]203-F003 (最終加工後) '!$A:$F,6,0))</f>
        <v>-</v>
      </c>
      <c r="I274" s="77"/>
      <c r="J274" s="77"/>
      <c r="K274" s="77"/>
      <c r="L274" s="77"/>
      <c r="M274" s="77"/>
      <c r="N274" s="77"/>
      <c r="O274" s="77"/>
      <c r="P274" s="77"/>
      <c r="Q274" s="77"/>
      <c r="R274" s="75"/>
      <c r="S274" s="74">
        <f t="shared" si="18"/>
        <v>0</v>
      </c>
      <c r="T274" s="74">
        <f t="shared" si="18"/>
        <v>0</v>
      </c>
      <c r="U274" s="74">
        <f t="shared" si="18"/>
        <v>0</v>
      </c>
    </row>
    <row r="275" spans="1:21" s="79" customFormat="1" ht="13.5" customHeight="1" x14ac:dyDescent="0.2">
      <c r="A275" s="75" t="s">
        <v>460</v>
      </c>
      <c r="B275" s="76" t="s">
        <v>534</v>
      </c>
      <c r="C275" s="77" t="str">
        <f>IF(ISNA(VLOOKUP(LEFT(C$268,4)&amp;$A275,'[3]203-F003 (最終加工後) '!$A:$F,4,0)),"-",VLOOKUP(LEFT(C$268,4)&amp;$A275,'[3]203-F003 (最終加工後) '!$A:$F,4,0))</f>
        <v>-</v>
      </c>
      <c r="D275" s="77" t="str">
        <f>IF(ISNA(VLOOKUP(LEFT(D$268,4)&amp;$A275,'[3]203-F003 (最終加工後) '!$A:$F,5,0)),"-",VLOOKUP(LEFT(D$268,4)&amp;$A275,'[3]203-F003 (最終加工後) '!$A:$F,5,0))</f>
        <v>-</v>
      </c>
      <c r="E275" s="77" t="str">
        <f>IF(ISNA(VLOOKUP(LEFT(E$268,4)&amp;$A275,'[3]203-F003 (最終加工後) '!$A:$F,6,0)),"-",VLOOKUP(LEFT(E$268,4)&amp;$A275,'[3]203-F003 (最終加工後) '!$A:$F,6,0))</f>
        <v>-</v>
      </c>
      <c r="F275" s="77" t="str">
        <f>IF(ISNA(VLOOKUP(LEFT(F$268,4)&amp;$A275,'[3]203-F003 (最終加工後) '!$A:$F,4,0)),"-",VLOOKUP(LEFT(F$268,4)&amp;$A275,'[3]203-F003 (最終加工後) '!$A:$F,4,0))</f>
        <v>-</v>
      </c>
      <c r="G275" s="77" t="str">
        <f>IF(ISNA(VLOOKUP(LEFT(G$268,4)&amp;$A275,'[3]203-F003 (最終加工後) '!$A:$F,5,0)),"-",VLOOKUP(LEFT(G$268,4)&amp;$A275,'[3]203-F003 (最終加工後) '!$A:$F,5,0))</f>
        <v>-</v>
      </c>
      <c r="H275" s="77" t="str">
        <f>IF(ISNA(VLOOKUP(LEFT(H$268,4)&amp;$A275,'[3]203-F003 (最終加工後) '!$A:$F,6,0)),"-",VLOOKUP(LEFT(H$268,4)&amp;$A275,'[3]203-F003 (最終加工後) '!$A:$F,6,0))</f>
        <v>-</v>
      </c>
      <c r="I275" s="77"/>
      <c r="J275" s="77"/>
      <c r="K275" s="77"/>
      <c r="L275" s="77"/>
      <c r="M275" s="77"/>
      <c r="N275" s="77"/>
      <c r="O275" s="77"/>
      <c r="P275" s="77"/>
      <c r="Q275" s="77"/>
      <c r="R275" s="75"/>
      <c r="S275" s="74">
        <f t="shared" si="18"/>
        <v>0</v>
      </c>
      <c r="T275" s="74">
        <f t="shared" si="18"/>
        <v>0</v>
      </c>
      <c r="U275" s="74">
        <f t="shared" si="18"/>
        <v>0</v>
      </c>
    </row>
    <row r="276" spans="1:21" s="79" customFormat="1" ht="13.5" customHeight="1" x14ac:dyDescent="0.2">
      <c r="A276" s="75" t="s">
        <v>463</v>
      </c>
      <c r="B276" s="76" t="s">
        <v>535</v>
      </c>
      <c r="C276" s="77" t="str">
        <f>IF(ISNA(VLOOKUP(LEFT(C$268,4)&amp;$A276,'[3]203-F003 (最終加工後) '!$A:$F,4,0)),"-",VLOOKUP(LEFT(C$268,4)&amp;$A276,'[3]203-F003 (最終加工後) '!$A:$F,4,0))</f>
        <v>-</v>
      </c>
      <c r="D276" s="77" t="str">
        <f>IF(ISNA(VLOOKUP(LEFT(D$268,4)&amp;$A276,'[3]203-F003 (最終加工後) '!$A:$F,5,0)),"-",VLOOKUP(LEFT(D$268,4)&amp;$A276,'[3]203-F003 (最終加工後) '!$A:$F,5,0))</f>
        <v>-</v>
      </c>
      <c r="E276" s="77" t="str">
        <f>IF(ISNA(VLOOKUP(LEFT(E$268,4)&amp;$A276,'[3]203-F003 (最終加工後) '!$A:$F,6,0)),"-",VLOOKUP(LEFT(E$268,4)&amp;$A276,'[3]203-F003 (最終加工後) '!$A:$F,6,0))</f>
        <v>-</v>
      </c>
      <c r="F276" s="77" t="str">
        <f>IF(ISNA(VLOOKUP(LEFT(F$268,4)&amp;$A276,'[3]203-F003 (最終加工後) '!$A:$F,4,0)),"-",VLOOKUP(LEFT(F$268,4)&amp;$A276,'[3]203-F003 (最終加工後) '!$A:$F,4,0))</f>
        <v>-</v>
      </c>
      <c r="G276" s="77" t="str">
        <f>IF(ISNA(VLOOKUP(LEFT(G$268,4)&amp;$A276,'[3]203-F003 (最終加工後) '!$A:$F,5,0)),"-",VLOOKUP(LEFT(G$268,4)&amp;$A276,'[3]203-F003 (最終加工後) '!$A:$F,5,0))</f>
        <v>-</v>
      </c>
      <c r="H276" s="77" t="str">
        <f>IF(ISNA(VLOOKUP(LEFT(H$268,4)&amp;$A276,'[3]203-F003 (最終加工後) '!$A:$F,6,0)),"-",VLOOKUP(LEFT(H$268,4)&amp;$A276,'[3]203-F003 (最終加工後) '!$A:$F,6,0))</f>
        <v>-</v>
      </c>
      <c r="I276" s="77"/>
      <c r="J276" s="77"/>
      <c r="K276" s="77"/>
      <c r="L276" s="77"/>
      <c r="M276" s="77"/>
      <c r="N276" s="77"/>
      <c r="O276" s="77"/>
      <c r="P276" s="77"/>
      <c r="Q276" s="77"/>
      <c r="R276" s="75"/>
      <c r="S276" s="74">
        <f t="shared" si="18"/>
        <v>0</v>
      </c>
      <c r="T276" s="74">
        <f t="shared" si="18"/>
        <v>0</v>
      </c>
      <c r="U276" s="74">
        <f t="shared" si="18"/>
        <v>0</v>
      </c>
    </row>
    <row r="277" spans="1:21" s="79" customFormat="1" ht="13.5" customHeight="1" x14ac:dyDescent="0.2">
      <c r="A277" s="75" t="s">
        <v>536</v>
      </c>
      <c r="B277" s="76" t="s">
        <v>537</v>
      </c>
      <c r="C277" s="77" t="str">
        <f>IF(ISNA(VLOOKUP(LEFT(C$268,4)&amp;$A277,'[3]203-F003 (最終加工後) '!$A:$F,4,0)),"-",VLOOKUP(LEFT(C$268,4)&amp;$A277,'[3]203-F003 (最終加工後) '!$A:$F,4,0))</f>
        <v>-</v>
      </c>
      <c r="D277" s="77" t="str">
        <f>IF(ISNA(VLOOKUP(LEFT(D$268,4)&amp;$A277,'[3]203-F003 (最終加工後) '!$A:$F,5,0)),"-",VLOOKUP(LEFT(D$268,4)&amp;$A277,'[3]203-F003 (最終加工後) '!$A:$F,5,0))</f>
        <v>-</v>
      </c>
      <c r="E277" s="77" t="str">
        <f>IF(ISNA(VLOOKUP(LEFT(E$268,4)&amp;$A277,'[3]203-F003 (最終加工後) '!$A:$F,6,0)),"-",VLOOKUP(LEFT(E$268,4)&amp;$A277,'[3]203-F003 (最終加工後) '!$A:$F,6,0))</f>
        <v>-</v>
      </c>
      <c r="F277" s="77" t="str">
        <f>IF(ISNA(VLOOKUP(LEFT(F$268,4)&amp;$A277,'[3]203-F003 (最終加工後) '!$A:$F,4,0)),"-",VLOOKUP(LEFT(F$268,4)&amp;$A277,'[3]203-F003 (最終加工後) '!$A:$F,4,0))</f>
        <v>-</v>
      </c>
      <c r="G277" s="77" t="str">
        <f>IF(ISNA(VLOOKUP(LEFT(G$268,4)&amp;$A277,'[3]203-F003 (最終加工後) '!$A:$F,5,0)),"-",VLOOKUP(LEFT(G$268,4)&amp;$A277,'[3]203-F003 (最終加工後) '!$A:$F,5,0))</f>
        <v>-</v>
      </c>
      <c r="H277" s="77" t="str">
        <f>IF(ISNA(VLOOKUP(LEFT(H$268,4)&amp;$A277,'[3]203-F003 (最終加工後) '!$A:$F,6,0)),"-",VLOOKUP(LEFT(H$268,4)&amp;$A277,'[3]203-F003 (最終加工後) '!$A:$F,6,0))</f>
        <v>-</v>
      </c>
      <c r="I277" s="77"/>
      <c r="J277" s="77"/>
      <c r="K277" s="77"/>
      <c r="L277" s="77"/>
      <c r="M277" s="77"/>
      <c r="N277" s="77"/>
      <c r="O277" s="77"/>
      <c r="P277" s="77"/>
      <c r="Q277" s="77"/>
      <c r="R277" s="75"/>
      <c r="S277" s="74">
        <f t="shared" si="18"/>
        <v>0</v>
      </c>
      <c r="T277" s="74">
        <f t="shared" si="18"/>
        <v>0</v>
      </c>
      <c r="U277" s="74">
        <f t="shared" si="18"/>
        <v>0</v>
      </c>
    </row>
    <row r="278" spans="1:21" s="79" customFormat="1" ht="13.5" customHeight="1" x14ac:dyDescent="0.2">
      <c r="A278" s="75" t="s">
        <v>472</v>
      </c>
      <c r="B278" s="76" t="s">
        <v>538</v>
      </c>
      <c r="C278" s="77" t="str">
        <f>IF(ISNA(VLOOKUP(LEFT(C$268,4)&amp;$A278,'[3]203-F003 (最終加工後) '!$A:$F,4,0)),"-",VLOOKUP(LEFT(C$268,4)&amp;$A278,'[3]203-F003 (最終加工後) '!$A:$F,4,0))</f>
        <v>-</v>
      </c>
      <c r="D278" s="77" t="str">
        <f>IF(ISNA(VLOOKUP(LEFT(D$268,4)&amp;$A278,'[3]203-F003 (最終加工後) '!$A:$F,5,0)),"-",VLOOKUP(LEFT(D$268,4)&amp;$A278,'[3]203-F003 (最終加工後) '!$A:$F,5,0))</f>
        <v>-</v>
      </c>
      <c r="E278" s="77" t="str">
        <f>IF(ISNA(VLOOKUP(LEFT(E$268,4)&amp;$A278,'[3]203-F003 (最終加工後) '!$A:$F,6,0)),"-",VLOOKUP(LEFT(E$268,4)&amp;$A278,'[3]203-F003 (最終加工後) '!$A:$F,6,0))</f>
        <v>-</v>
      </c>
      <c r="F278" s="77" t="str">
        <f>IF(ISNA(VLOOKUP(LEFT(F$268,4)&amp;$A278,'[3]203-F003 (最終加工後) '!$A:$F,4,0)),"-",VLOOKUP(LEFT(F$268,4)&amp;$A278,'[3]203-F003 (最終加工後) '!$A:$F,4,0))</f>
        <v>-</v>
      </c>
      <c r="G278" s="77" t="str">
        <f>IF(ISNA(VLOOKUP(LEFT(G$268,4)&amp;$A278,'[3]203-F003 (最終加工後) '!$A:$F,5,0)),"-",VLOOKUP(LEFT(G$268,4)&amp;$A278,'[3]203-F003 (最終加工後) '!$A:$F,5,0))</f>
        <v>-</v>
      </c>
      <c r="H278" s="77" t="str">
        <f>IF(ISNA(VLOOKUP(LEFT(H$268,4)&amp;$A278,'[3]203-F003 (最終加工後) '!$A:$F,6,0)),"-",VLOOKUP(LEFT(H$268,4)&amp;$A278,'[3]203-F003 (最終加工後) '!$A:$F,6,0))</f>
        <v>-</v>
      </c>
      <c r="I278" s="77"/>
      <c r="J278" s="77"/>
      <c r="K278" s="77"/>
      <c r="L278" s="77"/>
      <c r="M278" s="77"/>
      <c r="N278" s="77"/>
      <c r="O278" s="77"/>
      <c r="P278" s="77"/>
      <c r="Q278" s="77"/>
      <c r="R278" s="75"/>
      <c r="S278" s="74">
        <f t="shared" si="18"/>
        <v>0</v>
      </c>
      <c r="T278" s="74">
        <f t="shared" si="18"/>
        <v>0</v>
      </c>
      <c r="U278" s="74">
        <f t="shared" si="18"/>
        <v>0</v>
      </c>
    </row>
    <row r="279" spans="1:21" s="79" customFormat="1" ht="13.5" customHeight="1" x14ac:dyDescent="0.2">
      <c r="A279" s="75" t="s">
        <v>475</v>
      </c>
      <c r="B279" s="76" t="s">
        <v>88</v>
      </c>
      <c r="C279" s="77" t="str">
        <f>IF(ISNA(VLOOKUP(LEFT(C$268,4)&amp;$A279,'[3]203-F003 (最終加工後) '!$A:$F,4,0)),"-",VLOOKUP(LEFT(C$268,4)&amp;$A279,'[3]203-F003 (最終加工後) '!$A:$F,4,0))</f>
        <v>-</v>
      </c>
      <c r="D279" s="77" t="str">
        <f>IF(ISNA(VLOOKUP(LEFT(D$268,4)&amp;$A279,'[3]203-F003 (最終加工後) '!$A:$F,5,0)),"-",VLOOKUP(LEFT(D$268,4)&amp;$A279,'[3]203-F003 (最終加工後) '!$A:$F,5,0))</f>
        <v>-</v>
      </c>
      <c r="E279" s="77" t="str">
        <f>IF(ISNA(VLOOKUP(LEFT(E$268,4)&amp;$A279,'[3]203-F003 (最終加工後) '!$A:$F,6,0)),"-",VLOOKUP(LEFT(E$268,4)&amp;$A279,'[3]203-F003 (最終加工後) '!$A:$F,6,0))</f>
        <v>-</v>
      </c>
      <c r="F279" s="77" t="str">
        <f>IF(ISNA(VLOOKUP(LEFT(F$268,4)&amp;$A279,'[3]203-F003 (最終加工後) '!$A:$F,4,0)),"-",VLOOKUP(LEFT(F$268,4)&amp;$A279,'[3]203-F003 (最終加工後) '!$A:$F,4,0))</f>
        <v>-</v>
      </c>
      <c r="G279" s="77" t="str">
        <f>IF(ISNA(VLOOKUP(LEFT(G$268,4)&amp;$A279,'[3]203-F003 (最終加工後) '!$A:$F,5,0)),"-",VLOOKUP(LEFT(G$268,4)&amp;$A279,'[3]203-F003 (最終加工後) '!$A:$F,5,0))</f>
        <v>-</v>
      </c>
      <c r="H279" s="77" t="str">
        <f>IF(ISNA(VLOOKUP(LEFT(H$268,4)&amp;$A279,'[3]203-F003 (最終加工後) '!$A:$F,6,0)),"-",VLOOKUP(LEFT(H$268,4)&amp;$A279,'[3]203-F003 (最終加工後) '!$A:$F,6,0))</f>
        <v>-</v>
      </c>
      <c r="I279" s="77"/>
      <c r="J279" s="77"/>
      <c r="K279" s="77"/>
      <c r="L279" s="77"/>
      <c r="M279" s="77"/>
      <c r="N279" s="77"/>
      <c r="O279" s="77"/>
      <c r="P279" s="77"/>
      <c r="Q279" s="77"/>
      <c r="R279" s="75"/>
      <c r="S279" s="74">
        <f t="shared" si="18"/>
        <v>0</v>
      </c>
      <c r="T279" s="74">
        <f t="shared" si="18"/>
        <v>0</v>
      </c>
      <c r="U279" s="74">
        <f t="shared" si="18"/>
        <v>0</v>
      </c>
    </row>
    <row r="280" spans="1:21" s="79" customFormat="1" ht="13.5" customHeight="1" x14ac:dyDescent="0.2">
      <c r="A280" s="75" t="s">
        <v>477</v>
      </c>
      <c r="B280" s="76" t="s">
        <v>150</v>
      </c>
      <c r="C280" s="77" t="str">
        <f>IF(ISNA(VLOOKUP(LEFT(C$268,4)&amp;$A280,'[3]203-F003 (最終加工後) '!$A:$F,4,0)),"-",VLOOKUP(LEFT(C$268,4)&amp;$A280,'[3]203-F003 (最終加工後) '!$A:$F,4,0))</f>
        <v>-</v>
      </c>
      <c r="D280" s="77" t="str">
        <f>IF(ISNA(VLOOKUP(LEFT(D$268,4)&amp;$A280,'[3]203-F003 (最終加工後) '!$A:$F,5,0)),"-",VLOOKUP(LEFT(D$268,4)&amp;$A280,'[3]203-F003 (最終加工後) '!$A:$F,5,0))</f>
        <v>-</v>
      </c>
      <c r="E280" s="77" t="str">
        <f>IF(ISNA(VLOOKUP(LEFT(E$268,4)&amp;$A280,'[3]203-F003 (最終加工後) '!$A:$F,6,0)),"-",VLOOKUP(LEFT(E$268,4)&amp;$A280,'[3]203-F003 (最終加工後) '!$A:$F,6,0))</f>
        <v>-</v>
      </c>
      <c r="F280" s="77" t="str">
        <f>IF(ISNA(VLOOKUP(LEFT(F$268,4)&amp;$A280,'[3]203-F003 (最終加工後) '!$A:$F,4,0)),"-",VLOOKUP(LEFT(F$268,4)&amp;$A280,'[3]203-F003 (最終加工後) '!$A:$F,4,0))</f>
        <v>-</v>
      </c>
      <c r="G280" s="77" t="str">
        <f>IF(ISNA(VLOOKUP(LEFT(G$268,4)&amp;$A280,'[3]203-F003 (最終加工後) '!$A:$F,5,0)),"-",VLOOKUP(LEFT(G$268,4)&amp;$A280,'[3]203-F003 (最終加工後) '!$A:$F,5,0))</f>
        <v>-</v>
      </c>
      <c r="H280" s="77" t="str">
        <f>IF(ISNA(VLOOKUP(LEFT(H$268,4)&amp;$A280,'[3]203-F003 (最終加工後) '!$A:$F,6,0)),"-",VLOOKUP(LEFT(H$268,4)&amp;$A280,'[3]203-F003 (最終加工後) '!$A:$F,6,0))</f>
        <v>-</v>
      </c>
      <c r="I280" s="77"/>
      <c r="J280" s="77"/>
      <c r="K280" s="77"/>
      <c r="L280" s="77"/>
      <c r="M280" s="77"/>
      <c r="N280" s="77"/>
      <c r="O280" s="77"/>
      <c r="P280" s="77"/>
      <c r="Q280" s="77"/>
      <c r="R280" s="75"/>
      <c r="S280" s="74">
        <f t="shared" si="18"/>
        <v>0</v>
      </c>
      <c r="T280" s="74">
        <f t="shared" si="18"/>
        <v>0</v>
      </c>
      <c r="U280" s="74">
        <f t="shared" si="18"/>
        <v>0</v>
      </c>
    </row>
    <row r="281" spans="1:21" s="79" customFormat="1" ht="13.5" customHeight="1" x14ac:dyDescent="0.2">
      <c r="A281" s="75" t="s">
        <v>164</v>
      </c>
      <c r="B281" s="76" t="s">
        <v>539</v>
      </c>
      <c r="C281" s="77" t="str">
        <f>IF(ISNA(VLOOKUP(LEFT(C$268,4)&amp;$A281,'[3]203-F003 (最終加工後) '!$A:$F,4,0)),"-",VLOOKUP(LEFT(C$268,4)&amp;$A281,'[3]203-F003 (最終加工後) '!$A:$F,4,0))</f>
        <v>-</v>
      </c>
      <c r="D281" s="77" t="str">
        <f>IF(ISNA(VLOOKUP(LEFT(D$268,4)&amp;$A281,'[3]203-F003 (最終加工後) '!$A:$F,5,0)),"-",VLOOKUP(LEFT(D$268,4)&amp;$A281,'[3]203-F003 (最終加工後) '!$A:$F,5,0))</f>
        <v>-</v>
      </c>
      <c r="E281" s="77" t="str">
        <f>IF(ISNA(VLOOKUP(LEFT(E$268,4)&amp;$A281,'[3]203-F003 (最終加工後) '!$A:$F,6,0)),"-",VLOOKUP(LEFT(E$268,4)&amp;$A281,'[3]203-F003 (最終加工後) '!$A:$F,6,0))</f>
        <v>-</v>
      </c>
      <c r="F281" s="77" t="str">
        <f>IF(ISNA(VLOOKUP(LEFT(F$268,4)&amp;$A281,'[3]203-F003 (最終加工後) '!$A:$F,4,0)),"-",VLOOKUP(LEFT(F$268,4)&amp;$A281,'[3]203-F003 (最終加工後) '!$A:$F,4,0))</f>
        <v>-</v>
      </c>
      <c r="G281" s="77" t="str">
        <f>IF(ISNA(VLOOKUP(LEFT(G$268,4)&amp;$A281,'[3]203-F003 (最終加工後) '!$A:$F,5,0)),"-",VLOOKUP(LEFT(G$268,4)&amp;$A281,'[3]203-F003 (最終加工後) '!$A:$F,5,0))</f>
        <v>-</v>
      </c>
      <c r="H281" s="77" t="str">
        <f>IF(ISNA(VLOOKUP(LEFT(H$268,4)&amp;$A281,'[3]203-F003 (最終加工後) '!$A:$F,6,0)),"-",VLOOKUP(LEFT(H$268,4)&amp;$A281,'[3]203-F003 (最終加工後) '!$A:$F,6,0))</f>
        <v>-</v>
      </c>
      <c r="I281" s="77"/>
      <c r="J281" s="77"/>
      <c r="K281" s="77"/>
      <c r="L281" s="77"/>
      <c r="M281" s="77"/>
      <c r="N281" s="77"/>
      <c r="O281" s="77"/>
      <c r="P281" s="77"/>
      <c r="Q281" s="77"/>
      <c r="R281" s="75"/>
      <c r="S281" s="74">
        <f t="shared" si="18"/>
        <v>0</v>
      </c>
      <c r="T281" s="74">
        <f t="shared" si="18"/>
        <v>0</v>
      </c>
      <c r="U281" s="74">
        <f t="shared" si="18"/>
        <v>0</v>
      </c>
    </row>
    <row r="282" spans="1:21" s="79" customFormat="1" ht="13.5" customHeight="1" x14ac:dyDescent="0.2">
      <c r="A282" s="75" t="s">
        <v>179</v>
      </c>
      <c r="B282" s="76" t="s">
        <v>178</v>
      </c>
      <c r="C282" s="77" t="str">
        <f>IF(ISNA(VLOOKUP(LEFT(C$268,4)&amp;$A282,'[3]203-F003 (最終加工後) '!$A:$F,4,0)),"-",VLOOKUP(LEFT(C$268,4)&amp;$A282,'[3]203-F003 (最終加工後) '!$A:$F,4,0))</f>
        <v>-</v>
      </c>
      <c r="D282" s="77" t="str">
        <f>IF(ISNA(VLOOKUP(LEFT(D$268,4)&amp;$A282,'[3]203-F003 (最終加工後) '!$A:$F,5,0)),"-",VLOOKUP(LEFT(D$268,4)&amp;$A282,'[3]203-F003 (最終加工後) '!$A:$F,5,0))</f>
        <v>-</v>
      </c>
      <c r="E282" s="77" t="str">
        <f>IF(ISNA(VLOOKUP(LEFT(E$268,4)&amp;$A282,'[3]203-F003 (最終加工後) '!$A:$F,6,0)),"-",VLOOKUP(LEFT(E$268,4)&amp;$A282,'[3]203-F003 (最終加工後) '!$A:$F,6,0))</f>
        <v>-</v>
      </c>
      <c r="F282" s="77" t="str">
        <f>IF(ISNA(VLOOKUP(LEFT(F$268,4)&amp;$A282,'[3]203-F003 (最終加工後) '!$A:$F,4,0)),"-",VLOOKUP(LEFT(F$268,4)&amp;$A282,'[3]203-F003 (最終加工後) '!$A:$F,4,0))</f>
        <v>-</v>
      </c>
      <c r="G282" s="77" t="str">
        <f>IF(ISNA(VLOOKUP(LEFT(G$268,4)&amp;$A282,'[3]203-F003 (最終加工後) '!$A:$F,5,0)),"-",VLOOKUP(LEFT(G$268,4)&amp;$A282,'[3]203-F003 (最終加工後) '!$A:$F,5,0))</f>
        <v>-</v>
      </c>
      <c r="H282" s="77" t="str">
        <f>IF(ISNA(VLOOKUP(LEFT(H$268,4)&amp;$A282,'[3]203-F003 (最終加工後) '!$A:$F,6,0)),"-",VLOOKUP(LEFT(H$268,4)&amp;$A282,'[3]203-F003 (最終加工後) '!$A:$F,6,0))</f>
        <v>-</v>
      </c>
      <c r="I282" s="77"/>
      <c r="J282" s="77"/>
      <c r="K282" s="77"/>
      <c r="L282" s="77"/>
      <c r="M282" s="77"/>
      <c r="N282" s="77"/>
      <c r="O282" s="77"/>
      <c r="P282" s="77"/>
      <c r="Q282" s="77"/>
      <c r="R282" s="75"/>
      <c r="S282" s="74">
        <f t="shared" si="18"/>
        <v>0</v>
      </c>
      <c r="T282" s="74">
        <f t="shared" si="18"/>
        <v>0</v>
      </c>
      <c r="U282" s="74">
        <f t="shared" si="18"/>
        <v>0</v>
      </c>
    </row>
    <row r="283" spans="1:21" s="79" customFormat="1" ht="13.5" customHeight="1" x14ac:dyDescent="0.2">
      <c r="A283" s="75" t="s">
        <v>190</v>
      </c>
      <c r="B283" s="76" t="s">
        <v>189</v>
      </c>
      <c r="C283" s="77" t="str">
        <f>IF(ISNA(VLOOKUP(LEFT(C$268,4)&amp;$A283,'[3]203-F003 (最終加工後) '!$A:$F,4,0)),"-",VLOOKUP(LEFT(C$268,4)&amp;$A283,'[3]203-F003 (最終加工後) '!$A:$F,4,0))</f>
        <v>-</v>
      </c>
      <c r="D283" s="77" t="str">
        <f>IF(ISNA(VLOOKUP(LEFT(D$268,4)&amp;$A283,'[3]203-F003 (最終加工後) '!$A:$F,5,0)),"-",VLOOKUP(LEFT(D$268,4)&amp;$A283,'[3]203-F003 (最終加工後) '!$A:$F,5,0))</f>
        <v>-</v>
      </c>
      <c r="E283" s="77" t="str">
        <f>IF(ISNA(VLOOKUP(LEFT(E$268,4)&amp;$A283,'[3]203-F003 (最終加工後) '!$A:$F,6,0)),"-",VLOOKUP(LEFT(E$268,4)&amp;$A283,'[3]203-F003 (最終加工後) '!$A:$F,6,0))</f>
        <v>-</v>
      </c>
      <c r="F283" s="77" t="str">
        <f>IF(ISNA(VLOOKUP(LEFT(F$268,4)&amp;$A283,'[3]203-F003 (最終加工後) '!$A:$F,4,0)),"-",VLOOKUP(LEFT(F$268,4)&amp;$A283,'[3]203-F003 (最終加工後) '!$A:$F,4,0))</f>
        <v>-</v>
      </c>
      <c r="G283" s="77" t="str">
        <f>IF(ISNA(VLOOKUP(LEFT(G$268,4)&amp;$A283,'[3]203-F003 (最終加工後) '!$A:$F,5,0)),"-",VLOOKUP(LEFT(G$268,4)&amp;$A283,'[3]203-F003 (最終加工後) '!$A:$F,5,0))</f>
        <v>-</v>
      </c>
      <c r="H283" s="77" t="str">
        <f>IF(ISNA(VLOOKUP(LEFT(H$268,4)&amp;$A283,'[3]203-F003 (最終加工後) '!$A:$F,6,0)),"-",VLOOKUP(LEFT(H$268,4)&amp;$A283,'[3]203-F003 (最終加工後) '!$A:$F,6,0))</f>
        <v>-</v>
      </c>
      <c r="I283" s="77"/>
      <c r="J283" s="77"/>
      <c r="K283" s="77"/>
      <c r="L283" s="77"/>
      <c r="M283" s="77"/>
      <c r="N283" s="77"/>
      <c r="O283" s="77"/>
      <c r="P283" s="77"/>
      <c r="Q283" s="77"/>
      <c r="R283" s="75"/>
      <c r="S283" s="74">
        <f t="shared" si="18"/>
        <v>0</v>
      </c>
      <c r="T283" s="74">
        <f t="shared" si="18"/>
        <v>0</v>
      </c>
      <c r="U283" s="74">
        <f t="shared" si="18"/>
        <v>0</v>
      </c>
    </row>
    <row r="284" spans="1:21" s="79" customFormat="1" ht="13.5" customHeight="1" x14ac:dyDescent="0.2">
      <c r="A284" s="75" t="s">
        <v>211</v>
      </c>
      <c r="B284" s="76" t="s">
        <v>210</v>
      </c>
      <c r="C284" s="77" t="str">
        <f>IF(ISNA(VLOOKUP(LEFT(C$268,4)&amp;$A284,'[3]203-F003 (最終加工後) '!$A:$F,4,0)),"-",VLOOKUP(LEFT(C$268,4)&amp;$A284,'[3]203-F003 (最終加工後) '!$A:$F,4,0))</f>
        <v>-</v>
      </c>
      <c r="D284" s="77" t="str">
        <f>IF(ISNA(VLOOKUP(LEFT(D$268,4)&amp;$A284,'[3]203-F003 (最終加工後) '!$A:$F,5,0)),"-",VLOOKUP(LEFT(D$268,4)&amp;$A284,'[3]203-F003 (最終加工後) '!$A:$F,5,0))</f>
        <v>-</v>
      </c>
      <c r="E284" s="77" t="str">
        <f>IF(ISNA(VLOOKUP(LEFT(E$268,4)&amp;$A284,'[3]203-F003 (最終加工後) '!$A:$F,6,0)),"-",VLOOKUP(LEFT(E$268,4)&amp;$A284,'[3]203-F003 (最終加工後) '!$A:$F,6,0))</f>
        <v>-</v>
      </c>
      <c r="F284" s="77" t="str">
        <f>IF(ISNA(VLOOKUP(LEFT(F$268,4)&amp;$A284,'[3]203-F003 (最終加工後) '!$A:$F,4,0)),"-",VLOOKUP(LEFT(F$268,4)&amp;$A284,'[3]203-F003 (最終加工後) '!$A:$F,4,0))</f>
        <v>-</v>
      </c>
      <c r="G284" s="77" t="str">
        <f>IF(ISNA(VLOOKUP(LEFT(G$268,4)&amp;$A284,'[3]203-F003 (最終加工後) '!$A:$F,5,0)),"-",VLOOKUP(LEFT(G$268,4)&amp;$A284,'[3]203-F003 (最終加工後) '!$A:$F,5,0))</f>
        <v>-</v>
      </c>
      <c r="H284" s="77" t="str">
        <f>IF(ISNA(VLOOKUP(LEFT(H$268,4)&amp;$A284,'[3]203-F003 (最終加工後) '!$A:$F,6,0)),"-",VLOOKUP(LEFT(H$268,4)&amp;$A284,'[3]203-F003 (最終加工後) '!$A:$F,6,0))</f>
        <v>-</v>
      </c>
      <c r="I284" s="77"/>
      <c r="J284" s="77"/>
      <c r="K284" s="77"/>
      <c r="L284" s="77"/>
      <c r="M284" s="77"/>
      <c r="N284" s="77"/>
      <c r="O284" s="77"/>
      <c r="P284" s="77"/>
      <c r="Q284" s="77"/>
      <c r="R284" s="75"/>
      <c r="S284" s="74">
        <f>SUM(C284,F284,I284,L284,O284)</f>
        <v>0</v>
      </c>
      <c r="T284" s="74">
        <f t="shared" si="18"/>
        <v>0</v>
      </c>
      <c r="U284" s="74">
        <f t="shared" si="18"/>
        <v>0</v>
      </c>
    </row>
    <row r="285" spans="1:21" s="79" customFormat="1" ht="13.5" customHeight="1" x14ac:dyDescent="0.2">
      <c r="A285" s="75" t="s">
        <v>232</v>
      </c>
      <c r="B285" s="76" t="s">
        <v>231</v>
      </c>
      <c r="C285" s="77" t="str">
        <f>IF(ISNA(VLOOKUP(LEFT(C$268,4)&amp;$A285,'[3]203-F003 (最終加工後) '!$A:$F,4,0)),"-",VLOOKUP(LEFT(C$268,4)&amp;$A285,'[3]203-F003 (最終加工後) '!$A:$F,4,0))</f>
        <v>-</v>
      </c>
      <c r="D285" s="77" t="str">
        <f>IF(ISNA(VLOOKUP(LEFT(D$268,4)&amp;$A285,'[3]203-F003 (最終加工後) '!$A:$F,5,0)),"-",VLOOKUP(LEFT(D$268,4)&amp;$A285,'[3]203-F003 (最終加工後) '!$A:$F,5,0))</f>
        <v>-</v>
      </c>
      <c r="E285" s="77" t="str">
        <f>IF(ISNA(VLOOKUP(LEFT(E$268,4)&amp;$A285,'[3]203-F003 (最終加工後) '!$A:$F,6,0)),"-",VLOOKUP(LEFT(E$268,4)&amp;$A285,'[3]203-F003 (最終加工後) '!$A:$F,6,0))</f>
        <v>-</v>
      </c>
      <c r="F285" s="77" t="str">
        <f>IF(ISNA(VLOOKUP(LEFT(F$268,4)&amp;$A285,'[3]203-F003 (最終加工後) '!$A:$F,4,0)),"-",VLOOKUP(LEFT(F$268,4)&amp;$A285,'[3]203-F003 (最終加工後) '!$A:$F,4,0))</f>
        <v>-</v>
      </c>
      <c r="G285" s="77" t="str">
        <f>IF(ISNA(VLOOKUP(LEFT(G$268,4)&amp;$A285,'[3]203-F003 (最終加工後) '!$A:$F,5,0)),"-",VLOOKUP(LEFT(G$268,4)&amp;$A285,'[3]203-F003 (最終加工後) '!$A:$F,5,0))</f>
        <v>-</v>
      </c>
      <c r="H285" s="77" t="str">
        <f>IF(ISNA(VLOOKUP(LEFT(H$268,4)&amp;$A285,'[3]203-F003 (最終加工後) '!$A:$F,6,0)),"-",VLOOKUP(LEFT(H$268,4)&amp;$A285,'[3]203-F003 (最終加工後) '!$A:$F,6,0))</f>
        <v>-</v>
      </c>
      <c r="I285" s="77"/>
      <c r="J285" s="77"/>
      <c r="K285" s="77"/>
      <c r="L285" s="77"/>
      <c r="M285" s="77"/>
      <c r="N285" s="77"/>
      <c r="O285" s="77"/>
      <c r="P285" s="77"/>
      <c r="Q285" s="77"/>
      <c r="R285" s="75"/>
      <c r="S285" s="74">
        <f t="shared" ref="S285:U295" si="19">SUM(C285,F285,I285,L285,O285)</f>
        <v>0</v>
      </c>
      <c r="T285" s="74">
        <f t="shared" si="18"/>
        <v>0</v>
      </c>
      <c r="U285" s="74">
        <f t="shared" si="18"/>
        <v>0</v>
      </c>
    </row>
    <row r="286" spans="1:21" s="79" customFormat="1" ht="13.5" customHeight="1" x14ac:dyDescent="0.2">
      <c r="A286" s="75" t="s">
        <v>247</v>
      </c>
      <c r="B286" s="76" t="s">
        <v>246</v>
      </c>
      <c r="C286" s="77" t="str">
        <f>IF(ISNA(VLOOKUP(LEFT(C$268,4)&amp;$A286,'[3]203-F003 (最終加工後) '!$A:$F,4,0)),"-",VLOOKUP(LEFT(C$268,4)&amp;$A286,'[3]203-F003 (最終加工後) '!$A:$F,4,0))</f>
        <v>-</v>
      </c>
      <c r="D286" s="77" t="str">
        <f>IF(ISNA(VLOOKUP(LEFT(D$268,4)&amp;$A286,'[3]203-F003 (最終加工後) '!$A:$F,5,0)),"-",VLOOKUP(LEFT(D$268,4)&amp;$A286,'[3]203-F003 (最終加工後) '!$A:$F,5,0))</f>
        <v>-</v>
      </c>
      <c r="E286" s="77" t="str">
        <f>IF(ISNA(VLOOKUP(LEFT(E$268,4)&amp;$A286,'[3]203-F003 (最終加工後) '!$A:$F,6,0)),"-",VLOOKUP(LEFT(E$268,4)&amp;$A286,'[3]203-F003 (最終加工後) '!$A:$F,6,0))</f>
        <v>-</v>
      </c>
      <c r="F286" s="77" t="str">
        <f>IF(ISNA(VLOOKUP(LEFT(F$268,4)&amp;$A286,'[3]203-F003 (最終加工後) '!$A:$F,4,0)),"-",VLOOKUP(LEFT(F$268,4)&amp;$A286,'[3]203-F003 (最終加工後) '!$A:$F,4,0))</f>
        <v>-</v>
      </c>
      <c r="G286" s="77" t="str">
        <f>IF(ISNA(VLOOKUP(LEFT(G$268,4)&amp;$A286,'[3]203-F003 (最終加工後) '!$A:$F,5,0)),"-",VLOOKUP(LEFT(G$268,4)&amp;$A286,'[3]203-F003 (最終加工後) '!$A:$F,5,0))</f>
        <v>-</v>
      </c>
      <c r="H286" s="77" t="str">
        <f>IF(ISNA(VLOOKUP(LEFT(H$268,4)&amp;$A286,'[3]203-F003 (最終加工後) '!$A:$F,6,0)),"-",VLOOKUP(LEFT(H$268,4)&amp;$A286,'[3]203-F003 (最終加工後) '!$A:$F,6,0))</f>
        <v>-</v>
      </c>
      <c r="I286" s="77"/>
      <c r="J286" s="77"/>
      <c r="K286" s="77"/>
      <c r="L286" s="77"/>
      <c r="M286" s="77"/>
      <c r="N286" s="77"/>
      <c r="O286" s="77"/>
      <c r="P286" s="77"/>
      <c r="Q286" s="77"/>
      <c r="R286" s="75"/>
      <c r="S286" s="74">
        <f t="shared" si="19"/>
        <v>0</v>
      </c>
      <c r="T286" s="74">
        <f t="shared" si="18"/>
        <v>0</v>
      </c>
      <c r="U286" s="74">
        <f t="shared" si="18"/>
        <v>0</v>
      </c>
    </row>
    <row r="287" spans="1:21" s="79" customFormat="1" ht="13.5" customHeight="1" x14ac:dyDescent="0.2">
      <c r="A287" s="75" t="s">
        <v>262</v>
      </c>
      <c r="B287" s="76" t="s">
        <v>261</v>
      </c>
      <c r="C287" s="77" t="str">
        <f>IF(ISNA(VLOOKUP(LEFT(C$268,4)&amp;$A287,'[3]203-F003 (最終加工後) '!$A:$F,4,0)),"-",VLOOKUP(LEFT(C$268,4)&amp;$A287,'[3]203-F003 (最終加工後) '!$A:$F,4,0))</f>
        <v>-</v>
      </c>
      <c r="D287" s="77" t="str">
        <f>IF(ISNA(VLOOKUP(LEFT(D$268,4)&amp;$A287,'[3]203-F003 (最終加工後) '!$A:$F,5,0)),"-",VLOOKUP(LEFT(D$268,4)&amp;$A287,'[3]203-F003 (最終加工後) '!$A:$F,5,0))</f>
        <v>-</v>
      </c>
      <c r="E287" s="77" t="str">
        <f>IF(ISNA(VLOOKUP(LEFT(E$268,4)&amp;$A287,'[3]203-F003 (最終加工後) '!$A:$F,6,0)),"-",VLOOKUP(LEFT(E$268,4)&amp;$A287,'[3]203-F003 (最終加工後) '!$A:$F,6,0))</f>
        <v>-</v>
      </c>
      <c r="F287" s="77" t="str">
        <f>IF(ISNA(VLOOKUP(LEFT(F$268,4)&amp;$A287,'[3]203-F003 (最終加工後) '!$A:$F,4,0)),"-",VLOOKUP(LEFT(F$268,4)&amp;$A287,'[3]203-F003 (最終加工後) '!$A:$F,4,0))</f>
        <v>-</v>
      </c>
      <c r="G287" s="77" t="str">
        <f>IF(ISNA(VLOOKUP(LEFT(G$268,4)&amp;$A287,'[3]203-F003 (最終加工後) '!$A:$F,5,0)),"-",VLOOKUP(LEFT(G$268,4)&amp;$A287,'[3]203-F003 (最終加工後) '!$A:$F,5,0))</f>
        <v>-</v>
      </c>
      <c r="H287" s="77" t="str">
        <f>IF(ISNA(VLOOKUP(LEFT(H$268,4)&amp;$A287,'[3]203-F003 (最終加工後) '!$A:$F,6,0)),"-",VLOOKUP(LEFT(H$268,4)&amp;$A287,'[3]203-F003 (最終加工後) '!$A:$F,6,0))</f>
        <v>-</v>
      </c>
      <c r="I287" s="77"/>
      <c r="J287" s="77"/>
      <c r="K287" s="77"/>
      <c r="L287" s="77"/>
      <c r="M287" s="77"/>
      <c r="N287" s="77"/>
      <c r="O287" s="77"/>
      <c r="P287" s="77"/>
      <c r="Q287" s="77"/>
      <c r="R287" s="75"/>
      <c r="S287" s="74">
        <f t="shared" si="19"/>
        <v>0</v>
      </c>
      <c r="T287" s="74">
        <f t="shared" si="18"/>
        <v>0</v>
      </c>
      <c r="U287" s="74">
        <f t="shared" si="18"/>
        <v>0</v>
      </c>
    </row>
    <row r="288" spans="1:21" s="79" customFormat="1" ht="13.5" customHeight="1" x14ac:dyDescent="0.2">
      <c r="A288" s="75" t="s">
        <v>284</v>
      </c>
      <c r="B288" s="86" t="s">
        <v>540</v>
      </c>
      <c r="C288" s="256" t="str">
        <f>IF(ISNA(VLOOKUP(LEFT(C$268,4)&amp;$A288,'[3]203-F003 (最終加工後) '!$A:$F,4,0)),"-",VLOOKUP(LEFT(C$268,4)&amp;$A288,'[3]203-F003 (最終加工後) '!$A:$F,4,0))</f>
        <v>-</v>
      </c>
      <c r="D288" s="77" t="str">
        <f>IF(ISNA(VLOOKUP(LEFT(D$268,4)&amp;$A288,'[3]203-F003 (最終加工後) '!$A:$F,5,0)),"-",VLOOKUP(LEFT(D$268,4)&amp;$A288,'[3]203-F003 (最終加工後) '!$A:$F,5,0))</f>
        <v>-</v>
      </c>
      <c r="E288" s="77" t="str">
        <f>IF(ISNA(VLOOKUP(LEFT(E$268,4)&amp;$A288,'[3]203-F003 (最終加工後) '!$A:$F,6,0)),"-",VLOOKUP(LEFT(E$268,4)&amp;$A288,'[3]203-F003 (最終加工後) '!$A:$F,6,0))</f>
        <v>-</v>
      </c>
      <c r="F288" s="77" t="str">
        <f>IF(ISNA(VLOOKUP(LEFT(F$268,4)&amp;$A288,'[3]203-F003 (最終加工後) '!$A:$F,4,0)),"-",VLOOKUP(LEFT(F$268,4)&amp;$A288,'[3]203-F003 (最終加工後) '!$A:$F,4,0))</f>
        <v>-</v>
      </c>
      <c r="G288" s="77" t="str">
        <f>IF(ISNA(VLOOKUP(LEFT(G$268,4)&amp;$A288,'[3]203-F003 (最終加工後) '!$A:$F,5,0)),"-",VLOOKUP(LEFT(G$268,4)&amp;$A288,'[3]203-F003 (最終加工後) '!$A:$F,5,0))</f>
        <v>-</v>
      </c>
      <c r="H288" s="77" t="str">
        <f>IF(ISNA(VLOOKUP(LEFT(H$268,4)&amp;$A288,'[3]203-F003 (最終加工後) '!$A:$F,6,0)),"-",VLOOKUP(LEFT(H$268,4)&amp;$A288,'[3]203-F003 (最終加工後) '!$A:$F,6,0))</f>
        <v>-</v>
      </c>
      <c r="I288" s="77"/>
      <c r="J288" s="77"/>
      <c r="K288" s="77"/>
      <c r="L288" s="77"/>
      <c r="M288" s="77"/>
      <c r="N288" s="77"/>
      <c r="O288" s="77"/>
      <c r="P288" s="77"/>
      <c r="Q288" s="77"/>
      <c r="R288" s="75"/>
      <c r="S288" s="74">
        <f t="shared" si="19"/>
        <v>0</v>
      </c>
      <c r="T288" s="74">
        <f t="shared" si="19"/>
        <v>0</v>
      </c>
      <c r="U288" s="74">
        <f t="shared" si="19"/>
        <v>0</v>
      </c>
    </row>
    <row r="289" spans="1:30" s="79" customFormat="1" ht="13.5" customHeight="1" x14ac:dyDescent="0.2">
      <c r="A289" s="75" t="s">
        <v>295</v>
      </c>
      <c r="B289" s="76" t="s">
        <v>541</v>
      </c>
      <c r="C289" s="77" t="str">
        <f>IF(ISNA(VLOOKUP(LEFT(C$268,4)&amp;$A289,'[3]203-F003 (最終加工後) '!$A:$F,4,0)),"-",VLOOKUP(LEFT(C$268,4)&amp;$A289,'[3]203-F003 (最終加工後) '!$A:$F,4,0))</f>
        <v>-</v>
      </c>
      <c r="D289" s="77" t="str">
        <f>IF(ISNA(VLOOKUP(LEFT(D$268,4)&amp;$A289,'[3]203-F003 (最終加工後) '!$A:$F,5,0)),"-",VLOOKUP(LEFT(D$268,4)&amp;$A289,'[3]203-F003 (最終加工後) '!$A:$F,5,0))</f>
        <v>-</v>
      </c>
      <c r="E289" s="77" t="str">
        <f>IF(ISNA(VLOOKUP(LEFT(E$268,4)&amp;$A289,'[3]203-F003 (最終加工後) '!$A:$F,6,0)),"-",VLOOKUP(LEFT(E$268,4)&amp;$A289,'[3]203-F003 (最終加工後) '!$A:$F,6,0))</f>
        <v>-</v>
      </c>
      <c r="F289" s="77" t="str">
        <f>IF(ISNA(VLOOKUP(LEFT(F$268,4)&amp;$A289,'[3]203-F003 (最終加工後) '!$A:$F,4,0)),"-",VLOOKUP(LEFT(F$268,4)&amp;$A289,'[3]203-F003 (最終加工後) '!$A:$F,4,0))</f>
        <v>-</v>
      </c>
      <c r="G289" s="77" t="str">
        <f>IF(ISNA(VLOOKUP(LEFT(G$268,4)&amp;$A289,'[3]203-F003 (最終加工後) '!$A:$F,5,0)),"-",VLOOKUP(LEFT(G$268,4)&amp;$A289,'[3]203-F003 (最終加工後) '!$A:$F,5,0))</f>
        <v>-</v>
      </c>
      <c r="H289" s="77" t="str">
        <f>IF(ISNA(VLOOKUP(LEFT(H$268,4)&amp;$A289,'[3]203-F003 (最終加工後) '!$A:$F,6,0)),"-",VLOOKUP(LEFT(H$268,4)&amp;$A289,'[3]203-F003 (最終加工後) '!$A:$F,6,0))</f>
        <v>-</v>
      </c>
      <c r="I289" s="77"/>
      <c r="J289" s="77"/>
      <c r="K289" s="77"/>
      <c r="L289" s="77"/>
      <c r="M289" s="77"/>
      <c r="N289" s="77"/>
      <c r="O289" s="77"/>
      <c r="P289" s="77"/>
      <c r="Q289" s="77"/>
      <c r="R289" s="75"/>
      <c r="S289" s="74">
        <f t="shared" si="19"/>
        <v>0</v>
      </c>
      <c r="T289" s="74">
        <f t="shared" si="19"/>
        <v>0</v>
      </c>
      <c r="U289" s="74">
        <f t="shared" si="19"/>
        <v>0</v>
      </c>
    </row>
    <row r="290" spans="1:30" s="79" customFormat="1" ht="13.5" customHeight="1" x14ac:dyDescent="0.2">
      <c r="A290" s="75" t="s">
        <v>314</v>
      </c>
      <c r="B290" s="76" t="s">
        <v>542</v>
      </c>
      <c r="C290" s="77" t="str">
        <f>IF(ISNA(VLOOKUP(LEFT(C$268,4)&amp;$A290,'[3]203-F003 (最終加工後) '!$A:$F,4,0)),"-",VLOOKUP(LEFT(C$268,4)&amp;$A290,'[3]203-F003 (最終加工後) '!$A:$F,4,0))</f>
        <v>-</v>
      </c>
      <c r="D290" s="77" t="str">
        <f>IF(ISNA(VLOOKUP(LEFT(D$268,4)&amp;$A290,'[3]203-F003 (最終加工後) '!$A:$F,5,0)),"-",VLOOKUP(LEFT(D$268,4)&amp;$A290,'[3]203-F003 (最終加工後) '!$A:$F,5,0))</f>
        <v>-</v>
      </c>
      <c r="E290" s="77" t="str">
        <f>IF(ISNA(VLOOKUP(LEFT(E$268,4)&amp;$A290,'[3]203-F003 (最終加工後) '!$A:$F,6,0)),"-",VLOOKUP(LEFT(E$268,4)&amp;$A290,'[3]203-F003 (最終加工後) '!$A:$F,6,0))</f>
        <v>-</v>
      </c>
      <c r="F290" s="77" t="str">
        <f>IF(ISNA(VLOOKUP(LEFT(F$268,4)&amp;$A290,'[3]203-F003 (最終加工後) '!$A:$F,4,0)),"-",VLOOKUP(LEFT(F$268,4)&amp;$A290,'[3]203-F003 (最終加工後) '!$A:$F,4,0))</f>
        <v>-</v>
      </c>
      <c r="G290" s="77" t="str">
        <f>IF(ISNA(VLOOKUP(LEFT(G$268,4)&amp;$A290,'[3]203-F003 (最終加工後) '!$A:$F,5,0)),"-",VLOOKUP(LEFT(G$268,4)&amp;$A290,'[3]203-F003 (最終加工後) '!$A:$F,5,0))</f>
        <v>-</v>
      </c>
      <c r="H290" s="77" t="str">
        <f>IF(ISNA(VLOOKUP(LEFT(H$268,4)&amp;$A290,'[3]203-F003 (最終加工後) '!$A:$F,6,0)),"-",VLOOKUP(LEFT(H$268,4)&amp;$A290,'[3]203-F003 (最終加工後) '!$A:$F,6,0))</f>
        <v>-</v>
      </c>
      <c r="I290" s="77"/>
      <c r="J290" s="77"/>
      <c r="K290" s="77"/>
      <c r="L290" s="77"/>
      <c r="M290" s="77"/>
      <c r="N290" s="77"/>
      <c r="O290" s="77"/>
      <c r="P290" s="77"/>
      <c r="Q290" s="77"/>
      <c r="R290" s="75"/>
      <c r="S290" s="74">
        <f t="shared" si="19"/>
        <v>0</v>
      </c>
      <c r="T290" s="74">
        <f t="shared" si="19"/>
        <v>0</v>
      </c>
      <c r="U290" s="74">
        <f t="shared" si="19"/>
        <v>0</v>
      </c>
    </row>
    <row r="291" spans="1:30" s="79" customFormat="1" ht="13.5" customHeight="1" x14ac:dyDescent="0.2">
      <c r="A291" s="75" t="s">
        <v>329</v>
      </c>
      <c r="B291" s="76" t="s">
        <v>543</v>
      </c>
      <c r="C291" s="77" t="str">
        <f>IF(ISNA(VLOOKUP(LEFT(C$268,4)&amp;$A291,'[3]203-F003 (最終加工後) '!$A:$F,4,0)),"-",VLOOKUP(LEFT(C$268,4)&amp;$A291,'[3]203-F003 (最終加工後) '!$A:$F,4,0))</f>
        <v>-</v>
      </c>
      <c r="D291" s="77" t="str">
        <f>IF(ISNA(VLOOKUP(LEFT(D$268,4)&amp;$A291,'[3]203-F003 (最終加工後) '!$A:$F,5,0)),"-",VLOOKUP(LEFT(D$268,4)&amp;$A291,'[3]203-F003 (最終加工後) '!$A:$F,5,0))</f>
        <v>-</v>
      </c>
      <c r="E291" s="77" t="str">
        <f>IF(ISNA(VLOOKUP(LEFT(E$268,4)&amp;$A291,'[3]203-F003 (最終加工後) '!$A:$F,6,0)),"-",VLOOKUP(LEFT(E$268,4)&amp;$A291,'[3]203-F003 (最終加工後) '!$A:$F,6,0))</f>
        <v>-</v>
      </c>
      <c r="F291" s="77" t="str">
        <f>IF(ISNA(VLOOKUP(LEFT(F$268,4)&amp;$A291,'[3]203-F003 (最終加工後) '!$A:$F,4,0)),"-",VLOOKUP(LEFT(F$268,4)&amp;$A291,'[3]203-F003 (最終加工後) '!$A:$F,4,0))</f>
        <v>-</v>
      </c>
      <c r="G291" s="77" t="str">
        <f>IF(ISNA(VLOOKUP(LEFT(G$268,4)&amp;$A291,'[3]203-F003 (最終加工後) '!$A:$F,5,0)),"-",VLOOKUP(LEFT(G$268,4)&amp;$A291,'[3]203-F003 (最終加工後) '!$A:$F,5,0))</f>
        <v>-</v>
      </c>
      <c r="H291" s="77" t="str">
        <f>IF(ISNA(VLOOKUP(LEFT(H$268,4)&amp;$A291,'[3]203-F003 (最終加工後) '!$A:$F,6,0)),"-",VLOOKUP(LEFT(H$268,4)&amp;$A291,'[3]203-F003 (最終加工後) '!$A:$F,6,0))</f>
        <v>-</v>
      </c>
      <c r="I291" s="77"/>
      <c r="J291" s="77"/>
      <c r="K291" s="77"/>
      <c r="L291" s="77"/>
      <c r="M291" s="77"/>
      <c r="N291" s="77"/>
      <c r="O291" s="77"/>
      <c r="P291" s="77"/>
      <c r="Q291" s="77"/>
      <c r="R291" s="75"/>
      <c r="S291" s="74">
        <f t="shared" si="19"/>
        <v>0</v>
      </c>
      <c r="T291" s="74">
        <f t="shared" si="19"/>
        <v>0</v>
      </c>
      <c r="U291" s="74">
        <f t="shared" si="19"/>
        <v>0</v>
      </c>
    </row>
    <row r="292" spans="1:30" s="79" customFormat="1" ht="13.5" customHeight="1" x14ac:dyDescent="0.2">
      <c r="A292" s="75" t="s">
        <v>344</v>
      </c>
      <c r="B292" s="76" t="s">
        <v>544</v>
      </c>
      <c r="C292" s="77">
        <f>IF(ISNA(VLOOKUP(LEFT(C$268,4)&amp;$A292,'[3]203-F003 (最終加工後) '!$A:$F,4,0)),"-",VLOOKUP(LEFT(C$268,4)&amp;$A292,'[3]203-F003 (最終加工後) '!$A:$F,4,0))</f>
        <v>1</v>
      </c>
      <c r="D292" s="77">
        <f>IF(ISNA(VLOOKUP(LEFT(D$268,4)&amp;$A292,'[3]203-F003 (最終加工後) '!$A:$F,5,0)),"-",VLOOKUP(LEFT(D$268,4)&amp;$A292,'[3]203-F003 (最終加工後) '!$A:$F,5,0))</f>
        <v>10</v>
      </c>
      <c r="E292" s="77" t="s">
        <v>714</v>
      </c>
      <c r="F292" s="77">
        <f>IF(ISNA(VLOOKUP(LEFT(F$268,4)&amp;$A292,'[3]203-F003 (最終加工後) '!$A:$F,4,0)),"-",VLOOKUP(LEFT(F$268,4)&amp;$A292,'[3]203-F003 (最終加工後) '!$A:$F,4,0))</f>
        <v>1</v>
      </c>
      <c r="G292" s="77">
        <f>IF(ISNA(VLOOKUP(LEFT(G$268,4)&amp;$A292,'[3]203-F003 (最終加工後) '!$A:$F,5,0)),"-",VLOOKUP(LEFT(G$268,4)&amp;$A292,'[3]203-F003 (最終加工後) '!$A:$F,5,0))</f>
        <v>16</v>
      </c>
      <c r="H292" s="77" t="s">
        <v>714</v>
      </c>
      <c r="I292" s="77"/>
      <c r="J292" s="77"/>
      <c r="K292" s="77"/>
      <c r="L292" s="77"/>
      <c r="M292" s="77"/>
      <c r="N292" s="77"/>
      <c r="O292" s="77"/>
      <c r="P292" s="77"/>
      <c r="Q292" s="77"/>
      <c r="R292" s="75"/>
      <c r="S292" s="74">
        <f t="shared" si="19"/>
        <v>2</v>
      </c>
      <c r="T292" s="74">
        <f t="shared" si="19"/>
        <v>26</v>
      </c>
      <c r="U292" s="74">
        <f t="shared" si="19"/>
        <v>0</v>
      </c>
    </row>
    <row r="293" spans="1:30" s="79" customFormat="1" ht="13.5" customHeight="1" x14ac:dyDescent="0.2">
      <c r="A293" s="75" t="s">
        <v>363</v>
      </c>
      <c r="B293" s="76" t="s">
        <v>545</v>
      </c>
      <c r="C293" s="77" t="str">
        <f>IF(ISNA(VLOOKUP(LEFT(C$268,4)&amp;$A293,'[3]203-F003 (最終加工後) '!$A:$F,4,0)),"-",VLOOKUP(LEFT(C$268,4)&amp;$A293,'[3]203-F003 (最終加工後) '!$A:$F,4,0))</f>
        <v>-</v>
      </c>
      <c r="D293" s="77" t="str">
        <f>IF(ISNA(VLOOKUP(LEFT(D$268,4)&amp;$A293,'[3]203-F003 (最終加工後) '!$A:$F,5,0)),"-",VLOOKUP(LEFT(D$268,4)&amp;$A293,'[3]203-F003 (最終加工後) '!$A:$F,5,0))</f>
        <v>-</v>
      </c>
      <c r="E293" s="77" t="str">
        <f>IF(ISNA(VLOOKUP(LEFT(E$268,4)&amp;$A293,'[3]203-F003 (最終加工後) '!$A:$F,6,0)),"-",VLOOKUP(LEFT(E$268,4)&amp;$A293,'[3]203-F003 (最終加工後) '!$A:$F,6,0))</f>
        <v>-</v>
      </c>
      <c r="F293" s="77" t="str">
        <f>IF(ISNA(VLOOKUP(LEFT(F$268,4)&amp;$A293,'[3]203-F003 (最終加工後) '!$A:$F,4,0)),"-",VLOOKUP(LEFT(F$268,4)&amp;$A293,'[3]203-F003 (最終加工後) '!$A:$F,4,0))</f>
        <v>-</v>
      </c>
      <c r="G293" s="77" t="str">
        <f>IF(ISNA(VLOOKUP(LEFT(G$268,4)&amp;$A293,'[3]203-F003 (最終加工後) '!$A:$F,5,0)),"-",VLOOKUP(LEFT(G$268,4)&amp;$A293,'[3]203-F003 (最終加工後) '!$A:$F,5,0))</f>
        <v>-</v>
      </c>
      <c r="H293" s="77" t="str">
        <f>IF(ISNA(VLOOKUP(LEFT(H$268,4)&amp;$A293,'[3]203-F003 (最終加工後) '!$A:$F,6,0)),"-",VLOOKUP(LEFT(H$268,4)&amp;$A293,'[3]203-F003 (最終加工後) '!$A:$F,6,0))</f>
        <v>-</v>
      </c>
      <c r="I293" s="77"/>
      <c r="J293" s="77"/>
      <c r="K293" s="77"/>
      <c r="L293" s="77"/>
      <c r="M293" s="77"/>
      <c r="N293" s="77"/>
      <c r="O293" s="77"/>
      <c r="P293" s="77"/>
      <c r="Q293" s="77"/>
      <c r="R293" s="75"/>
      <c r="S293" s="74">
        <f t="shared" si="19"/>
        <v>0</v>
      </c>
      <c r="T293" s="74">
        <f t="shared" si="19"/>
        <v>0</v>
      </c>
      <c r="U293" s="74">
        <f t="shared" si="19"/>
        <v>0</v>
      </c>
    </row>
    <row r="294" spans="1:30" s="79" customFormat="1" ht="13.5" customHeight="1" x14ac:dyDescent="0.2">
      <c r="A294" s="75" t="s">
        <v>372</v>
      </c>
      <c r="B294" s="76" t="s">
        <v>546</v>
      </c>
      <c r="C294" s="77" t="str">
        <f>IF(ISNA(VLOOKUP(LEFT(C$268,4)&amp;$A294,'[3]203-F003 (最終加工後) '!$A:$F,4,0)),"-",VLOOKUP(LEFT(C$268,4)&amp;$A294,'[3]203-F003 (最終加工後) '!$A:$F,4,0))</f>
        <v>-</v>
      </c>
      <c r="D294" s="77" t="str">
        <f>IF(ISNA(VLOOKUP(LEFT(D$268,4)&amp;$A294,'[3]203-F003 (最終加工後) '!$A:$F,5,0)),"-",VLOOKUP(LEFT(D$268,4)&amp;$A294,'[3]203-F003 (最終加工後) '!$A:$F,5,0))</f>
        <v>-</v>
      </c>
      <c r="E294" s="77" t="str">
        <f>IF(ISNA(VLOOKUP(LEFT(E$268,4)&amp;$A294,'[3]203-F003 (最終加工後) '!$A:$F,6,0)),"-",VLOOKUP(LEFT(E$268,4)&amp;$A294,'[3]203-F003 (最終加工後) '!$A:$F,6,0))</f>
        <v>-</v>
      </c>
      <c r="F294" s="77" t="str">
        <f>IF(ISNA(VLOOKUP(LEFT(F$268,4)&amp;$A294,'[3]203-F003 (最終加工後) '!$A:$F,4,0)),"-",VLOOKUP(LEFT(F$268,4)&amp;$A294,'[3]203-F003 (最終加工後) '!$A:$F,4,0))</f>
        <v>-</v>
      </c>
      <c r="G294" s="77" t="str">
        <f>IF(ISNA(VLOOKUP(LEFT(G$268,4)&amp;$A294,'[3]203-F003 (最終加工後) '!$A:$F,5,0)),"-",VLOOKUP(LEFT(G$268,4)&amp;$A294,'[3]203-F003 (最終加工後) '!$A:$F,5,0))</f>
        <v>-</v>
      </c>
      <c r="H294" s="77" t="str">
        <f>IF(ISNA(VLOOKUP(LEFT(H$268,4)&amp;$A294,'[3]203-F003 (最終加工後) '!$A:$F,6,0)),"-",VLOOKUP(LEFT(H$268,4)&amp;$A294,'[3]203-F003 (最終加工後) '!$A:$F,6,0))</f>
        <v>-</v>
      </c>
      <c r="I294" s="77"/>
      <c r="J294" s="77"/>
      <c r="K294" s="77"/>
      <c r="L294" s="77"/>
      <c r="M294" s="77"/>
      <c r="N294" s="77"/>
      <c r="O294" s="77"/>
      <c r="P294" s="77"/>
      <c r="Q294" s="77"/>
      <c r="R294" s="75"/>
      <c r="S294" s="74">
        <f t="shared" si="19"/>
        <v>0</v>
      </c>
      <c r="T294" s="74">
        <f t="shared" si="19"/>
        <v>0</v>
      </c>
      <c r="U294" s="74">
        <f t="shared" si="19"/>
        <v>0</v>
      </c>
    </row>
    <row r="295" spans="1:30" s="79" customFormat="1" ht="13.5" customHeight="1" x14ac:dyDescent="0.2">
      <c r="A295" s="81" t="s">
        <v>387</v>
      </c>
      <c r="B295" s="82" t="s">
        <v>386</v>
      </c>
      <c r="C295" s="87" t="str">
        <f>IF(ISNA(VLOOKUP(LEFT(C$268,4)&amp;$A295,'[3]203-F003 (最終加工後) '!$A:$F,4,0)),"-",VLOOKUP(LEFT(C$268,4)&amp;$A295,'[3]203-F003 (最終加工後) '!$A:$F,4,0))</f>
        <v>-</v>
      </c>
      <c r="D295" s="88" t="str">
        <f>IF(ISNA(VLOOKUP(LEFT(D$268,4)&amp;$A295,'[3]203-F003 (最終加工後) '!$A:$F,5,0)),"-",VLOOKUP(LEFT(D$268,4)&amp;$A295,'[3]203-F003 (最終加工後) '!$A:$F,5,0))</f>
        <v>-</v>
      </c>
      <c r="E295" s="88" t="str">
        <f>IF(ISNA(VLOOKUP(LEFT(E$268,4)&amp;$A295,'[3]203-F003 (最終加工後) '!$A:$F,6,0)),"-",VLOOKUP(LEFT(E$268,4)&amp;$A295,'[3]203-F003 (最終加工後) '!$A:$F,6,0))</f>
        <v>-</v>
      </c>
      <c r="F295" s="88" t="str">
        <f>IF(ISNA(VLOOKUP(LEFT(F$268,4)&amp;$A295,'[3]203-F003 (最終加工後) '!$A:$F,4,0)),"-",VLOOKUP(LEFT(F$268,4)&amp;$A295,'[3]203-F003 (最終加工後) '!$A:$F,4,0))</f>
        <v>-</v>
      </c>
      <c r="G295" s="88" t="str">
        <f>IF(ISNA(VLOOKUP(LEFT(G$268,4)&amp;$A295,'[3]203-F003 (最終加工後) '!$A:$F,5,0)),"-",VLOOKUP(LEFT(G$268,4)&amp;$A295,'[3]203-F003 (最終加工後) '!$A:$F,5,0))</f>
        <v>-</v>
      </c>
      <c r="H295" s="88" t="str">
        <f>IF(ISNA(VLOOKUP(LEFT(H$268,4)&amp;$A295,'[3]203-F003 (最終加工後) '!$A:$F,6,0)),"-",VLOOKUP(LEFT(H$268,4)&amp;$A295,'[3]203-F003 (最終加工後) '!$A:$F,6,0))</f>
        <v>-</v>
      </c>
      <c r="I295" s="77"/>
      <c r="J295" s="77"/>
      <c r="K295" s="77"/>
      <c r="L295" s="77"/>
      <c r="M295" s="77"/>
      <c r="N295" s="77"/>
      <c r="O295" s="77"/>
      <c r="P295" s="77"/>
      <c r="Q295" s="77"/>
      <c r="R295" s="75"/>
      <c r="S295" s="74">
        <f t="shared" si="19"/>
        <v>0</v>
      </c>
      <c r="T295" s="74">
        <f t="shared" si="19"/>
        <v>0</v>
      </c>
      <c r="U295" s="74">
        <f t="shared" si="19"/>
        <v>0</v>
      </c>
    </row>
    <row r="296" spans="1:30" s="79" customFormat="1" ht="9.6" customHeight="1" x14ac:dyDescent="0.2">
      <c r="A296" s="90" t="s">
        <v>715</v>
      </c>
      <c r="B296" s="91"/>
      <c r="C296" s="77"/>
      <c r="D296" s="77"/>
      <c r="E296" s="77"/>
      <c r="F296" s="77"/>
      <c r="G296" s="77"/>
      <c r="H296" s="77"/>
      <c r="I296" s="77"/>
      <c r="J296" s="77"/>
      <c r="K296" s="77"/>
      <c r="L296" s="77"/>
      <c r="M296" s="77"/>
      <c r="N296" s="77"/>
      <c r="O296" s="77"/>
      <c r="P296" s="77"/>
      <c r="Q296" s="77"/>
      <c r="R296" s="75"/>
      <c r="S296" s="75"/>
      <c r="T296" s="75"/>
      <c r="U296" s="75"/>
      <c r="V296" s="75"/>
      <c r="W296" s="75"/>
      <c r="X296" s="75"/>
      <c r="Y296" s="75"/>
      <c r="Z296" s="75"/>
      <c r="AA296" s="75"/>
    </row>
    <row r="297" spans="1:30" s="102" customFormat="1" ht="9.6" x14ac:dyDescent="0.2">
      <c r="A297" s="92" t="s">
        <v>570</v>
      </c>
      <c r="B297" s="56"/>
      <c r="C297" s="93"/>
      <c r="D297" s="93"/>
      <c r="E297" s="93"/>
      <c r="F297" s="93"/>
      <c r="G297" s="93"/>
      <c r="H297" s="93"/>
      <c r="I297" s="100"/>
      <c r="J297" s="100"/>
      <c r="K297" s="100"/>
      <c r="L297" s="100"/>
      <c r="M297" s="100"/>
      <c r="N297" s="100"/>
      <c r="O297" s="100"/>
      <c r="P297" s="100"/>
      <c r="Q297" s="100"/>
      <c r="R297" s="94"/>
      <c r="S297" s="101"/>
      <c r="T297" s="101"/>
      <c r="U297" s="101"/>
      <c r="V297" s="101"/>
      <c r="W297" s="101"/>
      <c r="X297" s="101"/>
      <c r="Y297" s="101"/>
      <c r="Z297" s="101"/>
      <c r="AA297" s="101"/>
      <c r="AB297" s="101"/>
      <c r="AC297" s="101"/>
      <c r="AD297" s="101"/>
    </row>
    <row r="298" spans="1:30" s="56" customFormat="1" ht="13.5" customHeight="1" x14ac:dyDescent="0.2">
      <c r="A298" s="103"/>
      <c r="B298" s="103"/>
      <c r="C298" s="104"/>
      <c r="D298" s="104"/>
      <c r="E298" s="104"/>
      <c r="F298" s="104"/>
      <c r="G298" s="104"/>
      <c r="H298" s="104"/>
      <c r="I298" s="566"/>
      <c r="J298" s="566"/>
      <c r="K298" s="566"/>
      <c r="L298" s="566"/>
      <c r="M298" s="566"/>
      <c r="N298" s="566"/>
      <c r="O298" s="566"/>
      <c r="P298" s="566"/>
      <c r="Q298" s="566"/>
      <c r="R298" s="564"/>
    </row>
    <row r="299" spans="1:30" ht="13.5" customHeight="1" x14ac:dyDescent="0.2">
      <c r="A299" s="103"/>
      <c r="B299" s="103"/>
      <c r="C299" s="97"/>
      <c r="D299" s="97"/>
      <c r="E299" s="97"/>
      <c r="F299" s="97"/>
      <c r="G299" s="97"/>
      <c r="H299" s="97"/>
      <c r="I299" s="97"/>
      <c r="J299" s="97"/>
      <c r="K299" s="97"/>
      <c r="L299" s="97"/>
      <c r="M299" s="97"/>
      <c r="N299" s="97"/>
      <c r="O299" s="97"/>
      <c r="P299" s="97"/>
      <c r="Q299" s="97"/>
      <c r="R299" s="565"/>
    </row>
    <row r="300" spans="1:30" s="79" customFormat="1" ht="13.5" customHeight="1" x14ac:dyDescent="0.2">
      <c r="A300" s="105"/>
      <c r="C300" s="77"/>
      <c r="D300" s="77"/>
      <c r="E300" s="77"/>
      <c r="F300" s="77"/>
      <c r="G300" s="77"/>
      <c r="H300" s="77"/>
      <c r="I300" s="77"/>
      <c r="J300" s="77"/>
      <c r="K300" s="77"/>
      <c r="L300" s="77"/>
      <c r="M300" s="77"/>
      <c r="N300" s="77"/>
      <c r="O300" s="77"/>
      <c r="P300" s="77"/>
      <c r="Q300" s="77"/>
      <c r="R300" s="129"/>
      <c r="S300" s="79">
        <f>SUM(C300,F300,I300,L300,O300)</f>
        <v>0</v>
      </c>
      <c r="T300" s="79">
        <f t="shared" ref="T300:U323" si="20">SUM(D300,G300,J300,M300,P300)</f>
        <v>0</v>
      </c>
      <c r="U300" s="79">
        <f t="shared" si="20"/>
        <v>0</v>
      </c>
    </row>
    <row r="301" spans="1:30" s="79" customFormat="1" ht="13.5" customHeight="1" x14ac:dyDescent="0.2">
      <c r="A301" s="75"/>
      <c r="C301" s="77"/>
      <c r="D301" s="77"/>
      <c r="E301" s="77"/>
      <c r="F301" s="77"/>
      <c r="G301" s="77"/>
      <c r="H301" s="77"/>
      <c r="I301" s="77"/>
      <c r="J301" s="77"/>
      <c r="K301" s="77"/>
      <c r="L301" s="77"/>
      <c r="M301" s="77"/>
      <c r="N301" s="77"/>
      <c r="O301" s="77"/>
      <c r="P301" s="77"/>
      <c r="Q301" s="77"/>
      <c r="R301" s="75"/>
      <c r="S301" s="79">
        <f t="shared" ref="S301:S323" si="21">SUM(C301,F301,I301,L301,O301)</f>
        <v>0</v>
      </c>
      <c r="T301" s="79">
        <f t="shared" si="20"/>
        <v>0</v>
      </c>
      <c r="U301" s="79">
        <f t="shared" si="20"/>
        <v>0</v>
      </c>
      <c r="V301" s="75"/>
      <c r="W301" s="75"/>
      <c r="X301" s="75"/>
      <c r="Y301" s="75"/>
      <c r="Z301" s="75"/>
      <c r="AA301" s="75"/>
      <c r="AB301" s="75"/>
      <c r="AC301" s="75"/>
      <c r="AD301" s="75"/>
    </row>
    <row r="302" spans="1:30" s="79" customFormat="1" ht="13.5" customHeight="1" x14ac:dyDescent="0.2">
      <c r="A302" s="75"/>
      <c r="C302" s="77"/>
      <c r="D302" s="77"/>
      <c r="E302" s="77"/>
      <c r="F302" s="77"/>
      <c r="G302" s="77"/>
      <c r="H302" s="77"/>
      <c r="I302" s="77"/>
      <c r="J302" s="77"/>
      <c r="K302" s="77"/>
      <c r="L302" s="77"/>
      <c r="M302" s="77"/>
      <c r="N302" s="77"/>
      <c r="O302" s="77"/>
      <c r="P302" s="77"/>
      <c r="Q302" s="77"/>
      <c r="R302" s="75"/>
      <c r="S302" s="79">
        <f t="shared" si="21"/>
        <v>0</v>
      </c>
      <c r="T302" s="79">
        <f t="shared" si="20"/>
        <v>0</v>
      </c>
      <c r="U302" s="79">
        <f t="shared" si="20"/>
        <v>0</v>
      </c>
      <c r="V302" s="75"/>
      <c r="W302" s="75"/>
      <c r="X302" s="75"/>
      <c r="Y302" s="75"/>
      <c r="Z302" s="75"/>
      <c r="AA302" s="75"/>
      <c r="AB302" s="75"/>
      <c r="AC302" s="75"/>
      <c r="AD302" s="75"/>
    </row>
    <row r="303" spans="1:30" s="79" customFormat="1" ht="13.5" customHeight="1" x14ac:dyDescent="0.2">
      <c r="A303" s="75"/>
      <c r="C303" s="77"/>
      <c r="D303" s="77"/>
      <c r="E303" s="77"/>
      <c r="F303" s="77"/>
      <c r="G303" s="77"/>
      <c r="H303" s="77"/>
      <c r="I303" s="77"/>
      <c r="J303" s="77"/>
      <c r="K303" s="77"/>
      <c r="L303" s="77"/>
      <c r="M303" s="77"/>
      <c r="N303" s="77"/>
      <c r="O303" s="77"/>
      <c r="P303" s="77"/>
      <c r="Q303" s="77"/>
      <c r="R303" s="75"/>
      <c r="S303" s="79">
        <f t="shared" si="21"/>
        <v>0</v>
      </c>
      <c r="T303" s="79">
        <f t="shared" si="20"/>
        <v>0</v>
      </c>
      <c r="U303" s="79">
        <f t="shared" si="20"/>
        <v>0</v>
      </c>
      <c r="V303" s="75"/>
      <c r="W303" s="75"/>
      <c r="X303" s="75"/>
      <c r="Y303" s="75"/>
      <c r="Z303" s="75"/>
      <c r="AA303" s="75"/>
      <c r="AB303" s="75"/>
      <c r="AC303" s="75"/>
      <c r="AD303" s="75"/>
    </row>
    <row r="304" spans="1:30" s="79" customFormat="1" ht="13.5" customHeight="1" x14ac:dyDescent="0.2">
      <c r="A304" s="75"/>
      <c r="C304" s="77"/>
      <c r="D304" s="77"/>
      <c r="E304" s="77"/>
      <c r="F304" s="77"/>
      <c r="G304" s="77"/>
      <c r="H304" s="77"/>
      <c r="I304" s="77"/>
      <c r="J304" s="77"/>
      <c r="K304" s="77"/>
      <c r="L304" s="77"/>
      <c r="M304" s="77"/>
      <c r="N304" s="77"/>
      <c r="O304" s="77"/>
      <c r="P304" s="77"/>
      <c r="Q304" s="77"/>
      <c r="R304" s="75"/>
      <c r="S304" s="79">
        <f t="shared" si="21"/>
        <v>0</v>
      </c>
      <c r="T304" s="79">
        <f t="shared" si="20"/>
        <v>0</v>
      </c>
      <c r="U304" s="79">
        <f t="shared" si="20"/>
        <v>0</v>
      </c>
      <c r="V304" s="75"/>
      <c r="W304" s="75"/>
      <c r="X304" s="75"/>
      <c r="Y304" s="75"/>
      <c r="Z304" s="75"/>
      <c r="AA304" s="75"/>
      <c r="AB304" s="75"/>
      <c r="AC304" s="75"/>
      <c r="AD304" s="75"/>
    </row>
    <row r="305" spans="1:30" s="79" customFormat="1" ht="13.5" customHeight="1" x14ac:dyDescent="0.2">
      <c r="A305" s="75"/>
      <c r="C305" s="77"/>
      <c r="D305" s="77"/>
      <c r="E305" s="77"/>
      <c r="F305" s="77"/>
      <c r="G305" s="77"/>
      <c r="H305" s="77"/>
      <c r="I305" s="77"/>
      <c r="J305" s="77"/>
      <c r="K305" s="77"/>
      <c r="L305" s="77"/>
      <c r="M305" s="77"/>
      <c r="N305" s="77"/>
      <c r="O305" s="77"/>
      <c r="P305" s="77"/>
      <c r="Q305" s="77"/>
      <c r="R305" s="75"/>
      <c r="S305" s="79">
        <f t="shared" si="21"/>
        <v>0</v>
      </c>
      <c r="T305" s="79">
        <f t="shared" si="20"/>
        <v>0</v>
      </c>
      <c r="U305" s="79">
        <f t="shared" si="20"/>
        <v>0</v>
      </c>
      <c r="V305" s="75"/>
      <c r="W305" s="75"/>
      <c r="X305" s="75"/>
      <c r="Y305" s="75"/>
      <c r="Z305" s="75"/>
      <c r="AA305" s="75"/>
      <c r="AB305" s="75"/>
      <c r="AC305" s="75"/>
      <c r="AD305" s="75"/>
    </row>
    <row r="306" spans="1:30" s="79" customFormat="1" ht="13.5" customHeight="1" x14ac:dyDescent="0.2">
      <c r="A306" s="75"/>
      <c r="C306" s="77"/>
      <c r="D306" s="77"/>
      <c r="E306" s="77"/>
      <c r="F306" s="77"/>
      <c r="G306" s="77"/>
      <c r="H306" s="77"/>
      <c r="I306" s="77"/>
      <c r="J306" s="77"/>
      <c r="K306" s="77"/>
      <c r="L306" s="77"/>
      <c r="M306" s="77"/>
      <c r="N306" s="77"/>
      <c r="O306" s="77"/>
      <c r="P306" s="77"/>
      <c r="Q306" s="77"/>
      <c r="R306" s="75"/>
      <c r="S306" s="79">
        <f t="shared" si="21"/>
        <v>0</v>
      </c>
      <c r="T306" s="79">
        <f t="shared" si="20"/>
        <v>0</v>
      </c>
      <c r="U306" s="79">
        <f t="shared" si="20"/>
        <v>0</v>
      </c>
      <c r="V306" s="75"/>
      <c r="W306" s="75"/>
      <c r="X306" s="75"/>
      <c r="Y306" s="75"/>
      <c r="Z306" s="75"/>
      <c r="AA306" s="75"/>
      <c r="AB306" s="75"/>
      <c r="AC306" s="75"/>
      <c r="AD306" s="75"/>
    </row>
    <row r="307" spans="1:30" s="79" customFormat="1" ht="13.5" customHeight="1" x14ac:dyDescent="0.2">
      <c r="A307" s="75"/>
      <c r="C307" s="77"/>
      <c r="D307" s="77"/>
      <c r="E307" s="77"/>
      <c r="F307" s="77"/>
      <c r="G307" s="77"/>
      <c r="H307" s="77"/>
      <c r="I307" s="77"/>
      <c r="J307" s="77"/>
      <c r="K307" s="77"/>
      <c r="L307" s="77"/>
      <c r="M307" s="77"/>
      <c r="N307" s="77"/>
      <c r="O307" s="77"/>
      <c r="P307" s="77"/>
      <c r="Q307" s="77"/>
      <c r="R307" s="75"/>
      <c r="S307" s="79">
        <f t="shared" si="21"/>
        <v>0</v>
      </c>
      <c r="T307" s="79">
        <f t="shared" si="20"/>
        <v>0</v>
      </c>
      <c r="U307" s="79">
        <f t="shared" si="20"/>
        <v>0</v>
      </c>
      <c r="V307" s="75"/>
      <c r="W307" s="75"/>
      <c r="X307" s="75"/>
      <c r="Y307" s="75"/>
      <c r="Z307" s="75"/>
      <c r="AA307" s="75"/>
      <c r="AB307" s="75"/>
      <c r="AC307" s="75"/>
      <c r="AD307" s="75"/>
    </row>
    <row r="308" spans="1:30" s="79" customFormat="1" ht="13.5" customHeight="1" x14ac:dyDescent="0.2">
      <c r="A308" s="75"/>
      <c r="C308" s="77"/>
      <c r="D308" s="77"/>
      <c r="E308" s="77"/>
      <c r="F308" s="77"/>
      <c r="G308" s="77"/>
      <c r="H308" s="77"/>
      <c r="I308" s="77"/>
      <c r="J308" s="77"/>
      <c r="K308" s="77"/>
      <c r="L308" s="77"/>
      <c r="M308" s="77"/>
      <c r="N308" s="77"/>
      <c r="O308" s="77"/>
      <c r="P308" s="77"/>
      <c r="Q308" s="77"/>
      <c r="R308" s="75"/>
      <c r="S308" s="79">
        <f t="shared" si="21"/>
        <v>0</v>
      </c>
      <c r="T308" s="79">
        <f t="shared" si="20"/>
        <v>0</v>
      </c>
      <c r="U308" s="79">
        <f t="shared" si="20"/>
        <v>0</v>
      </c>
      <c r="V308" s="75"/>
      <c r="W308" s="75"/>
      <c r="X308" s="75"/>
      <c r="Y308" s="75"/>
      <c r="Z308" s="75"/>
      <c r="AA308" s="75"/>
      <c r="AB308" s="75"/>
      <c r="AC308" s="75"/>
      <c r="AD308" s="75"/>
    </row>
    <row r="309" spans="1:30" s="79" customFormat="1" ht="13.5" customHeight="1" x14ac:dyDescent="0.2">
      <c r="A309" s="75"/>
      <c r="C309" s="77"/>
      <c r="D309" s="77"/>
      <c r="E309" s="77"/>
      <c r="F309" s="77"/>
      <c r="G309" s="77"/>
      <c r="H309" s="77"/>
      <c r="I309" s="77"/>
      <c r="J309" s="77"/>
      <c r="K309" s="77"/>
      <c r="L309" s="77"/>
      <c r="M309" s="77"/>
      <c r="N309" s="77"/>
      <c r="O309" s="77"/>
      <c r="P309" s="77"/>
      <c r="Q309" s="77"/>
      <c r="R309" s="75"/>
      <c r="S309" s="79">
        <f t="shared" si="21"/>
        <v>0</v>
      </c>
      <c r="T309" s="79">
        <f t="shared" si="20"/>
        <v>0</v>
      </c>
      <c r="U309" s="79">
        <f t="shared" si="20"/>
        <v>0</v>
      </c>
      <c r="V309" s="75"/>
      <c r="W309" s="75"/>
      <c r="X309" s="75"/>
      <c r="Y309" s="75"/>
      <c r="Z309" s="75"/>
      <c r="AA309" s="75"/>
      <c r="AB309" s="75"/>
      <c r="AC309" s="75"/>
      <c r="AD309" s="75"/>
    </row>
    <row r="310" spans="1:30" s="79" customFormat="1" ht="13.5" customHeight="1" x14ac:dyDescent="0.2">
      <c r="A310" s="75"/>
      <c r="C310" s="77"/>
      <c r="D310" s="77"/>
      <c r="E310" s="77"/>
      <c r="F310" s="77"/>
      <c r="G310" s="77"/>
      <c r="H310" s="77"/>
      <c r="I310" s="77"/>
      <c r="J310" s="77"/>
      <c r="K310" s="77"/>
      <c r="L310" s="77"/>
      <c r="M310" s="77"/>
      <c r="N310" s="77"/>
      <c r="O310" s="77"/>
      <c r="P310" s="77"/>
      <c r="Q310" s="77"/>
      <c r="R310" s="75"/>
      <c r="S310" s="79">
        <f t="shared" si="21"/>
        <v>0</v>
      </c>
      <c r="T310" s="79">
        <f t="shared" si="20"/>
        <v>0</v>
      </c>
      <c r="U310" s="79">
        <f t="shared" si="20"/>
        <v>0</v>
      </c>
      <c r="V310" s="75"/>
      <c r="W310" s="75"/>
      <c r="X310" s="75"/>
      <c r="Y310" s="75"/>
      <c r="Z310" s="75"/>
      <c r="AA310" s="75"/>
      <c r="AB310" s="75"/>
      <c r="AC310" s="75"/>
      <c r="AD310" s="75"/>
    </row>
    <row r="311" spans="1:30" s="79" customFormat="1" ht="13.5" customHeight="1" x14ac:dyDescent="0.2">
      <c r="A311" s="75"/>
      <c r="C311" s="77"/>
      <c r="D311" s="77"/>
      <c r="E311" s="77"/>
      <c r="F311" s="77"/>
      <c r="G311" s="77"/>
      <c r="H311" s="77"/>
      <c r="I311" s="77"/>
      <c r="J311" s="77"/>
      <c r="K311" s="77"/>
      <c r="L311" s="77"/>
      <c r="M311" s="77"/>
      <c r="N311" s="77"/>
      <c r="O311" s="77"/>
      <c r="P311" s="77"/>
      <c r="Q311" s="77"/>
      <c r="R311" s="75"/>
      <c r="S311" s="79">
        <f t="shared" si="21"/>
        <v>0</v>
      </c>
      <c r="T311" s="79">
        <f t="shared" si="20"/>
        <v>0</v>
      </c>
      <c r="U311" s="79">
        <f t="shared" si="20"/>
        <v>0</v>
      </c>
      <c r="V311" s="75"/>
      <c r="W311" s="75"/>
      <c r="X311" s="75"/>
      <c r="Y311" s="75"/>
      <c r="Z311" s="75"/>
      <c r="AA311" s="75"/>
      <c r="AB311" s="75"/>
      <c r="AC311" s="75"/>
      <c r="AD311" s="75"/>
    </row>
    <row r="312" spans="1:30" s="79" customFormat="1" ht="13.5" customHeight="1" x14ac:dyDescent="0.2">
      <c r="A312" s="75"/>
      <c r="C312" s="77"/>
      <c r="D312" s="77"/>
      <c r="E312" s="77"/>
      <c r="F312" s="77"/>
      <c r="G312" s="77"/>
      <c r="H312" s="77"/>
      <c r="I312" s="77"/>
      <c r="J312" s="77"/>
      <c r="K312" s="77"/>
      <c r="L312" s="77"/>
      <c r="M312" s="77"/>
      <c r="N312" s="77"/>
      <c r="O312" s="77"/>
      <c r="P312" s="77"/>
      <c r="Q312" s="77"/>
      <c r="R312" s="75"/>
      <c r="S312" s="79">
        <f t="shared" si="21"/>
        <v>0</v>
      </c>
      <c r="T312" s="79">
        <f t="shared" si="20"/>
        <v>0</v>
      </c>
      <c r="U312" s="79">
        <f t="shared" si="20"/>
        <v>0</v>
      </c>
      <c r="V312" s="75"/>
      <c r="W312" s="75"/>
      <c r="X312" s="75"/>
      <c r="Y312" s="75"/>
      <c r="Z312" s="75"/>
      <c r="AA312" s="75"/>
      <c r="AB312" s="75"/>
      <c r="AC312" s="75"/>
      <c r="AD312" s="75"/>
    </row>
    <row r="313" spans="1:30" s="79" customFormat="1" ht="13.5" customHeight="1" x14ac:dyDescent="0.2">
      <c r="A313" s="75"/>
      <c r="C313" s="77"/>
      <c r="D313" s="77"/>
      <c r="E313" s="77"/>
      <c r="F313" s="77"/>
      <c r="G313" s="77"/>
      <c r="H313" s="77"/>
      <c r="I313" s="77"/>
      <c r="J313" s="77"/>
      <c r="K313" s="77"/>
      <c r="L313" s="77"/>
      <c r="M313" s="77"/>
      <c r="N313" s="77"/>
      <c r="O313" s="77"/>
      <c r="P313" s="77"/>
      <c r="Q313" s="77"/>
      <c r="R313" s="75"/>
      <c r="S313" s="79">
        <f t="shared" si="21"/>
        <v>0</v>
      </c>
      <c r="T313" s="79">
        <f t="shared" si="20"/>
        <v>0</v>
      </c>
      <c r="U313" s="79">
        <f t="shared" si="20"/>
        <v>0</v>
      </c>
      <c r="V313" s="75"/>
      <c r="W313" s="75"/>
      <c r="X313" s="75"/>
      <c r="Y313" s="75"/>
      <c r="Z313" s="75"/>
      <c r="AA313" s="75"/>
      <c r="AB313" s="75"/>
      <c r="AC313" s="75"/>
      <c r="AD313" s="75"/>
    </row>
    <row r="314" spans="1:30" s="79" customFormat="1" ht="13.5" customHeight="1" x14ac:dyDescent="0.2">
      <c r="A314" s="75"/>
      <c r="C314" s="77"/>
      <c r="D314" s="77"/>
      <c r="E314" s="77"/>
      <c r="F314" s="77"/>
      <c r="G314" s="77"/>
      <c r="H314" s="77"/>
      <c r="I314" s="77"/>
      <c r="J314" s="77"/>
      <c r="K314" s="77"/>
      <c r="L314" s="77"/>
      <c r="M314" s="77"/>
      <c r="N314" s="77"/>
      <c r="O314" s="77"/>
      <c r="P314" s="77"/>
      <c r="Q314" s="77"/>
      <c r="R314" s="75"/>
      <c r="S314" s="79">
        <f t="shared" si="21"/>
        <v>0</v>
      </c>
      <c r="T314" s="79">
        <f t="shared" si="20"/>
        <v>0</v>
      </c>
      <c r="U314" s="79">
        <f t="shared" si="20"/>
        <v>0</v>
      </c>
      <c r="V314" s="75"/>
      <c r="W314" s="75"/>
      <c r="X314" s="75"/>
      <c r="Y314" s="75"/>
      <c r="Z314" s="75"/>
      <c r="AA314" s="75"/>
      <c r="AB314" s="75"/>
      <c r="AC314" s="75"/>
      <c r="AD314" s="75"/>
    </row>
    <row r="315" spans="1:30" s="79" customFormat="1" ht="13.5" customHeight="1" x14ac:dyDescent="0.2">
      <c r="A315" s="75"/>
      <c r="C315" s="77"/>
      <c r="D315" s="77"/>
      <c r="E315" s="77"/>
      <c r="F315" s="77"/>
      <c r="G315" s="77"/>
      <c r="H315" s="77"/>
      <c r="I315" s="77"/>
      <c r="J315" s="77"/>
      <c r="K315" s="77"/>
      <c r="L315" s="77"/>
      <c r="M315" s="77"/>
      <c r="N315" s="77"/>
      <c r="O315" s="77"/>
      <c r="P315" s="77"/>
      <c r="Q315" s="77"/>
      <c r="R315" s="75"/>
      <c r="S315" s="79">
        <f t="shared" si="21"/>
        <v>0</v>
      </c>
      <c r="T315" s="79">
        <f t="shared" si="20"/>
        <v>0</v>
      </c>
      <c r="U315" s="79">
        <f t="shared" si="20"/>
        <v>0</v>
      </c>
      <c r="V315" s="75"/>
      <c r="W315" s="75"/>
      <c r="X315" s="75"/>
      <c r="Y315" s="75"/>
      <c r="Z315" s="75"/>
      <c r="AA315" s="75"/>
      <c r="AB315" s="75"/>
      <c r="AC315" s="75"/>
      <c r="AD315" s="75"/>
    </row>
    <row r="316" spans="1:30" s="79" customFormat="1" ht="13.5" customHeight="1" x14ac:dyDescent="0.2">
      <c r="A316" s="75"/>
      <c r="C316" s="77"/>
      <c r="D316" s="77"/>
      <c r="E316" s="77"/>
      <c r="F316" s="77"/>
      <c r="G316" s="77"/>
      <c r="H316" s="77"/>
      <c r="I316" s="77"/>
      <c r="J316" s="77"/>
      <c r="K316" s="77"/>
      <c r="L316" s="77"/>
      <c r="M316" s="77"/>
      <c r="N316" s="77"/>
      <c r="O316" s="77"/>
      <c r="P316" s="77"/>
      <c r="Q316" s="77"/>
      <c r="R316" s="75"/>
      <c r="S316" s="79">
        <f t="shared" si="21"/>
        <v>0</v>
      </c>
      <c r="T316" s="79">
        <f t="shared" si="20"/>
        <v>0</v>
      </c>
      <c r="U316" s="79">
        <f t="shared" si="20"/>
        <v>0</v>
      </c>
      <c r="V316" s="75"/>
      <c r="W316" s="75"/>
      <c r="X316" s="75"/>
      <c r="Y316" s="75"/>
      <c r="Z316" s="75"/>
      <c r="AA316" s="75"/>
      <c r="AB316" s="75"/>
      <c r="AC316" s="75"/>
      <c r="AD316" s="75"/>
    </row>
    <row r="317" spans="1:30" s="79" customFormat="1" ht="13.5" customHeight="1" x14ac:dyDescent="0.2">
      <c r="A317" s="75"/>
      <c r="C317" s="77"/>
      <c r="D317" s="77"/>
      <c r="E317" s="77"/>
      <c r="F317" s="77"/>
      <c r="G317" s="77"/>
      <c r="H317" s="77"/>
      <c r="I317" s="77"/>
      <c r="J317" s="77"/>
      <c r="K317" s="77"/>
      <c r="L317" s="77"/>
      <c r="M317" s="77"/>
      <c r="N317" s="77"/>
      <c r="O317" s="77"/>
      <c r="P317" s="77"/>
      <c r="Q317" s="77"/>
      <c r="R317" s="75"/>
      <c r="S317" s="79">
        <f t="shared" si="21"/>
        <v>0</v>
      </c>
      <c r="T317" s="79">
        <f t="shared" si="20"/>
        <v>0</v>
      </c>
      <c r="U317" s="79">
        <f t="shared" si="20"/>
        <v>0</v>
      </c>
      <c r="V317" s="75"/>
      <c r="W317" s="75"/>
      <c r="X317" s="75"/>
      <c r="Y317" s="75"/>
      <c r="Z317" s="75"/>
      <c r="AA317" s="75"/>
      <c r="AB317" s="75"/>
      <c r="AC317" s="75"/>
      <c r="AD317" s="75"/>
    </row>
    <row r="318" spans="1:30" s="79" customFormat="1" ht="13.5" customHeight="1" x14ac:dyDescent="0.2">
      <c r="A318" s="75"/>
      <c r="C318" s="77"/>
      <c r="D318" s="77"/>
      <c r="E318" s="77"/>
      <c r="F318" s="77"/>
      <c r="G318" s="77"/>
      <c r="H318" s="77"/>
      <c r="I318" s="77"/>
      <c r="J318" s="77"/>
      <c r="K318" s="77"/>
      <c r="L318" s="77"/>
      <c r="M318" s="77"/>
      <c r="N318" s="77"/>
      <c r="O318" s="77"/>
      <c r="P318" s="77"/>
      <c r="Q318" s="77"/>
      <c r="R318" s="75"/>
      <c r="S318" s="79">
        <f t="shared" si="21"/>
        <v>0</v>
      </c>
      <c r="T318" s="79">
        <f t="shared" si="20"/>
        <v>0</v>
      </c>
      <c r="U318" s="79">
        <f t="shared" si="20"/>
        <v>0</v>
      </c>
      <c r="V318" s="75"/>
      <c r="W318" s="75"/>
      <c r="X318" s="75"/>
      <c r="Y318" s="75"/>
      <c r="Z318" s="75"/>
      <c r="AA318" s="75"/>
      <c r="AB318" s="75"/>
      <c r="AC318" s="75"/>
      <c r="AD318" s="75"/>
    </row>
    <row r="319" spans="1:30" s="79" customFormat="1" ht="13.5" customHeight="1" x14ac:dyDescent="0.2">
      <c r="A319" s="75"/>
      <c r="C319" s="77"/>
      <c r="D319" s="77"/>
      <c r="E319" s="77"/>
      <c r="F319" s="77"/>
      <c r="G319" s="77"/>
      <c r="H319" s="77"/>
      <c r="I319" s="77"/>
      <c r="J319" s="77"/>
      <c r="K319" s="77"/>
      <c r="L319" s="77"/>
      <c r="M319" s="77"/>
      <c r="N319" s="77"/>
      <c r="O319" s="77"/>
      <c r="P319" s="77"/>
      <c r="Q319" s="77"/>
      <c r="R319" s="75"/>
      <c r="S319" s="79">
        <f t="shared" si="21"/>
        <v>0</v>
      </c>
      <c r="T319" s="79">
        <f t="shared" si="20"/>
        <v>0</v>
      </c>
      <c r="U319" s="79">
        <f t="shared" si="20"/>
        <v>0</v>
      </c>
      <c r="V319" s="75"/>
      <c r="W319" s="75"/>
      <c r="X319" s="75"/>
      <c r="Y319" s="75"/>
      <c r="Z319" s="75"/>
      <c r="AA319" s="75"/>
      <c r="AB319" s="75"/>
      <c r="AC319" s="75"/>
      <c r="AD319" s="75"/>
    </row>
    <row r="320" spans="1:30" s="79" customFormat="1" ht="13.5" customHeight="1" x14ac:dyDescent="0.2">
      <c r="A320" s="75"/>
      <c r="C320" s="77"/>
      <c r="D320" s="77"/>
      <c r="E320" s="77"/>
      <c r="F320" s="77"/>
      <c r="G320" s="77"/>
      <c r="H320" s="77"/>
      <c r="I320" s="77"/>
      <c r="J320" s="77"/>
      <c r="K320" s="77"/>
      <c r="L320" s="77"/>
      <c r="M320" s="77"/>
      <c r="N320" s="77"/>
      <c r="O320" s="77"/>
      <c r="P320" s="77"/>
      <c r="Q320" s="77"/>
      <c r="R320" s="75"/>
      <c r="S320" s="79">
        <f t="shared" si="21"/>
        <v>0</v>
      </c>
      <c r="T320" s="79">
        <f t="shared" si="20"/>
        <v>0</v>
      </c>
      <c r="U320" s="79">
        <f t="shared" si="20"/>
        <v>0</v>
      </c>
      <c r="V320" s="75"/>
      <c r="W320" s="75"/>
      <c r="X320" s="75"/>
      <c r="Y320" s="75"/>
      <c r="Z320" s="75"/>
      <c r="AA320" s="75"/>
      <c r="AB320" s="75"/>
      <c r="AC320" s="75"/>
      <c r="AD320" s="75"/>
    </row>
    <row r="321" spans="1:30" s="79" customFormat="1" ht="13.5" customHeight="1" x14ac:dyDescent="0.2">
      <c r="A321" s="75"/>
      <c r="C321" s="77"/>
      <c r="D321" s="77"/>
      <c r="E321" s="77"/>
      <c r="F321" s="77"/>
      <c r="G321" s="77"/>
      <c r="H321" s="77"/>
      <c r="I321" s="77"/>
      <c r="J321" s="77"/>
      <c r="K321" s="77"/>
      <c r="L321" s="77"/>
      <c r="M321" s="77"/>
      <c r="N321" s="77"/>
      <c r="O321" s="77"/>
      <c r="P321" s="77"/>
      <c r="Q321" s="77"/>
      <c r="R321" s="75"/>
      <c r="S321" s="79">
        <f t="shared" si="21"/>
        <v>0</v>
      </c>
      <c r="T321" s="79">
        <f t="shared" si="20"/>
        <v>0</v>
      </c>
      <c r="U321" s="79">
        <f t="shared" si="20"/>
        <v>0</v>
      </c>
      <c r="V321" s="75"/>
      <c r="W321" s="75"/>
      <c r="X321" s="75"/>
      <c r="Y321" s="75"/>
      <c r="Z321" s="75"/>
      <c r="AA321" s="75"/>
      <c r="AB321" s="75"/>
      <c r="AC321" s="75"/>
      <c r="AD321" s="75"/>
    </row>
    <row r="322" spans="1:30" s="79" customFormat="1" ht="13.5" customHeight="1" x14ac:dyDescent="0.2">
      <c r="A322" s="75"/>
      <c r="C322" s="77"/>
      <c r="D322" s="77"/>
      <c r="E322" s="77"/>
      <c r="F322" s="77"/>
      <c r="G322" s="77"/>
      <c r="H322" s="77"/>
      <c r="I322" s="77"/>
      <c r="J322" s="77"/>
      <c r="K322" s="77"/>
      <c r="L322" s="77"/>
      <c r="M322" s="77"/>
      <c r="N322" s="77"/>
      <c r="O322" s="77"/>
      <c r="P322" s="77"/>
      <c r="Q322" s="77"/>
      <c r="R322" s="75"/>
      <c r="S322" s="79">
        <f t="shared" si="21"/>
        <v>0</v>
      </c>
      <c r="T322" s="79">
        <f t="shared" si="20"/>
        <v>0</v>
      </c>
      <c r="U322" s="79">
        <f t="shared" si="20"/>
        <v>0</v>
      </c>
      <c r="V322" s="75"/>
      <c r="W322" s="75"/>
      <c r="X322" s="75"/>
      <c r="Y322" s="75"/>
      <c r="Z322" s="75"/>
      <c r="AA322" s="75"/>
      <c r="AB322" s="75"/>
      <c r="AC322" s="75"/>
      <c r="AD322" s="75"/>
    </row>
    <row r="323" spans="1:30" s="79" customFormat="1" ht="13.5" customHeight="1" x14ac:dyDescent="0.2">
      <c r="A323" s="75"/>
      <c r="C323" s="77"/>
      <c r="D323" s="77"/>
      <c r="E323" s="77"/>
      <c r="F323" s="77"/>
      <c r="G323" s="77"/>
      <c r="H323" s="77"/>
      <c r="I323" s="77"/>
      <c r="J323" s="77"/>
      <c r="K323" s="77"/>
      <c r="L323" s="77"/>
      <c r="M323" s="77"/>
      <c r="N323" s="77"/>
      <c r="O323" s="77"/>
      <c r="P323" s="77"/>
      <c r="Q323" s="77"/>
      <c r="R323" s="75"/>
      <c r="S323" s="79">
        <f t="shared" si="21"/>
        <v>0</v>
      </c>
      <c r="T323" s="79">
        <f t="shared" si="20"/>
        <v>0</v>
      </c>
      <c r="U323" s="79">
        <f t="shared" si="20"/>
        <v>0</v>
      </c>
      <c r="V323" s="75"/>
      <c r="W323" s="75"/>
      <c r="X323" s="75"/>
      <c r="Y323" s="75"/>
      <c r="Z323" s="75"/>
      <c r="AA323" s="75"/>
      <c r="AB323" s="75"/>
      <c r="AC323" s="75"/>
      <c r="AD323" s="75"/>
    </row>
    <row r="324" spans="1:30" s="95" customFormat="1" ht="9.6" x14ac:dyDescent="0.2">
      <c r="I324" s="94"/>
      <c r="J324" s="94"/>
      <c r="K324" s="94"/>
      <c r="L324" s="94"/>
      <c r="M324" s="94"/>
      <c r="N324" s="94"/>
      <c r="O324" s="94"/>
      <c r="P324" s="94"/>
      <c r="Q324" s="94"/>
      <c r="R324" s="94"/>
      <c r="S324" s="93"/>
      <c r="T324" s="93"/>
      <c r="U324" s="93"/>
      <c r="V324" s="93"/>
      <c r="W324" s="93"/>
      <c r="X324" s="93"/>
      <c r="Y324" s="93"/>
      <c r="Z324" s="93"/>
      <c r="AA324" s="93"/>
      <c r="AB324" s="93"/>
      <c r="AC324" s="93"/>
      <c r="AD324" s="93"/>
    </row>
  </sheetData>
  <mergeCells count="77">
    <mergeCell ref="R9:R10"/>
    <mergeCell ref="A11:B11"/>
    <mergeCell ref="A37:B38"/>
    <mergeCell ref="C37:E37"/>
    <mergeCell ref="F37:H37"/>
    <mergeCell ref="I37:K37"/>
    <mergeCell ref="L37:N37"/>
    <mergeCell ref="O37:Q37"/>
    <mergeCell ref="R37:R38"/>
    <mergeCell ref="A9:B10"/>
    <mergeCell ref="C9:E9"/>
    <mergeCell ref="F9:H9"/>
    <mergeCell ref="I9:K9"/>
    <mergeCell ref="L9:N9"/>
    <mergeCell ref="O9:Q9"/>
    <mergeCell ref="A39:B39"/>
    <mergeCell ref="A74:B75"/>
    <mergeCell ref="C74:E74"/>
    <mergeCell ref="F74:H74"/>
    <mergeCell ref="I74:K74"/>
    <mergeCell ref="O74:Q74"/>
    <mergeCell ref="R74:R75"/>
    <mergeCell ref="A76:B76"/>
    <mergeCell ref="A102:B103"/>
    <mergeCell ref="C102:E102"/>
    <mergeCell ref="F102:H102"/>
    <mergeCell ref="I102:K102"/>
    <mergeCell ref="L102:N102"/>
    <mergeCell ref="O102:Q102"/>
    <mergeCell ref="R102:R103"/>
    <mergeCell ref="L74:N74"/>
    <mergeCell ref="A104:B104"/>
    <mergeCell ref="A139:B140"/>
    <mergeCell ref="C139:E139"/>
    <mergeCell ref="F139:H139"/>
    <mergeCell ref="I139:K139"/>
    <mergeCell ref="O139:Q139"/>
    <mergeCell ref="R139:R140"/>
    <mergeCell ref="A141:B141"/>
    <mergeCell ref="A167:B168"/>
    <mergeCell ref="C167:E167"/>
    <mergeCell ref="F167:H167"/>
    <mergeCell ref="I167:K167"/>
    <mergeCell ref="L167:N167"/>
    <mergeCell ref="O167:Q167"/>
    <mergeCell ref="R167:R168"/>
    <mergeCell ref="L139:N139"/>
    <mergeCell ref="A169:B169"/>
    <mergeCell ref="A204:B205"/>
    <mergeCell ref="C204:E204"/>
    <mergeCell ref="F204:H204"/>
    <mergeCell ref="I204:K204"/>
    <mergeCell ref="O204:Q204"/>
    <mergeCell ref="R204:R205"/>
    <mergeCell ref="A206:B206"/>
    <mergeCell ref="A232:B233"/>
    <mergeCell ref="C232:E232"/>
    <mergeCell ref="F232:H232"/>
    <mergeCell ref="I232:K232"/>
    <mergeCell ref="L232:N232"/>
    <mergeCell ref="O232:Q232"/>
    <mergeCell ref="R232:R233"/>
    <mergeCell ref="L204:N204"/>
    <mergeCell ref="A234:B234"/>
    <mergeCell ref="A263:H263"/>
    <mergeCell ref="A265:H265"/>
    <mergeCell ref="A269:B270"/>
    <mergeCell ref="C269:E269"/>
    <mergeCell ref="F269:H269"/>
    <mergeCell ref="R298:R299"/>
    <mergeCell ref="I269:K269"/>
    <mergeCell ref="L269:N269"/>
    <mergeCell ref="O269:Q269"/>
    <mergeCell ref="A271:B271"/>
    <mergeCell ref="I298:K298"/>
    <mergeCell ref="L298:N298"/>
    <mergeCell ref="O298:Q298"/>
  </mergeCells>
  <phoneticPr fontId="3"/>
  <printOptions horizontalCentered="1"/>
  <pageMargins left="0.47244094488188981" right="0.47244094488188981" top="0.59055118110236227" bottom="0.59055118110236227" header="0.51181102362204722" footer="0.31496062992125984"/>
  <pageSetup paperSize="9" scale="96" pageOrder="overThenDown" orientation="portrait" r:id="rId1"/>
  <headerFooter alignWithMargins="0"/>
  <rowBreaks count="4" manualBreakCount="4">
    <brk id="65" max="16383" man="1"/>
    <brk id="130" max="16383" man="1"/>
    <brk id="195" max="16383" man="1"/>
    <brk id="260" max="16383" man="1"/>
  </rowBreaks>
  <colBreaks count="1" manualBreakCount="1">
    <brk id="8" max="296"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5"/>
  <sheetViews>
    <sheetView tabSelected="1" view="pageBreakPreview" topLeftCell="A31" zoomScale="60" zoomScaleNormal="100" workbookViewId="0">
      <selection activeCell="A46" sqref="A46"/>
    </sheetView>
  </sheetViews>
  <sheetFormatPr defaultRowHeight="18" x14ac:dyDescent="0.2"/>
  <cols>
    <col min="1" max="1" width="5.88671875" style="107" customWidth="1"/>
    <col min="2" max="2" width="8.6640625" style="107" customWidth="1"/>
    <col min="3" max="3" width="0.88671875" style="107" customWidth="1"/>
    <col min="4" max="4" width="74.109375" style="107" customWidth="1"/>
    <col min="5" max="16384" width="8.88671875" style="107"/>
  </cols>
  <sheetData>
    <row r="1" spans="1:5" ht="20.399999999999999" x14ac:dyDescent="0.2">
      <c r="A1" s="580" t="s">
        <v>607</v>
      </c>
      <c r="B1" s="580"/>
      <c r="C1" s="580"/>
      <c r="D1" s="580"/>
      <c r="E1" s="106"/>
    </row>
    <row r="2" spans="1:5" x14ac:dyDescent="0.2">
      <c r="A2" s="108" t="s">
        <v>608</v>
      </c>
      <c r="B2" s="109" t="s">
        <v>609</v>
      </c>
      <c r="C2" s="110"/>
      <c r="D2" s="111" t="s">
        <v>610</v>
      </c>
      <c r="E2" s="112"/>
    </row>
    <row r="3" spans="1:5" ht="18.75" customHeight="1" x14ac:dyDescent="0.2">
      <c r="A3" s="113">
        <v>1</v>
      </c>
      <c r="B3" s="114" t="s">
        <v>611</v>
      </c>
      <c r="C3" s="115"/>
      <c r="D3" s="116" t="s">
        <v>612</v>
      </c>
      <c r="E3" s="112"/>
    </row>
    <row r="4" spans="1:5" ht="18.75" customHeight="1" x14ac:dyDescent="0.2">
      <c r="A4" s="117">
        <v>2</v>
      </c>
      <c r="B4" s="118" t="s">
        <v>613</v>
      </c>
      <c r="C4" s="119"/>
      <c r="D4" s="120" t="s">
        <v>614</v>
      </c>
      <c r="E4" s="112"/>
    </row>
    <row r="5" spans="1:5" ht="18.75" customHeight="1" x14ac:dyDescent="0.2">
      <c r="A5" s="117">
        <v>3</v>
      </c>
      <c r="B5" s="118" t="s">
        <v>615</v>
      </c>
      <c r="C5" s="119"/>
      <c r="D5" s="120" t="s">
        <v>616</v>
      </c>
      <c r="E5" s="112"/>
    </row>
    <row r="6" spans="1:5" ht="18.75" customHeight="1" x14ac:dyDescent="0.2">
      <c r="A6" s="117">
        <v>4</v>
      </c>
      <c r="B6" s="118" t="s">
        <v>617</v>
      </c>
      <c r="C6" s="119"/>
      <c r="D6" s="120" t="s">
        <v>618</v>
      </c>
      <c r="E6" s="112"/>
    </row>
    <row r="7" spans="1:5" ht="18.75" customHeight="1" x14ac:dyDescent="0.2">
      <c r="A7" s="117">
        <v>5</v>
      </c>
      <c r="B7" s="118" t="s">
        <v>619</v>
      </c>
      <c r="C7" s="119"/>
      <c r="D7" s="120" t="s">
        <v>620</v>
      </c>
      <c r="E7" s="112"/>
    </row>
    <row r="8" spans="1:5" ht="18.75" customHeight="1" x14ac:dyDescent="0.2">
      <c r="A8" s="117">
        <v>6</v>
      </c>
      <c r="B8" s="118" t="s">
        <v>621</v>
      </c>
      <c r="C8" s="119"/>
      <c r="D8" s="120" t="s">
        <v>622</v>
      </c>
      <c r="E8" s="112"/>
    </row>
    <row r="9" spans="1:5" ht="18.75" customHeight="1" x14ac:dyDescent="0.2">
      <c r="A9" s="117">
        <v>7</v>
      </c>
      <c r="B9" s="118" t="s">
        <v>623</v>
      </c>
      <c r="C9" s="119"/>
      <c r="D9" s="120" t="s">
        <v>624</v>
      </c>
      <c r="E9" s="112"/>
    </row>
    <row r="10" spans="1:5" ht="18.75" customHeight="1" x14ac:dyDescent="0.2">
      <c r="A10" s="117">
        <v>8</v>
      </c>
      <c r="B10" s="118" t="s">
        <v>625</v>
      </c>
      <c r="C10" s="119"/>
      <c r="D10" s="120" t="s">
        <v>626</v>
      </c>
      <c r="E10" s="112"/>
    </row>
    <row r="11" spans="1:5" ht="18.75" customHeight="1" x14ac:dyDescent="0.2">
      <c r="A11" s="117">
        <v>9</v>
      </c>
      <c r="B11" s="118" t="s">
        <v>627</v>
      </c>
      <c r="C11" s="119"/>
      <c r="D11" s="120" t="s">
        <v>628</v>
      </c>
      <c r="E11" s="112"/>
    </row>
    <row r="12" spans="1:5" ht="18.75" customHeight="1" x14ac:dyDescent="0.2">
      <c r="A12" s="117">
        <v>10</v>
      </c>
      <c r="B12" s="118" t="s">
        <v>629</v>
      </c>
      <c r="C12" s="119"/>
      <c r="D12" s="120" t="s">
        <v>630</v>
      </c>
      <c r="E12" s="112"/>
    </row>
    <row r="13" spans="1:5" ht="18.75" customHeight="1" x14ac:dyDescent="0.2">
      <c r="A13" s="117">
        <v>11</v>
      </c>
      <c r="B13" s="118" t="s">
        <v>631</v>
      </c>
      <c r="C13" s="119"/>
      <c r="D13" s="120" t="s">
        <v>632</v>
      </c>
      <c r="E13" s="112"/>
    </row>
    <row r="14" spans="1:5" ht="18.75" customHeight="1" x14ac:dyDescent="0.2">
      <c r="A14" s="117">
        <v>12</v>
      </c>
      <c r="B14" s="118" t="s">
        <v>633</v>
      </c>
      <c r="C14" s="119"/>
      <c r="D14" s="120" t="s">
        <v>634</v>
      </c>
      <c r="E14" s="112"/>
    </row>
    <row r="15" spans="1:5" ht="18.75" customHeight="1" x14ac:dyDescent="0.2">
      <c r="A15" s="117">
        <v>13</v>
      </c>
      <c r="B15" s="118" t="s">
        <v>635</v>
      </c>
      <c r="C15" s="119"/>
      <c r="D15" s="120" t="s">
        <v>636</v>
      </c>
      <c r="E15" s="112"/>
    </row>
    <row r="16" spans="1:5" ht="18.75" customHeight="1" x14ac:dyDescent="0.2">
      <c r="A16" s="117">
        <v>14</v>
      </c>
      <c r="B16" s="118" t="s">
        <v>637</v>
      </c>
      <c r="C16" s="119"/>
      <c r="D16" s="120" t="s">
        <v>638</v>
      </c>
      <c r="E16" s="112"/>
    </row>
    <row r="17" spans="1:5" ht="18.75" customHeight="1" x14ac:dyDescent="0.2">
      <c r="A17" s="117">
        <v>15</v>
      </c>
      <c r="B17" s="118" t="s">
        <v>639</v>
      </c>
      <c r="C17" s="119"/>
      <c r="D17" s="120" t="s">
        <v>640</v>
      </c>
      <c r="E17" s="112"/>
    </row>
    <row r="18" spans="1:5" ht="18.75" customHeight="1" x14ac:dyDescent="0.2">
      <c r="A18" s="117">
        <v>16</v>
      </c>
      <c r="B18" s="118" t="s">
        <v>641</v>
      </c>
      <c r="C18" s="119"/>
      <c r="D18" s="120" t="s">
        <v>642</v>
      </c>
      <c r="E18" s="112"/>
    </row>
    <row r="19" spans="1:5" ht="18.75" customHeight="1" x14ac:dyDescent="0.2">
      <c r="A19" s="117">
        <v>17</v>
      </c>
      <c r="B19" s="118" t="s">
        <v>643</v>
      </c>
      <c r="C19" s="119"/>
      <c r="D19" s="120" t="s">
        <v>644</v>
      </c>
      <c r="E19" s="112"/>
    </row>
    <row r="20" spans="1:5" ht="18.75" customHeight="1" x14ac:dyDescent="0.2">
      <c r="A20" s="117">
        <v>18</v>
      </c>
      <c r="B20" s="118" t="s">
        <v>645</v>
      </c>
      <c r="C20" s="119"/>
      <c r="D20" s="120" t="s">
        <v>646</v>
      </c>
      <c r="E20" s="112"/>
    </row>
    <row r="21" spans="1:5" ht="18.75" customHeight="1" x14ac:dyDescent="0.2">
      <c r="A21" s="117">
        <v>19</v>
      </c>
      <c r="B21" s="118" t="s">
        <v>647</v>
      </c>
      <c r="C21" s="119"/>
      <c r="D21" s="120" t="s">
        <v>648</v>
      </c>
      <c r="E21" s="112"/>
    </row>
    <row r="22" spans="1:5" ht="18.75" customHeight="1" x14ac:dyDescent="0.2">
      <c r="A22" s="117">
        <v>20</v>
      </c>
      <c r="B22" s="118" t="s">
        <v>649</v>
      </c>
      <c r="C22" s="119"/>
      <c r="D22" s="120" t="s">
        <v>650</v>
      </c>
      <c r="E22" s="112"/>
    </row>
    <row r="23" spans="1:5" ht="18.75" customHeight="1" x14ac:dyDescent="0.2">
      <c r="A23" s="117">
        <v>21</v>
      </c>
      <c r="B23" s="118" t="s">
        <v>651</v>
      </c>
      <c r="C23" s="119"/>
      <c r="D23" s="120" t="s">
        <v>652</v>
      </c>
      <c r="E23" s="112"/>
    </row>
    <row r="24" spans="1:5" ht="18.75" customHeight="1" x14ac:dyDescent="0.2">
      <c r="A24" s="117">
        <v>22</v>
      </c>
      <c r="B24" s="118" t="s">
        <v>653</v>
      </c>
      <c r="C24" s="119"/>
      <c r="D24" s="120" t="s">
        <v>654</v>
      </c>
      <c r="E24" s="112"/>
    </row>
    <row r="25" spans="1:5" ht="18.75" customHeight="1" x14ac:dyDescent="0.2">
      <c r="A25" s="117">
        <v>23</v>
      </c>
      <c r="B25" s="118" t="s">
        <v>655</v>
      </c>
      <c r="C25" s="119"/>
      <c r="D25" s="120" t="s">
        <v>656</v>
      </c>
      <c r="E25" s="112"/>
    </row>
    <row r="26" spans="1:5" ht="18.75" customHeight="1" x14ac:dyDescent="0.2">
      <c r="A26" s="117">
        <v>24</v>
      </c>
      <c r="B26" s="118" t="s">
        <v>657</v>
      </c>
      <c r="C26" s="119"/>
      <c r="D26" s="120" t="s">
        <v>658</v>
      </c>
      <c r="E26" s="112"/>
    </row>
    <row r="27" spans="1:5" ht="18.75" customHeight="1" x14ac:dyDescent="0.2">
      <c r="A27" s="117">
        <v>25</v>
      </c>
      <c r="B27" s="118" t="s">
        <v>659</v>
      </c>
      <c r="C27" s="119"/>
      <c r="D27" s="120" t="s">
        <v>660</v>
      </c>
      <c r="E27" s="112"/>
    </row>
    <row r="28" spans="1:5" ht="18.75" customHeight="1" x14ac:dyDescent="0.2">
      <c r="A28" s="117">
        <v>26</v>
      </c>
      <c r="B28" s="118" t="s">
        <v>661</v>
      </c>
      <c r="C28" s="119"/>
      <c r="D28" s="120" t="s">
        <v>662</v>
      </c>
      <c r="E28" s="112"/>
    </row>
    <row r="29" spans="1:5" ht="18.75" customHeight="1" x14ac:dyDescent="0.2">
      <c r="A29" s="117">
        <v>27</v>
      </c>
      <c r="B29" s="118" t="s">
        <v>663</v>
      </c>
      <c r="C29" s="119"/>
      <c r="D29" s="120" t="s">
        <v>664</v>
      </c>
      <c r="E29" s="112"/>
    </row>
    <row r="30" spans="1:5" ht="18.75" customHeight="1" x14ac:dyDescent="0.2">
      <c r="A30" s="117">
        <v>28</v>
      </c>
      <c r="B30" s="118" t="s">
        <v>665</v>
      </c>
      <c r="C30" s="119"/>
      <c r="D30" s="120" t="s">
        <v>666</v>
      </c>
      <c r="E30" s="112"/>
    </row>
    <row r="31" spans="1:5" ht="18.75" customHeight="1" x14ac:dyDescent="0.2">
      <c r="A31" s="117">
        <v>29</v>
      </c>
      <c r="B31" s="118" t="s">
        <v>667</v>
      </c>
      <c r="C31" s="119"/>
      <c r="D31" s="120" t="s">
        <v>668</v>
      </c>
      <c r="E31" s="112"/>
    </row>
    <row r="32" spans="1:5" ht="18.75" customHeight="1" x14ac:dyDescent="0.2">
      <c r="A32" s="117">
        <v>30</v>
      </c>
      <c r="B32" s="118" t="s">
        <v>669</v>
      </c>
      <c r="C32" s="119"/>
      <c r="D32" s="120" t="s">
        <v>670</v>
      </c>
      <c r="E32" s="112"/>
    </row>
    <row r="33" spans="1:5" ht="18.75" customHeight="1" x14ac:dyDescent="0.2">
      <c r="A33" s="117">
        <v>31</v>
      </c>
      <c r="B33" s="118" t="s">
        <v>671</v>
      </c>
      <c r="C33" s="119"/>
      <c r="D33" s="120" t="s">
        <v>672</v>
      </c>
      <c r="E33" s="112"/>
    </row>
    <row r="34" spans="1:5" ht="18.75" customHeight="1" x14ac:dyDescent="0.2">
      <c r="A34" s="117">
        <v>32</v>
      </c>
      <c r="B34" s="118" t="s">
        <v>673</v>
      </c>
      <c r="C34" s="119"/>
      <c r="D34" s="120" t="s">
        <v>674</v>
      </c>
      <c r="E34" s="112"/>
    </row>
    <row r="35" spans="1:5" ht="18.75" customHeight="1" x14ac:dyDescent="0.2">
      <c r="A35" s="117">
        <v>33</v>
      </c>
      <c r="B35" s="118" t="s">
        <v>675</v>
      </c>
      <c r="C35" s="119"/>
      <c r="D35" s="120" t="s">
        <v>676</v>
      </c>
      <c r="E35" s="112"/>
    </row>
    <row r="36" spans="1:5" ht="18.75" customHeight="1" x14ac:dyDescent="0.2">
      <c r="A36" s="117">
        <v>34</v>
      </c>
      <c r="B36" s="118" t="s">
        <v>677</v>
      </c>
      <c r="C36" s="119"/>
      <c r="D36" s="120" t="s">
        <v>678</v>
      </c>
      <c r="E36" s="112"/>
    </row>
    <row r="37" spans="1:5" ht="18.75" customHeight="1" x14ac:dyDescent="0.2">
      <c r="A37" s="117">
        <v>35</v>
      </c>
      <c r="B37" s="118" t="s">
        <v>679</v>
      </c>
      <c r="C37" s="119"/>
      <c r="D37" s="120" t="s">
        <v>680</v>
      </c>
      <c r="E37" s="112"/>
    </row>
    <row r="38" spans="1:5" ht="18.75" customHeight="1" x14ac:dyDescent="0.2">
      <c r="A38" s="117">
        <v>36</v>
      </c>
      <c r="B38" s="118" t="s">
        <v>681</v>
      </c>
      <c r="C38" s="119"/>
      <c r="D38" s="120" t="s">
        <v>682</v>
      </c>
      <c r="E38" s="112"/>
    </row>
    <row r="39" spans="1:5" ht="18.75" customHeight="1" x14ac:dyDescent="0.2">
      <c r="A39" s="117">
        <v>37</v>
      </c>
      <c r="B39" s="118" t="s">
        <v>683</v>
      </c>
      <c r="C39" s="119"/>
      <c r="D39" s="120" t="s">
        <v>684</v>
      </c>
      <c r="E39" s="112"/>
    </row>
    <row r="40" spans="1:5" ht="18.75" customHeight="1" x14ac:dyDescent="0.2">
      <c r="A40" s="117">
        <v>38</v>
      </c>
      <c r="B40" s="118" t="s">
        <v>685</v>
      </c>
      <c r="C40" s="119"/>
      <c r="D40" s="120" t="s">
        <v>686</v>
      </c>
      <c r="E40" s="112"/>
    </row>
    <row r="41" spans="1:5" ht="18.75" customHeight="1" x14ac:dyDescent="0.2">
      <c r="A41" s="117">
        <v>39</v>
      </c>
      <c r="B41" s="118" t="s">
        <v>687</v>
      </c>
      <c r="C41" s="119"/>
      <c r="D41" s="120" t="s">
        <v>688</v>
      </c>
      <c r="E41" s="112"/>
    </row>
    <row r="42" spans="1:5" ht="18.75" customHeight="1" x14ac:dyDescent="0.2">
      <c r="A42" s="117">
        <v>40</v>
      </c>
      <c r="B42" s="118" t="s">
        <v>689</v>
      </c>
      <c r="C42" s="119"/>
      <c r="D42" s="120" t="s">
        <v>690</v>
      </c>
      <c r="E42" s="112"/>
    </row>
    <row r="43" spans="1:5" ht="18.75" customHeight="1" x14ac:dyDescent="0.2">
      <c r="A43" s="121">
        <v>41</v>
      </c>
      <c r="B43" s="122" t="s">
        <v>691</v>
      </c>
      <c r="C43" s="123"/>
      <c r="D43" s="124" t="s">
        <v>692</v>
      </c>
      <c r="E43" s="112"/>
    </row>
    <row r="44" spans="1:5" x14ac:dyDescent="0.2">
      <c r="A44" s="125" t="s">
        <v>693</v>
      </c>
      <c r="B44" s="106"/>
      <c r="C44" s="106"/>
      <c r="D44" s="106"/>
      <c r="E44" s="106"/>
    </row>
    <row r="45" spans="1:5" x14ac:dyDescent="0.2">
      <c r="A45" s="126"/>
    </row>
  </sheetData>
  <mergeCells count="1">
    <mergeCell ref="A1:D1"/>
  </mergeCells>
  <phoneticPr fontId="3"/>
  <pageMargins left="0.7" right="0.7" top="0.75" bottom="0.75" header="0.3" footer="0.3"/>
  <pageSetup paperSize="9" scale="95"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図表</vt:lpstr>
      <vt:lpstr>P-002_003</vt:lpstr>
      <vt:lpstr>P-004_005</vt:lpstr>
      <vt:lpstr>P-006_007</vt:lpstr>
      <vt:lpstr>P-008_009</vt:lpstr>
      <vt:lpstr>P-010_011</vt:lpstr>
      <vt:lpstr>P-012_013</vt:lpstr>
      <vt:lpstr>P-014_015</vt:lpstr>
      <vt:lpstr>P-016_024</vt:lpstr>
      <vt:lpstr>統計区町丁目対応表</vt:lpstr>
      <vt:lpstr>'P-006_007'!Print_Area</vt:lpstr>
      <vt:lpstr>'P-008_009'!Print_Area</vt:lpstr>
      <vt:lpstr>'P-016_024'!Print_Area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Administrator</cp:lastModifiedBy>
  <cp:lastPrinted>2019-12-19T01:40:01Z</cp:lastPrinted>
  <dcterms:created xsi:type="dcterms:W3CDTF">2019-12-18T01:00:22Z</dcterms:created>
  <dcterms:modified xsi:type="dcterms:W3CDTF">2022-05-25T04:08:26Z</dcterms:modified>
</cp:coreProperties>
</file>