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031-vfsr01-01\b1000\B1100\03統計係\40統計書作成事務\11_統計書\04_入力用原稿他（第52回～）\第62回豊中市統計書　令和5年版\04_発行\01_最終データ\"/>
    </mc:Choice>
  </mc:AlternateContent>
  <bookViews>
    <workbookView xWindow="0" yWindow="0" windowWidth="13452" windowHeight="8640"/>
  </bookViews>
  <sheets>
    <sheet name="目次" sheetId="5" r:id="rId1"/>
    <sheet name="6" sheetId="1" r:id="rId2"/>
    <sheet name="7" sheetId="2" r:id="rId3"/>
    <sheet name="8" sheetId="3" r:id="rId4"/>
    <sheet name="9" sheetId="4" r:id="rId5"/>
  </sheets>
  <definedNames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kokutyou">#REF!</definedName>
    <definedName name="_xlnm.Print_Area" localSheetId="1">'6'!$A$1:$H$98</definedName>
    <definedName name="_xlnm.Print_Area" localSheetId="2">'7'!$A$1:$U$49</definedName>
    <definedName name="_xlnm.Print_Area" localSheetId="4">'9'!$A$1:$H$25</definedName>
    <definedName name="_xlnm.Print_Titles" localSheetId="1">'6'!$7:$9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Z_923C3526_0E86_407D_A5BF_B76CAFB4A42E_.wvu.PrintArea" localSheetId="1" hidden="1">'6'!$A$1:$H$98</definedName>
    <definedName name="Z_923C3526_0E86_407D_A5BF_B76CAFB4A42E_.wvu.PrintArea" localSheetId="2" hidden="1">'7'!$A$1:$U$49</definedName>
    <definedName name="Z_923C3526_0E86_407D_A5BF_B76CAFB4A42E_.wvu.PrintArea" localSheetId="4" hidden="1">'9'!$A$1:$H$25</definedName>
    <definedName name="Z_923C3526_0E86_407D_A5BF_B76CAFB4A42E_.wvu.PrintTitles" localSheetId="1" hidden="1">'6'!$7:$9</definedName>
    <definedName name="国調関係">#REF!</definedName>
  </definedNames>
  <calcPr calcId="162913"/>
  <customWorkbookViews>
    <customWorkbookView name="豊中市 - 個人用ビュー" guid="{923C3526-0E86-407D-A5BF-B76CAFB4A42E}" mergeInterval="0" personalView="1" xWindow="87" yWindow="183" windowWidth="1512" windowHeight="976" activeSheetId="2"/>
  </customWorkbookViews>
</workbook>
</file>

<file path=xl/calcChain.xml><?xml version="1.0" encoding="utf-8"?>
<calcChain xmlns="http://schemas.openxmlformats.org/spreadsheetml/2006/main">
  <c r="A1" i="2" l="1"/>
  <c r="B5" i="5" s="1"/>
  <c r="A1" i="4" l="1"/>
  <c r="B7" i="5" s="1"/>
  <c r="A1" i="3"/>
  <c r="B6" i="5" s="1"/>
  <c r="A1" i="1"/>
  <c r="B4" i="5" s="1"/>
  <c r="G89" i="1" l="1"/>
</calcChain>
</file>

<file path=xl/sharedStrings.xml><?xml version="1.0" encoding="utf-8"?>
<sst xmlns="http://schemas.openxmlformats.org/spreadsheetml/2006/main" count="361" uniqueCount="180">
  <si>
    <t>世帯数</t>
  </si>
  <si>
    <t>男</t>
  </si>
  <si>
    <t>…</t>
  </si>
  <si>
    <t xml:space="preserve"> </t>
  </si>
  <si>
    <t>配給人口に基づく推計</t>
    <rPh sb="0" eb="2">
      <t>ハイキュウ</t>
    </rPh>
    <rPh sb="2" eb="4">
      <t>ジンコウ</t>
    </rPh>
    <rPh sb="5" eb="6">
      <t>モト</t>
    </rPh>
    <rPh sb="8" eb="10">
      <t>スイケイ</t>
    </rPh>
    <phoneticPr fontId="2"/>
  </si>
  <si>
    <t>国勢調査</t>
  </si>
  <si>
    <t>住民登録</t>
    <rPh sb="0" eb="2">
      <t>ジュウミン</t>
    </rPh>
    <rPh sb="2" eb="4">
      <t>トウロク</t>
    </rPh>
    <phoneticPr fontId="2"/>
  </si>
  <si>
    <t>年次</t>
  </si>
  <si>
    <t>総数</t>
  </si>
  <si>
    <t>10月15日市政施行</t>
    <rPh sb="2" eb="3">
      <t>ガツ</t>
    </rPh>
    <rPh sb="5" eb="6">
      <t>ニチ</t>
    </rPh>
    <rPh sb="6" eb="8">
      <t>シセイ</t>
    </rPh>
    <rPh sb="8" eb="10">
      <t>セコウ</t>
    </rPh>
    <phoneticPr fontId="2"/>
  </si>
  <si>
    <t>人口</t>
    <phoneticPr fontId="2"/>
  </si>
  <si>
    <t>女</t>
    <phoneticPr fontId="2"/>
  </si>
  <si>
    <t xml:space="preserve">配給人口に基づく推計 </t>
    <phoneticPr fontId="2"/>
  </si>
  <si>
    <t>…</t>
    <phoneticPr fontId="2"/>
  </si>
  <si>
    <t>出生</t>
    <rPh sb="0" eb="1">
      <t>シュツ</t>
    </rPh>
    <rPh sb="1" eb="2">
      <t>セイ</t>
    </rPh>
    <phoneticPr fontId="2"/>
  </si>
  <si>
    <t>死亡</t>
    <phoneticPr fontId="2"/>
  </si>
  <si>
    <t>増減</t>
    <phoneticPr fontId="2"/>
  </si>
  <si>
    <t>転入</t>
    <phoneticPr fontId="2"/>
  </si>
  <si>
    <t>転出</t>
    <phoneticPr fontId="2"/>
  </si>
  <si>
    <t>総数</t>
    <rPh sb="0" eb="1">
      <t>ソウ</t>
    </rPh>
    <phoneticPr fontId="2"/>
  </si>
  <si>
    <t>転入</t>
    <rPh sb="0" eb="2">
      <t>テンニュウ</t>
    </rPh>
    <phoneticPr fontId="2"/>
  </si>
  <si>
    <t>その他</t>
    <rPh sb="0" eb="3">
      <t>ソノタ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</si>
  <si>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</si>
  <si>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</si>
  <si>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phoneticPr fontId="2"/>
  </si>
  <si>
    <t>世帯数</t>
    <phoneticPr fontId="2"/>
  </si>
  <si>
    <t>本籍人口</t>
    <phoneticPr fontId="2"/>
  </si>
  <si>
    <t>本籍数</t>
    <rPh sb="2" eb="3">
      <t>スウ</t>
    </rPh>
    <phoneticPr fontId="2"/>
  </si>
  <si>
    <t>死産</t>
    <rPh sb="0" eb="2">
      <t>シザン</t>
    </rPh>
    <phoneticPr fontId="2"/>
  </si>
  <si>
    <t>死亡</t>
    <rPh sb="0" eb="2">
      <t>シボウ</t>
    </rPh>
    <phoneticPr fontId="2"/>
  </si>
  <si>
    <t>出生</t>
    <rPh sb="0" eb="2">
      <t>シュッセイ</t>
    </rPh>
    <phoneticPr fontId="2"/>
  </si>
  <si>
    <t>離婚</t>
    <rPh sb="0" eb="2">
      <t>リコン</t>
    </rPh>
    <phoneticPr fontId="2"/>
  </si>
  <si>
    <t>婚姻</t>
    <rPh sb="0" eb="2">
      <t>コンイン</t>
    </rPh>
    <phoneticPr fontId="2"/>
  </si>
  <si>
    <t>△1393</t>
    <phoneticPr fontId="2"/>
  </si>
  <si>
    <t>この表は、住民基本台帳に基づいて集計したものである。「その他」とは職権により住民基本台帳に加除した数である。平成24年7月9日施行の住民基本台帳法改正により、外国人住民も住民基本台帳に記載されるようになった。法改正に伴う増加分は、社会増減の転入の「その他」に含まれる。</t>
    <rPh sb="2" eb="3">
      <t>ヒョウ</t>
    </rPh>
    <rPh sb="5" eb="7">
      <t>ジュウミン</t>
    </rPh>
    <rPh sb="7" eb="9">
      <t>キホン</t>
    </rPh>
    <rPh sb="9" eb="11">
      <t>ダイチョウ</t>
    </rPh>
    <rPh sb="12" eb="13">
      <t>モト</t>
    </rPh>
    <rPh sb="16" eb="18">
      <t>シュウケイ</t>
    </rPh>
    <phoneticPr fontId="3"/>
  </si>
  <si>
    <t>資　料    総務部　行政総務課</t>
    <phoneticPr fontId="2"/>
  </si>
  <si>
    <t>市域面積
（㎢）</t>
    <rPh sb="1" eb="2">
      <t>イキ</t>
    </rPh>
    <rPh sb="2" eb="3">
      <t>メン</t>
    </rPh>
    <rPh sb="3" eb="4">
      <t>セキ</t>
    </rPh>
    <phoneticPr fontId="2"/>
  </si>
  <si>
    <t>人口密度
(人/㎢ ）</t>
    <rPh sb="0" eb="2">
      <t>ジンコウ</t>
    </rPh>
    <rPh sb="2" eb="4">
      <t>ミツド</t>
    </rPh>
    <rPh sb="6" eb="7">
      <t>ヒト</t>
    </rPh>
    <phoneticPr fontId="2"/>
  </si>
  <si>
    <t>資　料　　市民協働部　市民課</t>
    <phoneticPr fontId="2"/>
  </si>
  <si>
    <t>この表の数値は、人口動態調査票令（昭和21年勅令第447号）に基づき作成したものであり、各届出の受理件数である。死産率＝死産（自然・人工）数÷出産（出生＋死産）数×1,000。</t>
    <phoneticPr fontId="2"/>
  </si>
  <si>
    <t>自然増減</t>
    <phoneticPr fontId="2"/>
  </si>
  <si>
    <t>社会増減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</si>
  <si>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</si>
  <si>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</si>
  <si>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</si>
  <si>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</si>
  <si>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</si>
  <si>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</si>
  <si>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</si>
  <si>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</si>
  <si>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</si>
  <si>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</si>
  <si>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</si>
  <si>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</si>
  <si>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</si>
  <si>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市民課管内</t>
    <rPh sb="0" eb="3">
      <t>シミンカ</t>
    </rPh>
    <rPh sb="3" eb="5">
      <t>カンナイ</t>
    </rPh>
    <phoneticPr fontId="2"/>
  </si>
  <si>
    <t>庄内出張所管内</t>
    <rPh sb="0" eb="2">
      <t>ショウナイ</t>
    </rPh>
    <rPh sb="2" eb="4">
      <t>シュッチョウ</t>
    </rPh>
    <rPh sb="4" eb="5">
      <t>ショ</t>
    </rPh>
    <rPh sb="5" eb="7">
      <t>カンナイ</t>
    </rPh>
    <phoneticPr fontId="2"/>
  </si>
  <si>
    <t>新千里出張所管内</t>
    <rPh sb="0" eb="3">
      <t>シンセンリ</t>
    </rPh>
    <rPh sb="3" eb="5">
      <t>シュッチョウ</t>
    </rPh>
    <rPh sb="5" eb="6">
      <t>ショ</t>
    </rPh>
    <rPh sb="6" eb="8">
      <t>カンナイ</t>
    </rPh>
    <phoneticPr fontId="2"/>
  </si>
  <si>
    <t>総数</t>
    <rPh sb="0" eb="2">
      <t>ソウスウ</t>
    </rPh>
    <phoneticPr fontId="2"/>
  </si>
  <si>
    <t>住民基本台帳</t>
    <phoneticPr fontId="2"/>
  </si>
  <si>
    <t>戸籍</t>
    <phoneticPr fontId="2"/>
  </si>
  <si>
    <t>資　料    市民協働部　市民課</t>
    <phoneticPr fontId="2"/>
  </si>
  <si>
    <t>令和2年</t>
    <rPh sb="0" eb="2">
      <t>レイワ</t>
    </rPh>
    <rPh sb="3" eb="4">
      <t>ネン</t>
    </rPh>
    <phoneticPr fontId="2"/>
  </si>
  <si>
    <t>備考</t>
    <rPh sb="0" eb="2">
      <t>ビコウ</t>
    </rPh>
    <phoneticPr fontId="2"/>
  </si>
  <si>
    <t>昭和11年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</si>
  <si>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</si>
  <si>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平成2年</t>
    <rPh sb="0" eb="2">
      <t>ヘイセイ</t>
    </rPh>
    <rPh sb="3" eb="4">
      <t>ネン</t>
    </rPh>
    <phoneticPr fontId="2"/>
  </si>
  <si>
    <t>昭和12年</t>
    <rPh sb="0" eb="2">
      <t>ショウワ</t>
    </rPh>
    <rPh sb="4" eb="5">
      <t>ネン</t>
    </rPh>
    <phoneticPr fontId="2"/>
  </si>
  <si>
    <t>昭和13年</t>
    <rPh sb="0" eb="2">
      <t>ショウワ</t>
    </rPh>
    <rPh sb="4" eb="5">
      <t>ネン</t>
    </rPh>
    <phoneticPr fontId="2"/>
  </si>
  <si>
    <t>昭和14年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</si>
  <si>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</si>
  <si>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昭和16年</t>
    <rPh sb="0" eb="2">
      <t>ショウワ</t>
    </rPh>
    <rPh sb="4" eb="5">
      <t>ネン</t>
    </rPh>
    <phoneticPr fontId="2"/>
  </si>
  <si>
    <t>昭和17年</t>
    <rPh sb="0" eb="2">
      <t>ショウワ</t>
    </rPh>
    <rPh sb="4" eb="5">
      <t>ネン</t>
    </rPh>
    <phoneticPr fontId="2"/>
  </si>
  <si>
    <t>昭和18年</t>
    <rPh sb="0" eb="2">
      <t>ショウワ</t>
    </rPh>
    <rPh sb="4" eb="5">
      <t>ネン</t>
    </rPh>
    <phoneticPr fontId="2"/>
  </si>
  <si>
    <t>昭和19年</t>
    <rPh sb="0" eb="2">
      <t>ショウワ</t>
    </rPh>
    <rPh sb="4" eb="5">
      <t>ネン</t>
    </rPh>
    <phoneticPr fontId="2"/>
  </si>
  <si>
    <t>昭和20年</t>
    <rPh sb="0" eb="2">
      <t>ショウワ</t>
    </rPh>
    <rPh sb="4" eb="5">
      <t>ネン</t>
    </rPh>
    <phoneticPr fontId="2"/>
  </si>
  <si>
    <t>昭和21年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</si>
  <si>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</si>
  <si>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昭和23年</t>
    <rPh sb="0" eb="2">
      <t>ショウワ</t>
    </rPh>
    <rPh sb="4" eb="5">
      <t>ネン</t>
    </rPh>
    <phoneticPr fontId="2"/>
  </si>
  <si>
    <t>昭和24年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</si>
  <si>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</si>
  <si>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昭和26年</t>
    <rPh sb="0" eb="2">
      <t>ショウワ</t>
    </rPh>
    <rPh sb="4" eb="5">
      <t>ネン</t>
    </rPh>
    <phoneticPr fontId="2"/>
  </si>
  <si>
    <t>昭和27年</t>
    <rPh sb="0" eb="2">
      <t>ショウワ</t>
    </rPh>
    <rPh sb="4" eb="5">
      <t>ネン</t>
    </rPh>
    <phoneticPr fontId="2"/>
  </si>
  <si>
    <t>昭和28年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</si>
  <si>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</si>
  <si>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</si>
  <si>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昭和31年</t>
    <rPh sb="0" eb="2">
      <t>ショウワ</t>
    </rPh>
    <rPh sb="4" eb="5">
      <t>ネン</t>
    </rPh>
    <phoneticPr fontId="2"/>
  </si>
  <si>
    <t>昭和32年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</si>
  <si>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</si>
  <si>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昭和34年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</si>
  <si>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</si>
  <si>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昭和36年</t>
    <rPh sb="0" eb="2">
      <t>ショウワ</t>
    </rPh>
    <rPh sb="4" eb="5">
      <t>ネン</t>
    </rPh>
    <phoneticPr fontId="2"/>
  </si>
  <si>
    <t>昭和37年</t>
    <rPh sb="0" eb="2">
      <t>ショウワ</t>
    </rPh>
    <rPh sb="4" eb="5">
      <t>ネン</t>
    </rPh>
    <phoneticPr fontId="2"/>
  </si>
  <si>
    <t>昭和38年</t>
    <rPh sb="0" eb="2">
      <t>ショウワ</t>
    </rPh>
    <rPh sb="4" eb="5">
      <t>ネン</t>
    </rPh>
    <phoneticPr fontId="2"/>
  </si>
  <si>
    <t>昭和39年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</si>
  <si>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</si>
  <si>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</si>
  <si>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</si>
  <si>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</si>
  <si>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</si>
  <si>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</si>
  <si>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</si>
  <si>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</si>
  <si>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</si>
  <si>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</si>
  <si>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</si>
  <si>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</si>
  <si>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</si>
  <si>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</si>
  <si>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</si>
  <si>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</si>
  <si>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</si>
  <si>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</si>
  <si>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</si>
  <si>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</si>
  <si>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</si>
  <si>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</si>
  <si>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</si>
  <si>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</si>
  <si>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</si>
  <si>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</si>
  <si>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</si>
  <si>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</si>
  <si>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</si>
  <si>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</si>
  <si>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</si>
  <si>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</si>
  <si>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</si>
  <si>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</si>
  <si>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</si>
  <si>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</si>
  <si>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</si>
  <si>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</si>
  <si>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</si>
  <si>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</si>
  <si>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</si>
  <si>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</si>
  <si>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</si>
  <si>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</si>
  <si>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</si>
  <si>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</si>
  <si>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</si>
  <si>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</si>
  <si>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</si>
  <si>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</si>
  <si>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</si>
  <si>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</si>
  <si>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</si>
  <si>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</si>
  <si>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</si>
  <si>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</si>
  <si>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区分</t>
    <rPh sb="0" eb="2">
      <t>クブン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</si>
  <si>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</si>
  <si>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</si>
  <si>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</si>
  <si>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</si>
  <si>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</si>
  <si>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</si>
  <si>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</si>
  <si>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</si>
  <si>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</si>
  <si>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</si>
  <si>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</si>
  <si>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</si>
  <si>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</si>
  <si>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区分</t>
    <rPh sb="0" eb="2">
      <t>クブン</t>
    </rPh>
    <phoneticPr fontId="2"/>
  </si>
  <si>
    <t>死産率(‰)</t>
    <phoneticPr fontId="2"/>
  </si>
  <si>
    <t>各年12月31日および各月末現在</t>
    <rPh sb="4" eb="5">
      <t>ガツ</t>
    </rPh>
    <rPh sb="7" eb="8">
      <t>ニチ</t>
    </rPh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</si>
  <si>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</si>
  <si>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目次</t>
    <rPh sb="0" eb="2">
      <t>モクジ</t>
    </rPh>
    <phoneticPr fontId="2"/>
  </si>
  <si>
    <t>項目　タイトル</t>
    <rPh sb="0" eb="2">
      <t>コウモク</t>
    </rPh>
    <phoneticPr fontId="2"/>
  </si>
  <si>
    <t>←各タイトルをクリックすると各ページへ</t>
    <rPh sb="1" eb="2">
      <t>カク</t>
    </rPh>
    <rPh sb="14" eb="15">
      <t>カク</t>
    </rPh>
    <phoneticPr fontId="2"/>
  </si>
  <si>
    <t xml:space="preserve">国勢調査／中・南豊島、小曽根村編入 </t>
    <phoneticPr fontId="2"/>
  </si>
  <si>
    <t>国勢調査／庄内町編入</t>
    <phoneticPr fontId="2"/>
  </si>
  <si>
    <t>国勢調査</t>
    <rPh sb="0" eb="2">
      <t>コクセイ</t>
    </rPh>
    <rPh sb="2" eb="4">
      <t>チョウサ</t>
    </rPh>
    <phoneticPr fontId="2"/>
  </si>
  <si>
    <t>国勢調査に基づく推計</t>
    <rPh sb="0" eb="2">
      <t>コクセイ</t>
    </rPh>
    <rPh sb="2" eb="4">
      <t>チョウサ</t>
    </rPh>
    <rPh sb="5" eb="6">
      <t>モト</t>
    </rPh>
    <rPh sb="8" eb="10">
      <t>スイケイ</t>
    </rPh>
    <phoneticPr fontId="2"/>
  </si>
  <si>
    <t>住民登録／新田村大字上新田編入</t>
    <rPh sb="0" eb="2">
      <t>ジュウミン</t>
    </rPh>
    <rPh sb="2" eb="4">
      <t>トウロク</t>
    </rPh>
    <phoneticPr fontId="2"/>
  </si>
  <si>
    <t>-</t>
    <phoneticPr fontId="2"/>
  </si>
  <si>
    <t>-</t>
    <phoneticPr fontId="2"/>
  </si>
  <si>
    <t>第2章　人口</t>
    <rPh sb="0" eb="1">
      <t>ダイ</t>
    </rPh>
    <rPh sb="2" eb="3">
      <t>ショウ</t>
    </rPh>
    <rPh sb="4" eb="6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</si>
</sst>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;&quot;△ &quot;#,##0.0"/>
    <numFmt numFmtId="178" formatCode="#,##0.0"/>
    <numFmt numFmtId="179" formatCode="0;&quot;△ &quot;0"/>
    <numFmt numFmtId="180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9" fillId="0" borderId="27">
      <alignment vertical="center"/>
    </xf>
  </cellStyleXfs>
  <cellXfs count="157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distributed" vertical="center" justifyLastLine="1"/>
    </xf>
    <xf numFmtId="0" fontId="8" fillId="2" borderId="12" xfId="0" applyFont="1" applyFill="1" applyBorder="1" applyAlignment="1">
      <alignment horizontal="distributed" vertical="center"/>
    </xf>
    <xf numFmtId="38" fontId="8" fillId="2" borderId="17" xfId="0" applyNumberFormat="1" applyFont="1" applyFill="1" applyBorder="1" applyAlignment="1">
      <alignment horizontal="right" vertical="center" justifyLastLine="1"/>
    </xf>
    <xf numFmtId="3" fontId="8" fillId="2" borderId="12" xfId="0" applyNumberFormat="1" applyFont="1" applyFill="1" applyBorder="1" applyAlignment="1">
      <alignment horizontal="right" vertical="center" justifyLastLine="1"/>
    </xf>
    <xf numFmtId="4" fontId="8" fillId="2" borderId="12" xfId="0" applyNumberFormat="1" applyFont="1" applyFill="1" applyBorder="1" applyAlignment="1">
      <alignment horizontal="right" vertical="center" justifyLastLine="1"/>
    </xf>
    <xf numFmtId="178" fontId="8" fillId="2" borderId="12" xfId="0" applyNumberFormat="1" applyFont="1" applyFill="1" applyBorder="1" applyAlignment="1">
      <alignment horizontal="right" vertical="center" justifyLastLine="1"/>
    </xf>
    <xf numFmtId="49" fontId="8" fillId="2" borderId="0" xfId="0" applyNumberFormat="1" applyFont="1" applyFill="1" applyBorder="1" applyAlignment="1">
      <alignment horizontal="left" vertical="center" indent="1" justifyLastLine="1"/>
    </xf>
    <xf numFmtId="0" fontId="8" fillId="2" borderId="0" xfId="0" applyFont="1" applyFill="1" applyBorder="1" applyAlignment="1">
      <alignment horizontal="distributed" vertical="center"/>
    </xf>
    <xf numFmtId="38" fontId="8" fillId="2" borderId="4" xfId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Border="1" applyAlignment="1">
      <alignment horizontal="right" vertical="center" justifyLastLine="1"/>
    </xf>
    <xf numFmtId="178" fontId="8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indent="1"/>
    </xf>
    <xf numFmtId="176" fontId="8" fillId="2" borderId="0" xfId="0" applyNumberFormat="1" applyFont="1" applyFill="1" applyAlignment="1">
      <alignment horizontal="right" vertical="center"/>
    </xf>
    <xf numFmtId="178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 indent="1"/>
    </xf>
    <xf numFmtId="38" fontId="8" fillId="2" borderId="0" xfId="1" applyFont="1" applyFill="1" applyAlignment="1">
      <alignment horizontal="right" vertical="center"/>
    </xf>
    <xf numFmtId="4" fontId="8" fillId="2" borderId="0" xfId="1" applyNumberFormat="1" applyFont="1" applyFill="1" applyAlignment="1">
      <alignment horizontal="right" vertical="center"/>
    </xf>
    <xf numFmtId="178" fontId="8" fillId="2" borderId="0" xfId="1" applyNumberFormat="1" applyFont="1" applyFill="1" applyAlignment="1">
      <alignment horizontal="right" vertical="center"/>
    </xf>
    <xf numFmtId="0" fontId="8" fillId="2" borderId="0" xfId="0" applyFont="1" applyFill="1" applyBorder="1" applyAlignment="1">
      <alignment horizontal="left" vertical="center" wrapText="1" indent="1"/>
    </xf>
    <xf numFmtId="4" fontId="8" fillId="2" borderId="0" xfId="0" applyNumberFormat="1" applyFont="1" applyFill="1" applyAlignment="1">
      <alignment horizontal="right" vertical="center"/>
    </xf>
    <xf numFmtId="176" fontId="8" fillId="2" borderId="4" xfId="0" applyNumberFormat="1" applyFont="1" applyFill="1" applyBorder="1" applyAlignment="1">
      <alignment horizontal="right" vertical="center"/>
    </xf>
    <xf numFmtId="177" fontId="8" fillId="2" borderId="0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Border="1" applyAlignment="1">
      <alignment horizontal="right" vertical="center"/>
    </xf>
    <xf numFmtId="177" fontId="8" fillId="2" borderId="0" xfId="0" applyNumberFormat="1" applyFont="1" applyFill="1" applyAlignment="1">
      <alignment horizontal="right" vertical="center"/>
    </xf>
    <xf numFmtId="38" fontId="8" fillId="2" borderId="0" xfId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distributed" vertical="center"/>
    </xf>
    <xf numFmtId="38" fontId="8" fillId="2" borderId="18" xfId="1" applyFont="1" applyFill="1" applyBorder="1" applyAlignment="1" applyProtection="1">
      <alignment horizontal="right" vertical="center"/>
      <protection locked="0"/>
    </xf>
    <xf numFmtId="38" fontId="8" fillId="2" borderId="2" xfId="1" applyFont="1" applyFill="1" applyBorder="1" applyAlignment="1" applyProtection="1">
      <alignment horizontal="right" vertical="center"/>
      <protection locked="0"/>
    </xf>
    <xf numFmtId="2" fontId="8" fillId="2" borderId="2" xfId="0" applyNumberFormat="1" applyFont="1" applyFill="1" applyBorder="1" applyAlignment="1" applyProtection="1">
      <alignment horizontal="right" vertical="center"/>
      <protection locked="0"/>
    </xf>
    <xf numFmtId="177" fontId="8" fillId="2" borderId="2" xfId="0" applyNumberFormat="1" applyFont="1" applyFill="1" applyBorder="1" applyAlignment="1" applyProtection="1">
      <alignment horizontal="right" vertical="center"/>
      <protection locked="0"/>
    </xf>
    <xf numFmtId="0" fontId="8" fillId="2" borderId="2" xfId="0" applyFont="1" applyFill="1" applyBorder="1" applyAlignment="1" applyProtection="1">
      <alignment horizontal="left" vertical="center" indent="1"/>
      <protection locked="0"/>
    </xf>
    <xf numFmtId="38" fontId="8" fillId="2" borderId="22" xfId="1" applyFont="1" applyFill="1" applyBorder="1" applyAlignment="1">
      <alignment horizontal="distributed" vertical="center" justifyLastLine="1"/>
    </xf>
    <xf numFmtId="38" fontId="8" fillId="2" borderId="13" xfId="1" applyFont="1" applyFill="1" applyBorder="1" applyAlignment="1">
      <alignment horizontal="distributed" vertical="center" justifyLastLine="1"/>
    </xf>
    <xf numFmtId="0" fontId="8" fillId="2" borderId="0" xfId="0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Border="1" applyAlignment="1">
      <alignment vertical="center"/>
    </xf>
    <xf numFmtId="177" fontId="8" fillId="2" borderId="0" xfId="1" applyNumberFormat="1" applyFont="1" applyFill="1" applyBorder="1" applyAlignment="1">
      <alignment vertical="center"/>
    </xf>
    <xf numFmtId="176" fontId="8" fillId="2" borderId="8" xfId="1" applyNumberFormat="1" applyFont="1" applyFill="1" applyBorder="1" applyAlignment="1" applyProtection="1">
      <alignment vertical="center"/>
      <protection locked="0"/>
    </xf>
    <xf numFmtId="177" fontId="8" fillId="2" borderId="8" xfId="1" applyNumberFormat="1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76" fontId="8" fillId="2" borderId="17" xfId="1" applyNumberFormat="1" applyFont="1" applyFill="1" applyBorder="1" applyAlignment="1" applyProtection="1">
      <alignment vertical="center"/>
      <protection locked="0"/>
    </xf>
    <xf numFmtId="176" fontId="8" fillId="2" borderId="0" xfId="1" applyNumberFormat="1" applyFont="1" applyFill="1" applyBorder="1" applyAlignment="1" applyProtection="1">
      <alignment vertical="center"/>
      <protection locked="0"/>
    </xf>
    <xf numFmtId="177" fontId="8" fillId="2" borderId="0" xfId="1" applyNumberFormat="1" applyFont="1" applyFill="1" applyBorder="1" applyAlignment="1" applyProtection="1">
      <alignment vertical="center"/>
      <protection locked="0"/>
    </xf>
    <xf numFmtId="176" fontId="8" fillId="2" borderId="4" xfId="1" applyNumberFormat="1" applyFont="1" applyFill="1" applyBorder="1" applyAlignment="1" applyProtection="1">
      <alignment vertical="center"/>
      <protection locked="0"/>
    </xf>
    <xf numFmtId="38" fontId="8" fillId="2" borderId="4" xfId="1" applyFont="1" applyFill="1" applyBorder="1" applyAlignment="1" applyProtection="1">
      <alignment vertical="center" wrapText="1"/>
      <protection locked="0"/>
    </xf>
    <xf numFmtId="38" fontId="8" fillId="2" borderId="0" xfId="1" applyFont="1" applyFill="1" applyBorder="1" applyAlignment="1" applyProtection="1">
      <alignment vertical="center" wrapText="1"/>
      <protection locked="0"/>
    </xf>
    <xf numFmtId="180" fontId="8" fillId="2" borderId="0" xfId="1" applyNumberFormat="1" applyFont="1" applyFill="1" applyBorder="1" applyAlignment="1" applyProtection="1">
      <alignment vertical="center" wrapText="1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176" fontId="8" fillId="2" borderId="18" xfId="1" applyNumberFormat="1" applyFont="1" applyFill="1" applyBorder="1" applyAlignment="1" applyProtection="1">
      <alignment vertical="center"/>
      <protection locked="0"/>
    </xf>
    <xf numFmtId="176" fontId="8" fillId="2" borderId="2" xfId="1" applyNumberFormat="1" applyFont="1" applyFill="1" applyBorder="1" applyAlignment="1" applyProtection="1">
      <alignment vertical="center"/>
      <protection locked="0"/>
    </xf>
    <xf numFmtId="177" fontId="8" fillId="2" borderId="2" xfId="1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6" xfId="0" applyFont="1" applyFill="1" applyBorder="1" applyAlignment="1" applyProtection="1">
      <alignment horizontal="distributed" justifyLastLine="1"/>
      <protection locked="0"/>
    </xf>
    <xf numFmtId="0" fontId="8" fillId="2" borderId="0" xfId="0" applyFont="1" applyFill="1" applyBorder="1" applyAlignment="1">
      <alignment horizontal="distributed" justifyLastLine="1"/>
    </xf>
    <xf numFmtId="0" fontId="8" fillId="2" borderId="10" xfId="0" applyFont="1" applyFill="1" applyBorder="1" applyAlignment="1" applyProtection="1">
      <alignment horizontal="distributed" vertical="center" justifyLastLine="1"/>
      <protection locked="0"/>
    </xf>
    <xf numFmtId="0" fontId="8" fillId="2" borderId="26" xfId="0" applyFont="1" applyFill="1" applyBorder="1" applyAlignment="1" applyProtection="1">
      <alignment horizontal="distributed" vertical="center" justifyLastLine="1"/>
      <protection locked="0"/>
    </xf>
    <xf numFmtId="176" fontId="8" fillId="2" borderId="17" xfId="1" applyNumberFormat="1" applyFont="1" applyFill="1" applyBorder="1" applyAlignment="1">
      <alignment vertical="center"/>
    </xf>
    <xf numFmtId="176" fontId="8" fillId="2" borderId="12" xfId="1" applyNumberFormat="1" applyFont="1" applyFill="1" applyBorder="1" applyAlignment="1">
      <alignment vertical="center"/>
    </xf>
    <xf numFmtId="176" fontId="8" fillId="2" borderId="12" xfId="1" applyNumberFormat="1" applyFont="1" applyFill="1" applyBorder="1" applyAlignment="1" applyProtection="1">
      <alignment vertical="center"/>
      <protection locked="0"/>
    </xf>
    <xf numFmtId="176" fontId="8" fillId="2" borderId="4" xfId="1" applyNumberFormat="1" applyFont="1" applyFill="1" applyBorder="1" applyAlignment="1">
      <alignment vertical="center"/>
    </xf>
    <xf numFmtId="179" fontId="8" fillId="2" borderId="19" xfId="0" applyNumberFormat="1" applyFont="1" applyFill="1" applyBorder="1" applyAlignment="1">
      <alignment horizontal="distributed" vertical="distributed" shrinkToFit="1"/>
    </xf>
    <xf numFmtId="176" fontId="8" fillId="2" borderId="1" xfId="1" applyNumberFormat="1" applyFont="1" applyFill="1" applyBorder="1" applyAlignment="1" applyProtection="1">
      <alignment vertical="center"/>
      <protection locked="0"/>
    </xf>
    <xf numFmtId="176" fontId="8" fillId="2" borderId="4" xfId="1" applyNumberFormat="1" applyFont="1" applyFill="1" applyBorder="1" applyAlignment="1">
      <alignment horizontal="right" vertical="center"/>
    </xf>
    <xf numFmtId="176" fontId="8" fillId="2" borderId="0" xfId="1" applyNumberFormat="1" applyFont="1" applyFill="1" applyBorder="1" applyAlignment="1">
      <alignment horizontal="right" vertical="center"/>
    </xf>
    <xf numFmtId="179" fontId="8" fillId="2" borderId="24" xfId="0" applyNumberFormat="1" applyFont="1" applyFill="1" applyBorder="1" applyAlignment="1">
      <alignment horizontal="distributed" vertical="distributed" shrinkToFit="1"/>
    </xf>
    <xf numFmtId="176" fontId="8" fillId="2" borderId="18" xfId="1" applyNumberFormat="1" applyFont="1" applyFill="1" applyBorder="1" applyAlignment="1">
      <alignment horizontal="right" vertical="center"/>
    </xf>
    <xf numFmtId="176" fontId="8" fillId="2" borderId="2" xfId="1" applyNumberFormat="1" applyFont="1" applyFill="1" applyBorder="1" applyAlignment="1">
      <alignment horizontal="right" vertical="center"/>
    </xf>
    <xf numFmtId="176" fontId="8" fillId="2" borderId="2" xfId="1" applyNumberFormat="1" applyFont="1" applyFill="1" applyBorder="1" applyAlignment="1">
      <alignment vertical="center"/>
    </xf>
    <xf numFmtId="176" fontId="8" fillId="2" borderId="3" xfId="1" applyNumberFormat="1" applyFont="1" applyFill="1" applyBorder="1" applyAlignment="1" applyProtection="1">
      <alignment horizontal="right" vertical="center" shrinkToFit="1"/>
      <protection locked="0"/>
    </xf>
    <xf numFmtId="0" fontId="8" fillId="2" borderId="6" xfId="0" applyFont="1" applyFill="1" applyBorder="1" applyAlignment="1">
      <alignment horizontal="right" vertical="center"/>
    </xf>
    <xf numFmtId="38" fontId="8" fillId="2" borderId="0" xfId="1" applyFont="1" applyFill="1" applyBorder="1" applyAlignment="1">
      <alignment horizontal="right" vertical="center" shrinkToFit="1"/>
    </xf>
    <xf numFmtId="38" fontId="12" fillId="2" borderId="0" xfId="1" applyFont="1" applyFill="1" applyBorder="1" applyAlignment="1">
      <alignment horizontal="right" vertical="center" shrinkToFit="1"/>
    </xf>
    <xf numFmtId="38" fontId="8" fillId="2" borderId="0" xfId="1" applyFont="1" applyFill="1" applyBorder="1" applyAlignment="1" applyProtection="1">
      <alignment horizontal="right" vertical="center" shrinkToFit="1"/>
      <protection locked="0"/>
    </xf>
    <xf numFmtId="0" fontId="8" fillId="2" borderId="4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/>
    <xf numFmtId="176" fontId="8" fillId="2" borderId="0" xfId="1" applyNumberFormat="1" applyFont="1" applyFill="1" applyBorder="1" applyAlignment="1">
      <alignment horizontal="right" vertical="center" shrinkToFit="1"/>
    </xf>
    <xf numFmtId="38" fontId="8" fillId="2" borderId="1" xfId="1" applyFont="1" applyFill="1" applyBorder="1" applyAlignment="1" applyProtection="1">
      <alignment horizontal="right" vertical="center" shrinkToFit="1"/>
      <protection locked="0"/>
    </xf>
    <xf numFmtId="0" fontId="8" fillId="2" borderId="0" xfId="0" applyNumberFormat="1" applyFont="1" applyFill="1" applyBorder="1" applyAlignment="1" applyProtection="1">
      <alignment horizontal="right" vertical="center"/>
      <protection locked="0"/>
    </xf>
    <xf numFmtId="38" fontId="8" fillId="2" borderId="0" xfId="1" applyFont="1" applyFill="1" applyBorder="1" applyAlignment="1" applyProtection="1">
      <alignment horizontal="right" vertical="center"/>
      <protection locked="0"/>
    </xf>
    <xf numFmtId="176" fontId="12" fillId="2" borderId="0" xfId="1" applyNumberFormat="1" applyFont="1" applyFill="1" applyBorder="1" applyAlignment="1">
      <alignment horizontal="right" vertical="center" shrinkToFit="1"/>
    </xf>
    <xf numFmtId="176" fontId="8" fillId="2" borderId="1" xfId="1" applyNumberFormat="1" applyFont="1" applyFill="1" applyBorder="1" applyAlignment="1" applyProtection="1">
      <alignment horizontal="right" vertical="center" shrinkToFit="1"/>
      <protection locked="0"/>
    </xf>
    <xf numFmtId="179" fontId="8" fillId="2" borderId="0" xfId="0" applyNumberFormat="1" applyFont="1" applyFill="1" applyBorder="1" applyAlignment="1" applyProtection="1">
      <alignment horizontal="right" vertical="center"/>
      <protection locked="0"/>
    </xf>
    <xf numFmtId="176" fontId="8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8" fillId="2" borderId="2" xfId="1" applyNumberFormat="1" applyFont="1" applyFill="1" applyBorder="1" applyAlignment="1">
      <alignment horizontal="right" vertical="center" shrinkToFit="1"/>
    </xf>
    <xf numFmtId="176" fontId="12" fillId="2" borderId="2" xfId="1" applyNumberFormat="1" applyFont="1" applyFill="1" applyBorder="1" applyAlignment="1">
      <alignment horizontal="right" vertical="center" shrinkToFit="1"/>
    </xf>
    <xf numFmtId="176" fontId="8" fillId="2" borderId="2" xfId="1" applyNumberFormat="1" applyFont="1" applyFill="1" applyBorder="1" applyAlignment="1" applyProtection="1">
      <alignment horizontal="right" vertical="center" shrinkToFit="1"/>
      <protection locked="0"/>
    </xf>
    <xf numFmtId="0" fontId="8" fillId="2" borderId="0" xfId="0" applyFont="1" applyFill="1" applyBorder="1" applyAlignment="1">
      <alignment textRotation="255"/>
    </xf>
    <xf numFmtId="176" fontId="8" fillId="2" borderId="0" xfId="1" applyNumberFormat="1" applyFont="1" applyFill="1" applyBorder="1" applyAlignment="1" applyProtection="1">
      <alignment horizontal="right" vertical="center"/>
      <protection locked="0"/>
    </xf>
    <xf numFmtId="179" fontId="8" fillId="2" borderId="19" xfId="0" applyNumberFormat="1" applyFont="1" applyFill="1" applyBorder="1" applyAlignment="1">
      <alignment horizontal="distributed" vertical="center" shrinkToFit="1"/>
    </xf>
    <xf numFmtId="0" fontId="8" fillId="2" borderId="0" xfId="0" applyFont="1" applyFill="1" applyAlignment="1">
      <alignment horizontal="left" vertical="center" wrapText="1"/>
    </xf>
    <xf numFmtId="179" fontId="8" fillId="2" borderId="21" xfId="0" applyNumberFormat="1" applyFont="1" applyFill="1" applyBorder="1" applyAlignment="1">
      <alignment horizontal="distributed" vertical="center" shrinkToFit="1"/>
    </xf>
    <xf numFmtId="179" fontId="8" fillId="2" borderId="24" xfId="0" applyNumberFormat="1" applyFont="1" applyFill="1" applyBorder="1" applyAlignment="1">
      <alignment horizontal="distributed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9" fillId="2" borderId="27" xfId="3" applyFill="1">
      <alignment vertical="center"/>
    </xf>
    <xf numFmtId="0" fontId="7" fillId="3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8" fillId="2" borderId="20" xfId="0" applyFont="1" applyFill="1" applyBorder="1" applyAlignment="1">
      <alignment horizontal="distributed" vertical="center" justifyLastLine="1"/>
    </xf>
    <xf numFmtId="0" fontId="8" fillId="2" borderId="21" xfId="0" applyFont="1" applyFill="1" applyBorder="1" applyAlignment="1">
      <alignment horizontal="distributed" vertical="center" justifyLastLine="1"/>
    </xf>
    <xf numFmtId="0" fontId="8" fillId="2" borderId="13" xfId="0" applyFont="1" applyFill="1" applyBorder="1" applyAlignment="1">
      <alignment horizontal="distributed" vertical="center" justifyLastLine="1"/>
    </xf>
    <xf numFmtId="0" fontId="8" fillId="2" borderId="14" xfId="0" applyFont="1" applyFill="1" applyBorder="1" applyAlignment="1">
      <alignment horizontal="distributed" vertical="center" justifyLastLine="1"/>
    </xf>
    <xf numFmtId="49" fontId="8" fillId="2" borderId="5" xfId="0" applyNumberFormat="1" applyFont="1" applyFill="1" applyBorder="1" applyAlignment="1">
      <alignment horizontal="distributed" vertical="center" justifyLastLine="1"/>
    </xf>
    <xf numFmtId="49" fontId="8" fillId="2" borderId="7" xfId="0" applyNumberFormat="1" applyFont="1" applyFill="1" applyBorder="1" applyAlignment="1">
      <alignment horizontal="distributed" vertical="center" justifyLastLine="1"/>
    </xf>
    <xf numFmtId="0" fontId="8" fillId="2" borderId="5" xfId="0" applyFont="1" applyFill="1" applyBorder="1" applyAlignment="1">
      <alignment horizontal="distributed" vertical="center" wrapText="1" justifyLastLine="1"/>
    </xf>
    <xf numFmtId="0" fontId="8" fillId="2" borderId="7" xfId="0" applyFont="1" applyFill="1" applyBorder="1" applyAlignment="1">
      <alignment horizontal="distributed" vertical="center" wrapText="1" justifyLastLine="1"/>
    </xf>
    <xf numFmtId="179" fontId="8" fillId="2" borderId="6" xfId="0" applyNumberFormat="1" applyFont="1" applyFill="1" applyBorder="1" applyAlignment="1">
      <alignment horizontal="distributed" vertical="center" wrapText="1" justifyLastLine="1" shrinkToFit="1"/>
    </xf>
    <xf numFmtId="179" fontId="8" fillId="2" borderId="25" xfId="0" applyNumberFormat="1" applyFont="1" applyFill="1" applyBorder="1" applyAlignment="1">
      <alignment horizontal="distributed" vertical="center" wrapText="1" justifyLastLine="1" shrinkToFit="1"/>
    </xf>
    <xf numFmtId="179" fontId="8" fillId="2" borderId="8" xfId="0" applyNumberFormat="1" applyFont="1" applyFill="1" applyBorder="1" applyAlignment="1">
      <alignment horizontal="distributed" vertical="center" wrapText="1" justifyLastLine="1" shrinkToFit="1"/>
    </xf>
    <xf numFmtId="179" fontId="8" fillId="2" borderId="9" xfId="0" applyNumberFormat="1" applyFont="1" applyFill="1" applyBorder="1" applyAlignment="1">
      <alignment horizontal="distributed" vertical="center" wrapText="1" justifyLastLine="1" shrinkToFit="1"/>
    </xf>
    <xf numFmtId="0" fontId="8" fillId="2" borderId="5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179" fontId="8" fillId="2" borderId="19" xfId="0" applyNumberFormat="1" applyFont="1" applyFill="1" applyBorder="1" applyAlignment="1">
      <alignment horizontal="distributed" vertical="center" shrinkToFit="1"/>
    </xf>
    <xf numFmtId="0" fontId="8" fillId="2" borderId="0" xfId="0" applyFont="1" applyFill="1" applyAlignment="1">
      <alignment horizontal="left" vertical="center" wrapText="1"/>
    </xf>
    <xf numFmtId="179" fontId="8" fillId="2" borderId="9" xfId="0" applyNumberFormat="1" applyFont="1" applyFill="1" applyBorder="1" applyAlignment="1">
      <alignment horizontal="distributed" vertical="distributed" textRotation="255" justifyLastLine="1" shrinkToFit="1"/>
    </xf>
    <xf numFmtId="179" fontId="8" fillId="2" borderId="11" xfId="0" applyNumberFormat="1" applyFont="1" applyFill="1" applyBorder="1" applyAlignment="1">
      <alignment horizontal="distributed" vertical="distributed" textRotation="255" justifyLastLine="1" shrinkToFit="1"/>
    </xf>
    <xf numFmtId="179" fontId="8" fillId="2" borderId="23" xfId="0" applyNumberFormat="1" applyFont="1" applyFill="1" applyBorder="1" applyAlignment="1">
      <alignment horizontal="distributed" vertical="distributed" textRotation="255" justifyLastLine="1" shrinkToFit="1"/>
    </xf>
    <xf numFmtId="179" fontId="8" fillId="2" borderId="21" xfId="0" applyNumberFormat="1" applyFont="1" applyFill="1" applyBorder="1" applyAlignment="1">
      <alignment horizontal="distributed" vertical="center" shrinkToFit="1"/>
    </xf>
    <xf numFmtId="179" fontId="8" fillId="2" borderId="24" xfId="0" applyNumberFormat="1" applyFont="1" applyFill="1" applyBorder="1" applyAlignment="1">
      <alignment horizontal="distributed" vertical="center" shrinkToFit="1"/>
    </xf>
    <xf numFmtId="0" fontId="8" fillId="2" borderId="6" xfId="0" applyFont="1" applyFill="1" applyBorder="1" applyAlignment="1" applyProtection="1">
      <alignment horizontal="distributed" vertical="center" justifyLastLine="1"/>
      <protection locked="0"/>
    </xf>
    <xf numFmtId="0" fontId="8" fillId="2" borderId="8" xfId="0" applyFont="1" applyFill="1" applyBorder="1" applyAlignment="1" applyProtection="1">
      <alignment horizontal="distributed" vertical="center" justifyLastLine="1"/>
      <protection locked="0"/>
    </xf>
    <xf numFmtId="0" fontId="8" fillId="2" borderId="0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distributed" vertical="distributed"/>
    </xf>
    <xf numFmtId="0" fontId="8" fillId="2" borderId="24" xfId="0" applyFont="1" applyFill="1" applyBorder="1" applyAlignment="1">
      <alignment horizontal="distributed" vertical="distributed"/>
    </xf>
    <xf numFmtId="0" fontId="8" fillId="2" borderId="11" xfId="0" applyFont="1" applyFill="1" applyBorder="1" applyAlignment="1">
      <alignment horizontal="distributed" vertical="distributed" textRotation="255" justifyLastLine="1"/>
    </xf>
    <xf numFmtId="0" fontId="8" fillId="2" borderId="23" xfId="0" applyFont="1" applyFill="1" applyBorder="1" applyAlignment="1">
      <alignment horizontal="distributed" vertical="distributed" textRotation="255" justifyLastLine="1"/>
    </xf>
    <xf numFmtId="0" fontId="8" fillId="2" borderId="19" xfId="0" applyFont="1" applyFill="1" applyBorder="1" applyAlignment="1">
      <alignment horizontal="distributed" vertical="distributed" textRotation="255" justifyLastLine="1"/>
    </xf>
    <xf numFmtId="0" fontId="8" fillId="2" borderId="24" xfId="0" applyFont="1" applyFill="1" applyBorder="1" applyAlignment="1">
      <alignment horizontal="distributed" vertical="distributed" textRotation="255" justifyLastLine="1"/>
    </xf>
    <xf numFmtId="0" fontId="8" fillId="2" borderId="0" xfId="2" applyFont="1" applyFill="1" applyBorder="1" applyAlignment="1">
      <alignment horizontal="distributed" vertical="center"/>
    </xf>
    <xf numFmtId="0" fontId="8" fillId="2" borderId="1" xfId="2" applyFont="1" applyFill="1" applyBorder="1" applyAlignment="1">
      <alignment horizontal="distributed" vertical="center"/>
    </xf>
    <xf numFmtId="0" fontId="8" fillId="2" borderId="0" xfId="2" applyFont="1" applyFill="1" applyBorder="1" applyAlignment="1" applyProtection="1">
      <alignment horizontal="distributed" vertical="center"/>
      <protection locked="0"/>
    </xf>
    <xf numFmtId="0" fontId="8" fillId="2" borderId="9" xfId="2" applyFont="1" applyFill="1" applyBorder="1" applyAlignment="1" applyProtection="1">
      <alignment horizontal="distributed" vertical="center"/>
      <protection locked="0"/>
    </xf>
    <xf numFmtId="0" fontId="8" fillId="2" borderId="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distributed" vertical="center" wrapText="1" justifyLastLine="1"/>
    </xf>
    <xf numFmtId="0" fontId="8" fillId="2" borderId="22" xfId="0" applyFont="1" applyFill="1" applyBorder="1" applyAlignment="1">
      <alignment horizontal="distributed" vertical="center" wrapText="1" justifyLastLine="1"/>
    </xf>
    <xf numFmtId="0" fontId="8" fillId="2" borderId="12" xfId="2" applyFont="1" applyFill="1" applyBorder="1" applyAlignment="1">
      <alignment horizontal="distributed" vertical="center"/>
    </xf>
    <xf numFmtId="0" fontId="8" fillId="2" borderId="16" xfId="2" applyFont="1" applyFill="1" applyBorder="1" applyAlignment="1">
      <alignment horizontal="distributed" vertical="center"/>
    </xf>
  </cellXfs>
  <cellStyles count="4">
    <cellStyle name="スタイル 1" xfId="3"/>
    <cellStyle name="桁区切り" xfId="1" builtinId="6"/>
    <cellStyle name="標準" xfId="0" builtinId="0"/>
    <cellStyle name="標準_P00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76200</xdr:rowOff>
    </xdr:from>
    <xdr:to>
      <xdr:col>2</xdr:col>
      <xdr:colOff>76200</xdr:colOff>
      <xdr:row>12</xdr:row>
      <xdr:rowOff>110490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25</xdr:row>
      <xdr:rowOff>104775</xdr:rowOff>
    </xdr:from>
    <xdr:to>
      <xdr:col>8</xdr:col>
      <xdr:colOff>0</xdr:colOff>
      <xdr:row>27</xdr:row>
      <xdr:rowOff>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372100" y="5080635"/>
          <a:ext cx="0" cy="2914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8</xdr:col>
      <xdr:colOff>0</xdr:colOff>
      <xdr:row>119</xdr:row>
      <xdr:rowOff>66675</xdr:rowOff>
    </xdr:from>
    <xdr:to>
      <xdr:col>8</xdr:col>
      <xdr:colOff>0</xdr:colOff>
      <xdr:row>120</xdr:row>
      <xdr:rowOff>85725</xdr:rowOff>
    </xdr:to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6858000" y="1434655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97</xdr:row>
      <xdr:rowOff>0</xdr:rowOff>
    </xdr:from>
    <xdr:to>
      <xdr:col>7</xdr:col>
      <xdr:colOff>0</xdr:colOff>
      <xdr:row>97</xdr:row>
      <xdr:rowOff>0</xdr:rowOff>
    </xdr:to>
    <xdr:sp macro="" textlink="">
      <xdr:nvSpPr>
        <xdr:cNvPr id="12" name="Text Box 62"/>
        <xdr:cNvSpPr txBox="1">
          <a:spLocks noChangeArrowheads="1"/>
        </xdr:cNvSpPr>
      </xdr:nvSpPr>
      <xdr:spPr bwMode="auto">
        <a:xfrm>
          <a:off x="5257800" y="110794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6858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10</xdr:row>
      <xdr:rowOff>76200</xdr:rowOff>
    </xdr:from>
    <xdr:to>
      <xdr:col>8</xdr:col>
      <xdr:colOff>76200</xdr:colOff>
      <xdr:row>11</xdr:row>
      <xdr:rowOff>110490</xdr:rowOff>
    </xdr:to>
    <xdr:sp macro="" textlink="">
      <xdr:nvSpPr>
        <xdr:cNvPr id="15" name="Text Box 10"/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22</xdr:row>
      <xdr:rowOff>104775</xdr:rowOff>
    </xdr:from>
    <xdr:to>
      <xdr:col>8</xdr:col>
      <xdr:colOff>0</xdr:colOff>
      <xdr:row>24</xdr:row>
      <xdr:rowOff>38100</xdr:rowOff>
    </xdr:to>
    <xdr:sp macro="" textlink="">
      <xdr:nvSpPr>
        <xdr:cNvPr id="16" name="Text Box 11"/>
        <xdr:cNvSpPr txBox="1">
          <a:spLocks noChangeArrowheads="1"/>
        </xdr:cNvSpPr>
      </xdr:nvSpPr>
      <xdr:spPr bwMode="auto">
        <a:xfrm>
          <a:off x="6858000" y="439483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8</xdr:col>
      <xdr:colOff>0</xdr:colOff>
      <xdr:row>21</xdr:row>
      <xdr:rowOff>0</xdr:rowOff>
    </xdr:from>
    <xdr:to>
      <xdr:col>8</xdr:col>
      <xdr:colOff>0</xdr:colOff>
      <xdr:row>21</xdr:row>
      <xdr:rowOff>85725</xdr:rowOff>
    </xdr:to>
    <xdr:sp macro="" textlink="">
      <xdr:nvSpPr>
        <xdr:cNvPr id="17" name="Text Box 12"/>
        <xdr:cNvSpPr txBox="1">
          <a:spLocks noChangeArrowheads="1"/>
        </xdr:cNvSpPr>
      </xdr:nvSpPr>
      <xdr:spPr bwMode="auto">
        <a:xfrm>
          <a:off x="6858000" y="3998595"/>
          <a:ext cx="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76200</xdr:rowOff>
    </xdr:from>
    <xdr:to>
      <xdr:col>2</xdr:col>
      <xdr:colOff>76200</xdr:colOff>
      <xdr:row>47</xdr:row>
      <xdr:rowOff>110490</xdr:rowOff>
    </xdr:to>
    <xdr:sp macro="" textlink="">
      <xdr:nvSpPr>
        <xdr:cNvPr id="18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76200</xdr:rowOff>
    </xdr:from>
    <xdr:to>
      <xdr:col>2</xdr:col>
      <xdr:colOff>76200</xdr:colOff>
      <xdr:row>47</xdr:row>
      <xdr:rowOff>110490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34290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34290</xdr:rowOff>
    </xdr:to>
    <xdr:sp macro="" textlink="">
      <xdr:nvSpPr>
        <xdr:cNvPr id="21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34290</xdr:rowOff>
    </xdr:to>
    <xdr:sp macro="" textlink="">
      <xdr:nvSpPr>
        <xdr:cNvPr id="22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34290</xdr:rowOff>
    </xdr:to>
    <xdr:sp macro="" textlink="">
      <xdr:nvSpPr>
        <xdr:cNvPr id="23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48</xdr:row>
      <xdr:rowOff>0</xdr:rowOff>
    </xdr:from>
    <xdr:ext cx="76200" cy="209550"/>
    <xdr:sp macro="" textlink="">
      <xdr:nvSpPr>
        <xdr:cNvPr id="25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76200" cy="209550"/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51</xdr:row>
      <xdr:rowOff>34290</xdr:rowOff>
    </xdr:to>
    <xdr:sp macro="" textlink="">
      <xdr:nvSpPr>
        <xdr:cNvPr id="27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51</xdr:row>
      <xdr:rowOff>34290</xdr:rowOff>
    </xdr:to>
    <xdr:sp macro="" textlink="">
      <xdr:nvSpPr>
        <xdr:cNvPr id="28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76200</xdr:rowOff>
    </xdr:from>
    <xdr:to>
      <xdr:col>2</xdr:col>
      <xdr:colOff>76200</xdr:colOff>
      <xdr:row>12</xdr:row>
      <xdr:rowOff>110490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25</xdr:row>
      <xdr:rowOff>104775</xdr:rowOff>
    </xdr:from>
    <xdr:to>
      <xdr:col>8</xdr:col>
      <xdr:colOff>0</xdr:colOff>
      <xdr:row>27</xdr:row>
      <xdr:rowOff>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5372100" y="5080635"/>
          <a:ext cx="0" cy="2914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8</xdr:col>
      <xdr:colOff>0</xdr:colOff>
      <xdr:row>120</xdr:row>
      <xdr:rowOff>66675</xdr:rowOff>
    </xdr:from>
    <xdr:to>
      <xdr:col>8</xdr:col>
      <xdr:colOff>0</xdr:colOff>
      <xdr:row>121</xdr:row>
      <xdr:rowOff>85725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858000" y="1457515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76200</xdr:colOff>
      <xdr:row>99</xdr:row>
      <xdr:rowOff>57150</xdr:rowOff>
    </xdr:to>
    <xdr:sp macro="" textlink="">
      <xdr:nvSpPr>
        <xdr:cNvPr id="39" name="Text Box 58"/>
        <xdr:cNvSpPr txBox="1">
          <a:spLocks noChangeArrowheads="1"/>
        </xdr:cNvSpPr>
      </xdr:nvSpPr>
      <xdr:spPr bwMode="auto">
        <a:xfrm>
          <a:off x="1028700" y="113080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40" name="Text Box 62"/>
        <xdr:cNvSpPr txBox="1">
          <a:spLocks noChangeArrowheads="1"/>
        </xdr:cNvSpPr>
      </xdr:nvSpPr>
      <xdr:spPr bwMode="auto">
        <a:xfrm>
          <a:off x="5257800" y="113080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6858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10</xdr:row>
      <xdr:rowOff>76200</xdr:rowOff>
    </xdr:from>
    <xdr:to>
      <xdr:col>8</xdr:col>
      <xdr:colOff>76200</xdr:colOff>
      <xdr:row>11</xdr:row>
      <xdr:rowOff>110490</xdr:rowOff>
    </xdr:to>
    <xdr:sp macro="" textlink="">
      <xdr:nvSpPr>
        <xdr:cNvPr id="43" name="Text Box 10"/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22</xdr:row>
      <xdr:rowOff>104775</xdr:rowOff>
    </xdr:from>
    <xdr:to>
      <xdr:col>8</xdr:col>
      <xdr:colOff>0</xdr:colOff>
      <xdr:row>24</xdr:row>
      <xdr:rowOff>38100</xdr:rowOff>
    </xdr:to>
    <xdr:sp macro="" textlink="">
      <xdr:nvSpPr>
        <xdr:cNvPr id="44" name="Text Box 11"/>
        <xdr:cNvSpPr txBox="1">
          <a:spLocks noChangeArrowheads="1"/>
        </xdr:cNvSpPr>
      </xdr:nvSpPr>
      <xdr:spPr bwMode="auto">
        <a:xfrm>
          <a:off x="6858000" y="439483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8</xdr:col>
      <xdr:colOff>0</xdr:colOff>
      <xdr:row>21</xdr:row>
      <xdr:rowOff>0</xdr:rowOff>
    </xdr:from>
    <xdr:to>
      <xdr:col>8</xdr:col>
      <xdr:colOff>0</xdr:colOff>
      <xdr:row>21</xdr:row>
      <xdr:rowOff>85725</xdr:rowOff>
    </xdr:to>
    <xdr:sp macro="" textlink="">
      <xdr:nvSpPr>
        <xdr:cNvPr id="45" name="Text Box 12"/>
        <xdr:cNvSpPr txBox="1">
          <a:spLocks noChangeArrowheads="1"/>
        </xdr:cNvSpPr>
      </xdr:nvSpPr>
      <xdr:spPr bwMode="auto">
        <a:xfrm>
          <a:off x="6858000" y="3998595"/>
          <a:ext cx="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76200</xdr:rowOff>
    </xdr:from>
    <xdr:to>
      <xdr:col>2</xdr:col>
      <xdr:colOff>76200</xdr:colOff>
      <xdr:row>47</xdr:row>
      <xdr:rowOff>110490</xdr:rowOff>
    </xdr:to>
    <xdr:sp macro="" textlink="">
      <xdr:nvSpPr>
        <xdr:cNvPr id="46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76200</xdr:rowOff>
    </xdr:from>
    <xdr:to>
      <xdr:col>2</xdr:col>
      <xdr:colOff>76200</xdr:colOff>
      <xdr:row>47</xdr:row>
      <xdr:rowOff>110490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34290</xdr:rowOff>
    </xdr:to>
    <xdr:sp macro="" textlink="">
      <xdr:nvSpPr>
        <xdr:cNvPr id="48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34290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34290</xdr:rowOff>
    </xdr:to>
    <xdr:sp macro="" textlink="">
      <xdr:nvSpPr>
        <xdr:cNvPr id="50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34290</xdr:rowOff>
    </xdr:to>
    <xdr:sp macro="" textlink="">
      <xdr:nvSpPr>
        <xdr:cNvPr id="51" name="Text Box 10"/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48</xdr:row>
      <xdr:rowOff>0</xdr:rowOff>
    </xdr:from>
    <xdr:ext cx="76200" cy="209550"/>
    <xdr:sp macro="" textlink="">
      <xdr:nvSpPr>
        <xdr:cNvPr id="53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76200" cy="209550"/>
    <xdr:sp macro="" textlink="">
      <xdr:nvSpPr>
        <xdr:cNvPr id="54" name="Text Box 10"/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51</xdr:row>
      <xdr:rowOff>34290</xdr:rowOff>
    </xdr:to>
    <xdr:sp macro="" textlink="">
      <xdr:nvSpPr>
        <xdr:cNvPr id="55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51</xdr:row>
      <xdr:rowOff>34290</xdr:rowOff>
    </xdr:to>
    <xdr:sp macro="" textlink="">
      <xdr:nvSpPr>
        <xdr:cNvPr id="56" name="Text Box 10"/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51</xdr:row>
      <xdr:rowOff>0</xdr:rowOff>
    </xdr:from>
    <xdr:ext cx="76200" cy="209550"/>
    <xdr:sp macro="" textlink="">
      <xdr:nvSpPr>
        <xdr:cNvPr id="58" name="Text Box 10"/>
        <xdr:cNvSpPr txBox="1">
          <a:spLocks noChangeArrowheads="1"/>
        </xdr:cNvSpPr>
      </xdr:nvSpPr>
      <xdr:spPr bwMode="auto">
        <a:xfrm>
          <a:off x="1028700" y="109499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76200" cy="209550"/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1028700" y="109499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34290</xdr:rowOff>
    </xdr:to>
    <xdr:sp macro="" textlink="">
      <xdr:nvSpPr>
        <xdr:cNvPr id="86" name="Text Box 10"/>
        <xdr:cNvSpPr txBox="1">
          <a:spLocks noChangeArrowheads="1"/>
        </xdr:cNvSpPr>
      </xdr:nvSpPr>
      <xdr:spPr bwMode="auto">
        <a:xfrm>
          <a:off x="1028700" y="12649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34290</xdr:rowOff>
    </xdr:to>
    <xdr:sp macro="" textlink="">
      <xdr:nvSpPr>
        <xdr:cNvPr id="91" name="Text Box 10"/>
        <xdr:cNvSpPr txBox="1">
          <a:spLocks noChangeArrowheads="1"/>
        </xdr:cNvSpPr>
      </xdr:nvSpPr>
      <xdr:spPr bwMode="auto">
        <a:xfrm>
          <a:off x="9509760" y="1287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52</xdr:row>
      <xdr:rowOff>0</xdr:rowOff>
    </xdr:from>
    <xdr:ext cx="76200" cy="209550"/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9509760" y="1287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76200</xdr:rowOff>
    </xdr:from>
    <xdr:ext cx="76200" cy="209550"/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76200</xdr:rowOff>
    </xdr:from>
    <xdr:ext cx="76200" cy="209550"/>
    <xdr:sp macro="" textlink="">
      <xdr:nvSpPr>
        <xdr:cNvPr id="120" name="Text Box 10"/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66</xdr:row>
      <xdr:rowOff>104775</xdr:rowOff>
    </xdr:from>
    <xdr:to>
      <xdr:col>0</xdr:col>
      <xdr:colOff>0</xdr:colOff>
      <xdr:row>68</xdr:row>
      <xdr:rowOff>38100</xdr:rowOff>
    </xdr:to>
    <xdr:sp macro="" textlink="">
      <xdr:nvSpPr>
        <xdr:cNvPr id="121" name="Text Box 11"/>
        <xdr:cNvSpPr txBox="1">
          <a:spLocks noChangeArrowheads="1"/>
        </xdr:cNvSpPr>
      </xdr:nvSpPr>
      <xdr:spPr bwMode="auto">
        <a:xfrm>
          <a:off x="6858000" y="436435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0</xdr:colOff>
      <xdr:row>65</xdr:row>
      <xdr:rowOff>85725</xdr:rowOff>
    </xdr:to>
    <xdr:sp macro="" textlink="">
      <xdr:nvSpPr>
        <xdr:cNvPr id="122" name="Text Box 12"/>
        <xdr:cNvSpPr txBox="1">
          <a:spLocks noChangeArrowheads="1"/>
        </xdr:cNvSpPr>
      </xdr:nvSpPr>
      <xdr:spPr bwMode="auto">
        <a:xfrm>
          <a:off x="6858000" y="4030980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90</xdr:row>
      <xdr:rowOff>76200</xdr:rowOff>
    </xdr:from>
    <xdr:ext cx="76200" cy="209550"/>
    <xdr:sp macro="" textlink="">
      <xdr:nvSpPr>
        <xdr:cNvPr id="123" name="Text Box 10"/>
        <xdr:cNvSpPr txBox="1">
          <a:spLocks noChangeArrowheads="1"/>
        </xdr:cNvSpPr>
      </xdr:nvSpPr>
      <xdr:spPr bwMode="auto">
        <a:xfrm>
          <a:off x="1028700" y="9822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76200</xdr:rowOff>
    </xdr:from>
    <xdr:ext cx="76200" cy="209550"/>
    <xdr:sp macro="" textlink="">
      <xdr:nvSpPr>
        <xdr:cNvPr id="124" name="Text Box 10"/>
        <xdr:cNvSpPr txBox="1">
          <a:spLocks noChangeArrowheads="1"/>
        </xdr:cNvSpPr>
      </xdr:nvSpPr>
      <xdr:spPr bwMode="auto">
        <a:xfrm>
          <a:off x="1028700" y="9822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76200" cy="209550"/>
    <xdr:sp macro="" textlink="">
      <xdr:nvSpPr>
        <xdr:cNvPr id="125" name="Text Box 10"/>
        <xdr:cNvSpPr txBox="1">
          <a:spLocks noChangeArrowheads="1"/>
        </xdr:cNvSpPr>
      </xdr:nvSpPr>
      <xdr:spPr bwMode="auto">
        <a:xfrm>
          <a:off x="1028700" y="9974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76200" cy="209550"/>
    <xdr:sp macro="" textlink="">
      <xdr:nvSpPr>
        <xdr:cNvPr id="126" name="Text Box 10"/>
        <xdr:cNvSpPr txBox="1">
          <a:spLocks noChangeArrowheads="1"/>
        </xdr:cNvSpPr>
      </xdr:nvSpPr>
      <xdr:spPr bwMode="auto">
        <a:xfrm>
          <a:off x="1028700" y="9974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127" name="Text Box 10"/>
        <xdr:cNvSpPr txBox="1">
          <a:spLocks noChangeArrowheads="1"/>
        </xdr:cNvSpPr>
      </xdr:nvSpPr>
      <xdr:spPr bwMode="auto">
        <a:xfrm>
          <a:off x="1028700" y="10431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1028700" y="10431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0</xdr:rowOff>
    </xdr:from>
    <xdr:ext cx="76200" cy="209550"/>
    <xdr:sp macro="" textlink="">
      <xdr:nvSpPr>
        <xdr:cNvPr id="130" name="Text Box 10"/>
        <xdr:cNvSpPr txBox="1">
          <a:spLocks noChangeArrowheads="1"/>
        </xdr:cNvSpPr>
      </xdr:nvSpPr>
      <xdr:spPr bwMode="auto">
        <a:xfrm>
          <a:off x="1028700" y="10203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0</xdr:rowOff>
    </xdr:from>
    <xdr:ext cx="76200" cy="209550"/>
    <xdr:sp macro="" textlink="">
      <xdr:nvSpPr>
        <xdr:cNvPr id="131" name="Text Box 10"/>
        <xdr:cNvSpPr txBox="1">
          <a:spLocks noChangeArrowheads="1"/>
        </xdr:cNvSpPr>
      </xdr:nvSpPr>
      <xdr:spPr bwMode="auto">
        <a:xfrm>
          <a:off x="1028700" y="10203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132" name="Text Box 10"/>
        <xdr:cNvSpPr txBox="1">
          <a:spLocks noChangeArrowheads="1"/>
        </xdr:cNvSpPr>
      </xdr:nvSpPr>
      <xdr:spPr bwMode="auto">
        <a:xfrm>
          <a:off x="1028700" y="106603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1028700" y="106603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76200</xdr:rowOff>
    </xdr:from>
    <xdr:ext cx="76200" cy="209550"/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76200</xdr:rowOff>
    </xdr:from>
    <xdr:ext cx="76200" cy="209550"/>
    <xdr:sp macro="" textlink="">
      <xdr:nvSpPr>
        <xdr:cNvPr id="143" name="Text Box 10"/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66</xdr:row>
      <xdr:rowOff>104775</xdr:rowOff>
    </xdr:from>
    <xdr:to>
      <xdr:col>0</xdr:col>
      <xdr:colOff>0</xdr:colOff>
      <xdr:row>68</xdr:row>
      <xdr:rowOff>38100</xdr:rowOff>
    </xdr:to>
    <xdr:sp macro="" textlink="">
      <xdr:nvSpPr>
        <xdr:cNvPr id="144" name="Text Box 11"/>
        <xdr:cNvSpPr txBox="1">
          <a:spLocks noChangeArrowheads="1"/>
        </xdr:cNvSpPr>
      </xdr:nvSpPr>
      <xdr:spPr bwMode="auto">
        <a:xfrm>
          <a:off x="6858000" y="436435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0</xdr:colOff>
      <xdr:row>65</xdr:row>
      <xdr:rowOff>85725</xdr:rowOff>
    </xdr:to>
    <xdr:sp macro="" textlink="">
      <xdr:nvSpPr>
        <xdr:cNvPr id="145" name="Text Box 12"/>
        <xdr:cNvSpPr txBox="1">
          <a:spLocks noChangeArrowheads="1"/>
        </xdr:cNvSpPr>
      </xdr:nvSpPr>
      <xdr:spPr bwMode="auto">
        <a:xfrm>
          <a:off x="6858000" y="4030980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90</xdr:row>
      <xdr:rowOff>76200</xdr:rowOff>
    </xdr:from>
    <xdr:ext cx="76200" cy="209550"/>
    <xdr:sp macro="" textlink="">
      <xdr:nvSpPr>
        <xdr:cNvPr id="146" name="Text Box 10"/>
        <xdr:cNvSpPr txBox="1">
          <a:spLocks noChangeArrowheads="1"/>
        </xdr:cNvSpPr>
      </xdr:nvSpPr>
      <xdr:spPr bwMode="auto">
        <a:xfrm>
          <a:off x="1028700" y="9822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76200</xdr:rowOff>
    </xdr:from>
    <xdr:ext cx="76200" cy="209550"/>
    <xdr:sp macro="" textlink="">
      <xdr:nvSpPr>
        <xdr:cNvPr id="147" name="Text Box 10"/>
        <xdr:cNvSpPr txBox="1">
          <a:spLocks noChangeArrowheads="1"/>
        </xdr:cNvSpPr>
      </xdr:nvSpPr>
      <xdr:spPr bwMode="auto">
        <a:xfrm>
          <a:off x="1028700" y="9822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76200" cy="209550"/>
    <xdr:sp macro="" textlink="">
      <xdr:nvSpPr>
        <xdr:cNvPr id="148" name="Text Box 10"/>
        <xdr:cNvSpPr txBox="1">
          <a:spLocks noChangeArrowheads="1"/>
        </xdr:cNvSpPr>
      </xdr:nvSpPr>
      <xdr:spPr bwMode="auto">
        <a:xfrm>
          <a:off x="1028700" y="9974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76200" cy="209550"/>
    <xdr:sp macro="" textlink="">
      <xdr:nvSpPr>
        <xdr:cNvPr id="149" name="Text Box 10"/>
        <xdr:cNvSpPr txBox="1">
          <a:spLocks noChangeArrowheads="1"/>
        </xdr:cNvSpPr>
      </xdr:nvSpPr>
      <xdr:spPr bwMode="auto">
        <a:xfrm>
          <a:off x="1028700" y="9974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150" name="Text Box 10"/>
        <xdr:cNvSpPr txBox="1">
          <a:spLocks noChangeArrowheads="1"/>
        </xdr:cNvSpPr>
      </xdr:nvSpPr>
      <xdr:spPr bwMode="auto">
        <a:xfrm>
          <a:off x="1028700" y="10431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151" name="Text Box 10"/>
        <xdr:cNvSpPr txBox="1">
          <a:spLocks noChangeArrowheads="1"/>
        </xdr:cNvSpPr>
      </xdr:nvSpPr>
      <xdr:spPr bwMode="auto">
        <a:xfrm>
          <a:off x="1028700" y="10431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0</xdr:rowOff>
    </xdr:from>
    <xdr:ext cx="76200" cy="209550"/>
    <xdr:sp macro="" textlink="">
      <xdr:nvSpPr>
        <xdr:cNvPr id="153" name="Text Box 10"/>
        <xdr:cNvSpPr txBox="1">
          <a:spLocks noChangeArrowheads="1"/>
        </xdr:cNvSpPr>
      </xdr:nvSpPr>
      <xdr:spPr bwMode="auto">
        <a:xfrm>
          <a:off x="1028700" y="10203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0</xdr:rowOff>
    </xdr:from>
    <xdr:ext cx="76200" cy="209550"/>
    <xdr:sp macro="" textlink="">
      <xdr:nvSpPr>
        <xdr:cNvPr id="154" name="Text Box 10"/>
        <xdr:cNvSpPr txBox="1">
          <a:spLocks noChangeArrowheads="1"/>
        </xdr:cNvSpPr>
      </xdr:nvSpPr>
      <xdr:spPr bwMode="auto">
        <a:xfrm>
          <a:off x="1028700" y="10203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155" name="Text Box 10"/>
        <xdr:cNvSpPr txBox="1">
          <a:spLocks noChangeArrowheads="1"/>
        </xdr:cNvSpPr>
      </xdr:nvSpPr>
      <xdr:spPr bwMode="auto">
        <a:xfrm>
          <a:off x="1028700" y="106603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156" name="Text Box 10"/>
        <xdr:cNvSpPr txBox="1">
          <a:spLocks noChangeArrowheads="1"/>
        </xdr:cNvSpPr>
      </xdr:nvSpPr>
      <xdr:spPr bwMode="auto">
        <a:xfrm>
          <a:off x="1028700" y="106603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57" name="Text Box 10"/>
        <xdr:cNvSpPr txBox="1">
          <a:spLocks noChangeArrowheads="1"/>
        </xdr:cNvSpPr>
      </xdr:nvSpPr>
      <xdr:spPr bwMode="auto">
        <a:xfrm>
          <a:off x="1028700" y="108889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58" name="Text Box 10"/>
        <xdr:cNvSpPr txBox="1">
          <a:spLocks noChangeArrowheads="1"/>
        </xdr:cNvSpPr>
      </xdr:nvSpPr>
      <xdr:spPr bwMode="auto">
        <a:xfrm>
          <a:off x="1028700" y="108889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209550"/>
    <xdr:sp macro="" textlink="">
      <xdr:nvSpPr>
        <xdr:cNvPr id="159" name="Text Box 10"/>
        <xdr:cNvSpPr txBox="1">
          <a:spLocks noChangeArrowheads="1"/>
        </xdr:cNvSpPr>
      </xdr:nvSpPr>
      <xdr:spPr bwMode="auto">
        <a:xfrm>
          <a:off x="7886700" y="1287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76200" cy="209550"/>
    <xdr:sp macro="" textlink="">
      <xdr:nvSpPr>
        <xdr:cNvPr id="163" name="Text Box 10"/>
        <xdr:cNvSpPr txBox="1">
          <a:spLocks noChangeArrowheads="1"/>
        </xdr:cNvSpPr>
      </xdr:nvSpPr>
      <xdr:spPr bwMode="auto">
        <a:xfrm>
          <a:off x="9509760" y="1287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30480</xdr:rowOff>
    </xdr:from>
    <xdr:ext cx="76200" cy="209550"/>
    <xdr:sp macro="" textlink="">
      <xdr:nvSpPr>
        <xdr:cNvPr id="178" name="Text Box 10"/>
        <xdr:cNvSpPr txBox="1">
          <a:spLocks noChangeArrowheads="1"/>
        </xdr:cNvSpPr>
      </xdr:nvSpPr>
      <xdr:spPr bwMode="auto">
        <a:xfrm>
          <a:off x="701040" y="111480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76200" cy="209550"/>
    <xdr:sp macro="" textlink="">
      <xdr:nvSpPr>
        <xdr:cNvPr id="179" name="Text Box 10"/>
        <xdr:cNvSpPr txBox="1">
          <a:spLocks noChangeArrowheads="1"/>
        </xdr:cNvSpPr>
      </xdr:nvSpPr>
      <xdr:spPr bwMode="auto">
        <a:xfrm>
          <a:off x="2651760" y="11117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84" name="Text Box 10"/>
        <xdr:cNvSpPr txBox="1">
          <a:spLocks noChangeArrowheads="1"/>
        </xdr:cNvSpPr>
      </xdr:nvSpPr>
      <xdr:spPr bwMode="auto">
        <a:xfrm>
          <a:off x="0" y="19979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87" name="Text Box 10"/>
        <xdr:cNvSpPr txBox="1">
          <a:spLocks noChangeArrowheads="1"/>
        </xdr:cNvSpPr>
      </xdr:nvSpPr>
      <xdr:spPr bwMode="auto">
        <a:xfrm>
          <a:off x="0" y="19979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0" y="19979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89" name="Text Box 10"/>
        <xdr:cNvSpPr txBox="1">
          <a:spLocks noChangeArrowheads="1"/>
        </xdr:cNvSpPr>
      </xdr:nvSpPr>
      <xdr:spPr bwMode="auto">
        <a:xfrm>
          <a:off x="0" y="19979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2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3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4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5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6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7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9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100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1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3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4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6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9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12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13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76200" cy="209550"/>
    <xdr:sp macro="" textlink="">
      <xdr:nvSpPr>
        <xdr:cNvPr id="114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76200" cy="209550"/>
    <xdr:sp macro="" textlink="">
      <xdr:nvSpPr>
        <xdr:cNvPr id="115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76200" cy="209550"/>
    <xdr:sp macro="" textlink="">
      <xdr:nvSpPr>
        <xdr:cNvPr id="116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76200" cy="209550"/>
    <xdr:sp macro="" textlink="">
      <xdr:nvSpPr>
        <xdr:cNvPr id="117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76200" cy="209550"/>
    <xdr:sp macro="" textlink="">
      <xdr:nvSpPr>
        <xdr:cNvPr id="118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76200" cy="209550"/>
    <xdr:sp macro="" textlink="">
      <xdr:nvSpPr>
        <xdr:cNvPr id="119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76200" cy="209550"/>
    <xdr:sp macro="" textlink="">
      <xdr:nvSpPr>
        <xdr:cNvPr id="129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96</xdr:row>
      <xdr:rowOff>0</xdr:rowOff>
    </xdr:from>
    <xdr:ext cx="76200" cy="209550"/>
    <xdr:sp macro="" textlink="">
      <xdr:nvSpPr>
        <xdr:cNvPr id="134" name="Text Box 10"/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Normal="100" workbookViewId="0">
      <selection activeCell="B11" sqref="B11"/>
    </sheetView>
  </sheetViews>
  <sheetFormatPr defaultRowHeight="13.2"/>
  <cols>
    <col min="1" max="1" width="4.44140625" style="1" customWidth="1"/>
    <col min="2" max="2" width="86.33203125" style="1" customWidth="1"/>
    <col min="3" max="16384" width="8.88671875" style="1"/>
  </cols>
  <sheetData>
    <row r="1" spans="1:4" ht="23.4">
      <c r="A1" s="115" t="s">
        <v>169</v>
      </c>
      <c r="B1" s="115"/>
    </row>
    <row r="2" spans="1:4" ht="19.2">
      <c r="A2" s="2" t="s">
        <v>179</v>
      </c>
      <c r="B2" s="3"/>
    </row>
    <row r="3" spans="1:4">
      <c r="A3" s="4"/>
      <c r="B3" s="114" t="s">
        <v>170</v>
      </c>
    </row>
    <row r="4" spans="1:4" s="6" customFormat="1" ht="18" customHeight="1">
      <c r="A4" s="5"/>
      <c r="B4" s="113" t="str">
        <f ca="1">'6'!A1</f>
        <v>6　人口の変遷</v>
      </c>
      <c r="D4" s="6" t="s">
        <v>171</v>
      </c>
    </row>
    <row r="5" spans="1:4" s="6" customFormat="1" ht="18" customHeight="1">
      <c r="A5" s="5"/>
      <c r="B5" s="113" t="str">
        <f ca="1">'7'!A1</f>
        <v>7　人口異動</v>
      </c>
    </row>
    <row r="6" spans="1:4" s="6" customFormat="1" ht="18" customHeight="1">
      <c r="A6" s="5"/>
      <c r="B6" s="113" t="str">
        <f ca="1">'8'!A1</f>
        <v>8　戸籍人口および住民基本台帳人口</v>
      </c>
    </row>
    <row r="7" spans="1:4" s="6" customFormat="1" ht="18" customHeight="1">
      <c r="A7" s="5"/>
      <c r="B7" s="113" t="str">
        <f ca="1">'9'!A1</f>
        <v>9　人口動態</v>
      </c>
    </row>
  </sheetData>
  <mergeCells count="1">
    <mergeCell ref="A1:B1"/>
  </mergeCells>
  <phoneticPr fontId="2"/>
  <hyperlinks>
    <hyperlink ref="B4" location="'6'!A1" display="'6'!A1"/>
    <hyperlink ref="B5" location="'7'!A1" display="'7'!A1"/>
    <hyperlink ref="B6" location="'8'!A1" display="'8'!A1"/>
    <hyperlink ref="B7" location="'9'!A1" display="'9'!A1"/>
  </hyperlinks>
  <pageMargins left="0.2" right="0.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showZeros="0" zoomScaleNormal="100" zoomScaleSheetLayoutView="100" workbookViewId="0">
      <selection activeCell="C21" sqref="C21"/>
    </sheetView>
  </sheetViews>
  <sheetFormatPr defaultColWidth="1.6640625" defaultRowHeight="12"/>
  <cols>
    <col min="1" max="1" width="10.33203125" style="10" customWidth="1"/>
    <col min="2" max="2" width="8.5546875" style="10" bestFit="1" customWidth="1"/>
    <col min="3" max="5" width="8.6640625" style="10" customWidth="1"/>
    <col min="6" max="6" width="9.77734375" style="10" customWidth="1"/>
    <col min="7" max="7" width="9.33203125" style="10" bestFit="1" customWidth="1"/>
    <col min="8" max="8" width="36.5546875" style="10" bestFit="1" customWidth="1"/>
    <col min="9" max="16384" width="1.6640625" style="10"/>
  </cols>
  <sheetData>
    <row r="1" spans="1:8" s="9" customFormat="1" ht="19.2">
      <c r="A1" s="7" t="str">
        <f ca="1">MID(CELL("FILENAME",A1),FIND("]",CELL("FILENAME",A1))+1,99)&amp;"　"&amp;"人口の変遷"</f>
        <v>6　人口の変遷</v>
      </c>
      <c r="B1" s="8"/>
      <c r="C1" s="8"/>
      <c r="D1" s="8"/>
      <c r="E1" s="8"/>
      <c r="F1" s="8"/>
      <c r="G1" s="8"/>
      <c r="H1" s="8"/>
    </row>
    <row r="3" spans="1:8" s="111" customFormat="1" ht="0.6" customHeight="1">
      <c r="A3" s="10"/>
      <c r="B3" s="10"/>
      <c r="C3" s="10"/>
      <c r="D3" s="10"/>
      <c r="E3" s="10"/>
      <c r="F3" s="10"/>
      <c r="G3" s="10"/>
      <c r="H3" s="10"/>
    </row>
    <row r="4" spans="1:8" ht="0.6" customHeight="1"/>
    <row r="5" spans="1:8" ht="1.05" customHeight="1"/>
    <row r="6" spans="1:8" ht="1.05" customHeight="1"/>
    <row r="7" spans="1:8">
      <c r="H7" s="11" t="s">
        <v>168</v>
      </c>
    </row>
    <row r="8" spans="1:8" ht="14.1" customHeight="1">
      <c r="A8" s="116" t="s">
        <v>7</v>
      </c>
      <c r="B8" s="118" t="s">
        <v>0</v>
      </c>
      <c r="C8" s="120" t="s">
        <v>10</v>
      </c>
      <c r="D8" s="121"/>
      <c r="E8" s="121"/>
      <c r="F8" s="124" t="s">
        <v>36</v>
      </c>
      <c r="G8" s="124" t="s">
        <v>37</v>
      </c>
      <c r="H8" s="122" t="s">
        <v>63</v>
      </c>
    </row>
    <row r="9" spans="1:8" ht="14.1" customHeight="1">
      <c r="A9" s="117"/>
      <c r="B9" s="119"/>
      <c r="C9" s="12" t="s">
        <v>8</v>
      </c>
      <c r="D9" s="12" t="s">
        <v>1</v>
      </c>
      <c r="E9" s="12" t="s">
        <v>11</v>
      </c>
      <c r="F9" s="125"/>
      <c r="G9" s="125"/>
      <c r="H9" s="123"/>
    </row>
    <row r="10" spans="1:8" ht="14.1" customHeight="1">
      <c r="A10" s="13" t="s">
        <v>64</v>
      </c>
      <c r="B10" s="14">
        <v>7977</v>
      </c>
      <c r="C10" s="15">
        <v>38770</v>
      </c>
      <c r="D10" s="15">
        <v>19202</v>
      </c>
      <c r="E10" s="15">
        <v>19568</v>
      </c>
      <c r="F10" s="16">
        <v>18.18</v>
      </c>
      <c r="G10" s="17">
        <v>2132.6</v>
      </c>
      <c r="H10" s="18" t="s">
        <v>9</v>
      </c>
    </row>
    <row r="11" spans="1:8" ht="14.1" customHeight="1">
      <c r="A11" s="19" t="s">
        <v>67</v>
      </c>
      <c r="B11" s="20">
        <v>8578</v>
      </c>
      <c r="C11" s="21">
        <v>41750</v>
      </c>
      <c r="D11" s="21">
        <v>20774</v>
      </c>
      <c r="E11" s="21">
        <v>20976</v>
      </c>
      <c r="F11" s="22">
        <v>18.18</v>
      </c>
      <c r="G11" s="23">
        <v>2296.5</v>
      </c>
      <c r="H11" s="24"/>
    </row>
    <row r="12" spans="1:8" ht="14.1" customHeight="1">
      <c r="A12" s="19" t="s">
        <v>68</v>
      </c>
      <c r="B12" s="20">
        <v>9368</v>
      </c>
      <c r="C12" s="21">
        <v>45298</v>
      </c>
      <c r="D12" s="21">
        <v>22674</v>
      </c>
      <c r="E12" s="25">
        <v>22624</v>
      </c>
      <c r="F12" s="22">
        <v>18.18</v>
      </c>
      <c r="G12" s="26">
        <v>2491.6</v>
      </c>
      <c r="H12" s="24" t="s">
        <v>3</v>
      </c>
    </row>
    <row r="13" spans="1:8" ht="14.1" customHeight="1">
      <c r="A13" s="19" t="s">
        <v>69</v>
      </c>
      <c r="B13" s="20">
        <v>10003</v>
      </c>
      <c r="C13" s="21">
        <v>48111</v>
      </c>
      <c r="D13" s="21">
        <v>24020</v>
      </c>
      <c r="E13" s="25">
        <v>24091</v>
      </c>
      <c r="F13" s="22">
        <v>18.18</v>
      </c>
      <c r="G13" s="26">
        <v>2646.4</v>
      </c>
      <c r="H13" s="27"/>
    </row>
    <row r="14" spans="1:8" ht="14.1" customHeight="1">
      <c r="A14" s="19" t="s">
        <v>70</v>
      </c>
      <c r="B14" s="20">
        <v>9016</v>
      </c>
      <c r="C14" s="21">
        <v>45013</v>
      </c>
      <c r="D14" s="21">
        <v>21715</v>
      </c>
      <c r="E14" s="25">
        <v>23298</v>
      </c>
      <c r="F14" s="22">
        <v>18.18</v>
      </c>
      <c r="G14" s="26">
        <v>2476</v>
      </c>
      <c r="H14" s="24" t="s">
        <v>5</v>
      </c>
    </row>
    <row r="15" spans="1:8" ht="14.1" customHeight="1">
      <c r="A15" s="19" t="s">
        <v>71</v>
      </c>
      <c r="B15" s="20">
        <v>9454</v>
      </c>
      <c r="C15" s="21">
        <v>46832</v>
      </c>
      <c r="D15" s="21" t="s">
        <v>2</v>
      </c>
      <c r="E15" s="25" t="s">
        <v>2</v>
      </c>
      <c r="F15" s="22">
        <v>18.18</v>
      </c>
      <c r="G15" s="26">
        <v>2576</v>
      </c>
      <c r="H15" s="24"/>
    </row>
    <row r="16" spans="1:8" ht="14.1" customHeight="1">
      <c r="A16" s="19" t="s">
        <v>72</v>
      </c>
      <c r="B16" s="20">
        <v>9540</v>
      </c>
      <c r="C16" s="21">
        <v>45748</v>
      </c>
      <c r="D16" s="21" t="s">
        <v>2</v>
      </c>
      <c r="E16" s="25" t="s">
        <v>2</v>
      </c>
      <c r="F16" s="22">
        <v>18.18</v>
      </c>
      <c r="G16" s="26">
        <v>2516.4</v>
      </c>
      <c r="H16" s="24" t="s">
        <v>4</v>
      </c>
    </row>
    <row r="17" spans="1:8" ht="14.1" customHeight="1">
      <c r="A17" s="19" t="s">
        <v>73</v>
      </c>
      <c r="B17" s="20">
        <v>9587</v>
      </c>
      <c r="C17" s="21">
        <v>45998</v>
      </c>
      <c r="D17" s="21" t="s">
        <v>2</v>
      </c>
      <c r="E17" s="25" t="s">
        <v>2</v>
      </c>
      <c r="F17" s="22">
        <v>18.18</v>
      </c>
      <c r="G17" s="26">
        <v>2530.1</v>
      </c>
      <c r="H17" s="24" t="s">
        <v>4</v>
      </c>
    </row>
    <row r="18" spans="1:8" ht="14.1" customHeight="1">
      <c r="A18" s="19" t="s">
        <v>74</v>
      </c>
      <c r="B18" s="20">
        <v>9722</v>
      </c>
      <c r="C18" s="21">
        <v>49055</v>
      </c>
      <c r="D18" s="21" t="s">
        <v>2</v>
      </c>
      <c r="E18" s="25" t="s">
        <v>2</v>
      </c>
      <c r="F18" s="22">
        <v>18.18</v>
      </c>
      <c r="G18" s="26">
        <v>2698.3</v>
      </c>
      <c r="H18" s="24" t="s">
        <v>4</v>
      </c>
    </row>
    <row r="19" spans="1:8" ht="14.1" customHeight="1">
      <c r="A19" s="19" t="s">
        <v>75</v>
      </c>
      <c r="B19" s="20">
        <v>9864</v>
      </c>
      <c r="C19" s="21">
        <v>43765</v>
      </c>
      <c r="D19" s="21" t="s">
        <v>2</v>
      </c>
      <c r="E19" s="25" t="s">
        <v>2</v>
      </c>
      <c r="F19" s="22">
        <v>18.18</v>
      </c>
      <c r="G19" s="26">
        <v>2407.3000000000002</v>
      </c>
      <c r="H19" s="24" t="s">
        <v>4</v>
      </c>
    </row>
    <row r="20" spans="1:8" ht="14.1" customHeight="1">
      <c r="A20" s="19" t="s">
        <v>76</v>
      </c>
      <c r="B20" s="20">
        <v>11289</v>
      </c>
      <c r="C20" s="21">
        <v>48921</v>
      </c>
      <c r="D20" s="21" t="s">
        <v>2</v>
      </c>
      <c r="E20" s="25" t="s">
        <v>2</v>
      </c>
      <c r="F20" s="22">
        <v>18.18</v>
      </c>
      <c r="G20" s="26">
        <v>2690.9</v>
      </c>
      <c r="H20" s="24" t="s">
        <v>4</v>
      </c>
    </row>
    <row r="21" spans="1:8" ht="14.1" customHeight="1">
      <c r="A21" s="19" t="s">
        <v>77</v>
      </c>
      <c r="B21" s="20">
        <v>18020</v>
      </c>
      <c r="C21" s="28">
        <v>76314</v>
      </c>
      <c r="D21" s="28">
        <v>37145</v>
      </c>
      <c r="E21" s="28">
        <v>39169</v>
      </c>
      <c r="F21" s="29">
        <v>28.14</v>
      </c>
      <c r="G21" s="30">
        <v>2711.9</v>
      </c>
      <c r="H21" s="31" t="s">
        <v>172</v>
      </c>
    </row>
    <row r="22" spans="1:8" ht="14.1" customHeight="1">
      <c r="A22" s="19" t="s">
        <v>78</v>
      </c>
      <c r="B22" s="20">
        <v>19185</v>
      </c>
      <c r="C22" s="21">
        <v>82451</v>
      </c>
      <c r="D22" s="21">
        <v>40617</v>
      </c>
      <c r="E22" s="25">
        <v>41834</v>
      </c>
      <c r="F22" s="29">
        <v>28.14</v>
      </c>
      <c r="G22" s="26">
        <v>2930</v>
      </c>
      <c r="H22" s="24" t="s">
        <v>12</v>
      </c>
    </row>
    <row r="23" spans="1:8" ht="14.1" customHeight="1">
      <c r="A23" s="19" t="s">
        <v>79</v>
      </c>
      <c r="B23" s="20">
        <v>19509</v>
      </c>
      <c r="C23" s="21">
        <v>83823</v>
      </c>
      <c r="D23" s="21">
        <v>40704</v>
      </c>
      <c r="E23" s="25">
        <v>43119</v>
      </c>
      <c r="F23" s="29">
        <v>28.14</v>
      </c>
      <c r="G23" s="26">
        <v>2978.8</v>
      </c>
      <c r="H23" s="24" t="s">
        <v>12</v>
      </c>
    </row>
    <row r="24" spans="1:8" ht="14.1" customHeight="1">
      <c r="A24" s="19" t="s">
        <v>80</v>
      </c>
      <c r="B24" s="20">
        <v>19284</v>
      </c>
      <c r="C24" s="21">
        <v>86203</v>
      </c>
      <c r="D24" s="21">
        <v>42114</v>
      </c>
      <c r="E24" s="25">
        <v>44089</v>
      </c>
      <c r="F24" s="29">
        <v>28.14</v>
      </c>
      <c r="G24" s="26">
        <v>3063.4</v>
      </c>
      <c r="H24" s="24" t="s">
        <v>5</v>
      </c>
    </row>
    <row r="25" spans="1:8" ht="14.1" customHeight="1">
      <c r="A25" s="19" t="s">
        <v>81</v>
      </c>
      <c r="B25" s="20">
        <v>20558</v>
      </c>
      <c r="C25" s="21">
        <v>90780</v>
      </c>
      <c r="D25" s="21">
        <v>44638</v>
      </c>
      <c r="E25" s="25">
        <v>46142</v>
      </c>
      <c r="F25" s="29">
        <v>28.14</v>
      </c>
      <c r="G25" s="26">
        <v>3226</v>
      </c>
      <c r="H25" s="24" t="s">
        <v>4</v>
      </c>
    </row>
    <row r="26" spans="1:8" ht="14.1" customHeight="1">
      <c r="A26" s="19" t="s">
        <v>82</v>
      </c>
      <c r="B26" s="20">
        <v>20909</v>
      </c>
      <c r="C26" s="21">
        <v>93526</v>
      </c>
      <c r="D26" s="21">
        <v>45694</v>
      </c>
      <c r="E26" s="25">
        <v>47832</v>
      </c>
      <c r="F26" s="29">
        <v>28.14</v>
      </c>
      <c r="G26" s="26">
        <v>3323.6</v>
      </c>
      <c r="H26" s="24" t="s">
        <v>6</v>
      </c>
    </row>
    <row r="27" spans="1:8" ht="14.1" customHeight="1">
      <c r="A27" s="19" t="s">
        <v>83</v>
      </c>
      <c r="B27" s="20">
        <v>22484</v>
      </c>
      <c r="C27" s="28">
        <v>100631</v>
      </c>
      <c r="D27" s="28">
        <v>49382</v>
      </c>
      <c r="E27" s="28">
        <v>51249</v>
      </c>
      <c r="F27" s="29">
        <v>32.36</v>
      </c>
      <c r="G27" s="30">
        <v>3109.7</v>
      </c>
      <c r="H27" s="31" t="s">
        <v>176</v>
      </c>
    </row>
    <row r="28" spans="1:8" ht="14.1" customHeight="1">
      <c r="A28" s="19" t="s">
        <v>84</v>
      </c>
      <c r="B28" s="20">
        <v>23578</v>
      </c>
      <c r="C28" s="21">
        <v>104836</v>
      </c>
      <c r="D28" s="21">
        <v>51518</v>
      </c>
      <c r="E28" s="25">
        <v>53318</v>
      </c>
      <c r="F28" s="29">
        <v>32.36</v>
      </c>
      <c r="G28" s="26">
        <v>3239.7</v>
      </c>
      <c r="H28" s="31" t="s">
        <v>6</v>
      </c>
    </row>
    <row r="29" spans="1:8" ht="14.1" customHeight="1">
      <c r="A29" s="19" t="s">
        <v>85</v>
      </c>
      <c r="B29" s="20">
        <v>29251</v>
      </c>
      <c r="C29" s="21">
        <v>127678</v>
      </c>
      <c r="D29" s="21">
        <v>63013</v>
      </c>
      <c r="E29" s="25">
        <v>64665</v>
      </c>
      <c r="F29" s="32">
        <v>36.6</v>
      </c>
      <c r="G29" s="26">
        <v>3488.5</v>
      </c>
      <c r="H29" s="24" t="s">
        <v>173</v>
      </c>
    </row>
    <row r="30" spans="1:8" ht="14.1" customHeight="1">
      <c r="A30" s="19" t="s">
        <v>86</v>
      </c>
      <c r="B30" s="20">
        <v>31301</v>
      </c>
      <c r="C30" s="21">
        <v>137106</v>
      </c>
      <c r="D30" s="21">
        <v>67859</v>
      </c>
      <c r="E30" s="25">
        <v>69247</v>
      </c>
      <c r="F30" s="32">
        <v>36.6</v>
      </c>
      <c r="G30" s="26">
        <v>3746.1</v>
      </c>
      <c r="H30" s="24" t="s">
        <v>6</v>
      </c>
    </row>
    <row r="31" spans="1:8" ht="14.1" customHeight="1">
      <c r="A31" s="19" t="s">
        <v>87</v>
      </c>
      <c r="B31" s="20">
        <v>35143</v>
      </c>
      <c r="C31" s="21">
        <v>149195</v>
      </c>
      <c r="D31" s="21">
        <v>73950</v>
      </c>
      <c r="E31" s="25">
        <v>75245</v>
      </c>
      <c r="F31" s="32">
        <v>36.6</v>
      </c>
      <c r="G31" s="26">
        <v>4076.4</v>
      </c>
      <c r="H31" s="24" t="s">
        <v>6</v>
      </c>
    </row>
    <row r="32" spans="1:8" ht="14.1" customHeight="1">
      <c r="A32" s="19" t="s">
        <v>88</v>
      </c>
      <c r="B32" s="20">
        <v>39732</v>
      </c>
      <c r="C32" s="21">
        <v>163806</v>
      </c>
      <c r="D32" s="21">
        <v>81055</v>
      </c>
      <c r="E32" s="25">
        <v>82751</v>
      </c>
      <c r="F32" s="32">
        <v>36.6</v>
      </c>
      <c r="G32" s="26">
        <v>4475.6000000000004</v>
      </c>
      <c r="H32" s="24" t="s">
        <v>6</v>
      </c>
    </row>
    <row r="33" spans="1:8" ht="14.1" customHeight="1">
      <c r="A33" s="19" t="s">
        <v>89</v>
      </c>
      <c r="B33" s="20">
        <v>43610</v>
      </c>
      <c r="C33" s="21">
        <v>177370</v>
      </c>
      <c r="D33" s="21">
        <v>87792</v>
      </c>
      <c r="E33" s="25">
        <v>89578</v>
      </c>
      <c r="F33" s="32">
        <v>36.6</v>
      </c>
      <c r="G33" s="26">
        <v>4846.2</v>
      </c>
      <c r="H33" s="24" t="s">
        <v>6</v>
      </c>
    </row>
    <row r="34" spans="1:8" ht="14.1" customHeight="1">
      <c r="A34" s="19" t="s">
        <v>90</v>
      </c>
      <c r="B34" s="20">
        <v>52020</v>
      </c>
      <c r="C34" s="21">
        <v>199065</v>
      </c>
      <c r="D34" s="21">
        <v>99276</v>
      </c>
      <c r="E34" s="25">
        <v>99789</v>
      </c>
      <c r="F34" s="32">
        <v>36.6</v>
      </c>
      <c r="G34" s="26">
        <v>5438.9</v>
      </c>
      <c r="H34" s="24" t="s">
        <v>174</v>
      </c>
    </row>
    <row r="35" spans="1:8" ht="14.1" customHeight="1">
      <c r="A35" s="19" t="s">
        <v>91</v>
      </c>
      <c r="B35" s="20" t="s">
        <v>13</v>
      </c>
      <c r="C35" s="21">
        <v>217418</v>
      </c>
      <c r="D35" s="21">
        <v>108924</v>
      </c>
      <c r="E35" s="25">
        <v>108494</v>
      </c>
      <c r="F35" s="32">
        <v>36.6</v>
      </c>
      <c r="G35" s="26">
        <v>5940.4</v>
      </c>
      <c r="H35" s="24" t="s">
        <v>175</v>
      </c>
    </row>
    <row r="36" spans="1:8" ht="14.1" customHeight="1">
      <c r="A36" s="19" t="s">
        <v>92</v>
      </c>
      <c r="B36" s="20" t="s">
        <v>2</v>
      </c>
      <c r="C36" s="21">
        <v>235863</v>
      </c>
      <c r="D36" s="21" t="s">
        <v>13</v>
      </c>
      <c r="E36" s="25" t="s">
        <v>13</v>
      </c>
      <c r="F36" s="32">
        <v>36.6</v>
      </c>
      <c r="G36" s="26">
        <v>6444.3</v>
      </c>
      <c r="H36" s="24" t="s">
        <v>175</v>
      </c>
    </row>
    <row r="37" spans="1:8" ht="14.1" customHeight="1">
      <c r="A37" s="19" t="s">
        <v>93</v>
      </c>
      <c r="B37" s="20" t="s">
        <v>13</v>
      </c>
      <c r="C37" s="21">
        <v>250938</v>
      </c>
      <c r="D37" s="21">
        <v>126393</v>
      </c>
      <c r="E37" s="25">
        <v>124545</v>
      </c>
      <c r="F37" s="32">
        <v>36.6</v>
      </c>
      <c r="G37" s="26">
        <v>6856.2</v>
      </c>
      <c r="H37" s="24" t="s">
        <v>175</v>
      </c>
    </row>
    <row r="38" spans="1:8" ht="14.1" customHeight="1">
      <c r="A38" s="19" t="s">
        <v>94</v>
      </c>
      <c r="B38" s="20" t="s">
        <v>2</v>
      </c>
      <c r="C38" s="21">
        <v>271222</v>
      </c>
      <c r="D38" s="21">
        <v>137392</v>
      </c>
      <c r="E38" s="25">
        <v>133830</v>
      </c>
      <c r="F38" s="32">
        <v>36.6</v>
      </c>
      <c r="G38" s="26">
        <v>7410.4</v>
      </c>
      <c r="H38" s="24" t="s">
        <v>175</v>
      </c>
    </row>
    <row r="39" spans="1:8" ht="14.1" customHeight="1">
      <c r="A39" s="19" t="s">
        <v>95</v>
      </c>
      <c r="B39" s="20">
        <v>86131</v>
      </c>
      <c r="C39" s="21">
        <v>291936</v>
      </c>
      <c r="D39" s="21">
        <v>146900</v>
      </c>
      <c r="E39" s="25">
        <v>145036</v>
      </c>
      <c r="F39" s="32">
        <v>36.6</v>
      </c>
      <c r="G39" s="26">
        <v>7976.4</v>
      </c>
      <c r="H39" s="24" t="s">
        <v>174</v>
      </c>
    </row>
    <row r="40" spans="1:8" ht="14.1" customHeight="1">
      <c r="A40" s="19" t="s">
        <v>96</v>
      </c>
      <c r="B40" s="20">
        <v>94195</v>
      </c>
      <c r="C40" s="21">
        <v>309982</v>
      </c>
      <c r="D40" s="21">
        <v>155565</v>
      </c>
      <c r="E40" s="25">
        <v>154417</v>
      </c>
      <c r="F40" s="32">
        <v>36.6</v>
      </c>
      <c r="G40" s="26">
        <v>8469.5</v>
      </c>
      <c r="H40" s="24" t="s">
        <v>175</v>
      </c>
    </row>
    <row r="41" spans="1:8" ht="14.1" customHeight="1">
      <c r="A41" s="19" t="s">
        <v>97</v>
      </c>
      <c r="B41" s="20">
        <v>101838</v>
      </c>
      <c r="C41" s="21">
        <v>330071</v>
      </c>
      <c r="D41" s="21">
        <v>165266</v>
      </c>
      <c r="E41" s="25">
        <v>164805</v>
      </c>
      <c r="F41" s="32">
        <v>36.6</v>
      </c>
      <c r="G41" s="26">
        <v>9018.2999999999993</v>
      </c>
      <c r="H41" s="24" t="s">
        <v>175</v>
      </c>
    </row>
    <row r="42" spans="1:8" ht="14.1" customHeight="1">
      <c r="A42" s="19" t="s">
        <v>98</v>
      </c>
      <c r="B42" s="20">
        <v>107460</v>
      </c>
      <c r="C42" s="21">
        <v>345269</v>
      </c>
      <c r="D42" s="21">
        <v>172722</v>
      </c>
      <c r="E42" s="25">
        <v>172547</v>
      </c>
      <c r="F42" s="32">
        <v>36.6</v>
      </c>
      <c r="G42" s="26">
        <v>9433.6</v>
      </c>
      <c r="H42" s="24" t="s">
        <v>175</v>
      </c>
    </row>
    <row r="43" spans="1:8" ht="14.1" customHeight="1">
      <c r="A43" s="19" t="s">
        <v>99</v>
      </c>
      <c r="B43" s="20">
        <v>111609</v>
      </c>
      <c r="C43" s="21">
        <v>355609</v>
      </c>
      <c r="D43" s="21">
        <v>177750</v>
      </c>
      <c r="E43" s="25">
        <v>177859</v>
      </c>
      <c r="F43" s="32">
        <v>36.6</v>
      </c>
      <c r="G43" s="26">
        <v>9716.1</v>
      </c>
      <c r="H43" s="24" t="s">
        <v>175</v>
      </c>
    </row>
    <row r="44" spans="1:8" ht="14.1" customHeight="1">
      <c r="A44" s="19" t="s">
        <v>100</v>
      </c>
      <c r="B44" s="20">
        <v>114458</v>
      </c>
      <c r="C44" s="21">
        <v>368498</v>
      </c>
      <c r="D44" s="21">
        <v>184504</v>
      </c>
      <c r="E44" s="21">
        <v>183994</v>
      </c>
      <c r="F44" s="32">
        <v>36.6</v>
      </c>
      <c r="G44" s="23">
        <v>10068.299999999999</v>
      </c>
      <c r="H44" s="24" t="s">
        <v>174</v>
      </c>
    </row>
    <row r="45" spans="1:8" ht="14.1" customHeight="1">
      <c r="A45" s="19" t="s">
        <v>101</v>
      </c>
      <c r="B45" s="33">
        <v>119239</v>
      </c>
      <c r="C45" s="21">
        <v>378466</v>
      </c>
      <c r="D45" s="21">
        <v>188873</v>
      </c>
      <c r="E45" s="21">
        <v>189593</v>
      </c>
      <c r="F45" s="32">
        <v>36.6</v>
      </c>
      <c r="G45" s="34">
        <v>10340.6</v>
      </c>
      <c r="H45" s="24" t="s">
        <v>175</v>
      </c>
    </row>
    <row r="46" spans="1:8" ht="14.1" customHeight="1">
      <c r="A46" s="19" t="s">
        <v>102</v>
      </c>
      <c r="B46" s="33">
        <v>122638</v>
      </c>
      <c r="C46" s="21">
        <v>384678</v>
      </c>
      <c r="D46" s="21">
        <v>191965</v>
      </c>
      <c r="E46" s="21">
        <v>192713</v>
      </c>
      <c r="F46" s="32">
        <v>36.6</v>
      </c>
      <c r="G46" s="34">
        <v>10510.3</v>
      </c>
      <c r="H46" s="24" t="s">
        <v>175</v>
      </c>
    </row>
    <row r="47" spans="1:8" ht="14.1" customHeight="1">
      <c r="A47" s="19" t="s">
        <v>103</v>
      </c>
      <c r="B47" s="33">
        <v>125318</v>
      </c>
      <c r="C47" s="21">
        <v>389567</v>
      </c>
      <c r="D47" s="21">
        <v>194019</v>
      </c>
      <c r="E47" s="21">
        <v>195548</v>
      </c>
      <c r="F47" s="32">
        <v>36.6</v>
      </c>
      <c r="G47" s="34">
        <v>10643.9</v>
      </c>
      <c r="H47" s="24" t="s">
        <v>175</v>
      </c>
    </row>
    <row r="48" spans="1:8" ht="14.1" customHeight="1">
      <c r="A48" s="19" t="s">
        <v>104</v>
      </c>
      <c r="B48" s="33">
        <v>128449</v>
      </c>
      <c r="C48" s="21">
        <v>394671</v>
      </c>
      <c r="D48" s="21">
        <v>196419</v>
      </c>
      <c r="E48" s="21">
        <v>198252</v>
      </c>
      <c r="F48" s="32">
        <v>36.6</v>
      </c>
      <c r="G48" s="34">
        <v>10783.3</v>
      </c>
      <c r="H48" s="24" t="s">
        <v>175</v>
      </c>
    </row>
    <row r="49" spans="1:8" ht="14.1" customHeight="1">
      <c r="A49" s="19" t="s">
        <v>105</v>
      </c>
      <c r="B49" s="33">
        <v>129997</v>
      </c>
      <c r="C49" s="21">
        <v>398384</v>
      </c>
      <c r="D49" s="21">
        <v>198158</v>
      </c>
      <c r="E49" s="21">
        <v>200226</v>
      </c>
      <c r="F49" s="32">
        <v>36.6</v>
      </c>
      <c r="G49" s="34">
        <v>10884.8</v>
      </c>
      <c r="H49" s="24" t="s">
        <v>174</v>
      </c>
    </row>
    <row r="50" spans="1:8" ht="14.1" customHeight="1">
      <c r="A50" s="19" t="s">
        <v>106</v>
      </c>
      <c r="B50" s="33">
        <v>130216</v>
      </c>
      <c r="C50" s="21">
        <v>398670</v>
      </c>
      <c r="D50" s="21">
        <v>197979</v>
      </c>
      <c r="E50" s="21">
        <v>200691</v>
      </c>
      <c r="F50" s="32">
        <v>36.6</v>
      </c>
      <c r="G50" s="34">
        <v>10892.6</v>
      </c>
      <c r="H50" s="24" t="s">
        <v>175</v>
      </c>
    </row>
    <row r="51" spans="1:8" ht="14.1" customHeight="1">
      <c r="A51" s="19" t="s">
        <v>107</v>
      </c>
      <c r="B51" s="33">
        <v>132178</v>
      </c>
      <c r="C51" s="21">
        <v>401783</v>
      </c>
      <c r="D51" s="21">
        <v>199421</v>
      </c>
      <c r="E51" s="21">
        <v>202362</v>
      </c>
      <c r="F51" s="32">
        <v>36.6</v>
      </c>
      <c r="G51" s="34">
        <v>10977.7</v>
      </c>
      <c r="H51" s="24" t="s">
        <v>175</v>
      </c>
    </row>
    <row r="52" spans="1:8" ht="14.1" customHeight="1">
      <c r="A52" s="19" t="s">
        <v>108</v>
      </c>
      <c r="B52" s="33">
        <v>133819</v>
      </c>
      <c r="C52" s="21">
        <v>404376</v>
      </c>
      <c r="D52" s="21">
        <v>200307</v>
      </c>
      <c r="E52" s="21">
        <v>204069</v>
      </c>
      <c r="F52" s="32">
        <v>36.6</v>
      </c>
      <c r="G52" s="34">
        <v>11048.5</v>
      </c>
      <c r="H52" s="24" t="s">
        <v>175</v>
      </c>
    </row>
    <row r="53" spans="1:8" ht="14.1" customHeight="1">
      <c r="A53" s="19" t="s">
        <v>109</v>
      </c>
      <c r="B53" s="33">
        <v>133997</v>
      </c>
      <c r="C53" s="21">
        <v>403657</v>
      </c>
      <c r="D53" s="21">
        <v>199733</v>
      </c>
      <c r="E53" s="21">
        <v>203924</v>
      </c>
      <c r="F53" s="32">
        <v>36.6</v>
      </c>
      <c r="G53" s="34">
        <v>11028.9</v>
      </c>
      <c r="H53" s="24" t="s">
        <v>175</v>
      </c>
    </row>
    <row r="54" spans="1:8" ht="14.1" customHeight="1">
      <c r="A54" s="19" t="s">
        <v>110</v>
      </c>
      <c r="B54" s="33">
        <v>140343</v>
      </c>
      <c r="C54" s="21">
        <v>403174</v>
      </c>
      <c r="D54" s="21">
        <v>199398</v>
      </c>
      <c r="E54" s="21">
        <v>203776</v>
      </c>
      <c r="F54" s="35">
        <v>36.6</v>
      </c>
      <c r="G54" s="34">
        <v>11015.7</v>
      </c>
      <c r="H54" s="24" t="s">
        <v>174</v>
      </c>
    </row>
    <row r="55" spans="1:8" ht="14.1" customHeight="1">
      <c r="A55" s="19" t="s">
        <v>111</v>
      </c>
      <c r="B55" s="33">
        <v>141121</v>
      </c>
      <c r="C55" s="25">
        <v>404529</v>
      </c>
      <c r="D55" s="25">
        <v>199877</v>
      </c>
      <c r="E55" s="25">
        <v>204652</v>
      </c>
      <c r="F55" s="35">
        <v>36.6</v>
      </c>
      <c r="G55" s="36">
        <v>11052.7</v>
      </c>
      <c r="H55" s="24" t="s">
        <v>175</v>
      </c>
    </row>
    <row r="56" spans="1:8" ht="14.1" customHeight="1">
      <c r="A56" s="19" t="s">
        <v>112</v>
      </c>
      <c r="B56" s="33">
        <v>142511</v>
      </c>
      <c r="C56" s="25">
        <v>406644</v>
      </c>
      <c r="D56" s="25">
        <v>200850</v>
      </c>
      <c r="E56" s="25">
        <v>205794</v>
      </c>
      <c r="F56" s="35">
        <v>36.6</v>
      </c>
      <c r="G56" s="36">
        <v>11110.5</v>
      </c>
      <c r="H56" s="24" t="s">
        <v>175</v>
      </c>
    </row>
    <row r="57" spans="1:8" ht="14.1" customHeight="1">
      <c r="A57" s="19" t="s">
        <v>113</v>
      </c>
      <c r="B57" s="33">
        <v>143864</v>
      </c>
      <c r="C57" s="25">
        <v>408637</v>
      </c>
      <c r="D57" s="25">
        <v>201771</v>
      </c>
      <c r="E57" s="25">
        <v>206866</v>
      </c>
      <c r="F57" s="35">
        <v>36.6</v>
      </c>
      <c r="G57" s="36">
        <v>11164.9</v>
      </c>
      <c r="H57" s="24" t="s">
        <v>175</v>
      </c>
    </row>
    <row r="58" spans="1:8" ht="14.1" customHeight="1">
      <c r="A58" s="19" t="s">
        <v>114</v>
      </c>
      <c r="B58" s="33">
        <v>145035</v>
      </c>
      <c r="C58" s="25">
        <v>410750</v>
      </c>
      <c r="D58" s="25">
        <v>202969</v>
      </c>
      <c r="E58" s="25">
        <v>207781</v>
      </c>
      <c r="F58" s="35">
        <v>36.6</v>
      </c>
      <c r="G58" s="36">
        <v>11222.7</v>
      </c>
      <c r="H58" s="24" t="s">
        <v>175</v>
      </c>
    </row>
    <row r="59" spans="1:8" ht="14.1" customHeight="1">
      <c r="A59" s="19" t="s">
        <v>115</v>
      </c>
      <c r="B59" s="33">
        <v>146510</v>
      </c>
      <c r="C59" s="25">
        <v>413213</v>
      </c>
      <c r="D59" s="25">
        <v>204289</v>
      </c>
      <c r="E59" s="25">
        <v>208924</v>
      </c>
      <c r="F59" s="35">
        <v>36.6</v>
      </c>
      <c r="G59" s="36">
        <v>11290</v>
      </c>
      <c r="H59" s="24" t="s">
        <v>174</v>
      </c>
    </row>
    <row r="60" spans="1:8" ht="14.1" customHeight="1">
      <c r="A60" s="19" t="s">
        <v>116</v>
      </c>
      <c r="B60" s="33">
        <v>148722</v>
      </c>
      <c r="C60" s="25">
        <v>416829</v>
      </c>
      <c r="D60" s="25">
        <v>205945</v>
      </c>
      <c r="E60" s="25">
        <v>210884</v>
      </c>
      <c r="F60" s="35">
        <v>36.6</v>
      </c>
      <c r="G60" s="36">
        <v>11388.8</v>
      </c>
      <c r="H60" s="24" t="s">
        <v>175</v>
      </c>
    </row>
    <row r="61" spans="1:8" ht="14.1" customHeight="1">
      <c r="A61" s="19" t="s">
        <v>117</v>
      </c>
      <c r="B61" s="33">
        <v>149619</v>
      </c>
      <c r="C61" s="25">
        <v>417182</v>
      </c>
      <c r="D61" s="25">
        <v>206057</v>
      </c>
      <c r="E61" s="25">
        <v>211125</v>
      </c>
      <c r="F61" s="35">
        <v>36.6</v>
      </c>
      <c r="G61" s="36">
        <v>11398.4</v>
      </c>
      <c r="H61" s="24" t="s">
        <v>175</v>
      </c>
    </row>
    <row r="62" spans="1:8" ht="14.1" customHeight="1">
      <c r="A62" s="19" t="s">
        <v>118</v>
      </c>
      <c r="B62" s="33">
        <v>149969</v>
      </c>
      <c r="C62" s="25">
        <v>414922</v>
      </c>
      <c r="D62" s="25">
        <v>204721</v>
      </c>
      <c r="E62" s="25">
        <v>210201</v>
      </c>
      <c r="F62" s="35">
        <v>36.6</v>
      </c>
      <c r="G62" s="36">
        <v>11336.7</v>
      </c>
      <c r="H62" s="24" t="s">
        <v>175</v>
      </c>
    </row>
    <row r="63" spans="1:8" ht="14.1" customHeight="1">
      <c r="A63" s="19" t="s">
        <v>65</v>
      </c>
      <c r="B63" s="33">
        <v>150720</v>
      </c>
      <c r="C63" s="25">
        <v>413678</v>
      </c>
      <c r="D63" s="25">
        <v>203888</v>
      </c>
      <c r="E63" s="25">
        <v>209790</v>
      </c>
      <c r="F63" s="35">
        <v>36.6</v>
      </c>
      <c r="G63" s="36">
        <v>11302.7</v>
      </c>
      <c r="H63" s="24" t="s">
        <v>175</v>
      </c>
    </row>
    <row r="64" spans="1:8" ht="14.1" customHeight="1">
      <c r="A64" s="19" t="s">
        <v>66</v>
      </c>
      <c r="B64" s="33">
        <v>151489</v>
      </c>
      <c r="C64" s="25">
        <v>409837</v>
      </c>
      <c r="D64" s="25">
        <v>201520</v>
      </c>
      <c r="E64" s="25">
        <v>208317</v>
      </c>
      <c r="F64" s="35">
        <v>36.6</v>
      </c>
      <c r="G64" s="36">
        <v>11197.7</v>
      </c>
      <c r="H64" s="24" t="s">
        <v>174</v>
      </c>
    </row>
    <row r="65" spans="1:8" ht="14.1" customHeight="1">
      <c r="A65" s="19" t="s">
        <v>119</v>
      </c>
      <c r="B65" s="33">
        <v>152602</v>
      </c>
      <c r="C65" s="25">
        <v>408299</v>
      </c>
      <c r="D65" s="25">
        <v>200481</v>
      </c>
      <c r="E65" s="25">
        <v>207818</v>
      </c>
      <c r="F65" s="35">
        <v>36.6</v>
      </c>
      <c r="G65" s="36">
        <v>11155.7</v>
      </c>
      <c r="H65" s="24" t="s">
        <v>175</v>
      </c>
    </row>
    <row r="66" spans="1:8" ht="14.1" customHeight="1">
      <c r="A66" s="19" t="s">
        <v>120</v>
      </c>
      <c r="B66" s="33">
        <v>153695</v>
      </c>
      <c r="C66" s="25">
        <v>406126</v>
      </c>
      <c r="D66" s="25">
        <v>199260</v>
      </c>
      <c r="E66" s="25">
        <v>206866</v>
      </c>
      <c r="F66" s="35">
        <v>36.6</v>
      </c>
      <c r="G66" s="36">
        <v>11096.3</v>
      </c>
      <c r="H66" s="24" t="s">
        <v>175</v>
      </c>
    </row>
    <row r="67" spans="1:8" ht="14.1" customHeight="1">
      <c r="A67" s="19" t="s">
        <v>121</v>
      </c>
      <c r="B67" s="33">
        <v>154558</v>
      </c>
      <c r="C67" s="25">
        <v>403224</v>
      </c>
      <c r="D67" s="25">
        <v>197589</v>
      </c>
      <c r="E67" s="25">
        <v>205635</v>
      </c>
      <c r="F67" s="35">
        <v>36.6</v>
      </c>
      <c r="G67" s="36">
        <v>11017</v>
      </c>
      <c r="H67" s="24" t="s">
        <v>175</v>
      </c>
    </row>
    <row r="68" spans="1:8" ht="14.1" customHeight="1">
      <c r="A68" s="19" t="s">
        <v>122</v>
      </c>
      <c r="B68" s="33">
        <v>154755</v>
      </c>
      <c r="C68" s="25">
        <v>399988</v>
      </c>
      <c r="D68" s="25">
        <v>195835</v>
      </c>
      <c r="E68" s="25">
        <v>204153</v>
      </c>
      <c r="F68" s="35">
        <v>36.6</v>
      </c>
      <c r="G68" s="36">
        <v>10928.6</v>
      </c>
      <c r="H68" s="24" t="s">
        <v>175</v>
      </c>
    </row>
    <row r="69" spans="1:8" ht="14.1" customHeight="1">
      <c r="A69" s="19" t="s">
        <v>123</v>
      </c>
      <c r="B69" s="33">
        <v>155001</v>
      </c>
      <c r="C69" s="25">
        <v>398908</v>
      </c>
      <c r="D69" s="25">
        <v>195153</v>
      </c>
      <c r="E69" s="25">
        <v>203755</v>
      </c>
      <c r="F69" s="35">
        <v>36.6</v>
      </c>
      <c r="G69" s="36">
        <v>10899.1</v>
      </c>
      <c r="H69" s="24" t="s">
        <v>174</v>
      </c>
    </row>
    <row r="70" spans="1:8" ht="14.1" customHeight="1">
      <c r="A70" s="19" t="s">
        <v>124</v>
      </c>
      <c r="B70" s="33">
        <v>155255</v>
      </c>
      <c r="C70" s="25">
        <v>395766</v>
      </c>
      <c r="D70" s="25">
        <v>193608</v>
      </c>
      <c r="E70" s="25">
        <v>202158</v>
      </c>
      <c r="F70" s="35">
        <v>36.6</v>
      </c>
      <c r="G70" s="36">
        <v>10813.3</v>
      </c>
      <c r="H70" s="24" t="s">
        <v>175</v>
      </c>
    </row>
    <row r="71" spans="1:8" ht="14.1" customHeight="1">
      <c r="A71" s="19" t="s">
        <v>125</v>
      </c>
      <c r="B71" s="33">
        <v>156333</v>
      </c>
      <c r="C71" s="25">
        <v>394875</v>
      </c>
      <c r="D71" s="25">
        <v>192973</v>
      </c>
      <c r="E71" s="25">
        <v>201902</v>
      </c>
      <c r="F71" s="35">
        <v>36.6</v>
      </c>
      <c r="G71" s="36">
        <v>10788.9</v>
      </c>
      <c r="H71" s="24" t="s">
        <v>175</v>
      </c>
    </row>
    <row r="72" spans="1:8" ht="14.1" customHeight="1">
      <c r="A72" s="19" t="s">
        <v>126</v>
      </c>
      <c r="B72" s="33">
        <v>156889</v>
      </c>
      <c r="C72" s="25">
        <v>392821</v>
      </c>
      <c r="D72" s="25">
        <v>191537</v>
      </c>
      <c r="E72" s="25">
        <v>201284</v>
      </c>
      <c r="F72" s="35">
        <v>36.6</v>
      </c>
      <c r="G72" s="36">
        <v>10732.8</v>
      </c>
      <c r="H72" s="24" t="s">
        <v>175</v>
      </c>
    </row>
    <row r="73" spans="1:8" ht="14.1" customHeight="1">
      <c r="A73" s="19" t="s">
        <v>127</v>
      </c>
      <c r="B73" s="33">
        <v>158041</v>
      </c>
      <c r="C73" s="25">
        <v>392044</v>
      </c>
      <c r="D73" s="25">
        <v>190908</v>
      </c>
      <c r="E73" s="25">
        <v>201136</v>
      </c>
      <c r="F73" s="35">
        <v>36.6</v>
      </c>
      <c r="G73" s="36">
        <v>10711.6</v>
      </c>
      <c r="H73" s="24" t="s">
        <v>175</v>
      </c>
    </row>
    <row r="74" spans="1:8" ht="14.1" customHeight="1">
      <c r="A74" s="19" t="s">
        <v>128</v>
      </c>
      <c r="B74" s="33">
        <v>159146</v>
      </c>
      <c r="C74" s="25">
        <v>391726</v>
      </c>
      <c r="D74" s="25">
        <v>190307</v>
      </c>
      <c r="E74" s="25">
        <v>201419</v>
      </c>
      <c r="F74" s="35">
        <v>36.6</v>
      </c>
      <c r="G74" s="36">
        <v>10702.9</v>
      </c>
      <c r="H74" s="24" t="s">
        <v>174</v>
      </c>
    </row>
    <row r="75" spans="1:8" ht="14.1" customHeight="1">
      <c r="A75" s="19" t="s">
        <v>129</v>
      </c>
      <c r="B75" s="33">
        <v>159724</v>
      </c>
      <c r="C75" s="25">
        <v>389954</v>
      </c>
      <c r="D75" s="25">
        <v>189348</v>
      </c>
      <c r="E75" s="25">
        <v>200606</v>
      </c>
      <c r="F75" s="35">
        <v>36.6</v>
      </c>
      <c r="G75" s="36">
        <v>10654.5</v>
      </c>
      <c r="H75" s="24" t="s">
        <v>175</v>
      </c>
    </row>
    <row r="76" spans="1:8" ht="14.1" customHeight="1">
      <c r="A76" s="19" t="s">
        <v>130</v>
      </c>
      <c r="B76" s="33">
        <v>160303</v>
      </c>
      <c r="C76" s="25">
        <v>388916</v>
      </c>
      <c r="D76" s="25">
        <v>188671</v>
      </c>
      <c r="E76" s="25">
        <v>200245</v>
      </c>
      <c r="F76" s="35">
        <v>36.6</v>
      </c>
      <c r="G76" s="36">
        <v>10626.1</v>
      </c>
      <c r="H76" s="24" t="s">
        <v>175</v>
      </c>
    </row>
    <row r="77" spans="1:8" ht="14.1" customHeight="1">
      <c r="A77" s="19" t="s">
        <v>131</v>
      </c>
      <c r="B77" s="33">
        <v>160710</v>
      </c>
      <c r="C77" s="25">
        <v>387962</v>
      </c>
      <c r="D77" s="25">
        <v>187703</v>
      </c>
      <c r="E77" s="25">
        <v>200259</v>
      </c>
      <c r="F77" s="35">
        <v>36.6</v>
      </c>
      <c r="G77" s="36">
        <v>10600.1</v>
      </c>
      <c r="H77" s="24" t="s">
        <v>175</v>
      </c>
    </row>
    <row r="78" spans="1:8" ht="14.1" customHeight="1">
      <c r="A78" s="19" t="s">
        <v>132</v>
      </c>
      <c r="B78" s="33">
        <v>160780</v>
      </c>
      <c r="C78" s="25">
        <v>386657</v>
      </c>
      <c r="D78" s="25">
        <v>186742</v>
      </c>
      <c r="E78" s="25">
        <v>199915</v>
      </c>
      <c r="F78" s="35">
        <v>36.6</v>
      </c>
      <c r="G78" s="36">
        <v>10564.4</v>
      </c>
      <c r="H78" s="24" t="s">
        <v>175</v>
      </c>
    </row>
    <row r="79" spans="1:8" ht="14.1" customHeight="1">
      <c r="A79" s="19" t="s">
        <v>133</v>
      </c>
      <c r="B79" s="33">
        <v>161418</v>
      </c>
      <c r="C79" s="25">
        <v>386623</v>
      </c>
      <c r="D79" s="25">
        <v>186440</v>
      </c>
      <c r="E79" s="25">
        <v>200183</v>
      </c>
      <c r="F79" s="35">
        <v>36.6</v>
      </c>
      <c r="G79" s="36">
        <v>10563.5</v>
      </c>
      <c r="H79" s="24" t="s">
        <v>174</v>
      </c>
    </row>
    <row r="80" spans="1:8" ht="14.1" customHeight="1">
      <c r="A80" s="19" t="s">
        <v>134</v>
      </c>
      <c r="B80" s="33">
        <v>162576</v>
      </c>
      <c r="C80" s="25">
        <v>387302</v>
      </c>
      <c r="D80" s="25">
        <v>185995</v>
      </c>
      <c r="E80" s="25">
        <v>201307</v>
      </c>
      <c r="F80" s="35">
        <v>36.6</v>
      </c>
      <c r="G80" s="36">
        <v>10582</v>
      </c>
      <c r="H80" s="24" t="s">
        <v>175</v>
      </c>
    </row>
    <row r="81" spans="1:8" ht="14.1" customHeight="1">
      <c r="A81" s="19" t="s">
        <v>135</v>
      </c>
      <c r="B81" s="20">
        <v>163567</v>
      </c>
      <c r="C81" s="37">
        <v>387227</v>
      </c>
      <c r="D81" s="37">
        <v>185459</v>
      </c>
      <c r="E81" s="21">
        <v>201768</v>
      </c>
      <c r="F81" s="35">
        <v>36.6</v>
      </c>
      <c r="G81" s="34">
        <v>10580</v>
      </c>
      <c r="H81" s="24" t="s">
        <v>175</v>
      </c>
    </row>
    <row r="82" spans="1:8" ht="14.1" customHeight="1">
      <c r="A82" s="19" t="s">
        <v>136</v>
      </c>
      <c r="B82" s="20">
        <v>165268</v>
      </c>
      <c r="C82" s="37">
        <v>388687</v>
      </c>
      <c r="D82" s="37">
        <v>185548</v>
      </c>
      <c r="E82" s="21">
        <v>203139</v>
      </c>
      <c r="F82" s="35">
        <v>36.6</v>
      </c>
      <c r="G82" s="34">
        <v>10619.9</v>
      </c>
      <c r="H82" s="24" t="s">
        <v>175</v>
      </c>
    </row>
    <row r="83" spans="1:8" ht="14.1" customHeight="1">
      <c r="A83" s="19" t="s">
        <v>137</v>
      </c>
      <c r="B83" s="20">
        <v>166016</v>
      </c>
      <c r="C83" s="37">
        <v>388963</v>
      </c>
      <c r="D83" s="37">
        <v>185232</v>
      </c>
      <c r="E83" s="21">
        <v>203731</v>
      </c>
      <c r="F83" s="35">
        <v>36.6</v>
      </c>
      <c r="G83" s="34">
        <v>10627.4</v>
      </c>
      <c r="H83" s="24" t="s">
        <v>175</v>
      </c>
    </row>
    <row r="84" spans="1:8" ht="14.1" customHeight="1">
      <c r="A84" s="19" t="s">
        <v>138</v>
      </c>
      <c r="B84" s="20">
        <v>166677</v>
      </c>
      <c r="C84" s="37">
        <v>389341</v>
      </c>
      <c r="D84" s="37">
        <v>185103</v>
      </c>
      <c r="E84" s="21">
        <v>204238</v>
      </c>
      <c r="F84" s="35">
        <v>36.6</v>
      </c>
      <c r="G84" s="34">
        <v>10637.7</v>
      </c>
      <c r="H84" s="24" t="s">
        <v>174</v>
      </c>
    </row>
    <row r="85" spans="1:8" ht="14.1" customHeight="1">
      <c r="A85" s="19" t="s">
        <v>139</v>
      </c>
      <c r="B85" s="20">
        <v>167155</v>
      </c>
      <c r="C85" s="37">
        <v>389844</v>
      </c>
      <c r="D85" s="37">
        <v>185052</v>
      </c>
      <c r="E85" s="37">
        <v>204792</v>
      </c>
      <c r="F85" s="35">
        <v>36.6</v>
      </c>
      <c r="G85" s="34">
        <v>10651.5</v>
      </c>
      <c r="H85" s="24" t="s">
        <v>175</v>
      </c>
    </row>
    <row r="86" spans="1:8" ht="14.1" customHeight="1">
      <c r="A86" s="19" t="s">
        <v>140</v>
      </c>
      <c r="B86" s="20">
        <v>167621</v>
      </c>
      <c r="C86" s="37">
        <v>390716</v>
      </c>
      <c r="D86" s="37">
        <v>185346</v>
      </c>
      <c r="E86" s="37">
        <v>205370</v>
      </c>
      <c r="F86" s="35">
        <v>36.6</v>
      </c>
      <c r="G86" s="34">
        <v>10675.3</v>
      </c>
      <c r="H86" s="24" t="s">
        <v>175</v>
      </c>
    </row>
    <row r="87" spans="1:8" ht="14.1" customHeight="1">
      <c r="A87" s="19" t="s">
        <v>141</v>
      </c>
      <c r="B87" s="20">
        <v>168727</v>
      </c>
      <c r="C87" s="37">
        <v>392774</v>
      </c>
      <c r="D87" s="37">
        <v>186261</v>
      </c>
      <c r="E87" s="37">
        <v>206513</v>
      </c>
      <c r="F87" s="35">
        <v>36.6</v>
      </c>
      <c r="G87" s="34">
        <v>10731.5</v>
      </c>
      <c r="H87" s="24" t="s">
        <v>175</v>
      </c>
    </row>
    <row r="88" spans="1:8" ht="14.1" customHeight="1">
      <c r="A88" s="19" t="s">
        <v>142</v>
      </c>
      <c r="B88" s="20">
        <v>169158</v>
      </c>
      <c r="C88" s="37">
        <v>393343</v>
      </c>
      <c r="D88" s="37">
        <v>186352</v>
      </c>
      <c r="E88" s="37">
        <v>206991</v>
      </c>
      <c r="F88" s="35">
        <v>36.6</v>
      </c>
      <c r="G88" s="34">
        <v>10747.1</v>
      </c>
      <c r="H88" s="24" t="s">
        <v>175</v>
      </c>
    </row>
    <row r="89" spans="1:8" ht="14.1" customHeight="1">
      <c r="A89" s="19" t="s">
        <v>143</v>
      </c>
      <c r="B89" s="20">
        <v>170325</v>
      </c>
      <c r="C89" s="37">
        <v>395479</v>
      </c>
      <c r="D89" s="37">
        <v>187319</v>
      </c>
      <c r="E89" s="37">
        <v>208160</v>
      </c>
      <c r="F89" s="35">
        <v>36.6</v>
      </c>
      <c r="G89" s="34">
        <f t="shared" ref="G89" si="0">C89/36.6</f>
        <v>10805.437158469946</v>
      </c>
      <c r="H89" s="24" t="s">
        <v>174</v>
      </c>
    </row>
    <row r="90" spans="1:8" ht="14.1" customHeight="1">
      <c r="A90" s="19" t="s">
        <v>144</v>
      </c>
      <c r="B90" s="20">
        <v>171381</v>
      </c>
      <c r="C90" s="37">
        <v>395989</v>
      </c>
      <c r="D90" s="37">
        <v>187227</v>
      </c>
      <c r="E90" s="37">
        <v>208762</v>
      </c>
      <c r="F90" s="35">
        <v>36.6</v>
      </c>
      <c r="G90" s="34">
        <v>10819.4</v>
      </c>
      <c r="H90" s="24" t="s">
        <v>175</v>
      </c>
    </row>
    <row r="91" spans="1:8" ht="14.1" customHeight="1">
      <c r="A91" s="19" t="s">
        <v>145</v>
      </c>
      <c r="B91" s="20">
        <v>172622</v>
      </c>
      <c r="C91" s="37">
        <v>397442</v>
      </c>
      <c r="D91" s="37">
        <v>187667</v>
      </c>
      <c r="E91" s="37">
        <v>209775</v>
      </c>
      <c r="F91" s="35">
        <v>36.6</v>
      </c>
      <c r="G91" s="34">
        <v>10859.1</v>
      </c>
      <c r="H91" s="24" t="s">
        <v>175</v>
      </c>
    </row>
    <row r="92" spans="1:8" ht="14.1" customHeight="1">
      <c r="A92" s="19" t="s">
        <v>146</v>
      </c>
      <c r="B92" s="20">
        <v>173347</v>
      </c>
      <c r="C92" s="37">
        <v>398222</v>
      </c>
      <c r="D92" s="37">
        <v>187646</v>
      </c>
      <c r="E92" s="37">
        <v>210576</v>
      </c>
      <c r="F92" s="35">
        <v>36.6</v>
      </c>
      <c r="G92" s="34">
        <v>10880.4</v>
      </c>
      <c r="H92" s="24" t="s">
        <v>175</v>
      </c>
    </row>
    <row r="93" spans="1:8" ht="14.1" customHeight="1">
      <c r="A93" s="19" t="s">
        <v>147</v>
      </c>
      <c r="B93" s="20">
        <v>175335</v>
      </c>
      <c r="C93" s="37">
        <v>400233</v>
      </c>
      <c r="D93" s="37">
        <v>188526</v>
      </c>
      <c r="E93" s="37">
        <v>211707</v>
      </c>
      <c r="F93" s="35">
        <v>36.6</v>
      </c>
      <c r="G93" s="34">
        <v>10935.3</v>
      </c>
      <c r="H93" s="24" t="s">
        <v>175</v>
      </c>
    </row>
    <row r="94" spans="1:8" ht="14.1" customHeight="1">
      <c r="A94" s="19" t="s">
        <v>62</v>
      </c>
      <c r="B94" s="20">
        <v>176967</v>
      </c>
      <c r="C94" s="37">
        <v>401558</v>
      </c>
      <c r="D94" s="37">
        <v>188931</v>
      </c>
      <c r="E94" s="37">
        <v>212627</v>
      </c>
      <c r="F94" s="35">
        <v>36.6</v>
      </c>
      <c r="G94" s="34">
        <v>10971.5</v>
      </c>
      <c r="H94" s="24" t="s">
        <v>174</v>
      </c>
    </row>
    <row r="95" spans="1:8" ht="14.1" customHeight="1">
      <c r="A95" s="19" t="s">
        <v>148</v>
      </c>
      <c r="B95" s="20">
        <v>178091</v>
      </c>
      <c r="C95" s="37">
        <v>401062</v>
      </c>
      <c r="D95" s="37">
        <v>188545</v>
      </c>
      <c r="E95" s="37">
        <v>212517</v>
      </c>
      <c r="F95" s="35">
        <v>36.6</v>
      </c>
      <c r="G95" s="34">
        <v>10958</v>
      </c>
      <c r="H95" s="24" t="s">
        <v>175</v>
      </c>
    </row>
    <row r="96" spans="1:8" ht="14.1" customHeight="1">
      <c r="A96" s="19" t="s">
        <v>149</v>
      </c>
      <c r="B96" s="20">
        <v>178693</v>
      </c>
      <c r="C96" s="37">
        <v>399790</v>
      </c>
      <c r="D96" s="37">
        <v>187832</v>
      </c>
      <c r="E96" s="37">
        <v>211958</v>
      </c>
      <c r="F96" s="35">
        <v>36.6</v>
      </c>
      <c r="G96" s="34">
        <v>10923</v>
      </c>
      <c r="H96" s="24" t="s">
        <v>175</v>
      </c>
    </row>
    <row r="97" spans="1:8" ht="14.1" customHeight="1">
      <c r="A97" s="38" t="s">
        <v>150</v>
      </c>
      <c r="B97" s="39">
        <v>180070</v>
      </c>
      <c r="C97" s="40">
        <v>399179</v>
      </c>
      <c r="D97" s="40">
        <v>187347</v>
      </c>
      <c r="E97" s="40">
        <v>211832</v>
      </c>
      <c r="F97" s="41">
        <v>36.6</v>
      </c>
      <c r="G97" s="42">
        <v>10906.5300546448</v>
      </c>
      <c r="H97" s="43" t="s">
        <v>175</v>
      </c>
    </row>
    <row r="98" spans="1:8">
      <c r="H98" s="11" t="s">
        <v>35</v>
      </c>
    </row>
  </sheetData>
  <customSheetViews>
    <customSheetView guid="{923C3526-0E86-407D-A5BF-B76CAFB4A42E}" showPageBreaks="1" zeroValues="0" printArea="1">
      <selection activeCell="Y10" sqref="Y10"/>
      <pageMargins left="0.23622047244094491" right="0.23622047244094491" top="0.74803149606299213" bottom="0.74803149606299213" header="0.31496062992125984" footer="0.31496062992125984"/>
      <pageSetup paperSize="9" fitToHeight="0" orientation="portrait" r:id="rId1"/>
      <headerFooter>
        <oddFooter>&amp;C&amp;A</oddFooter>
      </headerFooter>
    </customSheetView>
  </customSheetViews>
  <mergeCells count="6">
    <mergeCell ref="A8:A9"/>
    <mergeCell ref="B8:B9"/>
    <mergeCell ref="C8:E8"/>
    <mergeCell ref="H8:H9"/>
    <mergeCell ref="G8:G9"/>
    <mergeCell ref="F8:F9"/>
  </mergeCells>
  <phoneticPr fontId="2"/>
  <pageMargins left="0.25" right="0.25" top="0.75" bottom="0.75" header="0.3" footer="0.3"/>
  <pageSetup paperSize="9" fitToHeight="0" orientation="portrait" r:id="rId2"/>
  <headerFooter>
    <oddFooter>&amp;L&amp;"HGPｺﾞｼｯｸM,ﾒﾃﾞｨｳﾑ"&amp;A&amp;R&amp;"HGPｺﾞｼｯｸM,ﾒﾃﾞｨｳﾑ"&amp;A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zoomScaleNormal="100" zoomScaleSheetLayoutView="100" zoomScalePageLayoutView="80" workbookViewId="0">
      <selection activeCell="C21" sqref="C21:C24"/>
    </sheetView>
  </sheetViews>
  <sheetFormatPr defaultColWidth="8.88671875" defaultRowHeight="12"/>
  <cols>
    <col min="1" max="2" width="7.5546875" style="105" customWidth="1"/>
    <col min="3" max="3" width="7.5546875" style="93" customWidth="1"/>
    <col min="4" max="4" width="24.77734375" style="93" customWidth="1"/>
    <col min="5" max="9" width="13.44140625" style="93" customWidth="1"/>
    <col min="10" max="21" width="7.6640625" style="93" customWidth="1"/>
    <col min="22" max="16384" width="8.88671875" style="93"/>
  </cols>
  <sheetData>
    <row r="1" spans="1:21" s="9" customFormat="1" ht="19.2">
      <c r="A1" s="7" t="str">
        <f ca="1">MID(CELL("FILENAME",A1),FIND("]",CELL("FILENAME",A1))+1,99)&amp;"　"&amp;"人口異動"</f>
        <v>7　人口異動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s="10" customFormat="1"/>
    <row r="3" spans="1:21" s="10" customFormat="1" ht="30" customHeight="1">
      <c r="A3" s="133" t="s">
        <v>34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</row>
    <row r="4" spans="1:21" s="10" customForma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1:21" s="10" customFormat="1" ht="1.05" customHeight="1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</row>
    <row r="6" spans="1:21" s="10" customFormat="1" ht="1.05" customHeight="1"/>
    <row r="7" spans="1:21" s="71" customFormat="1" ht="12" customHeight="1">
      <c r="A7" s="126" t="s">
        <v>151</v>
      </c>
      <c r="B7" s="126"/>
      <c r="C7" s="126"/>
      <c r="D7" s="127"/>
      <c r="E7" s="130" t="s">
        <v>42</v>
      </c>
      <c r="F7" s="118" t="s">
        <v>62</v>
      </c>
      <c r="G7" s="116" t="s">
        <v>148</v>
      </c>
      <c r="H7" s="118" t="s">
        <v>149</v>
      </c>
      <c r="I7" s="139" t="s">
        <v>150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</row>
    <row r="8" spans="1:21" s="71" customFormat="1" ht="12" customHeight="1">
      <c r="A8" s="128"/>
      <c r="B8" s="128"/>
      <c r="C8" s="128"/>
      <c r="D8" s="129"/>
      <c r="E8" s="131"/>
      <c r="F8" s="119"/>
      <c r="G8" s="117"/>
      <c r="H8" s="119"/>
      <c r="I8" s="140"/>
      <c r="J8" s="72" t="s">
        <v>43</v>
      </c>
      <c r="K8" s="73" t="s">
        <v>44</v>
      </c>
      <c r="L8" s="73" t="s">
        <v>45</v>
      </c>
      <c r="M8" s="73" t="s">
        <v>46</v>
      </c>
      <c r="N8" s="73" t="s">
        <v>47</v>
      </c>
      <c r="O8" s="73" t="s">
        <v>48</v>
      </c>
      <c r="P8" s="73" t="s">
        <v>49</v>
      </c>
      <c r="Q8" s="73" t="s">
        <v>50</v>
      </c>
      <c r="R8" s="73" t="s">
        <v>51</v>
      </c>
      <c r="S8" s="73" t="s">
        <v>52</v>
      </c>
      <c r="T8" s="73" t="s">
        <v>53</v>
      </c>
      <c r="U8" s="73" t="s">
        <v>54</v>
      </c>
    </row>
    <row r="9" spans="1:21" ht="16.8" customHeight="1">
      <c r="A9" s="134" t="s">
        <v>40</v>
      </c>
      <c r="B9" s="137" t="s">
        <v>14</v>
      </c>
      <c r="C9" s="137"/>
      <c r="D9" s="109" t="s">
        <v>58</v>
      </c>
      <c r="E9" s="88">
        <v>3387</v>
      </c>
      <c r="F9" s="89">
        <v>3478</v>
      </c>
      <c r="G9" s="89">
        <v>3184</v>
      </c>
      <c r="H9" s="88">
        <v>3048</v>
      </c>
      <c r="I9" s="90">
        <v>2968</v>
      </c>
      <c r="J9" s="91">
        <v>268</v>
      </c>
      <c r="K9" s="92">
        <v>237</v>
      </c>
      <c r="L9" s="92">
        <v>226</v>
      </c>
      <c r="M9" s="92">
        <v>204</v>
      </c>
      <c r="N9" s="92">
        <v>262</v>
      </c>
      <c r="O9" s="92">
        <v>251</v>
      </c>
      <c r="P9" s="92">
        <v>237</v>
      </c>
      <c r="Q9" s="92">
        <v>295</v>
      </c>
      <c r="R9" s="92">
        <v>240</v>
      </c>
      <c r="S9" s="92">
        <v>250</v>
      </c>
      <c r="T9" s="92">
        <v>258</v>
      </c>
      <c r="U9" s="92">
        <v>240</v>
      </c>
    </row>
    <row r="10" spans="1:21" ht="16.8" customHeight="1">
      <c r="A10" s="135"/>
      <c r="B10" s="132"/>
      <c r="C10" s="132"/>
      <c r="D10" s="107" t="s">
        <v>55</v>
      </c>
      <c r="E10" s="88">
        <v>2525</v>
      </c>
      <c r="F10" s="89">
        <v>2569</v>
      </c>
      <c r="G10" s="89">
        <v>2381</v>
      </c>
      <c r="H10" s="94">
        <v>2238</v>
      </c>
      <c r="I10" s="95">
        <v>2235</v>
      </c>
      <c r="J10" s="92">
        <v>201</v>
      </c>
      <c r="K10" s="92">
        <v>177</v>
      </c>
      <c r="L10" s="92">
        <v>171</v>
      </c>
      <c r="M10" s="92">
        <v>156</v>
      </c>
      <c r="N10" s="92">
        <v>193</v>
      </c>
      <c r="O10" s="92">
        <v>191</v>
      </c>
      <c r="P10" s="92">
        <v>173</v>
      </c>
      <c r="Q10" s="92">
        <v>226</v>
      </c>
      <c r="R10" s="92">
        <v>183</v>
      </c>
      <c r="S10" s="92">
        <v>181</v>
      </c>
      <c r="T10" s="92">
        <v>188</v>
      </c>
      <c r="U10" s="92">
        <v>195</v>
      </c>
    </row>
    <row r="11" spans="1:21" ht="16.8" customHeight="1">
      <c r="A11" s="135"/>
      <c r="B11" s="132"/>
      <c r="C11" s="132"/>
      <c r="D11" s="107" t="s">
        <v>56</v>
      </c>
      <c r="E11" s="88">
        <v>368</v>
      </c>
      <c r="F11" s="89">
        <v>366</v>
      </c>
      <c r="G11" s="89">
        <v>373</v>
      </c>
      <c r="H11" s="94">
        <v>368</v>
      </c>
      <c r="I11" s="95">
        <v>342</v>
      </c>
      <c r="J11" s="92">
        <v>30</v>
      </c>
      <c r="K11" s="92">
        <v>29</v>
      </c>
      <c r="L11" s="92">
        <v>24</v>
      </c>
      <c r="M11" s="92">
        <v>25</v>
      </c>
      <c r="N11" s="92">
        <v>28</v>
      </c>
      <c r="O11" s="92">
        <v>31</v>
      </c>
      <c r="P11" s="92">
        <v>33</v>
      </c>
      <c r="Q11" s="92">
        <v>30</v>
      </c>
      <c r="R11" s="92">
        <v>27</v>
      </c>
      <c r="S11" s="92">
        <v>37</v>
      </c>
      <c r="T11" s="92">
        <v>28</v>
      </c>
      <c r="U11" s="92">
        <v>20</v>
      </c>
    </row>
    <row r="12" spans="1:21" ht="16.8" customHeight="1">
      <c r="A12" s="135"/>
      <c r="B12" s="132"/>
      <c r="C12" s="132"/>
      <c r="D12" s="107" t="s">
        <v>57</v>
      </c>
      <c r="E12" s="88">
        <v>494</v>
      </c>
      <c r="F12" s="89">
        <v>543</v>
      </c>
      <c r="G12" s="89">
        <v>430</v>
      </c>
      <c r="H12" s="94">
        <v>442</v>
      </c>
      <c r="I12" s="95">
        <v>391</v>
      </c>
      <c r="J12" s="92">
        <v>37</v>
      </c>
      <c r="K12" s="92">
        <v>31</v>
      </c>
      <c r="L12" s="92">
        <v>31</v>
      </c>
      <c r="M12" s="92">
        <v>23</v>
      </c>
      <c r="N12" s="92">
        <v>41</v>
      </c>
      <c r="O12" s="92">
        <v>29</v>
      </c>
      <c r="P12" s="92">
        <v>31</v>
      </c>
      <c r="Q12" s="92">
        <v>39</v>
      </c>
      <c r="R12" s="92">
        <v>30</v>
      </c>
      <c r="S12" s="92">
        <v>32</v>
      </c>
      <c r="T12" s="92">
        <v>42</v>
      </c>
      <c r="U12" s="92">
        <v>25</v>
      </c>
    </row>
    <row r="13" spans="1:21" ht="16.8" customHeight="1">
      <c r="A13" s="135"/>
      <c r="B13" s="132" t="s">
        <v>15</v>
      </c>
      <c r="C13" s="132"/>
      <c r="D13" s="109" t="s">
        <v>58</v>
      </c>
      <c r="E13" s="88">
        <v>3741</v>
      </c>
      <c r="F13" s="89">
        <v>3871</v>
      </c>
      <c r="G13" s="89">
        <v>4092</v>
      </c>
      <c r="H13" s="88">
        <v>4441</v>
      </c>
      <c r="I13" s="95">
        <v>4577</v>
      </c>
      <c r="J13" s="96">
        <v>468</v>
      </c>
      <c r="K13" s="96">
        <v>395</v>
      </c>
      <c r="L13" s="96">
        <v>397</v>
      </c>
      <c r="M13" s="96">
        <v>343</v>
      </c>
      <c r="N13" s="96">
        <v>372</v>
      </c>
      <c r="O13" s="96">
        <v>332</v>
      </c>
      <c r="P13" s="96">
        <v>340</v>
      </c>
      <c r="Q13" s="97">
        <v>400</v>
      </c>
      <c r="R13" s="96">
        <v>378</v>
      </c>
      <c r="S13" s="96">
        <v>367</v>
      </c>
      <c r="T13" s="96">
        <v>384</v>
      </c>
      <c r="U13" s="96">
        <v>401</v>
      </c>
    </row>
    <row r="14" spans="1:21" ht="16.8" customHeight="1">
      <c r="A14" s="135"/>
      <c r="B14" s="132"/>
      <c r="C14" s="132"/>
      <c r="D14" s="107" t="s">
        <v>55</v>
      </c>
      <c r="E14" s="88">
        <v>2531</v>
      </c>
      <c r="F14" s="89">
        <v>2596</v>
      </c>
      <c r="G14" s="89">
        <v>2765</v>
      </c>
      <c r="H14" s="94">
        <v>2964</v>
      </c>
      <c r="I14" s="95">
        <v>3079</v>
      </c>
      <c r="J14" s="96">
        <v>338</v>
      </c>
      <c r="K14" s="96">
        <v>263</v>
      </c>
      <c r="L14" s="96">
        <v>259</v>
      </c>
      <c r="M14" s="96">
        <v>213</v>
      </c>
      <c r="N14" s="96">
        <v>261</v>
      </c>
      <c r="O14" s="96">
        <v>221</v>
      </c>
      <c r="P14" s="96">
        <v>231</v>
      </c>
      <c r="Q14" s="96">
        <v>267</v>
      </c>
      <c r="R14" s="96">
        <v>248</v>
      </c>
      <c r="S14" s="96">
        <v>256</v>
      </c>
      <c r="T14" s="96">
        <v>253</v>
      </c>
      <c r="U14" s="96">
        <v>269</v>
      </c>
    </row>
    <row r="15" spans="1:21" ht="16.8" customHeight="1">
      <c r="A15" s="135"/>
      <c r="B15" s="132"/>
      <c r="C15" s="132"/>
      <c r="D15" s="107" t="s">
        <v>56</v>
      </c>
      <c r="E15" s="88">
        <v>766</v>
      </c>
      <c r="F15" s="89">
        <v>786</v>
      </c>
      <c r="G15" s="89">
        <v>800</v>
      </c>
      <c r="H15" s="94">
        <v>904</v>
      </c>
      <c r="I15" s="95">
        <v>918</v>
      </c>
      <c r="J15" s="96">
        <v>80</v>
      </c>
      <c r="K15" s="96">
        <v>80</v>
      </c>
      <c r="L15" s="96">
        <v>91</v>
      </c>
      <c r="M15" s="96">
        <v>81</v>
      </c>
      <c r="N15" s="96">
        <v>62</v>
      </c>
      <c r="O15" s="96">
        <v>62</v>
      </c>
      <c r="P15" s="96">
        <v>75</v>
      </c>
      <c r="Q15" s="96">
        <v>74</v>
      </c>
      <c r="R15" s="96">
        <v>84</v>
      </c>
      <c r="S15" s="96">
        <v>64</v>
      </c>
      <c r="T15" s="96">
        <v>84</v>
      </c>
      <c r="U15" s="96">
        <v>81</v>
      </c>
    </row>
    <row r="16" spans="1:21" ht="16.8" customHeight="1">
      <c r="A16" s="135"/>
      <c r="B16" s="132"/>
      <c r="C16" s="132"/>
      <c r="D16" s="107" t="s">
        <v>57</v>
      </c>
      <c r="E16" s="88">
        <v>444</v>
      </c>
      <c r="F16" s="89">
        <v>489</v>
      </c>
      <c r="G16" s="89">
        <v>527</v>
      </c>
      <c r="H16" s="94">
        <v>573</v>
      </c>
      <c r="I16" s="95">
        <v>580</v>
      </c>
      <c r="J16" s="96">
        <v>50</v>
      </c>
      <c r="K16" s="96">
        <v>52</v>
      </c>
      <c r="L16" s="96">
        <v>47</v>
      </c>
      <c r="M16" s="96">
        <v>49</v>
      </c>
      <c r="N16" s="96">
        <v>49</v>
      </c>
      <c r="O16" s="96">
        <v>49</v>
      </c>
      <c r="P16" s="96">
        <v>34</v>
      </c>
      <c r="Q16" s="96">
        <v>59</v>
      </c>
      <c r="R16" s="96">
        <v>46</v>
      </c>
      <c r="S16" s="96">
        <v>47</v>
      </c>
      <c r="T16" s="96">
        <v>47</v>
      </c>
      <c r="U16" s="96">
        <v>51</v>
      </c>
    </row>
    <row r="17" spans="1:21" ht="16.8" customHeight="1">
      <c r="A17" s="135"/>
      <c r="B17" s="132" t="s">
        <v>16</v>
      </c>
      <c r="C17" s="132"/>
      <c r="D17" s="109" t="s">
        <v>58</v>
      </c>
      <c r="E17" s="94">
        <v>-354</v>
      </c>
      <c r="F17" s="98">
        <v>-393</v>
      </c>
      <c r="G17" s="98">
        <v>-908</v>
      </c>
      <c r="H17" s="88" t="s">
        <v>33</v>
      </c>
      <c r="I17" s="99">
        <v>-1609</v>
      </c>
      <c r="J17" s="100">
        <v>-200</v>
      </c>
      <c r="K17" s="100">
        <v>-158</v>
      </c>
      <c r="L17" s="100">
        <v>-171</v>
      </c>
      <c r="M17" s="100">
        <v>-139</v>
      </c>
      <c r="N17" s="100">
        <v>-110</v>
      </c>
      <c r="O17" s="100">
        <v>-81</v>
      </c>
      <c r="P17" s="100">
        <v>-103</v>
      </c>
      <c r="Q17" s="100">
        <v>-105</v>
      </c>
      <c r="R17" s="100">
        <v>-138</v>
      </c>
      <c r="S17" s="100">
        <v>-117</v>
      </c>
      <c r="T17" s="100">
        <v>-126</v>
      </c>
      <c r="U17" s="100">
        <v>-161</v>
      </c>
    </row>
    <row r="18" spans="1:21" ht="16.8" customHeight="1">
      <c r="A18" s="135"/>
      <c r="B18" s="132"/>
      <c r="C18" s="132"/>
      <c r="D18" s="107" t="s">
        <v>55</v>
      </c>
      <c r="E18" s="94">
        <v>-6</v>
      </c>
      <c r="F18" s="98">
        <v>-27</v>
      </c>
      <c r="G18" s="98">
        <v>-384</v>
      </c>
      <c r="H18" s="94">
        <v>-726</v>
      </c>
      <c r="I18" s="99">
        <v>-844</v>
      </c>
      <c r="J18" s="100">
        <v>-137</v>
      </c>
      <c r="K18" s="100">
        <v>-86</v>
      </c>
      <c r="L18" s="100">
        <v>-88</v>
      </c>
      <c r="M18" s="100">
        <v>-57</v>
      </c>
      <c r="N18" s="100">
        <v>-68</v>
      </c>
      <c r="O18" s="100">
        <v>-30</v>
      </c>
      <c r="P18" s="100">
        <v>-58</v>
      </c>
      <c r="Q18" s="100">
        <v>-41</v>
      </c>
      <c r="R18" s="100">
        <v>-65</v>
      </c>
      <c r="S18" s="100">
        <v>-75</v>
      </c>
      <c r="T18" s="100">
        <v>-65</v>
      </c>
      <c r="U18" s="100">
        <v>-74</v>
      </c>
    </row>
    <row r="19" spans="1:21" ht="16.8" customHeight="1">
      <c r="A19" s="135"/>
      <c r="B19" s="132"/>
      <c r="C19" s="132"/>
      <c r="D19" s="107" t="s">
        <v>56</v>
      </c>
      <c r="E19" s="94">
        <v>-398</v>
      </c>
      <c r="F19" s="98">
        <v>-420</v>
      </c>
      <c r="G19" s="98">
        <v>-427</v>
      </c>
      <c r="H19" s="94">
        <v>-536</v>
      </c>
      <c r="I19" s="99">
        <v>-576</v>
      </c>
      <c r="J19" s="100">
        <v>-50</v>
      </c>
      <c r="K19" s="100">
        <v>-51</v>
      </c>
      <c r="L19" s="100">
        <v>-67</v>
      </c>
      <c r="M19" s="100">
        <v>-56</v>
      </c>
      <c r="N19" s="100">
        <v>-34</v>
      </c>
      <c r="O19" s="100">
        <v>-31</v>
      </c>
      <c r="P19" s="100">
        <v>-42</v>
      </c>
      <c r="Q19" s="100">
        <v>-44</v>
      </c>
      <c r="R19" s="100">
        <v>-57</v>
      </c>
      <c r="S19" s="100">
        <v>-27</v>
      </c>
      <c r="T19" s="100">
        <v>-56</v>
      </c>
      <c r="U19" s="100">
        <v>-61</v>
      </c>
    </row>
    <row r="20" spans="1:21" ht="16.8" customHeight="1">
      <c r="A20" s="135"/>
      <c r="B20" s="132"/>
      <c r="C20" s="132"/>
      <c r="D20" s="107" t="s">
        <v>57</v>
      </c>
      <c r="E20" s="88">
        <v>50</v>
      </c>
      <c r="F20" s="89">
        <v>54</v>
      </c>
      <c r="G20" s="98">
        <v>-97</v>
      </c>
      <c r="H20" s="94">
        <v>-131</v>
      </c>
      <c r="I20" s="99">
        <v>-189</v>
      </c>
      <c r="J20" s="100">
        <v>-13</v>
      </c>
      <c r="K20" s="100">
        <v>-21</v>
      </c>
      <c r="L20" s="100">
        <v>-16</v>
      </c>
      <c r="M20" s="100">
        <v>-26</v>
      </c>
      <c r="N20" s="100">
        <v>-8</v>
      </c>
      <c r="O20" s="100">
        <v>-20</v>
      </c>
      <c r="P20" s="100">
        <v>-3</v>
      </c>
      <c r="Q20" s="100">
        <v>-20</v>
      </c>
      <c r="R20" s="100">
        <v>-16</v>
      </c>
      <c r="S20" s="100">
        <v>-15</v>
      </c>
      <c r="T20" s="100">
        <v>-5</v>
      </c>
      <c r="U20" s="100">
        <v>-26</v>
      </c>
    </row>
    <row r="21" spans="1:21" ht="16.8" customHeight="1">
      <c r="A21" s="135" t="s">
        <v>41</v>
      </c>
      <c r="B21" s="132" t="s">
        <v>17</v>
      </c>
      <c r="C21" s="132" t="s">
        <v>19</v>
      </c>
      <c r="D21" s="109" t="s">
        <v>58</v>
      </c>
      <c r="E21" s="88">
        <v>21969</v>
      </c>
      <c r="F21" s="89">
        <v>20082</v>
      </c>
      <c r="G21" s="89">
        <v>19307</v>
      </c>
      <c r="H21" s="88">
        <v>19861</v>
      </c>
      <c r="I21" s="95">
        <v>20325</v>
      </c>
      <c r="J21" s="97">
        <v>1220</v>
      </c>
      <c r="K21" s="97">
        <v>1303</v>
      </c>
      <c r="L21" s="97">
        <v>3506</v>
      </c>
      <c r="M21" s="97">
        <v>2733</v>
      </c>
      <c r="N21" s="97">
        <v>1689</v>
      </c>
      <c r="O21" s="97">
        <v>1446</v>
      </c>
      <c r="P21" s="97">
        <v>1446</v>
      </c>
      <c r="Q21" s="97">
        <v>1493</v>
      </c>
      <c r="R21" s="97">
        <v>1388</v>
      </c>
      <c r="S21" s="97">
        <v>1514</v>
      </c>
      <c r="T21" s="97">
        <v>1221</v>
      </c>
      <c r="U21" s="97">
        <v>1366</v>
      </c>
    </row>
    <row r="22" spans="1:21" ht="16.8" customHeight="1">
      <c r="A22" s="135"/>
      <c r="B22" s="132"/>
      <c r="C22" s="132"/>
      <c r="D22" s="107" t="s">
        <v>55</v>
      </c>
      <c r="E22" s="88">
        <v>15056</v>
      </c>
      <c r="F22" s="89">
        <v>14557</v>
      </c>
      <c r="G22" s="89">
        <v>14102</v>
      </c>
      <c r="H22" s="94">
        <v>14446</v>
      </c>
      <c r="I22" s="95">
        <v>14546</v>
      </c>
      <c r="J22" s="97">
        <v>877</v>
      </c>
      <c r="K22" s="97">
        <v>904</v>
      </c>
      <c r="L22" s="97">
        <v>2556</v>
      </c>
      <c r="M22" s="97">
        <v>2002</v>
      </c>
      <c r="N22" s="97">
        <v>1149</v>
      </c>
      <c r="O22" s="97">
        <v>1052</v>
      </c>
      <c r="P22" s="97">
        <v>1044</v>
      </c>
      <c r="Q22" s="97">
        <v>1043</v>
      </c>
      <c r="R22" s="97">
        <v>1006</v>
      </c>
      <c r="S22" s="97">
        <v>1081</v>
      </c>
      <c r="T22" s="97">
        <v>856</v>
      </c>
      <c r="U22" s="97">
        <v>976</v>
      </c>
    </row>
    <row r="23" spans="1:21" ht="16.8" customHeight="1">
      <c r="A23" s="135"/>
      <c r="B23" s="132"/>
      <c r="C23" s="132"/>
      <c r="D23" s="107" t="s">
        <v>56</v>
      </c>
      <c r="E23" s="88">
        <v>3155</v>
      </c>
      <c r="F23" s="89">
        <v>2541</v>
      </c>
      <c r="G23" s="89">
        <v>2071</v>
      </c>
      <c r="H23" s="94">
        <v>2772</v>
      </c>
      <c r="I23" s="95">
        <v>3145</v>
      </c>
      <c r="J23" s="97">
        <v>174</v>
      </c>
      <c r="K23" s="97">
        <v>273</v>
      </c>
      <c r="L23" s="97">
        <v>473</v>
      </c>
      <c r="M23" s="97">
        <v>350</v>
      </c>
      <c r="N23" s="97">
        <v>316</v>
      </c>
      <c r="O23" s="97">
        <v>232</v>
      </c>
      <c r="P23" s="97">
        <v>204</v>
      </c>
      <c r="Q23" s="97">
        <v>235</v>
      </c>
      <c r="R23" s="97">
        <v>202</v>
      </c>
      <c r="S23" s="97">
        <v>256</v>
      </c>
      <c r="T23" s="97">
        <v>213</v>
      </c>
      <c r="U23" s="97">
        <v>217</v>
      </c>
    </row>
    <row r="24" spans="1:21" ht="16.8" customHeight="1">
      <c r="A24" s="135"/>
      <c r="B24" s="132"/>
      <c r="C24" s="132"/>
      <c r="D24" s="107" t="s">
        <v>57</v>
      </c>
      <c r="E24" s="88">
        <v>3758</v>
      </c>
      <c r="F24" s="89">
        <v>2984</v>
      </c>
      <c r="G24" s="89">
        <v>3134</v>
      </c>
      <c r="H24" s="94">
        <v>2643</v>
      </c>
      <c r="I24" s="95">
        <v>2634</v>
      </c>
      <c r="J24" s="97">
        <v>169</v>
      </c>
      <c r="K24" s="97">
        <v>126</v>
      </c>
      <c r="L24" s="97">
        <v>477</v>
      </c>
      <c r="M24" s="97">
        <v>381</v>
      </c>
      <c r="N24" s="97">
        <v>224</v>
      </c>
      <c r="O24" s="97">
        <v>162</v>
      </c>
      <c r="P24" s="97">
        <v>198</v>
      </c>
      <c r="Q24" s="97">
        <v>215</v>
      </c>
      <c r="R24" s="97">
        <v>180</v>
      </c>
      <c r="S24" s="97">
        <v>177</v>
      </c>
      <c r="T24" s="97">
        <v>152</v>
      </c>
      <c r="U24" s="97">
        <v>173</v>
      </c>
    </row>
    <row r="25" spans="1:21" ht="16.8" customHeight="1">
      <c r="A25" s="135"/>
      <c r="B25" s="132"/>
      <c r="C25" s="132" t="s">
        <v>20</v>
      </c>
      <c r="D25" s="109" t="s">
        <v>58</v>
      </c>
      <c r="E25" s="88">
        <v>21824</v>
      </c>
      <c r="F25" s="89">
        <v>19891</v>
      </c>
      <c r="G25" s="89">
        <v>19149</v>
      </c>
      <c r="H25" s="88">
        <v>19735</v>
      </c>
      <c r="I25" s="95">
        <v>20207</v>
      </c>
      <c r="J25" s="97">
        <v>1209</v>
      </c>
      <c r="K25" s="97">
        <v>1296</v>
      </c>
      <c r="L25" s="97">
        <v>3495</v>
      </c>
      <c r="M25" s="97">
        <v>2716</v>
      </c>
      <c r="N25" s="97">
        <v>1683</v>
      </c>
      <c r="O25" s="97">
        <v>1439</v>
      </c>
      <c r="P25" s="97">
        <v>1442</v>
      </c>
      <c r="Q25" s="97">
        <v>1480</v>
      </c>
      <c r="R25" s="97">
        <v>1383</v>
      </c>
      <c r="S25" s="97">
        <v>1503</v>
      </c>
      <c r="T25" s="97">
        <v>1205</v>
      </c>
      <c r="U25" s="97">
        <v>1356</v>
      </c>
    </row>
    <row r="26" spans="1:21" ht="16.8" customHeight="1">
      <c r="A26" s="135"/>
      <c r="B26" s="132"/>
      <c r="C26" s="132"/>
      <c r="D26" s="107" t="s">
        <v>55</v>
      </c>
      <c r="E26" s="88">
        <v>14967</v>
      </c>
      <c r="F26" s="89">
        <v>14423</v>
      </c>
      <c r="G26" s="89">
        <v>13986</v>
      </c>
      <c r="H26" s="94">
        <v>14359</v>
      </c>
      <c r="I26" s="95">
        <v>14475</v>
      </c>
      <c r="J26" s="97">
        <v>870</v>
      </c>
      <c r="K26" s="97">
        <v>898</v>
      </c>
      <c r="L26" s="97">
        <v>2551</v>
      </c>
      <c r="M26" s="97">
        <v>1991</v>
      </c>
      <c r="N26" s="97">
        <v>1144</v>
      </c>
      <c r="O26" s="97">
        <v>1047</v>
      </c>
      <c r="P26" s="97">
        <v>1040</v>
      </c>
      <c r="Q26" s="97">
        <v>1034</v>
      </c>
      <c r="R26" s="97">
        <v>1002</v>
      </c>
      <c r="S26" s="97">
        <v>1075</v>
      </c>
      <c r="T26" s="97">
        <v>850</v>
      </c>
      <c r="U26" s="97">
        <v>973</v>
      </c>
    </row>
    <row r="27" spans="1:21" ht="16.8" customHeight="1">
      <c r="A27" s="135"/>
      <c r="B27" s="132"/>
      <c r="C27" s="132"/>
      <c r="D27" s="107" t="s">
        <v>56</v>
      </c>
      <c r="E27" s="88">
        <v>3120</v>
      </c>
      <c r="F27" s="89">
        <v>2507</v>
      </c>
      <c r="G27" s="89">
        <v>2045</v>
      </c>
      <c r="H27" s="94">
        <v>2747</v>
      </c>
      <c r="I27" s="95">
        <v>3126</v>
      </c>
      <c r="J27" s="97">
        <v>171</v>
      </c>
      <c r="K27" s="97">
        <v>273</v>
      </c>
      <c r="L27" s="97">
        <v>469</v>
      </c>
      <c r="M27" s="97">
        <v>347</v>
      </c>
      <c r="N27" s="97">
        <v>315</v>
      </c>
      <c r="O27" s="97">
        <v>231</v>
      </c>
      <c r="P27" s="97">
        <v>204</v>
      </c>
      <c r="Q27" s="97">
        <v>234</v>
      </c>
      <c r="R27" s="97">
        <v>201</v>
      </c>
      <c r="S27" s="97">
        <v>256</v>
      </c>
      <c r="T27" s="97">
        <v>210</v>
      </c>
      <c r="U27" s="97">
        <v>215</v>
      </c>
    </row>
    <row r="28" spans="1:21" ht="16.8" customHeight="1">
      <c r="A28" s="135"/>
      <c r="B28" s="132"/>
      <c r="C28" s="132"/>
      <c r="D28" s="107" t="s">
        <v>57</v>
      </c>
      <c r="E28" s="88">
        <v>3737</v>
      </c>
      <c r="F28" s="89">
        <v>2961</v>
      </c>
      <c r="G28" s="89">
        <v>3118</v>
      </c>
      <c r="H28" s="94">
        <v>2629</v>
      </c>
      <c r="I28" s="95">
        <v>2606</v>
      </c>
      <c r="J28" s="97">
        <v>168</v>
      </c>
      <c r="K28" s="97">
        <v>125</v>
      </c>
      <c r="L28" s="97">
        <v>475</v>
      </c>
      <c r="M28" s="97">
        <v>378</v>
      </c>
      <c r="N28" s="97">
        <v>224</v>
      </c>
      <c r="O28" s="97">
        <v>161</v>
      </c>
      <c r="P28" s="97">
        <v>198</v>
      </c>
      <c r="Q28" s="97">
        <v>212</v>
      </c>
      <c r="R28" s="97">
        <v>180</v>
      </c>
      <c r="S28" s="97">
        <v>172</v>
      </c>
      <c r="T28" s="97">
        <v>145</v>
      </c>
      <c r="U28" s="97">
        <v>168</v>
      </c>
    </row>
    <row r="29" spans="1:21" ht="16.8" customHeight="1">
      <c r="A29" s="135"/>
      <c r="B29" s="132"/>
      <c r="C29" s="132" t="s">
        <v>21</v>
      </c>
      <c r="D29" s="109" t="s">
        <v>58</v>
      </c>
      <c r="E29" s="88">
        <v>145</v>
      </c>
      <c r="F29" s="89">
        <v>191</v>
      </c>
      <c r="G29" s="89">
        <v>158</v>
      </c>
      <c r="H29" s="88">
        <v>126</v>
      </c>
      <c r="I29" s="95">
        <v>118</v>
      </c>
      <c r="J29" s="97">
        <v>11</v>
      </c>
      <c r="K29" s="97">
        <v>7</v>
      </c>
      <c r="L29" s="97">
        <v>11</v>
      </c>
      <c r="M29" s="97">
        <v>17</v>
      </c>
      <c r="N29" s="97">
        <v>6</v>
      </c>
      <c r="O29" s="97">
        <v>7</v>
      </c>
      <c r="P29" s="97">
        <v>4</v>
      </c>
      <c r="Q29" s="97">
        <v>13</v>
      </c>
      <c r="R29" s="97">
        <v>5</v>
      </c>
      <c r="S29" s="97">
        <v>11</v>
      </c>
      <c r="T29" s="97">
        <v>16</v>
      </c>
      <c r="U29" s="97">
        <v>10</v>
      </c>
    </row>
    <row r="30" spans="1:21" ht="16.8" customHeight="1">
      <c r="A30" s="135"/>
      <c r="B30" s="132"/>
      <c r="C30" s="132"/>
      <c r="D30" s="107" t="s">
        <v>55</v>
      </c>
      <c r="E30" s="88">
        <v>89</v>
      </c>
      <c r="F30" s="89">
        <v>134</v>
      </c>
      <c r="G30" s="89">
        <v>116</v>
      </c>
      <c r="H30" s="94">
        <v>87</v>
      </c>
      <c r="I30" s="95">
        <v>71</v>
      </c>
      <c r="J30" s="97">
        <v>7</v>
      </c>
      <c r="K30" s="97">
        <v>6</v>
      </c>
      <c r="L30" s="97">
        <v>5</v>
      </c>
      <c r="M30" s="97">
        <v>11</v>
      </c>
      <c r="N30" s="97">
        <v>5</v>
      </c>
      <c r="O30" s="97">
        <v>5</v>
      </c>
      <c r="P30" s="97">
        <v>4</v>
      </c>
      <c r="Q30" s="97">
        <v>9</v>
      </c>
      <c r="R30" s="97">
        <v>4</v>
      </c>
      <c r="S30" s="97">
        <v>6</v>
      </c>
      <c r="T30" s="97">
        <v>6</v>
      </c>
      <c r="U30" s="97">
        <v>3</v>
      </c>
    </row>
    <row r="31" spans="1:21" ht="16.8" customHeight="1">
      <c r="A31" s="135"/>
      <c r="B31" s="132"/>
      <c r="C31" s="132"/>
      <c r="D31" s="107" t="s">
        <v>56</v>
      </c>
      <c r="E31" s="88">
        <v>35</v>
      </c>
      <c r="F31" s="89">
        <v>34</v>
      </c>
      <c r="G31" s="89">
        <v>26</v>
      </c>
      <c r="H31" s="94">
        <v>25</v>
      </c>
      <c r="I31" s="95">
        <v>19</v>
      </c>
      <c r="J31" s="97">
        <v>3</v>
      </c>
      <c r="K31" s="97" t="s">
        <v>177</v>
      </c>
      <c r="L31" s="97">
        <v>4</v>
      </c>
      <c r="M31" s="97">
        <v>3</v>
      </c>
      <c r="N31" s="97">
        <v>1</v>
      </c>
      <c r="O31" s="97">
        <v>1</v>
      </c>
      <c r="P31" s="97" t="s">
        <v>177</v>
      </c>
      <c r="Q31" s="97">
        <v>1</v>
      </c>
      <c r="R31" s="97">
        <v>1</v>
      </c>
      <c r="S31" s="97" t="s">
        <v>177</v>
      </c>
      <c r="T31" s="97">
        <v>3</v>
      </c>
      <c r="U31" s="97">
        <v>2</v>
      </c>
    </row>
    <row r="32" spans="1:21" ht="16.8" customHeight="1">
      <c r="A32" s="135"/>
      <c r="B32" s="132"/>
      <c r="C32" s="132"/>
      <c r="D32" s="107" t="s">
        <v>57</v>
      </c>
      <c r="E32" s="88">
        <v>21</v>
      </c>
      <c r="F32" s="89">
        <v>23</v>
      </c>
      <c r="G32" s="89">
        <v>16</v>
      </c>
      <c r="H32" s="94">
        <v>14</v>
      </c>
      <c r="I32" s="95">
        <v>28</v>
      </c>
      <c r="J32" s="97">
        <v>1</v>
      </c>
      <c r="K32" s="97">
        <v>1</v>
      </c>
      <c r="L32" s="97">
        <v>2</v>
      </c>
      <c r="M32" s="97">
        <v>3</v>
      </c>
      <c r="N32" s="97" t="s">
        <v>177</v>
      </c>
      <c r="O32" s="97">
        <v>1</v>
      </c>
      <c r="P32" s="97" t="s">
        <v>177</v>
      </c>
      <c r="Q32" s="97">
        <v>3</v>
      </c>
      <c r="R32" s="97" t="s">
        <v>177</v>
      </c>
      <c r="S32" s="97">
        <v>5</v>
      </c>
      <c r="T32" s="97">
        <v>7</v>
      </c>
      <c r="U32" s="97">
        <v>5</v>
      </c>
    </row>
    <row r="33" spans="1:21" ht="16.8" customHeight="1">
      <c r="A33" s="135"/>
      <c r="B33" s="132" t="s">
        <v>18</v>
      </c>
      <c r="C33" s="132" t="s">
        <v>19</v>
      </c>
      <c r="D33" s="109" t="s">
        <v>58</v>
      </c>
      <c r="E33" s="88">
        <v>19744</v>
      </c>
      <c r="F33" s="89">
        <v>18757</v>
      </c>
      <c r="G33" s="89">
        <v>18993</v>
      </c>
      <c r="H33" s="88">
        <v>19575</v>
      </c>
      <c r="I33" s="95">
        <v>19575</v>
      </c>
      <c r="J33" s="97">
        <v>1223</v>
      </c>
      <c r="K33" s="97">
        <v>1211</v>
      </c>
      <c r="L33" s="97">
        <v>3830</v>
      </c>
      <c r="M33" s="97">
        <v>2360</v>
      </c>
      <c r="N33" s="97">
        <v>1516</v>
      </c>
      <c r="O33" s="97">
        <v>1349</v>
      </c>
      <c r="P33" s="97">
        <v>1432</v>
      </c>
      <c r="Q33" s="97">
        <v>1371</v>
      </c>
      <c r="R33" s="97">
        <v>1341</v>
      </c>
      <c r="S33" s="97">
        <v>1354</v>
      </c>
      <c r="T33" s="97">
        <v>1212</v>
      </c>
      <c r="U33" s="97">
        <v>1376</v>
      </c>
    </row>
    <row r="34" spans="1:21" ht="16.8" customHeight="1">
      <c r="A34" s="135"/>
      <c r="B34" s="132"/>
      <c r="C34" s="132"/>
      <c r="D34" s="107" t="s">
        <v>55</v>
      </c>
      <c r="E34" s="88">
        <v>14311</v>
      </c>
      <c r="F34" s="89">
        <v>13511</v>
      </c>
      <c r="G34" s="89">
        <v>13791</v>
      </c>
      <c r="H34" s="94">
        <v>14001</v>
      </c>
      <c r="I34" s="95">
        <v>13901</v>
      </c>
      <c r="J34" s="97">
        <v>843</v>
      </c>
      <c r="K34" s="97">
        <v>869</v>
      </c>
      <c r="L34" s="97">
        <v>2742</v>
      </c>
      <c r="M34" s="97">
        <v>1668</v>
      </c>
      <c r="N34" s="97">
        <v>1065</v>
      </c>
      <c r="O34" s="97">
        <v>988</v>
      </c>
      <c r="P34" s="97">
        <v>998</v>
      </c>
      <c r="Q34" s="97">
        <v>956</v>
      </c>
      <c r="R34" s="97">
        <v>954</v>
      </c>
      <c r="S34" s="97">
        <v>938</v>
      </c>
      <c r="T34" s="97">
        <v>858</v>
      </c>
      <c r="U34" s="97">
        <v>1022</v>
      </c>
    </row>
    <row r="35" spans="1:21" ht="16.8" customHeight="1">
      <c r="A35" s="135"/>
      <c r="B35" s="132"/>
      <c r="C35" s="132"/>
      <c r="D35" s="107" t="s">
        <v>56</v>
      </c>
      <c r="E35" s="88">
        <v>2464</v>
      </c>
      <c r="F35" s="89">
        <v>2317</v>
      </c>
      <c r="G35" s="89">
        <v>2293</v>
      </c>
      <c r="H35" s="94">
        <v>2597</v>
      </c>
      <c r="I35" s="95">
        <v>2782</v>
      </c>
      <c r="J35" s="97">
        <v>234</v>
      </c>
      <c r="K35" s="97">
        <v>183</v>
      </c>
      <c r="L35" s="97">
        <v>394</v>
      </c>
      <c r="M35" s="97">
        <v>296</v>
      </c>
      <c r="N35" s="97">
        <v>251</v>
      </c>
      <c r="O35" s="97">
        <v>205</v>
      </c>
      <c r="P35" s="97">
        <v>230</v>
      </c>
      <c r="Q35" s="97">
        <v>206</v>
      </c>
      <c r="R35" s="97">
        <v>187</v>
      </c>
      <c r="S35" s="97">
        <v>236</v>
      </c>
      <c r="T35" s="97">
        <v>188</v>
      </c>
      <c r="U35" s="97">
        <v>172</v>
      </c>
    </row>
    <row r="36" spans="1:21" ht="16.8" customHeight="1">
      <c r="A36" s="135"/>
      <c r="B36" s="132"/>
      <c r="C36" s="132"/>
      <c r="D36" s="107" t="s">
        <v>57</v>
      </c>
      <c r="E36" s="88">
        <v>2969</v>
      </c>
      <c r="F36" s="89">
        <v>2929</v>
      </c>
      <c r="G36" s="89">
        <v>2909</v>
      </c>
      <c r="H36" s="94">
        <v>2977</v>
      </c>
      <c r="I36" s="95">
        <v>2892</v>
      </c>
      <c r="J36" s="97">
        <v>146</v>
      </c>
      <c r="K36" s="97">
        <v>159</v>
      </c>
      <c r="L36" s="97">
        <v>694</v>
      </c>
      <c r="M36" s="97">
        <v>396</v>
      </c>
      <c r="N36" s="97">
        <v>200</v>
      </c>
      <c r="O36" s="97">
        <v>156</v>
      </c>
      <c r="P36" s="97">
        <v>204</v>
      </c>
      <c r="Q36" s="97">
        <v>209</v>
      </c>
      <c r="R36" s="97">
        <v>200</v>
      </c>
      <c r="S36" s="97">
        <v>180</v>
      </c>
      <c r="T36" s="97">
        <v>166</v>
      </c>
      <c r="U36" s="97">
        <v>182</v>
      </c>
    </row>
    <row r="37" spans="1:21" ht="16.8" customHeight="1">
      <c r="A37" s="135"/>
      <c r="B37" s="132"/>
      <c r="C37" s="132" t="s">
        <v>18</v>
      </c>
      <c r="D37" s="109" t="s">
        <v>58</v>
      </c>
      <c r="E37" s="88">
        <v>19467</v>
      </c>
      <c r="F37" s="89">
        <v>18480</v>
      </c>
      <c r="G37" s="89">
        <v>18741</v>
      </c>
      <c r="H37" s="88">
        <v>19350</v>
      </c>
      <c r="I37" s="95">
        <v>19359</v>
      </c>
      <c r="J37" s="97">
        <v>1204</v>
      </c>
      <c r="K37" s="97">
        <v>1196</v>
      </c>
      <c r="L37" s="97">
        <v>3814</v>
      </c>
      <c r="M37" s="97">
        <v>2341</v>
      </c>
      <c r="N37" s="97">
        <v>1500</v>
      </c>
      <c r="O37" s="97">
        <v>1338</v>
      </c>
      <c r="P37" s="97">
        <v>1417</v>
      </c>
      <c r="Q37" s="97">
        <v>1355</v>
      </c>
      <c r="R37" s="97">
        <v>1328</v>
      </c>
      <c r="S37" s="97">
        <v>1336</v>
      </c>
      <c r="T37" s="97">
        <v>1198</v>
      </c>
      <c r="U37" s="97">
        <v>1332</v>
      </c>
    </row>
    <row r="38" spans="1:21" ht="16.8" customHeight="1">
      <c r="A38" s="135"/>
      <c r="B38" s="132"/>
      <c r="C38" s="132"/>
      <c r="D38" s="107" t="s">
        <v>55</v>
      </c>
      <c r="E38" s="88">
        <v>14111</v>
      </c>
      <c r="F38" s="89">
        <v>13305</v>
      </c>
      <c r="G38" s="89">
        <v>13614</v>
      </c>
      <c r="H38" s="94">
        <v>13846</v>
      </c>
      <c r="I38" s="95">
        <v>13751</v>
      </c>
      <c r="J38" s="97">
        <v>832</v>
      </c>
      <c r="K38" s="97">
        <v>860</v>
      </c>
      <c r="L38" s="97">
        <v>2730</v>
      </c>
      <c r="M38" s="97">
        <v>1652</v>
      </c>
      <c r="N38" s="97">
        <v>1055</v>
      </c>
      <c r="O38" s="97">
        <v>983</v>
      </c>
      <c r="P38" s="97">
        <v>986</v>
      </c>
      <c r="Q38" s="97">
        <v>944</v>
      </c>
      <c r="R38" s="97">
        <v>947</v>
      </c>
      <c r="S38" s="97">
        <v>926</v>
      </c>
      <c r="T38" s="97">
        <v>850</v>
      </c>
      <c r="U38" s="97">
        <v>986</v>
      </c>
    </row>
    <row r="39" spans="1:21" ht="16.8" customHeight="1">
      <c r="A39" s="135"/>
      <c r="B39" s="132"/>
      <c r="C39" s="132"/>
      <c r="D39" s="107" t="s">
        <v>56</v>
      </c>
      <c r="E39" s="88">
        <v>2416</v>
      </c>
      <c r="F39" s="89">
        <v>2281</v>
      </c>
      <c r="G39" s="89">
        <v>2247</v>
      </c>
      <c r="H39" s="94">
        <v>2549</v>
      </c>
      <c r="I39" s="95">
        <v>2749</v>
      </c>
      <c r="J39" s="97">
        <v>229</v>
      </c>
      <c r="K39" s="97">
        <v>181</v>
      </c>
      <c r="L39" s="97">
        <v>391</v>
      </c>
      <c r="M39" s="97">
        <v>294</v>
      </c>
      <c r="N39" s="97">
        <v>247</v>
      </c>
      <c r="O39" s="97">
        <v>203</v>
      </c>
      <c r="P39" s="97">
        <v>227</v>
      </c>
      <c r="Q39" s="97">
        <v>203</v>
      </c>
      <c r="R39" s="97">
        <v>184</v>
      </c>
      <c r="S39" s="97">
        <v>236</v>
      </c>
      <c r="T39" s="97">
        <v>185</v>
      </c>
      <c r="U39" s="97">
        <v>169</v>
      </c>
    </row>
    <row r="40" spans="1:21" ht="16.8" customHeight="1">
      <c r="A40" s="135"/>
      <c r="B40" s="132"/>
      <c r="C40" s="132"/>
      <c r="D40" s="107" t="s">
        <v>57</v>
      </c>
      <c r="E40" s="88">
        <v>2940</v>
      </c>
      <c r="F40" s="89">
        <v>2894</v>
      </c>
      <c r="G40" s="89">
        <v>2880</v>
      </c>
      <c r="H40" s="94">
        <v>2955</v>
      </c>
      <c r="I40" s="95">
        <v>2859</v>
      </c>
      <c r="J40" s="97">
        <v>143</v>
      </c>
      <c r="K40" s="97">
        <v>155</v>
      </c>
      <c r="L40" s="97">
        <v>693</v>
      </c>
      <c r="M40" s="97">
        <v>395</v>
      </c>
      <c r="N40" s="97">
        <v>198</v>
      </c>
      <c r="O40" s="97">
        <v>152</v>
      </c>
      <c r="P40" s="97">
        <v>204</v>
      </c>
      <c r="Q40" s="97">
        <v>208</v>
      </c>
      <c r="R40" s="97">
        <v>197</v>
      </c>
      <c r="S40" s="97">
        <v>174</v>
      </c>
      <c r="T40" s="97">
        <v>163</v>
      </c>
      <c r="U40" s="97">
        <v>177</v>
      </c>
    </row>
    <row r="41" spans="1:21" ht="16.8" customHeight="1">
      <c r="A41" s="135"/>
      <c r="B41" s="132"/>
      <c r="C41" s="132" t="s">
        <v>21</v>
      </c>
      <c r="D41" s="109" t="s">
        <v>58</v>
      </c>
      <c r="E41" s="88">
        <v>277</v>
      </c>
      <c r="F41" s="89">
        <v>277</v>
      </c>
      <c r="G41" s="89">
        <v>252</v>
      </c>
      <c r="H41" s="88">
        <v>225</v>
      </c>
      <c r="I41" s="95">
        <v>216</v>
      </c>
      <c r="J41" s="97">
        <v>19</v>
      </c>
      <c r="K41" s="97">
        <v>15</v>
      </c>
      <c r="L41" s="97">
        <v>16</v>
      </c>
      <c r="M41" s="97">
        <v>19</v>
      </c>
      <c r="N41" s="97">
        <v>16</v>
      </c>
      <c r="O41" s="97">
        <v>11</v>
      </c>
      <c r="P41" s="97">
        <v>15</v>
      </c>
      <c r="Q41" s="97">
        <v>16</v>
      </c>
      <c r="R41" s="97">
        <v>13</v>
      </c>
      <c r="S41" s="97">
        <v>18</v>
      </c>
      <c r="T41" s="97">
        <v>14</v>
      </c>
      <c r="U41" s="97">
        <v>44</v>
      </c>
    </row>
    <row r="42" spans="1:21" ht="16.8" customHeight="1">
      <c r="A42" s="135"/>
      <c r="B42" s="132"/>
      <c r="C42" s="132"/>
      <c r="D42" s="107" t="s">
        <v>55</v>
      </c>
      <c r="E42" s="88">
        <v>200</v>
      </c>
      <c r="F42" s="89">
        <v>206</v>
      </c>
      <c r="G42" s="89">
        <v>177</v>
      </c>
      <c r="H42" s="94">
        <v>155</v>
      </c>
      <c r="I42" s="95">
        <v>150</v>
      </c>
      <c r="J42" s="97">
        <v>11</v>
      </c>
      <c r="K42" s="97">
        <v>9</v>
      </c>
      <c r="L42" s="97">
        <v>12</v>
      </c>
      <c r="M42" s="97">
        <v>16</v>
      </c>
      <c r="N42" s="97">
        <v>10</v>
      </c>
      <c r="O42" s="97">
        <v>5</v>
      </c>
      <c r="P42" s="97">
        <v>12</v>
      </c>
      <c r="Q42" s="97">
        <v>12</v>
      </c>
      <c r="R42" s="97">
        <v>7</v>
      </c>
      <c r="S42" s="97">
        <v>12</v>
      </c>
      <c r="T42" s="97">
        <v>8</v>
      </c>
      <c r="U42" s="97">
        <v>36</v>
      </c>
    </row>
    <row r="43" spans="1:21" ht="16.8" customHeight="1">
      <c r="A43" s="135"/>
      <c r="B43" s="132"/>
      <c r="C43" s="132"/>
      <c r="D43" s="107" t="s">
        <v>56</v>
      </c>
      <c r="E43" s="88">
        <v>48</v>
      </c>
      <c r="F43" s="89">
        <v>36</v>
      </c>
      <c r="G43" s="89">
        <v>46</v>
      </c>
      <c r="H43" s="94">
        <v>48</v>
      </c>
      <c r="I43" s="95">
        <v>33</v>
      </c>
      <c r="J43" s="97">
        <v>5</v>
      </c>
      <c r="K43" s="97">
        <v>2</v>
      </c>
      <c r="L43" s="97">
        <v>3</v>
      </c>
      <c r="M43" s="97">
        <v>2</v>
      </c>
      <c r="N43" s="97">
        <v>4</v>
      </c>
      <c r="O43" s="97">
        <v>2</v>
      </c>
      <c r="P43" s="97">
        <v>3</v>
      </c>
      <c r="Q43" s="97">
        <v>3</v>
      </c>
      <c r="R43" s="97">
        <v>3</v>
      </c>
      <c r="S43" s="97" t="s">
        <v>177</v>
      </c>
      <c r="T43" s="97">
        <v>3</v>
      </c>
      <c r="U43" s="97">
        <v>3</v>
      </c>
    </row>
    <row r="44" spans="1:21" ht="16.8" customHeight="1">
      <c r="A44" s="135"/>
      <c r="B44" s="132"/>
      <c r="C44" s="132"/>
      <c r="D44" s="107" t="s">
        <v>57</v>
      </c>
      <c r="E44" s="88">
        <v>29</v>
      </c>
      <c r="F44" s="89">
        <v>35</v>
      </c>
      <c r="G44" s="89">
        <v>29</v>
      </c>
      <c r="H44" s="94">
        <v>22</v>
      </c>
      <c r="I44" s="95">
        <v>33</v>
      </c>
      <c r="J44" s="97">
        <v>3</v>
      </c>
      <c r="K44" s="97">
        <v>4</v>
      </c>
      <c r="L44" s="97">
        <v>1</v>
      </c>
      <c r="M44" s="97">
        <v>1</v>
      </c>
      <c r="N44" s="97">
        <v>2</v>
      </c>
      <c r="O44" s="97">
        <v>4</v>
      </c>
      <c r="P44" s="97" t="s">
        <v>177</v>
      </c>
      <c r="Q44" s="97">
        <v>1</v>
      </c>
      <c r="R44" s="97">
        <v>3</v>
      </c>
      <c r="S44" s="97">
        <v>6</v>
      </c>
      <c r="T44" s="97">
        <v>3</v>
      </c>
      <c r="U44" s="97">
        <v>5</v>
      </c>
    </row>
    <row r="45" spans="1:21" ht="16.8" customHeight="1">
      <c r="A45" s="135"/>
      <c r="B45" s="132" t="s">
        <v>16</v>
      </c>
      <c r="C45" s="132"/>
      <c r="D45" s="109" t="s">
        <v>58</v>
      </c>
      <c r="E45" s="94">
        <v>2225</v>
      </c>
      <c r="F45" s="98">
        <v>1325</v>
      </c>
      <c r="G45" s="98">
        <v>314</v>
      </c>
      <c r="H45" s="94">
        <v>286</v>
      </c>
      <c r="I45" s="99">
        <v>750</v>
      </c>
      <c r="J45" s="101">
        <v>-3</v>
      </c>
      <c r="K45" s="101">
        <v>92</v>
      </c>
      <c r="L45" s="101">
        <v>-324</v>
      </c>
      <c r="M45" s="101">
        <v>373</v>
      </c>
      <c r="N45" s="101">
        <v>173</v>
      </c>
      <c r="O45" s="101">
        <v>97</v>
      </c>
      <c r="P45" s="101">
        <v>14</v>
      </c>
      <c r="Q45" s="101">
        <v>122</v>
      </c>
      <c r="R45" s="101">
        <v>47</v>
      </c>
      <c r="S45" s="101">
        <v>160</v>
      </c>
      <c r="T45" s="101">
        <v>9</v>
      </c>
      <c r="U45" s="101">
        <v>-10</v>
      </c>
    </row>
    <row r="46" spans="1:21" ht="16.8" customHeight="1">
      <c r="A46" s="135"/>
      <c r="B46" s="132"/>
      <c r="C46" s="132"/>
      <c r="D46" s="107" t="s">
        <v>55</v>
      </c>
      <c r="E46" s="94">
        <v>745</v>
      </c>
      <c r="F46" s="98">
        <v>1046</v>
      </c>
      <c r="G46" s="98">
        <v>311</v>
      </c>
      <c r="H46" s="94">
        <v>445</v>
      </c>
      <c r="I46" s="99">
        <v>645</v>
      </c>
      <c r="J46" s="101">
        <v>34</v>
      </c>
      <c r="K46" s="101">
        <v>35</v>
      </c>
      <c r="L46" s="101">
        <v>-186</v>
      </c>
      <c r="M46" s="101">
        <v>334</v>
      </c>
      <c r="N46" s="101">
        <v>84</v>
      </c>
      <c r="O46" s="101">
        <v>64</v>
      </c>
      <c r="P46" s="101">
        <v>46</v>
      </c>
      <c r="Q46" s="101">
        <v>87</v>
      </c>
      <c r="R46" s="101">
        <v>52</v>
      </c>
      <c r="S46" s="101">
        <v>143</v>
      </c>
      <c r="T46" s="101">
        <v>-2</v>
      </c>
      <c r="U46" s="101">
        <v>-46</v>
      </c>
    </row>
    <row r="47" spans="1:21" ht="16.8" customHeight="1">
      <c r="A47" s="135"/>
      <c r="B47" s="132"/>
      <c r="C47" s="132"/>
      <c r="D47" s="107" t="s">
        <v>56</v>
      </c>
      <c r="E47" s="94">
        <v>691</v>
      </c>
      <c r="F47" s="98">
        <v>224</v>
      </c>
      <c r="G47" s="98">
        <v>-222</v>
      </c>
      <c r="H47" s="94">
        <v>175</v>
      </c>
      <c r="I47" s="99">
        <v>363</v>
      </c>
      <c r="J47" s="101">
        <v>-60</v>
      </c>
      <c r="K47" s="101">
        <v>90</v>
      </c>
      <c r="L47" s="101">
        <v>79</v>
      </c>
      <c r="M47" s="101">
        <v>54</v>
      </c>
      <c r="N47" s="101">
        <v>65</v>
      </c>
      <c r="O47" s="101">
        <v>27</v>
      </c>
      <c r="P47" s="101">
        <v>-26</v>
      </c>
      <c r="Q47" s="101">
        <v>29</v>
      </c>
      <c r="R47" s="101">
        <v>15</v>
      </c>
      <c r="S47" s="101">
        <v>20</v>
      </c>
      <c r="T47" s="101">
        <v>25</v>
      </c>
      <c r="U47" s="101">
        <v>45</v>
      </c>
    </row>
    <row r="48" spans="1:21" ht="16.8" customHeight="1">
      <c r="A48" s="136"/>
      <c r="B48" s="138"/>
      <c r="C48" s="138"/>
      <c r="D48" s="110" t="s">
        <v>57</v>
      </c>
      <c r="E48" s="102">
        <v>789</v>
      </c>
      <c r="F48" s="103">
        <v>55</v>
      </c>
      <c r="G48" s="103">
        <v>225</v>
      </c>
      <c r="H48" s="102">
        <v>-334</v>
      </c>
      <c r="I48" s="86">
        <v>-258</v>
      </c>
      <c r="J48" s="104">
        <v>23</v>
      </c>
      <c r="K48" s="104">
        <v>-33</v>
      </c>
      <c r="L48" s="104">
        <v>-217</v>
      </c>
      <c r="M48" s="104">
        <v>-15</v>
      </c>
      <c r="N48" s="104">
        <v>24</v>
      </c>
      <c r="O48" s="104">
        <v>6</v>
      </c>
      <c r="P48" s="104">
        <v>-6</v>
      </c>
      <c r="Q48" s="104">
        <v>6</v>
      </c>
      <c r="R48" s="104">
        <v>-20</v>
      </c>
      <c r="S48" s="104">
        <v>-3</v>
      </c>
      <c r="T48" s="104">
        <v>-14</v>
      </c>
      <c r="U48" s="104">
        <v>-9</v>
      </c>
    </row>
    <row r="49" spans="2:21" s="10" customFormat="1" ht="12" customHeight="1">
      <c r="B49" s="65"/>
      <c r="U49" s="87" t="s">
        <v>38</v>
      </c>
    </row>
  </sheetData>
  <customSheetViews>
    <customSheetView guid="{923C3526-0E86-407D-A5BF-B76CAFB4A42E}" fitToPage="1">
      <selection activeCell="I11" sqref="I11:U50"/>
      <pageMargins left="0.23622047244094491" right="0.23622047244094491" top="0.74803149606299213" bottom="0.74803149606299213" header="0.31496062992125984" footer="0.31496062992125984"/>
      <pageSetup paperSize="8" scale="72" fitToWidth="2" orientation="landscape" r:id="rId1"/>
      <headerFooter>
        <oddFooter>&amp;C&amp;A</oddFooter>
      </headerFooter>
    </customSheetView>
  </customSheetViews>
  <mergeCells count="21">
    <mergeCell ref="C33:C36"/>
    <mergeCell ref="B33:B44"/>
    <mergeCell ref="A3:U3"/>
    <mergeCell ref="B17:C20"/>
    <mergeCell ref="B21:B32"/>
    <mergeCell ref="C21:C24"/>
    <mergeCell ref="C25:C28"/>
    <mergeCell ref="C29:C32"/>
    <mergeCell ref="A9:A20"/>
    <mergeCell ref="A21:A48"/>
    <mergeCell ref="B9:C12"/>
    <mergeCell ref="B13:C16"/>
    <mergeCell ref="B45:C48"/>
    <mergeCell ref="C41:C44"/>
    <mergeCell ref="C37:C40"/>
    <mergeCell ref="I7:I8"/>
    <mergeCell ref="A7:D8"/>
    <mergeCell ref="E7:E8"/>
    <mergeCell ref="F7:F8"/>
    <mergeCell ref="G7:G8"/>
    <mergeCell ref="H7:H8"/>
  </mergeCells>
  <phoneticPr fontId="2"/>
  <pageMargins left="0.25" right="0.25" top="0.75" bottom="0.75" header="0.3" footer="0.3"/>
  <pageSetup paperSize="8" fitToWidth="2" orientation="landscape" r:id="rId2"/>
  <headerFooter>
    <oddFooter>&amp;L&amp;"HGPｺﾞｼｯｸM,ﾒﾃﾞｨｳﾑ"&amp;A&amp;R&amp;"HGPｺﾞｼｯｸM,ﾒﾃﾞｨｳﾑ"&amp;A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Normal="100" zoomScaleSheetLayoutView="100" zoomScalePageLayoutView="85" workbookViewId="0">
      <selection activeCell="C21" sqref="C21:C24"/>
    </sheetView>
  </sheetViews>
  <sheetFormatPr defaultColWidth="8.88671875" defaultRowHeight="12"/>
  <cols>
    <col min="1" max="3" width="5.44140625" style="69" customWidth="1"/>
    <col min="4" max="4" width="19.33203125" style="69" customWidth="1"/>
    <col min="5" max="9" width="10.33203125" style="69" customWidth="1"/>
    <col min="10" max="21" width="10.109375" style="69" customWidth="1"/>
    <col min="22" max="22" width="6.6640625" style="69" customWidth="1"/>
    <col min="23" max="16384" width="8.88671875" style="69"/>
  </cols>
  <sheetData>
    <row r="1" spans="1:21" s="68" customFormat="1" ht="19.2">
      <c r="A1" s="66" t="str">
        <f ca="1">MID(CELL("FILENAME",A1),FIND("]",CELL("FILENAME",A1))+1,99)&amp;"　"&amp;"戸籍人口および住民基本台帳人口"</f>
        <v>8　戸籍人口および住民基本台帳人口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1">
      <c r="A2" s="111"/>
      <c r="B2" s="111"/>
      <c r="C2" s="111"/>
      <c r="D2" s="111"/>
      <c r="E2" s="111"/>
      <c r="F2" s="111"/>
      <c r="G2" s="111"/>
      <c r="H2" s="111"/>
      <c r="I2" s="111"/>
      <c r="J2" s="111"/>
    </row>
    <row r="3" spans="1:21" ht="1.0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1:21" ht="1.05" customHeight="1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"/>
    </row>
    <row r="5" spans="1:21" ht="1.05" customHeight="1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1:21" ht="1.05" customHeight="1"/>
    <row r="7" spans="1:21">
      <c r="U7" s="11" t="s">
        <v>167</v>
      </c>
    </row>
    <row r="8" spans="1:21" s="71" customFormat="1" ht="28.2" customHeight="1">
      <c r="A8" s="126" t="s">
        <v>165</v>
      </c>
      <c r="B8" s="126"/>
      <c r="C8" s="126"/>
      <c r="D8" s="127"/>
      <c r="E8" s="130" t="s">
        <v>42</v>
      </c>
      <c r="F8" s="118" t="s">
        <v>62</v>
      </c>
      <c r="G8" s="116" t="s">
        <v>148</v>
      </c>
      <c r="H8" s="118" t="s">
        <v>149</v>
      </c>
      <c r="I8" s="139" t="s">
        <v>150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</row>
    <row r="9" spans="1:21" s="71" customFormat="1" ht="28.2" customHeight="1">
      <c r="A9" s="128"/>
      <c r="B9" s="128"/>
      <c r="C9" s="128"/>
      <c r="D9" s="129"/>
      <c r="E9" s="131"/>
      <c r="F9" s="119"/>
      <c r="G9" s="117"/>
      <c r="H9" s="119"/>
      <c r="I9" s="140"/>
      <c r="J9" s="72" t="s">
        <v>43</v>
      </c>
      <c r="K9" s="73" t="s">
        <v>44</v>
      </c>
      <c r="L9" s="73" t="s">
        <v>45</v>
      </c>
      <c r="M9" s="73" t="s">
        <v>46</v>
      </c>
      <c r="N9" s="73" t="s">
        <v>47</v>
      </c>
      <c r="O9" s="73" t="s">
        <v>48</v>
      </c>
      <c r="P9" s="73" t="s">
        <v>49</v>
      </c>
      <c r="Q9" s="73" t="s">
        <v>50</v>
      </c>
      <c r="R9" s="73" t="s">
        <v>51</v>
      </c>
      <c r="S9" s="73" t="s">
        <v>52</v>
      </c>
      <c r="T9" s="73" t="s">
        <v>53</v>
      </c>
      <c r="U9" s="73" t="s">
        <v>54</v>
      </c>
    </row>
    <row r="10" spans="1:21" ht="28.2" customHeight="1">
      <c r="A10" s="144" t="s">
        <v>60</v>
      </c>
      <c r="B10" s="142" t="s">
        <v>27</v>
      </c>
      <c r="C10" s="142"/>
      <c r="D10" s="142"/>
      <c r="E10" s="74">
        <v>128597</v>
      </c>
      <c r="F10" s="75">
        <v>129441</v>
      </c>
      <c r="G10" s="75">
        <v>129867</v>
      </c>
      <c r="H10" s="75">
        <v>130226</v>
      </c>
      <c r="I10" s="76">
        <v>130647</v>
      </c>
      <c r="J10" s="56">
        <v>130197</v>
      </c>
      <c r="K10" s="54">
        <v>130222</v>
      </c>
      <c r="L10" s="54">
        <v>130333</v>
      </c>
      <c r="M10" s="54">
        <v>130336</v>
      </c>
      <c r="N10" s="54">
        <v>130393</v>
      </c>
      <c r="O10" s="54">
        <v>130417</v>
      </c>
      <c r="P10" s="54">
        <v>130439</v>
      </c>
      <c r="Q10" s="54">
        <v>130479</v>
      </c>
      <c r="R10" s="54">
        <v>130536</v>
      </c>
      <c r="S10" s="54">
        <v>130601</v>
      </c>
      <c r="T10" s="54">
        <v>130656</v>
      </c>
      <c r="U10" s="54">
        <v>130647</v>
      </c>
    </row>
    <row r="11" spans="1:21" ht="28.2" customHeight="1">
      <c r="A11" s="144"/>
      <c r="B11" s="142" t="s">
        <v>26</v>
      </c>
      <c r="C11" s="142"/>
      <c r="D11" s="142"/>
      <c r="E11" s="77">
        <v>312405</v>
      </c>
      <c r="F11" s="47">
        <v>313393</v>
      </c>
      <c r="G11" s="47">
        <v>313487</v>
      </c>
      <c r="H11" s="47">
        <v>313349</v>
      </c>
      <c r="I11" s="54">
        <v>313410</v>
      </c>
      <c r="J11" s="56">
        <v>313196</v>
      </c>
      <c r="K11" s="54">
        <v>313212</v>
      </c>
      <c r="L11" s="54">
        <v>313295</v>
      </c>
      <c r="M11" s="54">
        <v>313251</v>
      </c>
      <c r="N11" s="54">
        <v>313323</v>
      </c>
      <c r="O11" s="54">
        <v>313338</v>
      </c>
      <c r="P11" s="54">
        <v>313335</v>
      </c>
      <c r="Q11" s="54">
        <v>313319</v>
      </c>
      <c r="R11" s="54">
        <v>313402</v>
      </c>
      <c r="S11" s="54">
        <v>313423</v>
      </c>
      <c r="T11" s="54">
        <v>313483</v>
      </c>
      <c r="U11" s="54">
        <v>313410</v>
      </c>
    </row>
    <row r="12" spans="1:21" ht="28.2" customHeight="1">
      <c r="A12" s="144" t="s">
        <v>59</v>
      </c>
      <c r="B12" s="142" t="s">
        <v>25</v>
      </c>
      <c r="C12" s="142"/>
      <c r="D12" s="78" t="s">
        <v>58</v>
      </c>
      <c r="E12" s="77">
        <v>192889</v>
      </c>
      <c r="F12" s="47">
        <v>194745</v>
      </c>
      <c r="G12" s="47">
        <v>195622</v>
      </c>
      <c r="H12" s="47">
        <v>196465</v>
      </c>
      <c r="I12" s="54">
        <v>197768</v>
      </c>
      <c r="J12" s="56">
        <v>196383</v>
      </c>
      <c r="K12" s="54">
        <v>196470</v>
      </c>
      <c r="L12" s="54">
        <v>196796</v>
      </c>
      <c r="M12" s="54">
        <v>197263</v>
      </c>
      <c r="N12" s="54">
        <v>197443</v>
      </c>
      <c r="O12" s="54">
        <v>197546</v>
      </c>
      <c r="P12" s="54">
        <v>197591</v>
      </c>
      <c r="Q12" s="54">
        <v>197625</v>
      </c>
      <c r="R12" s="54">
        <v>197682</v>
      </c>
      <c r="S12" s="54">
        <v>197827</v>
      </c>
      <c r="T12" s="54">
        <v>197818</v>
      </c>
      <c r="U12" s="54">
        <v>197768</v>
      </c>
    </row>
    <row r="13" spans="1:21" ht="28.2" customHeight="1">
      <c r="A13" s="144"/>
      <c r="B13" s="142"/>
      <c r="C13" s="142"/>
      <c r="D13" s="78" t="s">
        <v>55</v>
      </c>
      <c r="E13" s="77">
        <v>137924</v>
      </c>
      <c r="F13" s="47">
        <v>139515</v>
      </c>
      <c r="G13" s="47">
        <v>140492</v>
      </c>
      <c r="H13" s="47">
        <v>141396</v>
      </c>
      <c r="I13" s="79">
        <v>142586</v>
      </c>
      <c r="J13" s="54">
        <v>141385</v>
      </c>
      <c r="K13" s="54">
        <v>141395</v>
      </c>
      <c r="L13" s="54">
        <v>141690</v>
      </c>
      <c r="M13" s="54">
        <v>142114</v>
      </c>
      <c r="N13" s="54">
        <v>142243</v>
      </c>
      <c r="O13" s="54">
        <v>142337</v>
      </c>
      <c r="P13" s="54">
        <v>142400</v>
      </c>
      <c r="Q13" s="54">
        <v>142443</v>
      </c>
      <c r="R13" s="54">
        <v>142501</v>
      </c>
      <c r="S13" s="54">
        <v>142638</v>
      </c>
      <c r="T13" s="54">
        <v>142641</v>
      </c>
      <c r="U13" s="54">
        <v>142586</v>
      </c>
    </row>
    <row r="14" spans="1:21" ht="28.2" customHeight="1">
      <c r="A14" s="144"/>
      <c r="B14" s="142"/>
      <c r="C14" s="142"/>
      <c r="D14" s="78" t="s">
        <v>56</v>
      </c>
      <c r="E14" s="77">
        <v>29282</v>
      </c>
      <c r="F14" s="47">
        <v>29457</v>
      </c>
      <c r="G14" s="47">
        <v>29204</v>
      </c>
      <c r="H14" s="47">
        <v>29226</v>
      </c>
      <c r="I14" s="79">
        <v>29471</v>
      </c>
      <c r="J14" s="54">
        <v>29161</v>
      </c>
      <c r="K14" s="54">
        <v>29251</v>
      </c>
      <c r="L14" s="54">
        <v>29334</v>
      </c>
      <c r="M14" s="54">
        <v>29368</v>
      </c>
      <c r="N14" s="54">
        <v>29399</v>
      </c>
      <c r="O14" s="54">
        <v>29421</v>
      </c>
      <c r="P14" s="54">
        <v>29402</v>
      </c>
      <c r="Q14" s="54">
        <v>29410</v>
      </c>
      <c r="R14" s="54">
        <v>29423</v>
      </c>
      <c r="S14" s="54">
        <v>29441</v>
      </c>
      <c r="T14" s="54">
        <v>29451</v>
      </c>
      <c r="U14" s="54">
        <v>29471</v>
      </c>
    </row>
    <row r="15" spans="1:21" ht="28.2" customHeight="1">
      <c r="A15" s="144"/>
      <c r="B15" s="142"/>
      <c r="C15" s="142"/>
      <c r="D15" s="78" t="s">
        <v>57</v>
      </c>
      <c r="E15" s="77">
        <v>25683</v>
      </c>
      <c r="F15" s="47">
        <v>25773</v>
      </c>
      <c r="G15" s="47">
        <v>25926</v>
      </c>
      <c r="H15" s="47">
        <v>25843</v>
      </c>
      <c r="I15" s="79">
        <v>25711</v>
      </c>
      <c r="J15" s="54">
        <v>25837</v>
      </c>
      <c r="K15" s="54">
        <v>25824</v>
      </c>
      <c r="L15" s="54">
        <v>25772</v>
      </c>
      <c r="M15" s="54">
        <v>25781</v>
      </c>
      <c r="N15" s="54">
        <v>25801</v>
      </c>
      <c r="O15" s="54">
        <v>25788</v>
      </c>
      <c r="P15" s="54">
        <v>25789</v>
      </c>
      <c r="Q15" s="54">
        <v>25772</v>
      </c>
      <c r="R15" s="54">
        <v>25758</v>
      </c>
      <c r="S15" s="54">
        <v>25748</v>
      </c>
      <c r="T15" s="54">
        <v>25726</v>
      </c>
      <c r="U15" s="54">
        <v>25711</v>
      </c>
    </row>
    <row r="16" spans="1:21" ht="28.2" customHeight="1">
      <c r="A16" s="144"/>
      <c r="B16" s="146" t="s">
        <v>10</v>
      </c>
      <c r="C16" s="146" t="s">
        <v>24</v>
      </c>
      <c r="D16" s="78" t="s">
        <v>58</v>
      </c>
      <c r="E16" s="77">
        <v>408464</v>
      </c>
      <c r="F16" s="47">
        <v>409396</v>
      </c>
      <c r="G16" s="47">
        <v>408802</v>
      </c>
      <c r="H16" s="47">
        <v>407695</v>
      </c>
      <c r="I16" s="79">
        <v>406836</v>
      </c>
      <c r="J16" s="54">
        <v>407492</v>
      </c>
      <c r="K16" s="54">
        <v>407426</v>
      </c>
      <c r="L16" s="54">
        <v>406931</v>
      </c>
      <c r="M16" s="54">
        <v>407165</v>
      </c>
      <c r="N16" s="54">
        <v>407228</v>
      </c>
      <c r="O16" s="54">
        <v>407244</v>
      </c>
      <c r="P16" s="54">
        <v>407155</v>
      </c>
      <c r="Q16" s="54">
        <v>407172</v>
      </c>
      <c r="R16" s="54">
        <v>407081</v>
      </c>
      <c r="S16" s="54">
        <v>407124</v>
      </c>
      <c r="T16" s="54">
        <v>407007</v>
      </c>
      <c r="U16" s="54">
        <v>406836</v>
      </c>
    </row>
    <row r="17" spans="1:21" ht="28.2" customHeight="1">
      <c r="A17" s="144"/>
      <c r="B17" s="146"/>
      <c r="C17" s="146"/>
      <c r="D17" s="78" t="s">
        <v>55</v>
      </c>
      <c r="E17" s="80">
        <v>297615</v>
      </c>
      <c r="F17" s="81">
        <v>298814</v>
      </c>
      <c r="G17" s="81">
        <v>298966</v>
      </c>
      <c r="H17" s="47">
        <v>298777</v>
      </c>
      <c r="I17" s="79">
        <v>298506</v>
      </c>
      <c r="J17" s="54">
        <v>298674</v>
      </c>
      <c r="K17" s="54">
        <v>298613</v>
      </c>
      <c r="L17" s="54">
        <v>298347</v>
      </c>
      <c r="M17" s="54">
        <v>298617</v>
      </c>
      <c r="N17" s="54">
        <v>298622</v>
      </c>
      <c r="O17" s="54">
        <v>298692</v>
      </c>
      <c r="P17" s="54">
        <v>298663</v>
      </c>
      <c r="Q17" s="54">
        <v>298706</v>
      </c>
      <c r="R17" s="54">
        <v>298682</v>
      </c>
      <c r="S17" s="54">
        <v>298738</v>
      </c>
      <c r="T17" s="54">
        <v>298652</v>
      </c>
      <c r="U17" s="54">
        <v>298506</v>
      </c>
    </row>
    <row r="18" spans="1:21" ht="28.2" customHeight="1">
      <c r="A18" s="144"/>
      <c r="B18" s="146"/>
      <c r="C18" s="146"/>
      <c r="D18" s="78" t="s">
        <v>56</v>
      </c>
      <c r="E18" s="77">
        <v>53246</v>
      </c>
      <c r="F18" s="47">
        <v>52940</v>
      </c>
      <c r="G18" s="47">
        <v>52081</v>
      </c>
      <c r="H18" s="47">
        <v>51711</v>
      </c>
      <c r="I18" s="79">
        <v>51660</v>
      </c>
      <c r="J18" s="54">
        <v>51616</v>
      </c>
      <c r="K18" s="54">
        <v>51659</v>
      </c>
      <c r="L18" s="54">
        <v>51719</v>
      </c>
      <c r="M18" s="54">
        <v>51725</v>
      </c>
      <c r="N18" s="54">
        <v>51747</v>
      </c>
      <c r="O18" s="54">
        <v>51746</v>
      </c>
      <c r="P18" s="54">
        <v>51693</v>
      </c>
      <c r="Q18" s="54">
        <v>51673</v>
      </c>
      <c r="R18" s="54">
        <v>51639</v>
      </c>
      <c r="S18" s="54">
        <v>51648</v>
      </c>
      <c r="T18" s="54">
        <v>51639</v>
      </c>
      <c r="U18" s="54">
        <v>51660</v>
      </c>
    </row>
    <row r="19" spans="1:21" ht="28.2" customHeight="1">
      <c r="A19" s="144"/>
      <c r="B19" s="146"/>
      <c r="C19" s="146"/>
      <c r="D19" s="78" t="s">
        <v>57</v>
      </c>
      <c r="E19" s="77">
        <v>57603</v>
      </c>
      <c r="F19" s="47">
        <v>57642</v>
      </c>
      <c r="G19" s="47">
        <v>57755</v>
      </c>
      <c r="H19" s="47">
        <v>57207</v>
      </c>
      <c r="I19" s="79">
        <v>56670</v>
      </c>
      <c r="J19" s="54">
        <v>57202</v>
      </c>
      <c r="K19" s="54">
        <v>57154</v>
      </c>
      <c r="L19" s="54">
        <v>56865</v>
      </c>
      <c r="M19" s="54">
        <v>56823</v>
      </c>
      <c r="N19" s="54">
        <v>56859</v>
      </c>
      <c r="O19" s="54">
        <v>56806</v>
      </c>
      <c r="P19" s="54">
        <v>56799</v>
      </c>
      <c r="Q19" s="54">
        <v>56793</v>
      </c>
      <c r="R19" s="54">
        <v>56760</v>
      </c>
      <c r="S19" s="54">
        <v>56738</v>
      </c>
      <c r="T19" s="54">
        <v>56716</v>
      </c>
      <c r="U19" s="54">
        <v>56670</v>
      </c>
    </row>
    <row r="20" spans="1:21" ht="28.2" customHeight="1">
      <c r="A20" s="144"/>
      <c r="B20" s="146"/>
      <c r="C20" s="142" t="s">
        <v>23</v>
      </c>
      <c r="D20" s="78" t="s">
        <v>58</v>
      </c>
      <c r="E20" s="77">
        <v>194445</v>
      </c>
      <c r="F20" s="47">
        <v>194662</v>
      </c>
      <c r="G20" s="47">
        <v>194262</v>
      </c>
      <c r="H20" s="47">
        <v>193629</v>
      </c>
      <c r="I20" s="79">
        <v>193056</v>
      </c>
      <c r="J20" s="54">
        <v>193544</v>
      </c>
      <c r="K20" s="54">
        <v>193517</v>
      </c>
      <c r="L20" s="54">
        <v>193145</v>
      </c>
      <c r="M20" s="54">
        <v>193229</v>
      </c>
      <c r="N20" s="54">
        <v>193252</v>
      </c>
      <c r="O20" s="54">
        <v>193198</v>
      </c>
      <c r="P20" s="54">
        <v>193162</v>
      </c>
      <c r="Q20" s="54">
        <v>193181</v>
      </c>
      <c r="R20" s="54">
        <v>193149</v>
      </c>
      <c r="S20" s="54">
        <v>193171</v>
      </c>
      <c r="T20" s="54">
        <v>193140</v>
      </c>
      <c r="U20" s="54">
        <v>193056</v>
      </c>
    </row>
    <row r="21" spans="1:21" ht="28.2" customHeight="1">
      <c r="A21" s="144"/>
      <c r="B21" s="146"/>
      <c r="C21" s="142"/>
      <c r="D21" s="78" t="s">
        <v>55</v>
      </c>
      <c r="E21" s="77">
        <v>141888</v>
      </c>
      <c r="F21" s="47">
        <v>142260</v>
      </c>
      <c r="G21" s="47">
        <v>142329</v>
      </c>
      <c r="H21" s="47">
        <v>142099</v>
      </c>
      <c r="I21" s="79">
        <v>141765</v>
      </c>
      <c r="J21" s="54">
        <v>142054</v>
      </c>
      <c r="K21" s="54">
        <v>142051</v>
      </c>
      <c r="L21" s="54">
        <v>141827</v>
      </c>
      <c r="M21" s="54">
        <v>141907</v>
      </c>
      <c r="N21" s="54">
        <v>141901</v>
      </c>
      <c r="O21" s="54">
        <v>141877</v>
      </c>
      <c r="P21" s="54">
        <v>141870</v>
      </c>
      <c r="Q21" s="54">
        <v>141876</v>
      </c>
      <c r="R21" s="54">
        <v>141854</v>
      </c>
      <c r="S21" s="54">
        <v>141886</v>
      </c>
      <c r="T21" s="54">
        <v>141838</v>
      </c>
      <c r="U21" s="54">
        <v>141765</v>
      </c>
    </row>
    <row r="22" spans="1:21" ht="28.2" customHeight="1">
      <c r="A22" s="144"/>
      <c r="B22" s="146"/>
      <c r="C22" s="142"/>
      <c r="D22" s="78" t="s">
        <v>56</v>
      </c>
      <c r="E22" s="77">
        <v>26017</v>
      </c>
      <c r="F22" s="47">
        <v>25850</v>
      </c>
      <c r="G22" s="47">
        <v>25383</v>
      </c>
      <c r="H22" s="47">
        <v>25282</v>
      </c>
      <c r="I22" s="79">
        <v>25234</v>
      </c>
      <c r="J22" s="54">
        <v>25242</v>
      </c>
      <c r="K22" s="54">
        <v>25249</v>
      </c>
      <c r="L22" s="54">
        <v>25237</v>
      </c>
      <c r="M22" s="54">
        <v>25251</v>
      </c>
      <c r="N22" s="54">
        <v>25260</v>
      </c>
      <c r="O22" s="54">
        <v>25258</v>
      </c>
      <c r="P22" s="54">
        <v>25222</v>
      </c>
      <c r="Q22" s="54">
        <v>25224</v>
      </c>
      <c r="R22" s="54">
        <v>25218</v>
      </c>
      <c r="S22" s="54">
        <v>25206</v>
      </c>
      <c r="T22" s="54">
        <v>25222</v>
      </c>
      <c r="U22" s="54">
        <v>25234</v>
      </c>
    </row>
    <row r="23" spans="1:21" ht="28.2" customHeight="1">
      <c r="A23" s="144"/>
      <c r="B23" s="146"/>
      <c r="C23" s="142"/>
      <c r="D23" s="78" t="s">
        <v>57</v>
      </c>
      <c r="E23" s="77">
        <v>26540</v>
      </c>
      <c r="F23" s="47">
        <v>26552</v>
      </c>
      <c r="G23" s="47">
        <v>26550</v>
      </c>
      <c r="H23" s="47">
        <v>26248</v>
      </c>
      <c r="I23" s="79">
        <v>26057</v>
      </c>
      <c r="J23" s="54">
        <v>26248</v>
      </c>
      <c r="K23" s="54">
        <v>26217</v>
      </c>
      <c r="L23" s="54">
        <v>26081</v>
      </c>
      <c r="M23" s="54">
        <v>26071</v>
      </c>
      <c r="N23" s="54">
        <v>26091</v>
      </c>
      <c r="O23" s="54">
        <v>26063</v>
      </c>
      <c r="P23" s="54">
        <v>26070</v>
      </c>
      <c r="Q23" s="54">
        <v>26081</v>
      </c>
      <c r="R23" s="54">
        <v>26077</v>
      </c>
      <c r="S23" s="54">
        <v>26079</v>
      </c>
      <c r="T23" s="54">
        <v>26080</v>
      </c>
      <c r="U23" s="54">
        <v>26057</v>
      </c>
    </row>
    <row r="24" spans="1:21" ht="28.2" customHeight="1">
      <c r="A24" s="144"/>
      <c r="B24" s="146"/>
      <c r="C24" s="142" t="s">
        <v>22</v>
      </c>
      <c r="D24" s="78" t="s">
        <v>58</v>
      </c>
      <c r="E24" s="77">
        <v>214019</v>
      </c>
      <c r="F24" s="47">
        <v>214734</v>
      </c>
      <c r="G24" s="47">
        <v>214540</v>
      </c>
      <c r="H24" s="47">
        <v>214066</v>
      </c>
      <c r="I24" s="79">
        <v>213780</v>
      </c>
      <c r="J24" s="54">
        <v>213948</v>
      </c>
      <c r="K24" s="54">
        <v>213909</v>
      </c>
      <c r="L24" s="54">
        <v>213786</v>
      </c>
      <c r="M24" s="54">
        <v>213936</v>
      </c>
      <c r="N24" s="54">
        <v>213976</v>
      </c>
      <c r="O24" s="54">
        <v>214046</v>
      </c>
      <c r="P24" s="54">
        <v>213993</v>
      </c>
      <c r="Q24" s="54">
        <v>213991</v>
      </c>
      <c r="R24" s="54">
        <v>213932</v>
      </c>
      <c r="S24" s="54">
        <v>213953</v>
      </c>
      <c r="T24" s="54">
        <v>213867</v>
      </c>
      <c r="U24" s="54">
        <v>213780</v>
      </c>
    </row>
    <row r="25" spans="1:21" ht="28.2" customHeight="1">
      <c r="A25" s="144"/>
      <c r="B25" s="146"/>
      <c r="C25" s="142"/>
      <c r="D25" s="78" t="s">
        <v>55</v>
      </c>
      <c r="E25" s="77">
        <v>155727</v>
      </c>
      <c r="F25" s="47">
        <v>156554</v>
      </c>
      <c r="G25" s="47">
        <v>156637</v>
      </c>
      <c r="H25" s="47">
        <v>156678</v>
      </c>
      <c r="I25" s="79">
        <v>156741</v>
      </c>
      <c r="J25" s="54">
        <v>156620</v>
      </c>
      <c r="K25" s="54">
        <v>156562</v>
      </c>
      <c r="L25" s="54">
        <v>156520</v>
      </c>
      <c r="M25" s="54">
        <v>156710</v>
      </c>
      <c r="N25" s="54">
        <v>156721</v>
      </c>
      <c r="O25" s="54">
        <v>156815</v>
      </c>
      <c r="P25" s="54">
        <v>156793</v>
      </c>
      <c r="Q25" s="54">
        <v>156830</v>
      </c>
      <c r="R25" s="54">
        <v>156828</v>
      </c>
      <c r="S25" s="54">
        <v>156852</v>
      </c>
      <c r="T25" s="54">
        <v>156814</v>
      </c>
      <c r="U25" s="54">
        <v>156741</v>
      </c>
    </row>
    <row r="26" spans="1:21" ht="28.2" customHeight="1">
      <c r="A26" s="144"/>
      <c r="B26" s="146"/>
      <c r="C26" s="142"/>
      <c r="D26" s="78" t="s">
        <v>56</v>
      </c>
      <c r="E26" s="77">
        <v>27229</v>
      </c>
      <c r="F26" s="47">
        <v>27090</v>
      </c>
      <c r="G26" s="47">
        <v>26698</v>
      </c>
      <c r="H26" s="47">
        <v>26429</v>
      </c>
      <c r="I26" s="79">
        <v>26426</v>
      </c>
      <c r="J26" s="54">
        <v>26374</v>
      </c>
      <c r="K26" s="54">
        <v>26410</v>
      </c>
      <c r="L26" s="54">
        <v>26482</v>
      </c>
      <c r="M26" s="54">
        <v>26474</v>
      </c>
      <c r="N26" s="54">
        <v>26487</v>
      </c>
      <c r="O26" s="54">
        <v>26488</v>
      </c>
      <c r="P26" s="54">
        <v>26471</v>
      </c>
      <c r="Q26" s="54">
        <v>26449</v>
      </c>
      <c r="R26" s="54">
        <v>26421</v>
      </c>
      <c r="S26" s="54">
        <v>26442</v>
      </c>
      <c r="T26" s="54">
        <v>26417</v>
      </c>
      <c r="U26" s="54">
        <v>26426</v>
      </c>
    </row>
    <row r="27" spans="1:21" ht="28.2" customHeight="1">
      <c r="A27" s="145"/>
      <c r="B27" s="147"/>
      <c r="C27" s="143"/>
      <c r="D27" s="82" t="s">
        <v>57</v>
      </c>
      <c r="E27" s="83">
        <v>31063</v>
      </c>
      <c r="F27" s="84">
        <v>31090</v>
      </c>
      <c r="G27" s="84">
        <v>31205</v>
      </c>
      <c r="H27" s="85">
        <v>30959</v>
      </c>
      <c r="I27" s="86">
        <v>30613</v>
      </c>
      <c r="J27" s="63">
        <v>30954</v>
      </c>
      <c r="K27" s="63">
        <v>30937</v>
      </c>
      <c r="L27" s="63">
        <v>30784</v>
      </c>
      <c r="M27" s="63">
        <v>30752</v>
      </c>
      <c r="N27" s="63">
        <v>30768</v>
      </c>
      <c r="O27" s="63">
        <v>30743</v>
      </c>
      <c r="P27" s="63">
        <v>30729</v>
      </c>
      <c r="Q27" s="63">
        <v>30712</v>
      </c>
      <c r="R27" s="63">
        <v>30683</v>
      </c>
      <c r="S27" s="63">
        <v>30659</v>
      </c>
      <c r="T27" s="63">
        <v>30636</v>
      </c>
      <c r="U27" s="63">
        <v>30613</v>
      </c>
    </row>
    <row r="28" spans="1:21">
      <c r="U28" s="87" t="s">
        <v>38</v>
      </c>
    </row>
  </sheetData>
  <customSheetViews>
    <customSheetView guid="{923C3526-0E86-407D-A5BF-B76CAFB4A42E}" fitToPage="1">
      <selection activeCell="I12" sqref="I12:U29"/>
      <pageMargins left="0.23622047244094491" right="0.23622047244094491" top="0.74803149606299213" bottom="0.74803149606299213" header="0.31496062992125984" footer="0.31496062992125984"/>
      <pageSetup paperSize="8" fitToWidth="0" fitToHeight="2" orientation="landscape" r:id="rId1"/>
      <headerFooter>
        <oddFooter>&amp;C&amp;A</oddFooter>
      </headerFooter>
    </customSheetView>
  </customSheetViews>
  <mergeCells count="16">
    <mergeCell ref="I8:I9"/>
    <mergeCell ref="A3:U3"/>
    <mergeCell ref="C20:C23"/>
    <mergeCell ref="C24:C27"/>
    <mergeCell ref="A12:A27"/>
    <mergeCell ref="B16:B27"/>
    <mergeCell ref="A10:A11"/>
    <mergeCell ref="B10:D10"/>
    <mergeCell ref="B11:D11"/>
    <mergeCell ref="B12:C15"/>
    <mergeCell ref="C16:C19"/>
    <mergeCell ref="A8:D9"/>
    <mergeCell ref="E8:E9"/>
    <mergeCell ref="F8:F9"/>
    <mergeCell ref="G8:G9"/>
    <mergeCell ref="H8:H9"/>
  </mergeCells>
  <phoneticPr fontId="2"/>
  <pageMargins left="0.25" right="0.25" top="0.75" bottom="0.75" header="0.3" footer="0.3"/>
  <pageSetup paperSize="8" fitToWidth="0" fitToHeight="2" orientation="landscape" r:id="rId2"/>
  <headerFoot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1" zoomScaleNormal="100" zoomScaleSheetLayoutView="100" workbookViewId="0">
      <selection activeCell="C21" sqref="C21:C24"/>
    </sheetView>
  </sheetViews>
  <sheetFormatPr defaultColWidth="1.6640625" defaultRowHeight="12"/>
  <cols>
    <col min="1" max="1" width="5.21875" style="10" customWidth="1"/>
    <col min="2" max="2" width="11.88671875" style="10" customWidth="1"/>
    <col min="3" max="8" width="14" style="10" customWidth="1"/>
    <col min="9" max="16384" width="1.6640625" style="10"/>
  </cols>
  <sheetData>
    <row r="1" spans="1:8" s="9" customFormat="1" ht="19.2">
      <c r="A1" s="7" t="str">
        <f ca="1">MID(CELL("FILENAME",A1),FIND("]",CELL("FILENAME",A1))+1,99)&amp;"　"&amp;"人口動態"</f>
        <v>9　人口動態</v>
      </c>
      <c r="B1" s="8"/>
      <c r="C1" s="8"/>
      <c r="D1" s="8"/>
      <c r="E1" s="8"/>
      <c r="F1" s="8"/>
      <c r="G1" s="8"/>
      <c r="H1" s="8"/>
    </row>
    <row r="3" spans="1:8" ht="39.6" customHeight="1">
      <c r="A3" s="152" t="s">
        <v>39</v>
      </c>
      <c r="B3" s="133"/>
      <c r="C3" s="133"/>
      <c r="D3" s="133"/>
      <c r="E3" s="133"/>
      <c r="F3" s="133"/>
      <c r="G3" s="133"/>
      <c r="H3" s="133"/>
    </row>
    <row r="4" spans="1:8">
      <c r="A4" s="112"/>
      <c r="B4" s="108"/>
      <c r="C4" s="108"/>
      <c r="D4" s="108"/>
      <c r="E4" s="108"/>
      <c r="F4" s="108"/>
      <c r="G4" s="108"/>
      <c r="H4" s="108"/>
    </row>
    <row r="5" spans="1:8" ht="1.05" customHeight="1">
      <c r="A5" s="112"/>
      <c r="B5" s="108"/>
      <c r="C5" s="108"/>
      <c r="D5" s="108"/>
      <c r="E5" s="108"/>
      <c r="F5" s="108"/>
      <c r="G5" s="108"/>
      <c r="H5" s="108"/>
    </row>
    <row r="6" spans="1:8" ht="1.05" customHeight="1">
      <c r="A6" s="112"/>
      <c r="B6" s="108"/>
      <c r="C6" s="108"/>
      <c r="D6" s="108"/>
      <c r="E6" s="108"/>
      <c r="F6" s="108"/>
      <c r="G6" s="108"/>
      <c r="H6" s="108"/>
    </row>
    <row r="7" spans="1:8" s="46" customFormat="1" ht="28.2" customHeight="1">
      <c r="A7" s="153" t="s">
        <v>151</v>
      </c>
      <c r="B7" s="154"/>
      <c r="C7" s="44" t="s">
        <v>32</v>
      </c>
      <c r="D7" s="44" t="s">
        <v>31</v>
      </c>
      <c r="E7" s="44" t="s">
        <v>30</v>
      </c>
      <c r="F7" s="44" t="s">
        <v>29</v>
      </c>
      <c r="G7" s="44" t="s">
        <v>28</v>
      </c>
      <c r="H7" s="45" t="s">
        <v>166</v>
      </c>
    </row>
    <row r="8" spans="1:8" ht="28.2" customHeight="1">
      <c r="A8" s="155" t="s">
        <v>152</v>
      </c>
      <c r="B8" s="156"/>
      <c r="C8" s="47">
        <v>1912</v>
      </c>
      <c r="D8" s="47">
        <v>658</v>
      </c>
      <c r="E8" s="47">
        <v>3288</v>
      </c>
      <c r="F8" s="47">
        <v>3684</v>
      </c>
      <c r="G8" s="47">
        <v>59</v>
      </c>
      <c r="H8" s="48">
        <v>17.600000000000001</v>
      </c>
    </row>
    <row r="9" spans="1:8" ht="28.2" customHeight="1">
      <c r="A9" s="148" t="s">
        <v>62</v>
      </c>
      <c r="B9" s="149"/>
      <c r="C9" s="47">
        <v>1964</v>
      </c>
      <c r="D9" s="47">
        <v>640</v>
      </c>
      <c r="E9" s="47">
        <v>3374</v>
      </c>
      <c r="F9" s="47">
        <v>3871</v>
      </c>
      <c r="G9" s="47">
        <v>46</v>
      </c>
      <c r="H9" s="48">
        <v>13.5</v>
      </c>
    </row>
    <row r="10" spans="1:8" ht="28.2" customHeight="1">
      <c r="A10" s="148" t="s">
        <v>148</v>
      </c>
      <c r="B10" s="149"/>
      <c r="C10" s="47">
        <v>1662</v>
      </c>
      <c r="D10" s="47">
        <v>627</v>
      </c>
      <c r="E10" s="47">
        <v>3120</v>
      </c>
      <c r="F10" s="47">
        <v>4014</v>
      </c>
      <c r="G10" s="47">
        <v>54</v>
      </c>
      <c r="H10" s="48">
        <v>17</v>
      </c>
    </row>
    <row r="11" spans="1:8" ht="28.2" customHeight="1">
      <c r="A11" s="148" t="s">
        <v>149</v>
      </c>
      <c r="B11" s="149"/>
      <c r="C11" s="47">
        <v>1759</v>
      </c>
      <c r="D11" s="47">
        <v>566</v>
      </c>
      <c r="E11" s="47">
        <v>2974</v>
      </c>
      <c r="F11" s="47">
        <v>4456</v>
      </c>
      <c r="G11" s="47">
        <v>43</v>
      </c>
      <c r="H11" s="48">
        <v>14.3</v>
      </c>
    </row>
    <row r="12" spans="1:8" ht="28.2" customHeight="1">
      <c r="A12" s="150" t="s">
        <v>150</v>
      </c>
      <c r="B12" s="151"/>
      <c r="C12" s="49">
        <v>1632</v>
      </c>
      <c r="D12" s="49">
        <v>602</v>
      </c>
      <c r="E12" s="49">
        <v>2893</v>
      </c>
      <c r="F12" s="49">
        <v>4490</v>
      </c>
      <c r="G12" s="49">
        <v>46</v>
      </c>
      <c r="H12" s="50">
        <v>15.6</v>
      </c>
    </row>
    <row r="13" spans="1:8" ht="28.2" customHeight="1">
      <c r="A13" s="51"/>
      <c r="B13" s="52" t="s">
        <v>153</v>
      </c>
      <c r="C13" s="53">
        <v>122</v>
      </c>
      <c r="D13" s="54">
        <v>37</v>
      </c>
      <c r="E13" s="54">
        <v>244</v>
      </c>
      <c r="F13" s="54">
        <v>437</v>
      </c>
      <c r="G13" s="54">
        <v>2</v>
      </c>
      <c r="H13" s="55">
        <v>8.1</v>
      </c>
    </row>
    <row r="14" spans="1:8" ht="28.2" customHeight="1">
      <c r="A14" s="51"/>
      <c r="B14" s="52" t="s">
        <v>154</v>
      </c>
      <c r="C14" s="56">
        <v>121</v>
      </c>
      <c r="D14" s="54">
        <v>46</v>
      </c>
      <c r="E14" s="54">
        <v>233</v>
      </c>
      <c r="F14" s="54">
        <v>391</v>
      </c>
      <c r="G14" s="54">
        <v>4</v>
      </c>
      <c r="H14" s="55">
        <v>16.8</v>
      </c>
    </row>
    <row r="15" spans="1:8" ht="28.2" customHeight="1">
      <c r="A15" s="51"/>
      <c r="B15" s="52" t="s">
        <v>155</v>
      </c>
      <c r="C15" s="57">
        <v>203</v>
      </c>
      <c r="D15" s="58">
        <v>79</v>
      </c>
      <c r="E15" s="58">
        <v>237</v>
      </c>
      <c r="F15" s="58">
        <v>380</v>
      </c>
      <c r="G15" s="58">
        <v>3</v>
      </c>
      <c r="H15" s="59">
        <v>12.5</v>
      </c>
    </row>
    <row r="16" spans="1:8" ht="28.2" customHeight="1">
      <c r="A16" s="51"/>
      <c r="B16" s="52" t="s">
        <v>156</v>
      </c>
      <c r="C16" s="56">
        <v>85</v>
      </c>
      <c r="D16" s="54">
        <v>41</v>
      </c>
      <c r="E16" s="54">
        <v>195</v>
      </c>
      <c r="F16" s="54">
        <v>359</v>
      </c>
      <c r="G16" s="54">
        <v>2</v>
      </c>
      <c r="H16" s="55">
        <v>10.1</v>
      </c>
    </row>
    <row r="17" spans="1:8" ht="28.2" customHeight="1">
      <c r="A17" s="51"/>
      <c r="B17" s="52" t="s">
        <v>157</v>
      </c>
      <c r="C17" s="56">
        <v>164</v>
      </c>
      <c r="D17" s="54">
        <v>46</v>
      </c>
      <c r="E17" s="54">
        <v>258</v>
      </c>
      <c r="F17" s="54">
        <v>354</v>
      </c>
      <c r="G17" s="54">
        <v>8</v>
      </c>
      <c r="H17" s="55">
        <v>30</v>
      </c>
    </row>
    <row r="18" spans="1:8" ht="28.2" customHeight="1">
      <c r="A18" s="51"/>
      <c r="B18" s="52" t="s">
        <v>158</v>
      </c>
      <c r="C18" s="56">
        <v>126</v>
      </c>
      <c r="D18" s="54">
        <v>49</v>
      </c>
      <c r="E18" s="54">
        <v>240</v>
      </c>
      <c r="F18" s="54">
        <v>331</v>
      </c>
      <c r="G18" s="54">
        <v>8</v>
      </c>
      <c r="H18" s="55">
        <v>32.200000000000003</v>
      </c>
    </row>
    <row r="19" spans="1:8" ht="28.2" customHeight="1">
      <c r="A19" s="51"/>
      <c r="B19" s="52" t="s">
        <v>159</v>
      </c>
      <c r="C19" s="56">
        <v>116</v>
      </c>
      <c r="D19" s="54">
        <v>61</v>
      </c>
      <c r="E19" s="54">
        <v>235</v>
      </c>
      <c r="F19" s="54">
        <v>344</v>
      </c>
      <c r="G19" s="106" t="s">
        <v>178</v>
      </c>
      <c r="H19" s="55">
        <v>0</v>
      </c>
    </row>
    <row r="20" spans="1:8" ht="28.2" customHeight="1">
      <c r="A20" s="51"/>
      <c r="B20" s="52" t="s">
        <v>160</v>
      </c>
      <c r="C20" s="56">
        <v>135</v>
      </c>
      <c r="D20" s="54">
        <v>43</v>
      </c>
      <c r="E20" s="54">
        <v>298</v>
      </c>
      <c r="F20" s="54">
        <v>374</v>
      </c>
      <c r="G20" s="54">
        <v>3</v>
      </c>
      <c r="H20" s="55">
        <v>9.9</v>
      </c>
    </row>
    <row r="21" spans="1:8" ht="28.2" customHeight="1">
      <c r="A21" s="51"/>
      <c r="B21" s="52" t="s">
        <v>161</v>
      </c>
      <c r="C21" s="56">
        <v>143</v>
      </c>
      <c r="D21" s="54">
        <v>49</v>
      </c>
      <c r="E21" s="54">
        <v>232</v>
      </c>
      <c r="F21" s="54">
        <v>373</v>
      </c>
      <c r="G21" s="54">
        <v>2</v>
      </c>
      <c r="H21" s="55">
        <v>8.5</v>
      </c>
    </row>
    <row r="22" spans="1:8" ht="28.2" customHeight="1">
      <c r="A22" s="51"/>
      <c r="B22" s="52" t="s">
        <v>162</v>
      </c>
      <c r="C22" s="56">
        <v>128</v>
      </c>
      <c r="D22" s="54">
        <v>45</v>
      </c>
      <c r="E22" s="54">
        <v>238</v>
      </c>
      <c r="F22" s="54">
        <v>367</v>
      </c>
      <c r="G22" s="54">
        <v>6</v>
      </c>
      <c r="H22" s="55">
        <v>24.5</v>
      </c>
    </row>
    <row r="23" spans="1:8" ht="28.2" customHeight="1">
      <c r="A23" s="51"/>
      <c r="B23" s="52" t="s">
        <v>163</v>
      </c>
      <c r="C23" s="56">
        <v>167</v>
      </c>
      <c r="D23" s="54">
        <v>48</v>
      </c>
      <c r="E23" s="54">
        <v>252</v>
      </c>
      <c r="F23" s="54">
        <v>375</v>
      </c>
      <c r="G23" s="54">
        <v>5</v>
      </c>
      <c r="H23" s="55">
        <v>19.399999999999999</v>
      </c>
    </row>
    <row r="24" spans="1:8" ht="28.2" customHeight="1">
      <c r="A24" s="60"/>
      <c r="B24" s="61" t="s">
        <v>164</v>
      </c>
      <c r="C24" s="62">
        <v>122</v>
      </c>
      <c r="D24" s="63">
        <v>58</v>
      </c>
      <c r="E24" s="63">
        <v>231</v>
      </c>
      <c r="F24" s="63">
        <v>405</v>
      </c>
      <c r="G24" s="63">
        <v>3</v>
      </c>
      <c r="H24" s="64">
        <v>12.8</v>
      </c>
    </row>
    <row r="25" spans="1:8" ht="12" customHeight="1">
      <c r="B25" s="65"/>
      <c r="H25" s="11" t="s">
        <v>61</v>
      </c>
    </row>
  </sheetData>
  <customSheetViews>
    <customSheetView guid="{923C3526-0E86-407D-A5BF-B76CAFB4A42E}">
      <selection activeCell="H15" sqref="H15"/>
      <pageMargins left="0.23622047244094491" right="0.23622047244094491" top="0.74803149606299213" bottom="0.74803149606299213" header="0.31496062992125984" footer="0.31496062992125984"/>
      <pageSetup paperSize="9" scale="85" orientation="portrait" r:id="rId1"/>
      <headerFooter>
        <oddFooter>&amp;C&amp;A</oddFooter>
      </headerFooter>
    </customSheetView>
  </customSheetViews>
  <mergeCells count="7">
    <mergeCell ref="A10:B10"/>
    <mergeCell ref="A11:B11"/>
    <mergeCell ref="A12:B12"/>
    <mergeCell ref="A3:H3"/>
    <mergeCell ref="A7:B7"/>
    <mergeCell ref="A8:B8"/>
    <mergeCell ref="A9:B9"/>
  </mergeCells>
  <phoneticPr fontId="2"/>
  <pageMargins left="0.25" right="0.25" top="0.75" bottom="0.75" header="0.3" footer="0.3"/>
  <pageSetup paperSize="9" orientation="portrait" r:id="rId2"/>
  <headerFoot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6</vt:lpstr>
      <vt:lpstr>7</vt:lpstr>
      <vt:lpstr>8</vt:lpstr>
      <vt:lpstr>9</vt:lpstr>
      <vt:lpstr>'6'!Print_Area</vt:lpstr>
      <vt:lpstr>'7'!Print_Area</vt:lpstr>
      <vt:lpstr>'9'!Print_Area</vt:lpstr>
      <vt:lpstr>'6'!Print_Titles</vt:lpstr>
    </vt:vector>
  </TitlesOfParts>
  <Company>総務部情報公開課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2024-03-26T02:10:30Z</cp:lastPrinted>
  <dcterms:created xsi:type="dcterms:W3CDTF">2006-05-11T04:17:21Z</dcterms:created>
  <dcterms:modified xsi:type="dcterms:W3CDTF">2024-03-26T02:10:39Z</dcterms:modified>
</cp:coreProperties>
</file>