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31-vfsr01-01\b1000\B1100\03統計係\40統計書作成事務\11_統計書\04_入力用原稿他（第52回～）\第62回豊中市統計書　令和5年版\04_発行\01_最終データ\"/>
    </mc:Choice>
  </mc:AlternateContent>
  <bookViews>
    <workbookView xWindow="0" yWindow="0" windowWidth="23040" windowHeight="8664" tabRatio="757"/>
  </bookViews>
  <sheets>
    <sheet name="目次" sheetId="11" r:id="rId1"/>
    <sheet name="32(1)" sheetId="1" r:id="rId2"/>
    <sheet name="32(2)" sheetId="2" r:id="rId3"/>
    <sheet name="32(3)" sheetId="3" r:id="rId4"/>
    <sheet name="32(4)" sheetId="4" r:id="rId5"/>
    <sheet name="32(5)" sheetId="5" r:id="rId6"/>
    <sheet name="33(1)" sheetId="6" r:id="rId7"/>
    <sheet name="33(2)" sheetId="7" r:id="rId8"/>
  </sheets>
  <definedNames>
    <definedName name="_xlnm._FilterDatabase" localSheetId="7" hidden="1">'33(2)'!$A$12:$AB$264</definedName>
    <definedName name="_xlnm.Print_Area" localSheetId="1">'32(1)'!$A$1:$I$29</definedName>
    <definedName name="_xlnm.Print_Area" localSheetId="2">'32(2)'!$A$1:$L$125</definedName>
    <definedName name="_xlnm.Print_Area" localSheetId="3">'32(3)'!$A$1:$X$122</definedName>
    <definedName name="_xlnm.Print_Area" localSheetId="4">'32(4)'!$A$1:$Z$123</definedName>
    <definedName name="_xlnm.Print_Area" localSheetId="5">'32(5)'!$A$1:$AL$117</definedName>
    <definedName name="_xlnm.Print_Area" localSheetId="6">'33(1)'!$A$1:$AC$189</definedName>
    <definedName name="_xlnm.Print_Area" localSheetId="7">'33(2)'!$A$1:$W$264</definedName>
    <definedName name="_xlnm.Print_Titles" localSheetId="2">'32(2)'!$7:$8</definedName>
    <definedName name="_xlnm.Print_Titles" localSheetId="3">'32(3)'!$7:$9</definedName>
    <definedName name="_xlnm.Print_Titles" localSheetId="4">'32(4)'!$7:$8</definedName>
    <definedName name="_xlnm.Print_Titles" localSheetId="5">'32(5)'!$7:$9</definedName>
    <definedName name="_xlnm.Print_Titles" localSheetId="6">'33(1)'!$8:$9</definedName>
    <definedName name="_xlnm.Print_Titles" localSheetId="7">'33(2)'!$8:$11</definedName>
    <definedName name="Z_4088E284_6F1C_4DBF_89ED_ED20B437E60A_.wvu.PrintArea" localSheetId="1" hidden="1">'32(1)'!$A$1:$I$29</definedName>
    <definedName name="Z_4088E284_6F1C_4DBF_89ED_ED20B437E60A_.wvu.PrintArea" localSheetId="2" hidden="1">'32(2)'!$A$3:$L$125</definedName>
    <definedName name="Z_4088E284_6F1C_4DBF_89ED_ED20B437E60A_.wvu.PrintArea" localSheetId="3" hidden="1">'32(3)'!$A$3:$X$122</definedName>
    <definedName name="Z_4088E284_6F1C_4DBF_89ED_ED20B437E60A_.wvu.PrintArea" localSheetId="4" hidden="1">'32(4)'!$A$3:$Z$123</definedName>
    <definedName name="Z_4088E284_6F1C_4DBF_89ED_ED20B437E60A_.wvu.PrintArea" localSheetId="5" hidden="1">'32(5)'!$A$3:$AL$117</definedName>
    <definedName name="Z_4088E284_6F1C_4DBF_89ED_ED20B437E60A_.wvu.PrintArea" localSheetId="6" hidden="1">'33(1)'!$A$1:$AC$189</definedName>
    <definedName name="Z_4088E284_6F1C_4DBF_89ED_ED20B437E60A_.wvu.PrintArea" localSheetId="7" hidden="1">'33(2)'!$A$5:$W$264</definedName>
  </definedNames>
  <calcPr calcId="162913"/>
  <customWorkbookViews>
    <customWorkbookView name="豊中市 - 個人用ビュー" guid="{4088E284-6F1C-4DBF-89ED-ED20B437E60A}" mergeInterval="0" personalView="1" maximized="1" xWindow="-9" yWindow="-9" windowWidth="1938" windowHeight="1048" tabRatio="757" activeSheetId="1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7" l="1"/>
  <c r="A1" i="5" l="1"/>
  <c r="B8" i="11" s="1"/>
  <c r="A1" i="3"/>
  <c r="B6" i="11" s="1"/>
  <c r="X120" i="3" l="1"/>
  <c r="X119" i="3"/>
  <c r="X118" i="3"/>
  <c r="X117" i="3"/>
  <c r="X116" i="3"/>
  <c r="X115" i="3"/>
  <c r="X114" i="3"/>
  <c r="X113" i="3"/>
  <c r="X112" i="3"/>
  <c r="X111" i="3"/>
  <c r="X110" i="3"/>
  <c r="X109" i="3"/>
  <c r="X108" i="3"/>
  <c r="X107" i="3"/>
  <c r="X106" i="3"/>
  <c r="X105" i="3"/>
  <c r="X104" i="3"/>
  <c r="X103" i="3"/>
  <c r="X102" i="3"/>
  <c r="X101" i="3"/>
  <c r="X100" i="3"/>
  <c r="X99" i="3"/>
  <c r="X98" i="3"/>
  <c r="X97" i="3"/>
  <c r="X96" i="3"/>
  <c r="X95" i="3"/>
  <c r="X94" i="3"/>
  <c r="X93" i="3"/>
  <c r="X92" i="3"/>
  <c r="X91" i="3"/>
  <c r="X90" i="3"/>
  <c r="X89" i="3"/>
  <c r="X88" i="3"/>
  <c r="X87" i="3"/>
  <c r="X86" i="3"/>
  <c r="X85" i="3"/>
  <c r="X84" i="3"/>
  <c r="X83" i="3"/>
  <c r="X82" i="3"/>
  <c r="X81" i="3"/>
  <c r="X80" i="3"/>
  <c r="X79" i="3"/>
  <c r="X78" i="3"/>
  <c r="X77" i="3"/>
  <c r="X76" i="3"/>
  <c r="X75" i="3"/>
  <c r="X74" i="3"/>
  <c r="X73" i="3"/>
  <c r="X72" i="3"/>
  <c r="X71" i="3"/>
  <c r="X70" i="3"/>
  <c r="X69" i="3"/>
  <c r="X68" i="3"/>
  <c r="X67" i="3"/>
  <c r="X66" i="3"/>
  <c r="X65" i="3"/>
  <c r="X64" i="3"/>
  <c r="X63" i="3"/>
  <c r="X62" i="3"/>
  <c r="X61" i="3"/>
  <c r="X60" i="3"/>
  <c r="X59" i="3"/>
  <c r="X58" i="3"/>
  <c r="X57" i="3"/>
  <c r="X56" i="3"/>
  <c r="X55" i="3"/>
  <c r="X54" i="3"/>
  <c r="X53" i="3"/>
  <c r="X52" i="3"/>
  <c r="X51" i="3"/>
  <c r="X50" i="3"/>
  <c r="X49" i="3"/>
  <c r="X48" i="3"/>
  <c r="X46" i="3"/>
  <c r="X45" i="3"/>
  <c r="X44" i="3"/>
  <c r="X43" i="3"/>
  <c r="X42" i="3"/>
  <c r="X41" i="3"/>
  <c r="X40" i="3"/>
  <c r="X39" i="3"/>
  <c r="X38" i="3"/>
  <c r="X37" i="3"/>
  <c r="X36" i="3"/>
  <c r="X35" i="3"/>
  <c r="X34" i="3"/>
  <c r="X33" i="3"/>
  <c r="X32" i="3"/>
  <c r="X31" i="3"/>
  <c r="X30" i="3"/>
  <c r="X29" i="3"/>
  <c r="X28" i="3"/>
  <c r="X27" i="3"/>
  <c r="X26" i="3"/>
  <c r="X25" i="3"/>
  <c r="X24" i="3"/>
  <c r="X23" i="3"/>
  <c r="X22" i="3"/>
  <c r="X21" i="3"/>
  <c r="X20" i="3"/>
  <c r="X19" i="3"/>
  <c r="X18" i="3"/>
  <c r="X17" i="3"/>
  <c r="X16" i="3"/>
  <c r="X12" i="3"/>
  <c r="X11" i="3"/>
  <c r="X10" i="3"/>
  <c r="B10" i="11" l="1"/>
  <c r="A1" i="6"/>
  <c r="B9" i="11" s="1"/>
  <c r="A1" i="4"/>
  <c r="B7" i="11" s="1"/>
  <c r="A1" i="2"/>
  <c r="B5" i="11" s="1"/>
  <c r="A1" i="1"/>
  <c r="B4" i="11" s="1"/>
</calcChain>
</file>

<file path=xl/sharedStrings.xml><?xml version="1.0" encoding="utf-8"?>
<sst xmlns="http://schemas.openxmlformats.org/spreadsheetml/2006/main" count="10430" uniqueCount="730">
  <si>
    <t>サービス業（他に分類されないもの）</t>
    <rPh sb="4" eb="5">
      <t>ギョウ</t>
    </rPh>
    <rPh sb="6" eb="7">
      <t>タ</t>
    </rPh>
    <rPh sb="8" eb="10">
      <t>ブンルイ</t>
    </rPh>
    <phoneticPr fontId="2"/>
  </si>
  <si>
    <t>Ｒ</t>
    <phoneticPr fontId="2"/>
  </si>
  <si>
    <t>複合サービス事業</t>
    <rPh sb="0" eb="2">
      <t>フクゴウ</t>
    </rPh>
    <rPh sb="6" eb="8">
      <t>ジギョウ</t>
    </rPh>
    <phoneticPr fontId="2"/>
  </si>
  <si>
    <t>Ｑ</t>
    <phoneticPr fontId="2"/>
  </si>
  <si>
    <t>医療，福祉</t>
    <rPh sb="0" eb="2">
      <t>イリョウ</t>
    </rPh>
    <rPh sb="3" eb="5">
      <t>フクシ</t>
    </rPh>
    <phoneticPr fontId="2"/>
  </si>
  <si>
    <t>Ｐ</t>
    <phoneticPr fontId="2"/>
  </si>
  <si>
    <t>教育，学習支援業</t>
    <rPh sb="0" eb="2">
      <t>キョウイク</t>
    </rPh>
    <rPh sb="3" eb="5">
      <t>ガクシュウ</t>
    </rPh>
    <rPh sb="5" eb="7">
      <t>シエン</t>
    </rPh>
    <rPh sb="7" eb="8">
      <t>ギョウ</t>
    </rPh>
    <phoneticPr fontId="2"/>
  </si>
  <si>
    <t>Ｏ</t>
    <phoneticPr fontId="2"/>
  </si>
  <si>
    <t>生活関連サービス業，娯楽業</t>
    <rPh sb="0" eb="2">
      <t>セイカツ</t>
    </rPh>
    <rPh sb="2" eb="4">
      <t>カンレン</t>
    </rPh>
    <rPh sb="8" eb="9">
      <t>ギョウ</t>
    </rPh>
    <rPh sb="10" eb="13">
      <t>ゴラクギョウ</t>
    </rPh>
    <phoneticPr fontId="2"/>
  </si>
  <si>
    <t>Ｎ</t>
    <phoneticPr fontId="2"/>
  </si>
  <si>
    <t>宿泊業，飲食サービス業</t>
    <rPh sb="0" eb="2">
      <t>シュクハク</t>
    </rPh>
    <rPh sb="2" eb="3">
      <t>ギョウ</t>
    </rPh>
    <rPh sb="4" eb="6">
      <t>インショク</t>
    </rPh>
    <rPh sb="10" eb="11">
      <t>ギョウ</t>
    </rPh>
    <phoneticPr fontId="2"/>
  </si>
  <si>
    <t>Ｍ</t>
    <phoneticPr fontId="2"/>
  </si>
  <si>
    <t>学術研究，専門・技術サービス業</t>
    <rPh sb="0" eb="2">
      <t>ガクジュツ</t>
    </rPh>
    <rPh sb="2" eb="4">
      <t>ケンキュウ</t>
    </rPh>
    <rPh sb="5" eb="7">
      <t>センモン</t>
    </rPh>
    <rPh sb="8" eb="10">
      <t>ギジュツ</t>
    </rPh>
    <rPh sb="14" eb="15">
      <t>ギョウ</t>
    </rPh>
    <phoneticPr fontId="2"/>
  </si>
  <si>
    <t>Ｌ</t>
    <phoneticPr fontId="2"/>
  </si>
  <si>
    <t>不動産業，物品賃貸業</t>
    <rPh sb="5" eb="7">
      <t>ブッピン</t>
    </rPh>
    <rPh sb="7" eb="10">
      <t>チンタイギョウ</t>
    </rPh>
    <phoneticPr fontId="2"/>
  </si>
  <si>
    <t>Ｋ</t>
    <phoneticPr fontId="2"/>
  </si>
  <si>
    <t>金融業，保険業</t>
    <rPh sb="0" eb="3">
      <t>キンユウギョウ</t>
    </rPh>
    <rPh sb="4" eb="7">
      <t>ホケンギョウ</t>
    </rPh>
    <phoneticPr fontId="2"/>
  </si>
  <si>
    <t>Ｊ</t>
    <phoneticPr fontId="2"/>
  </si>
  <si>
    <t>卸売業，小売業</t>
    <rPh sb="0" eb="3">
      <t>オロシウリギョウ</t>
    </rPh>
    <rPh sb="4" eb="7">
      <t>コウリギョウ</t>
    </rPh>
    <phoneticPr fontId="2"/>
  </si>
  <si>
    <t>Ｉ</t>
    <phoneticPr fontId="2"/>
  </si>
  <si>
    <t>運輸業，郵便業</t>
    <rPh sb="0" eb="3">
      <t>ウンユギョウ</t>
    </rPh>
    <rPh sb="4" eb="6">
      <t>ユウビン</t>
    </rPh>
    <rPh sb="6" eb="7">
      <t>ギョウ</t>
    </rPh>
    <phoneticPr fontId="2"/>
  </si>
  <si>
    <t>Ｈ</t>
    <phoneticPr fontId="2"/>
  </si>
  <si>
    <t>情報通信業</t>
    <rPh sb="0" eb="2">
      <t>ジョウホウ</t>
    </rPh>
    <rPh sb="2" eb="4">
      <t>ツウシン</t>
    </rPh>
    <rPh sb="4" eb="5">
      <t>ギョウ</t>
    </rPh>
    <phoneticPr fontId="2"/>
  </si>
  <si>
    <t>Ｇ</t>
    <phoneticPr fontId="2"/>
  </si>
  <si>
    <t>電気・ガス・熱供給・水道業</t>
    <phoneticPr fontId="2"/>
  </si>
  <si>
    <t>Ｆ</t>
    <phoneticPr fontId="2"/>
  </si>
  <si>
    <t>製造業</t>
    <phoneticPr fontId="2"/>
  </si>
  <si>
    <t>Ｅ</t>
    <phoneticPr fontId="2"/>
  </si>
  <si>
    <t>建設業</t>
    <phoneticPr fontId="2"/>
  </si>
  <si>
    <t>Ｄ</t>
    <phoneticPr fontId="2"/>
  </si>
  <si>
    <t>-</t>
    <phoneticPr fontId="2"/>
  </si>
  <si>
    <t>鉱業，採石業，砂利採取業</t>
    <rPh sb="3" eb="5">
      <t>サイセキ</t>
    </rPh>
    <rPh sb="5" eb="6">
      <t>ギョウ</t>
    </rPh>
    <rPh sb="7" eb="9">
      <t>ジャリ</t>
    </rPh>
    <rPh sb="9" eb="11">
      <t>サイシュ</t>
    </rPh>
    <rPh sb="11" eb="12">
      <t>ギョウ</t>
    </rPh>
    <phoneticPr fontId="2"/>
  </si>
  <si>
    <t>Ｃ</t>
    <phoneticPr fontId="2"/>
  </si>
  <si>
    <t>＠</t>
    <phoneticPr fontId="2"/>
  </si>
  <si>
    <t>農業，林業</t>
    <rPh sb="3" eb="5">
      <t>リンギョウ</t>
    </rPh>
    <phoneticPr fontId="2"/>
  </si>
  <si>
    <t>Ａ</t>
    <phoneticPr fontId="2"/>
  </si>
  <si>
    <t>総数</t>
    <phoneticPr fontId="2"/>
  </si>
  <si>
    <t>産業大分類別</t>
    <rPh sb="5" eb="6">
      <t>ベツ</t>
    </rPh>
    <phoneticPr fontId="2"/>
  </si>
  <si>
    <t>郵便業（信書便事業を含む）</t>
    <rPh sb="0" eb="2">
      <t>ユウビン</t>
    </rPh>
    <rPh sb="2" eb="3">
      <t>ギョウ</t>
    </rPh>
    <rPh sb="4" eb="6">
      <t>シンショ</t>
    </rPh>
    <rPh sb="6" eb="7">
      <t>ビン</t>
    </rPh>
    <rPh sb="7" eb="9">
      <t>ジギョウ</t>
    </rPh>
    <rPh sb="10" eb="11">
      <t>フク</t>
    </rPh>
    <phoneticPr fontId="2"/>
  </si>
  <si>
    <t>49</t>
  </si>
  <si>
    <t xml:space="preserve"> </t>
  </si>
  <si>
    <t xml:space="preserve">運輸に附帯するサービス業 </t>
  </si>
  <si>
    <t>48</t>
  </si>
  <si>
    <t xml:space="preserve">倉庫業 </t>
  </si>
  <si>
    <t>47</t>
  </si>
  <si>
    <t xml:space="preserve">航空運輸業 </t>
  </si>
  <si>
    <t>46</t>
  </si>
  <si>
    <t>その他のサービス業</t>
    <phoneticPr fontId="2"/>
  </si>
  <si>
    <t>95</t>
    <phoneticPr fontId="2"/>
  </si>
  <si>
    <t>-</t>
  </si>
  <si>
    <t xml:space="preserve">水運業 </t>
  </si>
  <si>
    <t>45</t>
  </si>
  <si>
    <t>宗教</t>
    <phoneticPr fontId="2"/>
  </si>
  <si>
    <t>94</t>
    <phoneticPr fontId="2"/>
  </si>
  <si>
    <t xml:space="preserve">道路貨物運送業 </t>
  </si>
  <si>
    <t>44</t>
  </si>
  <si>
    <t>政治・経済・文化団体</t>
    <phoneticPr fontId="2"/>
  </si>
  <si>
    <t>93</t>
    <phoneticPr fontId="2"/>
  </si>
  <si>
    <t xml:space="preserve">道路旅客運送業 </t>
  </si>
  <si>
    <t>43</t>
  </si>
  <si>
    <t>その他の事業サービス業</t>
    <rPh sb="2" eb="3">
      <t>タ</t>
    </rPh>
    <phoneticPr fontId="2"/>
  </si>
  <si>
    <t>92</t>
    <phoneticPr fontId="2"/>
  </si>
  <si>
    <t xml:space="preserve">鉄道業 </t>
  </si>
  <si>
    <t>42</t>
    <phoneticPr fontId="2"/>
  </si>
  <si>
    <t>職業紹介・労働者派遣業</t>
    <rPh sb="0" eb="2">
      <t>ショクギョウ</t>
    </rPh>
    <rPh sb="2" eb="4">
      <t>ショウカイ</t>
    </rPh>
    <rPh sb="5" eb="8">
      <t>ロウドウシャ</t>
    </rPh>
    <rPh sb="8" eb="10">
      <t>ハケン</t>
    </rPh>
    <rPh sb="10" eb="11">
      <t>ギョウ</t>
    </rPh>
    <phoneticPr fontId="2"/>
  </si>
  <si>
    <t>91</t>
    <phoneticPr fontId="2"/>
  </si>
  <si>
    <t>運輸業，郵便業</t>
    <rPh sb="4" eb="6">
      <t>ユウビン</t>
    </rPh>
    <rPh sb="6" eb="7">
      <t>ギョウ</t>
    </rPh>
    <phoneticPr fontId="2"/>
  </si>
  <si>
    <t>H</t>
    <phoneticPr fontId="2"/>
  </si>
  <si>
    <t>機械等修理業（別掲を除く）</t>
    <phoneticPr fontId="2"/>
  </si>
  <si>
    <t>90</t>
    <phoneticPr fontId="2"/>
  </si>
  <si>
    <t>映像・音声・文字情報制作業</t>
  </si>
  <si>
    <t>41</t>
  </si>
  <si>
    <t>自動車整備業　</t>
    <phoneticPr fontId="2"/>
  </si>
  <si>
    <t>89</t>
    <phoneticPr fontId="2"/>
  </si>
  <si>
    <t xml:space="preserve">インターネット附随サービス業 </t>
  </si>
  <si>
    <t>40</t>
  </si>
  <si>
    <t>廃棄物処理業</t>
    <phoneticPr fontId="2"/>
  </si>
  <si>
    <t>88</t>
    <phoneticPr fontId="2"/>
  </si>
  <si>
    <t xml:space="preserve">情報サービス業 </t>
  </si>
  <si>
    <t>39</t>
  </si>
  <si>
    <t>R</t>
    <phoneticPr fontId="2"/>
  </si>
  <si>
    <t xml:space="preserve">放送業 </t>
  </si>
  <si>
    <t>38</t>
  </si>
  <si>
    <t>協同組合（他に分類されないもの）</t>
    <rPh sb="0" eb="2">
      <t>キョウドウ</t>
    </rPh>
    <rPh sb="2" eb="4">
      <t>クミアイ</t>
    </rPh>
    <rPh sb="5" eb="6">
      <t>タ</t>
    </rPh>
    <rPh sb="7" eb="9">
      <t>ブンルイ</t>
    </rPh>
    <phoneticPr fontId="2"/>
  </si>
  <si>
    <t>87</t>
    <phoneticPr fontId="2"/>
  </si>
  <si>
    <t>通信業</t>
  </si>
  <si>
    <t>37</t>
  </si>
  <si>
    <t>郵便局</t>
    <rPh sb="0" eb="3">
      <t>ユウビンキョク</t>
    </rPh>
    <phoneticPr fontId="2"/>
  </si>
  <si>
    <t>86</t>
    <phoneticPr fontId="2"/>
  </si>
  <si>
    <t>情報通信業</t>
  </si>
  <si>
    <t>G</t>
    <phoneticPr fontId="2"/>
  </si>
  <si>
    <t>Q</t>
  </si>
  <si>
    <t xml:space="preserve">水道業 </t>
  </si>
  <si>
    <t>36</t>
  </si>
  <si>
    <t>社会保険・社会福祉・介護事業</t>
    <rPh sb="0" eb="2">
      <t>シャカイ</t>
    </rPh>
    <rPh sb="2" eb="4">
      <t>ホケン</t>
    </rPh>
    <rPh sb="5" eb="7">
      <t>シャカイ</t>
    </rPh>
    <rPh sb="7" eb="9">
      <t>フクシ</t>
    </rPh>
    <rPh sb="10" eb="12">
      <t>カイゴ</t>
    </rPh>
    <rPh sb="12" eb="14">
      <t>ジギョウ</t>
    </rPh>
    <phoneticPr fontId="2"/>
  </si>
  <si>
    <t>85</t>
    <phoneticPr fontId="2"/>
  </si>
  <si>
    <t xml:space="preserve">熱供給業 </t>
  </si>
  <si>
    <t>35</t>
  </si>
  <si>
    <t>保健衛生</t>
    <rPh sb="0" eb="2">
      <t>ホケン</t>
    </rPh>
    <rPh sb="2" eb="4">
      <t>エイセイ</t>
    </rPh>
    <phoneticPr fontId="2"/>
  </si>
  <si>
    <t>84</t>
    <phoneticPr fontId="2"/>
  </si>
  <si>
    <t xml:space="preserve">ガス業 </t>
  </si>
  <si>
    <t>34</t>
  </si>
  <si>
    <t>医療業</t>
    <rPh sb="0" eb="2">
      <t>イリョウ</t>
    </rPh>
    <rPh sb="2" eb="3">
      <t>ギョウ</t>
    </rPh>
    <phoneticPr fontId="2"/>
  </si>
  <si>
    <t>83</t>
    <phoneticPr fontId="2"/>
  </si>
  <si>
    <t xml:space="preserve">電気業 </t>
  </si>
  <si>
    <t>33</t>
  </si>
  <si>
    <t>P</t>
  </si>
  <si>
    <t>F</t>
    <phoneticPr fontId="2"/>
  </si>
  <si>
    <t>その他の教育，学習支援業</t>
  </si>
  <si>
    <t>82</t>
    <phoneticPr fontId="2"/>
  </si>
  <si>
    <t xml:space="preserve">その他の製造業 </t>
  </si>
  <si>
    <t>32</t>
  </si>
  <si>
    <t>学校教育</t>
  </si>
  <si>
    <t>81</t>
    <phoneticPr fontId="2"/>
  </si>
  <si>
    <t>輸送用機械器具製造業</t>
    <rPh sb="0" eb="3">
      <t>ユソウヨウ</t>
    </rPh>
    <rPh sb="3" eb="5">
      <t>キカイ</t>
    </rPh>
    <rPh sb="5" eb="7">
      <t>キグ</t>
    </rPh>
    <rPh sb="7" eb="10">
      <t>セイゾウギョウ</t>
    </rPh>
    <phoneticPr fontId="2"/>
  </si>
  <si>
    <t>31</t>
  </si>
  <si>
    <t>O</t>
  </si>
  <si>
    <t>情報通信機械器具製造業</t>
    <rPh sb="0" eb="2">
      <t>ジョウホウ</t>
    </rPh>
    <rPh sb="2" eb="4">
      <t>ツウシン</t>
    </rPh>
    <rPh sb="4" eb="6">
      <t>キカイ</t>
    </rPh>
    <rPh sb="6" eb="8">
      <t>キグ</t>
    </rPh>
    <rPh sb="8" eb="11">
      <t>セイゾウギョウ</t>
    </rPh>
    <phoneticPr fontId="2"/>
  </si>
  <si>
    <t>30</t>
  </si>
  <si>
    <t>娯楽業</t>
    <phoneticPr fontId="2"/>
  </si>
  <si>
    <t>80</t>
    <phoneticPr fontId="2"/>
  </si>
  <si>
    <t>電気機械器具製造業</t>
    <rPh sb="2" eb="4">
      <t>キカイ</t>
    </rPh>
    <rPh sb="4" eb="6">
      <t>キグ</t>
    </rPh>
    <rPh sb="6" eb="9">
      <t>セイゾウギョウ</t>
    </rPh>
    <phoneticPr fontId="2"/>
  </si>
  <si>
    <t>29</t>
  </si>
  <si>
    <t>その他の生活関連サービス業　</t>
    <rPh sb="2" eb="3">
      <t>タ</t>
    </rPh>
    <phoneticPr fontId="2"/>
  </si>
  <si>
    <t>79</t>
    <phoneticPr fontId="2"/>
  </si>
  <si>
    <t>電子部品・デバイス・電子回路製造業</t>
    <rPh sb="10" eb="12">
      <t>デンシ</t>
    </rPh>
    <rPh sb="12" eb="14">
      <t>カイロ</t>
    </rPh>
    <phoneticPr fontId="2"/>
  </si>
  <si>
    <t>28</t>
  </si>
  <si>
    <t>洗濯・理容・美容・浴場業</t>
    <phoneticPr fontId="2"/>
  </si>
  <si>
    <t>78</t>
    <phoneticPr fontId="2"/>
  </si>
  <si>
    <t xml:space="preserve">業務用機械器具製造業 </t>
    <rPh sb="0" eb="3">
      <t>ギョウムヨウ</t>
    </rPh>
    <phoneticPr fontId="2"/>
  </si>
  <si>
    <t>27</t>
  </si>
  <si>
    <t>N</t>
  </si>
  <si>
    <t xml:space="preserve">生産用機械器具製造業 </t>
    <rPh sb="0" eb="3">
      <t>セイサンヨウ</t>
    </rPh>
    <phoneticPr fontId="2"/>
  </si>
  <si>
    <t>26</t>
  </si>
  <si>
    <t>持ち帰り・配達飲食サービス業</t>
    <rPh sb="0" eb="1">
      <t>モ</t>
    </rPh>
    <rPh sb="2" eb="3">
      <t>カエ</t>
    </rPh>
    <rPh sb="5" eb="7">
      <t>ハイタツ</t>
    </rPh>
    <rPh sb="7" eb="9">
      <t>インショク</t>
    </rPh>
    <rPh sb="13" eb="14">
      <t>ギョウ</t>
    </rPh>
    <phoneticPr fontId="2"/>
  </si>
  <si>
    <t>77</t>
    <phoneticPr fontId="2"/>
  </si>
  <si>
    <t>はん用機械器具製造業</t>
    <rPh sb="2" eb="3">
      <t>ヨウ</t>
    </rPh>
    <rPh sb="3" eb="5">
      <t>キカイ</t>
    </rPh>
    <rPh sb="5" eb="7">
      <t>キグ</t>
    </rPh>
    <rPh sb="7" eb="10">
      <t>セイゾウギョウ</t>
    </rPh>
    <phoneticPr fontId="2"/>
  </si>
  <si>
    <t>25</t>
  </si>
  <si>
    <t>飲食店</t>
    <rPh sb="0" eb="2">
      <t>インショク</t>
    </rPh>
    <rPh sb="2" eb="3">
      <t>テン</t>
    </rPh>
    <phoneticPr fontId="2"/>
  </si>
  <si>
    <t>76</t>
    <phoneticPr fontId="2"/>
  </si>
  <si>
    <t xml:space="preserve">金属製品製造業 </t>
  </si>
  <si>
    <t>24</t>
  </si>
  <si>
    <t>宿泊業</t>
    <phoneticPr fontId="2"/>
  </si>
  <si>
    <t>75</t>
    <phoneticPr fontId="2"/>
  </si>
  <si>
    <t xml:space="preserve">非鉄金属製造業　 </t>
  </si>
  <si>
    <t>23</t>
  </si>
  <si>
    <t>M</t>
  </si>
  <si>
    <t xml:space="preserve">鉄鋼業 </t>
  </si>
  <si>
    <t>22</t>
  </si>
  <si>
    <t>技術サービス業（他に分類されないもの）</t>
    <rPh sb="0" eb="2">
      <t>ギジュツ</t>
    </rPh>
    <rPh sb="6" eb="7">
      <t>ギョウ</t>
    </rPh>
    <rPh sb="8" eb="9">
      <t>ホカ</t>
    </rPh>
    <rPh sb="10" eb="12">
      <t>ブンルイ</t>
    </rPh>
    <phoneticPr fontId="2"/>
  </si>
  <si>
    <t>74</t>
    <phoneticPr fontId="2"/>
  </si>
  <si>
    <t xml:space="preserve">窯業・土石製品製造業 </t>
  </si>
  <si>
    <t>21</t>
  </si>
  <si>
    <t>広告業　　</t>
    <phoneticPr fontId="2"/>
  </si>
  <si>
    <t>73</t>
    <phoneticPr fontId="2"/>
  </si>
  <si>
    <t xml:space="preserve">なめし革・同製品・毛皮製造業 </t>
  </si>
  <si>
    <t>20</t>
  </si>
  <si>
    <t>専門サービス業（他に分類されないもの）</t>
    <rPh sb="8" eb="9">
      <t>ホカ</t>
    </rPh>
    <rPh sb="10" eb="12">
      <t>ブンルイ</t>
    </rPh>
    <phoneticPr fontId="2"/>
  </si>
  <si>
    <t>72</t>
    <phoneticPr fontId="2"/>
  </si>
  <si>
    <t xml:space="preserve">ゴム製品製造業 </t>
  </si>
  <si>
    <t>19</t>
  </si>
  <si>
    <t>学術・開発研究機関</t>
    <rPh sb="0" eb="2">
      <t>ガクジュツ</t>
    </rPh>
    <phoneticPr fontId="2"/>
  </si>
  <si>
    <t>71</t>
    <phoneticPr fontId="2"/>
  </si>
  <si>
    <t>プラスチック製品製造業（別掲を除く）</t>
    <rPh sb="12" eb="14">
      <t>ベッケイ</t>
    </rPh>
    <rPh sb="15" eb="16">
      <t>ノゾ</t>
    </rPh>
    <phoneticPr fontId="2"/>
  </si>
  <si>
    <t>18</t>
  </si>
  <si>
    <t>L</t>
  </si>
  <si>
    <t xml:space="preserve">石油製品・石炭製品製造業 </t>
  </si>
  <si>
    <t>17</t>
  </si>
  <si>
    <t>物品賃貸業</t>
    <phoneticPr fontId="2"/>
  </si>
  <si>
    <t>70</t>
    <phoneticPr fontId="2"/>
  </si>
  <si>
    <t xml:space="preserve">化学工業 </t>
  </si>
  <si>
    <t>16</t>
  </si>
  <si>
    <t>不動産賃貸業・管理業</t>
  </si>
  <si>
    <t>69</t>
  </si>
  <si>
    <t xml:space="preserve">印刷・同関連業 </t>
  </si>
  <si>
    <t>15</t>
  </si>
  <si>
    <t>不動産取引業</t>
  </si>
  <si>
    <t>68</t>
  </si>
  <si>
    <t xml:space="preserve">パルプ・紙・紙加工品製造業 </t>
  </si>
  <si>
    <t>14</t>
  </si>
  <si>
    <t>K</t>
    <phoneticPr fontId="2"/>
  </si>
  <si>
    <t xml:space="preserve">家具・装備品製造業 </t>
  </si>
  <si>
    <t>13</t>
  </si>
  <si>
    <t>67</t>
    <phoneticPr fontId="2"/>
  </si>
  <si>
    <t xml:space="preserve">木材・木製品製造業（家具を除く）  </t>
  </si>
  <si>
    <t>12</t>
  </si>
  <si>
    <t>補助的金融業等</t>
    <rPh sb="3" eb="7">
      <t>キンユウギョウトウ</t>
    </rPh>
    <phoneticPr fontId="2"/>
  </si>
  <si>
    <t>66</t>
    <phoneticPr fontId="2"/>
  </si>
  <si>
    <t>繊維工業</t>
  </si>
  <si>
    <t>11</t>
  </si>
  <si>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2"/>
  </si>
  <si>
    <t>65</t>
    <phoneticPr fontId="2"/>
  </si>
  <si>
    <t xml:space="preserve">飲料・たばこ・飼料製造業 </t>
  </si>
  <si>
    <t>10</t>
  </si>
  <si>
    <t>64</t>
    <phoneticPr fontId="2"/>
  </si>
  <si>
    <t xml:space="preserve">食料品製造業 </t>
  </si>
  <si>
    <t>09</t>
  </si>
  <si>
    <t>協同組織金融業</t>
  </si>
  <si>
    <t>63</t>
    <phoneticPr fontId="2"/>
  </si>
  <si>
    <t>製造業</t>
  </si>
  <si>
    <t>E</t>
  </si>
  <si>
    <t xml:space="preserve">銀行業 </t>
  </si>
  <si>
    <t>62</t>
    <phoneticPr fontId="2"/>
  </si>
  <si>
    <t>設備工事業</t>
  </si>
  <si>
    <t>08</t>
  </si>
  <si>
    <t>金融業，保険業</t>
    <rPh sb="2" eb="3">
      <t>ギョウ</t>
    </rPh>
    <phoneticPr fontId="2"/>
  </si>
  <si>
    <t>J</t>
    <phoneticPr fontId="2"/>
  </si>
  <si>
    <t>職別工事業(設備工事業を除く)</t>
  </si>
  <si>
    <t>07</t>
  </si>
  <si>
    <t>無店舗小売業</t>
    <rPh sb="0" eb="3">
      <t>ムテンポ</t>
    </rPh>
    <rPh sb="3" eb="6">
      <t>コウリギョウ</t>
    </rPh>
    <phoneticPr fontId="2"/>
  </si>
  <si>
    <t>61</t>
    <phoneticPr fontId="2"/>
  </si>
  <si>
    <t xml:space="preserve">総合工事業 </t>
  </si>
  <si>
    <t>06</t>
  </si>
  <si>
    <t xml:space="preserve">その他の小売業 </t>
    <phoneticPr fontId="2"/>
  </si>
  <si>
    <t>60</t>
    <phoneticPr fontId="2"/>
  </si>
  <si>
    <t>D</t>
  </si>
  <si>
    <t>機械器具小売業</t>
    <rPh sb="0" eb="2">
      <t>キカイ</t>
    </rPh>
    <rPh sb="2" eb="4">
      <t>キグ</t>
    </rPh>
    <rPh sb="4" eb="7">
      <t>コウリギョウ</t>
    </rPh>
    <phoneticPr fontId="2"/>
  </si>
  <si>
    <t>59</t>
    <phoneticPr fontId="2"/>
  </si>
  <si>
    <t>鉱業，採石業，砂利採取業</t>
    <rPh sb="0" eb="2">
      <t>コウギョウ</t>
    </rPh>
    <rPh sb="3" eb="5">
      <t>サイセキ</t>
    </rPh>
    <rPh sb="5" eb="6">
      <t>ギョウ</t>
    </rPh>
    <rPh sb="7" eb="9">
      <t>ジャリ</t>
    </rPh>
    <rPh sb="9" eb="11">
      <t>サイシュ</t>
    </rPh>
    <rPh sb="11" eb="12">
      <t>ギョウ</t>
    </rPh>
    <phoneticPr fontId="2"/>
  </si>
  <si>
    <t>05</t>
    <phoneticPr fontId="2"/>
  </si>
  <si>
    <t xml:space="preserve">飲食料品小売業 </t>
  </si>
  <si>
    <t>58</t>
    <phoneticPr fontId="2"/>
  </si>
  <si>
    <t>C</t>
    <phoneticPr fontId="2"/>
  </si>
  <si>
    <t xml:space="preserve">織物・衣服・身の回り品小売業 </t>
  </si>
  <si>
    <t>57</t>
    <phoneticPr fontId="2"/>
  </si>
  <si>
    <t>農業，林業 ，漁業　間格付不能</t>
    <rPh sb="3" eb="5">
      <t>リンギョウ</t>
    </rPh>
    <rPh sb="7" eb="9">
      <t>ギョギョウ</t>
    </rPh>
    <rPh sb="10" eb="11">
      <t>アイダ</t>
    </rPh>
    <rPh sb="11" eb="12">
      <t>カク</t>
    </rPh>
    <rPh sb="12" eb="13">
      <t>ヅ</t>
    </rPh>
    <rPh sb="13" eb="15">
      <t>フノウ</t>
    </rPh>
    <phoneticPr fontId="2"/>
  </si>
  <si>
    <t xml:space="preserve">各種商品小売業 </t>
  </si>
  <si>
    <t>56</t>
    <phoneticPr fontId="2"/>
  </si>
  <si>
    <t>水産養殖業</t>
    <rPh sb="0" eb="2">
      <t>スイサン</t>
    </rPh>
    <rPh sb="2" eb="4">
      <t>ヨウショク</t>
    </rPh>
    <rPh sb="4" eb="5">
      <t>ギョウ</t>
    </rPh>
    <phoneticPr fontId="2"/>
  </si>
  <si>
    <t>04</t>
  </si>
  <si>
    <t xml:space="preserve">その他の卸売業 </t>
  </si>
  <si>
    <t>55</t>
    <phoneticPr fontId="2"/>
  </si>
  <si>
    <t>漁業（水産養殖業を除く）</t>
    <rPh sb="0" eb="2">
      <t>ギョギョウ</t>
    </rPh>
    <rPh sb="3" eb="5">
      <t>スイサン</t>
    </rPh>
    <rPh sb="5" eb="7">
      <t>ヨウショク</t>
    </rPh>
    <rPh sb="7" eb="8">
      <t>ギョウ</t>
    </rPh>
    <rPh sb="9" eb="10">
      <t>ノゾ</t>
    </rPh>
    <phoneticPr fontId="2"/>
  </si>
  <si>
    <t>03</t>
    <phoneticPr fontId="2"/>
  </si>
  <si>
    <t xml:space="preserve">機械器具卸売業 </t>
  </si>
  <si>
    <t>54</t>
    <phoneticPr fontId="2"/>
  </si>
  <si>
    <t>漁業</t>
  </si>
  <si>
    <t>B</t>
  </si>
  <si>
    <t xml:space="preserve">建築材料，鉱物・金属材料等卸売業 </t>
  </si>
  <si>
    <t>53</t>
    <phoneticPr fontId="2"/>
  </si>
  <si>
    <t>林業</t>
    <rPh sb="0" eb="2">
      <t>リンギョウ</t>
    </rPh>
    <phoneticPr fontId="2"/>
  </si>
  <si>
    <t>02</t>
  </si>
  <si>
    <t xml:space="preserve">飲食料品卸売業　 </t>
  </si>
  <si>
    <t>52</t>
    <phoneticPr fontId="2"/>
  </si>
  <si>
    <t xml:space="preserve">農業 </t>
  </si>
  <si>
    <t>01</t>
  </si>
  <si>
    <t xml:space="preserve">繊維・衣服等卸売業 </t>
  </si>
  <si>
    <t>51</t>
    <phoneticPr fontId="2"/>
  </si>
  <si>
    <t xml:space="preserve">農業，林業 </t>
    <rPh sb="3" eb="5">
      <t>リンギョウ</t>
    </rPh>
    <phoneticPr fontId="2"/>
  </si>
  <si>
    <t>A</t>
  </si>
  <si>
    <t xml:space="preserve">各種商品卸売業 </t>
  </si>
  <si>
    <t>50</t>
    <phoneticPr fontId="2"/>
  </si>
  <si>
    <t>卸売業，小売業</t>
    <rPh sb="2" eb="3">
      <t>ギョウ</t>
    </rPh>
    <phoneticPr fontId="2"/>
  </si>
  <si>
    <t>I</t>
    <phoneticPr fontId="2"/>
  </si>
  <si>
    <t>総数</t>
  </si>
  <si>
    <t>女</t>
    <rPh sb="0" eb="1">
      <t>オンナ</t>
    </rPh>
    <phoneticPr fontId="2"/>
  </si>
  <si>
    <t>男</t>
    <rPh sb="0" eb="1">
      <t>オトコ</t>
    </rPh>
    <phoneticPr fontId="2"/>
  </si>
  <si>
    <t>産業中分類別</t>
    <rPh sb="0" eb="2">
      <t>サンギョウ</t>
    </rPh>
    <rPh sb="2" eb="5">
      <t>チュウブンルイ</t>
    </rPh>
    <rPh sb="5" eb="6">
      <t>ベツ</t>
    </rPh>
    <phoneticPr fontId="2"/>
  </si>
  <si>
    <t>10</t>
    <phoneticPr fontId="2"/>
  </si>
  <si>
    <t>09</t>
    <phoneticPr fontId="2"/>
  </si>
  <si>
    <t>02</t>
    <phoneticPr fontId="2"/>
  </si>
  <si>
    <t>総数</t>
    <rPh sb="0" eb="2">
      <t>ソウスウ</t>
    </rPh>
    <phoneticPr fontId="2"/>
  </si>
  <si>
    <t>産業中分類別</t>
    <rPh sb="5" eb="6">
      <t>ベツ</t>
    </rPh>
    <phoneticPr fontId="2"/>
  </si>
  <si>
    <t>鉄鋼業</t>
    <rPh sb="0" eb="2">
      <t>テッコウ</t>
    </rPh>
    <rPh sb="2" eb="3">
      <t>ギョウ</t>
    </rPh>
    <phoneticPr fontId="2"/>
  </si>
  <si>
    <t>300人以上</t>
    <rPh sb="3" eb="4">
      <t>ニン</t>
    </rPh>
    <rPh sb="4" eb="6">
      <t>イジョウ</t>
    </rPh>
    <phoneticPr fontId="2"/>
  </si>
  <si>
    <t>200～299人</t>
    <rPh sb="7" eb="8">
      <t>ニン</t>
    </rPh>
    <phoneticPr fontId="2"/>
  </si>
  <si>
    <t>100～199人</t>
    <rPh sb="7" eb="8">
      <t>ニン</t>
    </rPh>
    <phoneticPr fontId="2"/>
  </si>
  <si>
    <t>50～99人</t>
    <rPh sb="5" eb="6">
      <t>ニン</t>
    </rPh>
    <phoneticPr fontId="2"/>
  </si>
  <si>
    <t>30～49人</t>
    <rPh sb="5" eb="6">
      <t>ニン</t>
    </rPh>
    <phoneticPr fontId="2"/>
  </si>
  <si>
    <t>20～29人</t>
    <rPh sb="5" eb="6">
      <t>ニン</t>
    </rPh>
    <phoneticPr fontId="2"/>
  </si>
  <si>
    <t>10～19人</t>
    <rPh sb="5" eb="6">
      <t>ニン</t>
    </rPh>
    <phoneticPr fontId="2"/>
  </si>
  <si>
    <t>5～9人</t>
    <rPh sb="3" eb="4">
      <t>ニン</t>
    </rPh>
    <phoneticPr fontId="2"/>
  </si>
  <si>
    <t>1～4人</t>
    <rPh sb="3" eb="4">
      <t>ニン</t>
    </rPh>
    <phoneticPr fontId="2"/>
  </si>
  <si>
    <t>0人</t>
    <rPh sb="1" eb="2">
      <t>ニン</t>
    </rPh>
    <phoneticPr fontId="2"/>
  </si>
  <si>
    <t>原田西町</t>
  </si>
  <si>
    <t>原田南</t>
  </si>
  <si>
    <t>原田中</t>
  </si>
  <si>
    <t>勝部</t>
  </si>
  <si>
    <t>走井</t>
  </si>
  <si>
    <t>山ノ上町</t>
  </si>
  <si>
    <t>宝山町</t>
  </si>
  <si>
    <t>岡町南</t>
  </si>
  <si>
    <t>岡町北</t>
  </si>
  <si>
    <t>末広町</t>
  </si>
  <si>
    <t>玉井町</t>
  </si>
  <si>
    <t>立花町</t>
  </si>
  <si>
    <t>岡上の町</t>
  </si>
  <si>
    <t>岡町</t>
  </si>
  <si>
    <t>南桜塚</t>
  </si>
  <si>
    <t>中桜塚</t>
  </si>
  <si>
    <t>北桜塚</t>
  </si>
  <si>
    <t>栗ケ丘町</t>
  </si>
  <si>
    <t>赤阪</t>
  </si>
  <si>
    <t>熊野町</t>
  </si>
  <si>
    <t>旭丘</t>
  </si>
  <si>
    <t>西泉丘</t>
  </si>
  <si>
    <t>東泉丘</t>
  </si>
  <si>
    <t>夕日丘</t>
  </si>
  <si>
    <t>東豊中町</t>
  </si>
  <si>
    <t>上野坂</t>
  </si>
  <si>
    <t>上野西</t>
  </si>
  <si>
    <t>上野東</t>
  </si>
  <si>
    <t>本町</t>
  </si>
  <si>
    <t>千里園</t>
  </si>
  <si>
    <t>少路</t>
  </si>
  <si>
    <t>向丘</t>
  </si>
  <si>
    <t>西緑丘</t>
  </si>
  <si>
    <t>北緑丘</t>
  </si>
  <si>
    <t>緑丘</t>
  </si>
  <si>
    <t>永楽荘</t>
  </si>
  <si>
    <t>春日町</t>
  </si>
  <si>
    <t>桜の町</t>
  </si>
  <si>
    <t>柴原町</t>
  </si>
  <si>
    <t>宮山町</t>
  </si>
  <si>
    <t>待兼山町</t>
  </si>
  <si>
    <t>刀根山元町</t>
  </si>
  <si>
    <t>刀根山</t>
  </si>
  <si>
    <t>箕輪</t>
  </si>
  <si>
    <t>南空港町</t>
  </si>
  <si>
    <t>清風荘</t>
  </si>
  <si>
    <t>石橋麻田町</t>
  </si>
  <si>
    <t>従業
者数</t>
  </si>
  <si>
    <t>事業
所数</t>
  </si>
  <si>
    <t>医療,福祉</t>
    <rPh sb="0" eb="2">
      <t>イリョウ</t>
    </rPh>
    <rPh sb="3" eb="5">
      <t>フクシ</t>
    </rPh>
    <phoneticPr fontId="2"/>
  </si>
  <si>
    <t>不動産業,
物品賃貸業</t>
    <rPh sb="6" eb="8">
      <t>ブッピン</t>
    </rPh>
    <rPh sb="8" eb="11">
      <t>チンタイギョウ</t>
    </rPh>
    <phoneticPr fontId="2"/>
  </si>
  <si>
    <t>運輸業,
郵便業</t>
    <rPh sb="5" eb="7">
      <t>ユウビン</t>
    </rPh>
    <rPh sb="7" eb="8">
      <t>ギョウ</t>
    </rPh>
    <phoneticPr fontId="2"/>
  </si>
  <si>
    <t>建設業</t>
  </si>
  <si>
    <t>Ａ～Ｂ</t>
    <phoneticPr fontId="2"/>
  </si>
  <si>
    <t>上新田</t>
  </si>
  <si>
    <t>新千里南町</t>
  </si>
  <si>
    <t>新千里西町</t>
  </si>
  <si>
    <t>新千里東町</t>
  </si>
  <si>
    <t>新千里北町</t>
  </si>
  <si>
    <t>二葉町</t>
  </si>
  <si>
    <t>大島町</t>
  </si>
  <si>
    <t>千成町</t>
  </si>
  <si>
    <t>三国</t>
  </si>
  <si>
    <t>神州町</t>
  </si>
  <si>
    <t>日出町</t>
  </si>
  <si>
    <t>三和町</t>
  </si>
  <si>
    <t>大黒町</t>
  </si>
  <si>
    <t>島江町</t>
  </si>
  <si>
    <t>庄本町</t>
  </si>
  <si>
    <t>庄内宝町</t>
  </si>
  <si>
    <t>庄内栄町</t>
  </si>
  <si>
    <t>庄内幸町</t>
  </si>
  <si>
    <t>庄内西町</t>
  </si>
  <si>
    <t>庄内東町</t>
  </si>
  <si>
    <t>野田町</t>
  </si>
  <si>
    <t>豊南町西</t>
  </si>
  <si>
    <t>豊南町南</t>
  </si>
  <si>
    <t>豊南町東</t>
  </si>
  <si>
    <t>名神口</t>
  </si>
  <si>
    <t>今在家町</t>
  </si>
  <si>
    <t>上津島</t>
  </si>
  <si>
    <t>利倉西</t>
  </si>
  <si>
    <t>利倉</t>
  </si>
  <si>
    <t>利倉東</t>
  </si>
  <si>
    <t>穂積</t>
  </si>
  <si>
    <t>服部寿町</t>
  </si>
  <si>
    <t>服部西町</t>
  </si>
  <si>
    <t>服部豊町</t>
  </si>
  <si>
    <t>服部元町</t>
  </si>
  <si>
    <t>服部本町</t>
  </si>
  <si>
    <t>服部南町</t>
  </si>
  <si>
    <t>稲津町</t>
  </si>
  <si>
    <t>浜</t>
  </si>
  <si>
    <t>小曽根</t>
  </si>
  <si>
    <t>北条町</t>
  </si>
  <si>
    <t>若竹町</t>
  </si>
  <si>
    <t>広田町</t>
  </si>
  <si>
    <t>服部緑地</t>
  </si>
  <si>
    <t>東寺内町</t>
  </si>
  <si>
    <t>寺内</t>
  </si>
  <si>
    <t>城山町</t>
  </si>
  <si>
    <t>長興寺南</t>
  </si>
  <si>
    <t>長興寺北</t>
  </si>
  <si>
    <t>曽根南町</t>
  </si>
  <si>
    <t>曽根東町</t>
  </si>
  <si>
    <t>曽根西町</t>
  </si>
  <si>
    <t>原田元町</t>
  </si>
  <si>
    <t>x</t>
  </si>
  <si>
    <t>その他の化学工業</t>
  </si>
  <si>
    <t>医薬品製造業</t>
  </si>
  <si>
    <t>有機化学工業製品製造業</t>
  </si>
  <si>
    <t>無機化学工業製品製造業</t>
  </si>
  <si>
    <t>化学肥料製造業</t>
  </si>
  <si>
    <t>化学工業</t>
  </si>
  <si>
    <t>印刷関連サービス業</t>
  </si>
  <si>
    <t>製版業</t>
  </si>
  <si>
    <t>印刷業</t>
  </si>
  <si>
    <t>紙製容器製造業</t>
  </si>
  <si>
    <t>紙製品製造業</t>
  </si>
  <si>
    <t>加工紙製造業</t>
  </si>
  <si>
    <t>紙製造業</t>
  </si>
  <si>
    <t>パルプ製造業</t>
  </si>
  <si>
    <t>その他の家具・装備品製造業</t>
  </si>
  <si>
    <t>建具製造業</t>
  </si>
  <si>
    <t>宗教用具製造業</t>
  </si>
  <si>
    <t>家具製造業</t>
  </si>
  <si>
    <t>その他の繊維製品製造業</t>
  </si>
  <si>
    <t>下着類製造業</t>
  </si>
  <si>
    <t>染色整理業</t>
  </si>
  <si>
    <t>ニット生地製造業</t>
  </si>
  <si>
    <t>織物業</t>
  </si>
  <si>
    <t>111</t>
  </si>
  <si>
    <t>繊維工業</t>
    <phoneticPr fontId="2"/>
  </si>
  <si>
    <t>106</t>
  </si>
  <si>
    <t>飼料・有機質肥料製造業</t>
  </si>
  <si>
    <t>105</t>
  </si>
  <si>
    <t>104</t>
  </si>
  <si>
    <t>103</t>
  </si>
  <si>
    <t>102</t>
  </si>
  <si>
    <t>101</t>
  </si>
  <si>
    <t>飲料・たばこ・飼料製造業</t>
  </si>
  <si>
    <t>099</t>
  </si>
  <si>
    <t>その他の食料品製造業</t>
  </si>
  <si>
    <t>098</t>
  </si>
  <si>
    <t>動植物油脂製造業</t>
  </si>
  <si>
    <t>097</t>
  </si>
  <si>
    <t>パン・菓子製造業</t>
  </si>
  <si>
    <t>096</t>
  </si>
  <si>
    <t>精穀・製粉業</t>
  </si>
  <si>
    <t>095</t>
  </si>
  <si>
    <t>糖類製造業</t>
  </si>
  <si>
    <t>094</t>
  </si>
  <si>
    <t>調味料製造業</t>
  </si>
  <si>
    <t>093</t>
  </si>
  <si>
    <t>092</t>
  </si>
  <si>
    <t>水産食料品製造業</t>
  </si>
  <si>
    <t>091</t>
  </si>
  <si>
    <t>畜産食料品製造業</t>
  </si>
  <si>
    <t>食料品製造業</t>
  </si>
  <si>
    <t>現金
給与総額</t>
  </si>
  <si>
    <t>粗付加
価値額</t>
  </si>
  <si>
    <t>製造品
出荷額等</t>
  </si>
  <si>
    <t>産業中分類別</t>
  </si>
  <si>
    <t>ｘ</t>
  </si>
  <si>
    <t>その他の金属製品製造業</t>
  </si>
  <si>
    <t>金属線製品製造業(ねじ類を除く)</t>
  </si>
  <si>
    <t>金属素形材製品製造業</t>
  </si>
  <si>
    <t>金属製品製造業</t>
  </si>
  <si>
    <t>その他の非鉄金属製造業</t>
  </si>
  <si>
    <t>非鉄金属素形材製造業</t>
  </si>
  <si>
    <t>電線・ケーブル製造業</t>
  </si>
  <si>
    <t>非鉄金属第1次製錬・精製業</t>
  </si>
  <si>
    <t>非鉄金属製造業</t>
  </si>
  <si>
    <t>その他の鉄鋼業</t>
  </si>
  <si>
    <t>鉄素形材製造業</t>
  </si>
  <si>
    <t>表面処理鋼材製造業</t>
  </si>
  <si>
    <t>製鋼・製鋼圧延業</t>
  </si>
  <si>
    <t>製鉄業</t>
  </si>
  <si>
    <t>鉄鋼業</t>
  </si>
  <si>
    <t>その他の窯業・土石製品製造業</t>
  </si>
  <si>
    <t>骨材・石工品等製造業</t>
  </si>
  <si>
    <t>研磨材・同製品製造業</t>
  </si>
  <si>
    <t>炭素・黒鉛製品製造業</t>
  </si>
  <si>
    <t>耐火物製造業</t>
  </si>
  <si>
    <t>陶磁器・同関連製品製造業</t>
  </si>
  <si>
    <t>セメント・同製品製造業</t>
  </si>
  <si>
    <t>ガラス・同製品製造業</t>
  </si>
  <si>
    <t>窯業・土石製品製造業</t>
  </si>
  <si>
    <t>その他のなめし革製品製造業</t>
  </si>
  <si>
    <t>毛皮製造業</t>
  </si>
  <si>
    <t>袋物製造業</t>
  </si>
  <si>
    <t>かばん製造業</t>
  </si>
  <si>
    <t>革製手袋製造業</t>
  </si>
  <si>
    <t>革製履物製造業</t>
  </si>
  <si>
    <t>革製履物用材料・同附属品製造業</t>
  </si>
  <si>
    <t>工業用革製品製造業(手袋を除く)</t>
  </si>
  <si>
    <t>なめし革製造業</t>
  </si>
  <si>
    <t>なめし革・同製品・毛皮製造業</t>
  </si>
  <si>
    <t>その他のゴム製品製造業</t>
  </si>
  <si>
    <t>タイヤ・チューブ製造業</t>
  </si>
  <si>
    <t>ゴム製品製造業</t>
  </si>
  <si>
    <t>その他のプラスチック製品製造業</t>
  </si>
  <si>
    <t>発泡・強化プラスチック製品製造業</t>
  </si>
  <si>
    <t>工業用プラスチック製品製造業</t>
  </si>
  <si>
    <t>プラスチック製品製造業(別掲を除く)</t>
  </si>
  <si>
    <t>舗装材料製造業</t>
  </si>
  <si>
    <t>コークス製造業</t>
  </si>
  <si>
    <t>石油精製業</t>
  </si>
  <si>
    <t>石油製品・石炭製品製造業</t>
  </si>
  <si>
    <t>(単位　金額　10,000円)</t>
  </si>
  <si>
    <t>329</t>
  </si>
  <si>
    <t>328</t>
  </si>
  <si>
    <t>327</t>
  </si>
  <si>
    <t>漆器製造業</t>
  </si>
  <si>
    <t>326</t>
  </si>
  <si>
    <t>325</t>
  </si>
  <si>
    <t>がん具・運動用具製造業　　　　　　　　　　　　　　　　　　　　　　　　　　　　　　　　　　　　　　　　　　　　　　　　　</t>
  </si>
  <si>
    <t>324</t>
  </si>
  <si>
    <t>楽器製造業</t>
  </si>
  <si>
    <t>323</t>
  </si>
  <si>
    <t>時計・同部分品製造業</t>
  </si>
  <si>
    <t>322</t>
  </si>
  <si>
    <t>321</t>
  </si>
  <si>
    <t>貴金属・宝石製品製造業</t>
  </si>
  <si>
    <t>その他の製造業</t>
  </si>
  <si>
    <t>その他の輸送用機械器具製造業</t>
  </si>
  <si>
    <t>航空機・同附属品製造業</t>
  </si>
  <si>
    <t>鉄道車両・同部分品製造業</t>
  </si>
  <si>
    <t>輸送用機械器具製造業</t>
  </si>
  <si>
    <t>電子計算機・同附属装置製造業</t>
  </si>
  <si>
    <t>その他の電気機械器具製造業</t>
  </si>
  <si>
    <t>電球・電気照明器具製造業</t>
  </si>
  <si>
    <t>民生用電気機械器具製造業</t>
  </si>
  <si>
    <t>電気機械器具製造業</t>
  </si>
  <si>
    <t>武器製造業</t>
  </si>
  <si>
    <t>光学機械器具・レンズ製造業</t>
  </si>
  <si>
    <t>医療用機械器具・医療用品製造業</t>
  </si>
  <si>
    <t>繊維機械製造業</t>
  </si>
  <si>
    <t>建設機械・鉱山機械製造業</t>
  </si>
  <si>
    <t>26</t>
    <phoneticPr fontId="2"/>
  </si>
  <si>
    <t>一般産業用機械・装置製造業</t>
  </si>
  <si>
    <t>ボイラ・原動機製造業</t>
  </si>
  <si>
    <t>家具・装備品
製造業</t>
    <phoneticPr fontId="2"/>
  </si>
  <si>
    <t>木材・木製品
製造業
（家具を除く）</t>
    <phoneticPr fontId="2"/>
  </si>
  <si>
    <t>女</t>
  </si>
  <si>
    <t>男</t>
  </si>
  <si>
    <t>計</t>
  </si>
  <si>
    <t>出向・派遣
受入者</t>
    <rPh sb="0" eb="2">
      <t>シュッコウ</t>
    </rPh>
    <rPh sb="3" eb="5">
      <t>ハケン</t>
    </rPh>
    <rPh sb="6" eb="7">
      <t>ウ</t>
    </rPh>
    <rPh sb="7" eb="8">
      <t>イ</t>
    </rPh>
    <rPh sb="8" eb="9">
      <t>シャ</t>
    </rPh>
    <phoneticPr fontId="2"/>
  </si>
  <si>
    <t>雇用者</t>
    <rPh sb="0" eb="3">
      <t>コヨウシャ</t>
    </rPh>
    <phoneticPr fontId="2"/>
  </si>
  <si>
    <t>総額</t>
  </si>
  <si>
    <t>常用労働者</t>
    <rPh sb="0" eb="2">
      <t>ジョウヨウ</t>
    </rPh>
    <rPh sb="2" eb="5">
      <t>ロウドウシャ</t>
    </rPh>
    <phoneticPr fontId="2"/>
  </si>
  <si>
    <t>付加価値額
(30人以上)</t>
    <phoneticPr fontId="2"/>
  </si>
  <si>
    <t>製造品出荷額等</t>
  </si>
  <si>
    <t>従業者数</t>
    <phoneticPr fontId="2"/>
  </si>
  <si>
    <t>化学工業</t>
    <rPh sb="0" eb="2">
      <t>カガク</t>
    </rPh>
    <rPh sb="2" eb="4">
      <t>コウギョウ</t>
    </rPh>
    <phoneticPr fontId="2"/>
  </si>
  <si>
    <t>印刷・同関連業</t>
    <rPh sb="0" eb="2">
      <t>インサツ</t>
    </rPh>
    <rPh sb="3" eb="4">
      <t>ドウ</t>
    </rPh>
    <rPh sb="4" eb="6">
      <t>カンレン</t>
    </rPh>
    <rPh sb="6" eb="7">
      <t>ギョウ</t>
    </rPh>
    <phoneticPr fontId="2"/>
  </si>
  <si>
    <t>14</t>
    <phoneticPr fontId="2"/>
  </si>
  <si>
    <t>はん用機械器具
製造業</t>
    <rPh sb="2" eb="3">
      <t>ヨウ</t>
    </rPh>
    <rPh sb="3" eb="5">
      <t>キカイ</t>
    </rPh>
    <rPh sb="5" eb="7">
      <t>キグ</t>
    </rPh>
    <rPh sb="8" eb="11">
      <t>セイゾウギョウ</t>
    </rPh>
    <phoneticPr fontId="2"/>
  </si>
  <si>
    <t>21</t>
    <phoneticPr fontId="2"/>
  </si>
  <si>
    <t>窯業・土石製品
製造業</t>
    <rPh sb="0" eb="2">
      <t>ヨウギョウ</t>
    </rPh>
    <rPh sb="3" eb="5">
      <t>ドセキ</t>
    </rPh>
    <rPh sb="5" eb="7">
      <t>セイヒン</t>
    </rPh>
    <rPh sb="8" eb="11">
      <t>セイゾウギョウ</t>
    </rPh>
    <phoneticPr fontId="2"/>
  </si>
  <si>
    <t>20</t>
    <phoneticPr fontId="2"/>
  </si>
  <si>
    <t>その他の製造業</t>
    <rPh sb="2" eb="3">
      <t>タ</t>
    </rPh>
    <rPh sb="4" eb="7">
      <t>セイゾウギョウ</t>
    </rPh>
    <phoneticPr fontId="2"/>
  </si>
  <si>
    <t>31</t>
    <phoneticPr fontId="2"/>
  </si>
  <si>
    <t>輸送用機械器具
製造業</t>
    <rPh sb="0" eb="3">
      <t>ユソウヨウ</t>
    </rPh>
    <rPh sb="3" eb="5">
      <t>キカイ</t>
    </rPh>
    <rPh sb="5" eb="7">
      <t>キグ</t>
    </rPh>
    <rPh sb="8" eb="11">
      <t>セイゾウギョウ</t>
    </rPh>
    <phoneticPr fontId="2"/>
  </si>
  <si>
    <t>30</t>
    <phoneticPr fontId="2"/>
  </si>
  <si>
    <t>29</t>
    <phoneticPr fontId="2"/>
  </si>
  <si>
    <t>電気機械器具
製造業</t>
    <rPh sb="0" eb="2">
      <t>デンキ</t>
    </rPh>
    <rPh sb="2" eb="4">
      <t>キカイ</t>
    </rPh>
    <rPh sb="4" eb="6">
      <t>キグ</t>
    </rPh>
    <rPh sb="7" eb="10">
      <t>セイゾウギョウ</t>
    </rPh>
    <phoneticPr fontId="2"/>
  </si>
  <si>
    <t>28</t>
    <phoneticPr fontId="2"/>
  </si>
  <si>
    <t>27</t>
    <phoneticPr fontId="2"/>
  </si>
  <si>
    <t>業務用機械器具
製造業</t>
    <rPh sb="0" eb="3">
      <t>ギョウムヨウ</t>
    </rPh>
    <rPh sb="3" eb="5">
      <t>キカイ</t>
    </rPh>
    <rPh sb="5" eb="7">
      <t>キグ</t>
    </rPh>
    <rPh sb="8" eb="11">
      <t>セイゾウギョウ</t>
    </rPh>
    <phoneticPr fontId="2"/>
  </si>
  <si>
    <t>生産用機械器具
製造業</t>
    <rPh sb="0" eb="2">
      <t>セイサン</t>
    </rPh>
    <rPh sb="2" eb="3">
      <t>ヨウ</t>
    </rPh>
    <rPh sb="3" eb="5">
      <t>キカイ</t>
    </rPh>
    <rPh sb="5" eb="7">
      <t>キグ</t>
    </rPh>
    <rPh sb="8" eb="11">
      <t>セイゾウギョウ</t>
    </rPh>
    <phoneticPr fontId="2"/>
  </si>
  <si>
    <t>平成26年</t>
    <rPh sb="0" eb="2">
      <t>ヘイセイ</t>
    </rPh>
    <rPh sb="4" eb="5">
      <t>ネン</t>
    </rPh>
    <phoneticPr fontId="2"/>
  </si>
  <si>
    <t>令和元年</t>
  </si>
  <si>
    <t>清涼飲料製造業</t>
  </si>
  <si>
    <t>酒類製造業</t>
  </si>
  <si>
    <t>製氷業</t>
  </si>
  <si>
    <t>たばこ製造業</t>
  </si>
  <si>
    <t>綱・網・レース・繊維粗製品製造業</t>
  </si>
  <si>
    <t>外衣・シャツ製造業（和式を除く）</t>
  </si>
  <si>
    <t>木材・木製品製造業(家具を除く)　</t>
  </si>
  <si>
    <t xml:space="preserve">製材業，木製品製造業  </t>
  </si>
  <si>
    <t>木製容器製造業(竹，とうを含む)</t>
  </si>
  <si>
    <t>家具・装備品製造業　　</t>
  </si>
  <si>
    <t>パルプ・紙・紙加工品製造業　</t>
  </si>
  <si>
    <t>印刷・同関連業</t>
  </si>
  <si>
    <t>製本業，印刷物加工業</t>
  </si>
  <si>
    <t>はん用機械器具製造業</t>
  </si>
  <si>
    <t>ポンプ・圧縮機器製造業</t>
  </si>
  <si>
    <t>生産用機械器具製造業</t>
  </si>
  <si>
    <t>生活関連産業用機械製造業</t>
  </si>
  <si>
    <t>基礎素材産業用機械製造業</t>
  </si>
  <si>
    <t>金属加工機械製造業</t>
  </si>
  <si>
    <t>業務用機械器具製造業</t>
  </si>
  <si>
    <t>事務用機械器具製造業</t>
  </si>
  <si>
    <t>サービス・娯楽用機械器具製造業</t>
  </si>
  <si>
    <t>電子部品・デバイス・電子回路製造業</t>
  </si>
  <si>
    <t>電子デバイス製造業</t>
  </si>
  <si>
    <t>電子部品製造業</t>
  </si>
  <si>
    <t>記録メディア製造業</t>
  </si>
  <si>
    <t>電子回路製造業</t>
  </si>
  <si>
    <t>ユニット部品製造業</t>
  </si>
  <si>
    <t>産業用電気機械器具製造業</t>
  </si>
  <si>
    <t>電池製造業</t>
  </si>
  <si>
    <t>電子応用装置製造業</t>
  </si>
  <si>
    <t>電気計測器製造業</t>
  </si>
  <si>
    <t>情報通信機械器具製造業</t>
  </si>
  <si>
    <t>映像・音響機械器具製造業</t>
  </si>
  <si>
    <t>自動車・同附属品製造業</t>
  </si>
  <si>
    <t>畳等生活雑貨製品製造業</t>
  </si>
  <si>
    <t>他に分類されない製造業</t>
  </si>
  <si>
    <t>令和3年</t>
    <rPh sb="0" eb="2">
      <t>レイワ</t>
    </rPh>
    <rPh sb="3" eb="4">
      <t>ネン</t>
    </rPh>
    <phoneticPr fontId="2"/>
  </si>
  <si>
    <t>AB</t>
    <phoneticPr fontId="2"/>
  </si>
  <si>
    <t>農林漁業</t>
    <rPh sb="2" eb="4">
      <t>ギョギョウ</t>
    </rPh>
    <phoneticPr fontId="2"/>
  </si>
  <si>
    <t>…</t>
    <phoneticPr fontId="2"/>
  </si>
  <si>
    <t>注）    公務を除く。</t>
    <rPh sb="0" eb="1">
      <t>チュウ</t>
    </rPh>
    <phoneticPr fontId="2"/>
  </si>
  <si>
    <t>注）    従業者数は男女別の不詳を含む。</t>
    <rPh sb="0" eb="1">
      <t>チュウ</t>
    </rPh>
    <phoneticPr fontId="2"/>
  </si>
  <si>
    <t>注）    従業者数の総数は、男女別の不詳を含む。</t>
    <rPh sb="0" eb="1">
      <t>チュウ</t>
    </rPh>
    <phoneticPr fontId="2"/>
  </si>
  <si>
    <t>注1）　　送出者とは、個人業主及び無給家族従業者、雇用者等、臨時雇用者（1か月未満の期間を定めて雇用されている者や日々雇用されている者をいい、この調査結果では「従業者」には含まれない。）に該当する者のうち、労働者派遣事業の適正な運営の確保及び派遣労働者の保護等に関する法律（昭和60年法律第88号）でいう派遣労働者のほか、在籍出向等当該事業所に籍を置いたまま別経営の事業所で働いている者である。</t>
    <rPh sb="0" eb="1">
      <t>チュウ</t>
    </rPh>
    <phoneticPr fontId="2"/>
  </si>
  <si>
    <t>従業者数</t>
    <rPh sb="0" eb="2">
      <t>ジュウギョウ</t>
    </rPh>
    <rPh sb="2" eb="3">
      <t>シャ</t>
    </rPh>
    <rPh sb="3" eb="4">
      <t>スウ</t>
    </rPh>
    <phoneticPr fontId="2"/>
  </si>
  <si>
    <t>漁業</t>
    <phoneticPr fontId="2"/>
  </si>
  <si>
    <t>情報通信業</t>
    <phoneticPr fontId="2"/>
  </si>
  <si>
    <t>教育，学習支援業</t>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</si>
  <si>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</si>
  <si>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</si>
  <si>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</si>
  <si>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令和2年</t>
    <rPh sb="0" eb="2">
      <t>レイワ</t>
    </rPh>
    <phoneticPr fontId="2"/>
  </si>
  <si>
    <t xml:space="preserve">農業 </t>
    <phoneticPr fontId="2"/>
  </si>
  <si>
    <t>区分</t>
    <rPh sb="0" eb="2">
      <t>クブン</t>
    </rPh>
    <phoneticPr fontId="2"/>
  </si>
  <si>
    <t>区分</t>
    <rPh sb="0" eb="2">
      <t>クブン</t>
    </rPh>
    <phoneticPr fontId="2"/>
  </si>
  <si>
    <t>飲料・たばこ・
飼料製造業</t>
    <phoneticPr fontId="2"/>
  </si>
  <si>
    <t>原材料
使用額等</t>
    <phoneticPr fontId="2"/>
  </si>
  <si>
    <t>生産額
(30人以上)</t>
    <phoneticPr fontId="2"/>
  </si>
  <si>
    <t>ペン・鉛筆・絵画用品・
その他の事務用品製造業</t>
    <phoneticPr fontId="2"/>
  </si>
  <si>
    <t>従業
者数</t>
    <phoneticPr fontId="2"/>
  </si>
  <si>
    <t>野菜缶詰・果実缶詰・
農産保存食料品製造業</t>
    <phoneticPr fontId="2"/>
  </si>
  <si>
    <t>茶・コーヒー製造業
（清涼飲料を除く）</t>
    <phoneticPr fontId="2"/>
  </si>
  <si>
    <t>製糸業，紡績業，
化学繊維・ねん糸等製造業</t>
    <phoneticPr fontId="2"/>
  </si>
  <si>
    <t>和装製品・その他の衣服・
繊維製身の回り品製造業</t>
    <phoneticPr fontId="2"/>
  </si>
  <si>
    <t>造作材・合板・
建築用組立材料製造業</t>
    <phoneticPr fontId="2"/>
  </si>
  <si>
    <t>その他の木製品製造業
(竹，とうを含む)</t>
    <phoneticPr fontId="2"/>
  </si>
  <si>
    <t>その他のパルプ・紙・
紙加工品製造業</t>
    <phoneticPr fontId="2"/>
  </si>
  <si>
    <t>油脂加工製品・石けん・合成洗剤
・界面活性剤・塗料製造業</t>
    <phoneticPr fontId="2"/>
  </si>
  <si>
    <t>化粧品・歯磨・その他の
化粧用調整品製造業</t>
    <phoneticPr fontId="2"/>
  </si>
  <si>
    <t>プラスチック板・棒・管・
継手・異形押出製品製造業</t>
    <phoneticPr fontId="2"/>
  </si>
  <si>
    <t>プラスチックフィルム・シート・
床材・合成皮革製造業</t>
    <phoneticPr fontId="2"/>
  </si>
  <si>
    <t>プラスチック成形材料製造業
(廃プラスチックを含む)</t>
    <phoneticPr fontId="2"/>
  </si>
  <si>
    <t>建設用粘土製品製造業
(陶磁器製を除く)</t>
    <phoneticPr fontId="2"/>
  </si>
  <si>
    <t>製鋼を行わない鋼材製造業
（表面処理鋼材を除く）</t>
    <phoneticPr fontId="2"/>
  </si>
  <si>
    <t>非鉄金属第2次製錬・精製業
(非鉄金属合金製造業を含む)</t>
    <phoneticPr fontId="2"/>
  </si>
  <si>
    <t>非鉄金属・同合金圧延業
(抽伸，押出しを含む)</t>
    <phoneticPr fontId="2"/>
  </si>
  <si>
    <t>ブリキ缶・その他の
めっき板等製品製造業</t>
    <phoneticPr fontId="2"/>
  </si>
  <si>
    <t>建設用・建築用金属製品製造業
(製缶板金業を含む)</t>
    <phoneticPr fontId="2"/>
  </si>
  <si>
    <t>金属被覆・彫刻業，熱処理業
（ほうろう鉄器を除く)</t>
    <phoneticPr fontId="2"/>
  </si>
  <si>
    <t>ボルト・ナット・リベット・
小ねじ・木ねじ等製造業</t>
    <phoneticPr fontId="2"/>
  </si>
  <si>
    <t>その他のはん用機械・
同部分品製造業</t>
    <phoneticPr fontId="2"/>
  </si>
  <si>
    <t>農業用機械製造業
(農業用器具を除く)</t>
    <phoneticPr fontId="2"/>
  </si>
  <si>
    <t>半導体・フラットパネル
ディスプレイ製造装置製造業</t>
    <phoneticPr fontId="2"/>
  </si>
  <si>
    <t>計量器・測定器・分析機器・試験機・
測量機械器具・理化学機械器具製造業</t>
    <phoneticPr fontId="2"/>
  </si>
  <si>
    <t>その他の電子部品・デバイス・
電子回路製造業</t>
    <phoneticPr fontId="2"/>
  </si>
  <si>
    <t>発電用・送電用・配電用
電気機械器具製造業</t>
    <phoneticPr fontId="2"/>
  </si>
  <si>
    <t>産業用運搬車両・同部分品・
附属品製造業</t>
    <phoneticPr fontId="2"/>
  </si>
  <si>
    <t>事業
所数</t>
    <phoneticPr fontId="2"/>
  </si>
  <si>
    <t>生活関連
サービス業,
娯楽業</t>
    <rPh sb="0" eb="2">
      <t>セイカツ</t>
    </rPh>
    <rPh sb="2" eb="4">
      <t>カンレン</t>
    </rPh>
    <rPh sb="9" eb="10">
      <t>ギョウ</t>
    </rPh>
    <rPh sb="12" eb="15">
      <t>ゴラクギョウ</t>
    </rPh>
    <phoneticPr fontId="2"/>
  </si>
  <si>
    <t>複合
サービス
事業</t>
    <phoneticPr fontId="2"/>
  </si>
  <si>
    <t>サービス業
（他に分類
されないもの）</t>
    <phoneticPr fontId="2"/>
  </si>
  <si>
    <t>事業
所数</t>
    <rPh sb="0" eb="2">
      <t>ジギョウ</t>
    </rPh>
    <rPh sb="3" eb="4">
      <t>ショ</t>
    </rPh>
    <rPh sb="4" eb="5">
      <t>カズ</t>
    </rPh>
    <phoneticPr fontId="2"/>
  </si>
  <si>
    <t>事業
所数</t>
    <rPh sb="0" eb="2">
      <t>ジギョウ</t>
    </rPh>
    <rPh sb="3" eb="4">
      <t>ショ</t>
    </rPh>
    <rPh sb="4" eb="5">
      <t>スウ</t>
    </rPh>
    <phoneticPr fontId="2"/>
  </si>
  <si>
    <t>従業
者数</t>
    <rPh sb="0" eb="2">
      <t>ジュウギョウ</t>
    </rPh>
    <rPh sb="3" eb="4">
      <t>シャ</t>
    </rPh>
    <rPh sb="4" eb="5">
      <t>スウ</t>
    </rPh>
    <phoneticPr fontId="2"/>
  </si>
  <si>
    <t>従業
者数</t>
    <rPh sb="0" eb="2">
      <t>ジュウギョウ</t>
    </rPh>
    <rPh sb="3" eb="4">
      <t>シャ</t>
    </rPh>
    <rPh sb="4" eb="5">
      <t>カズ</t>
    </rPh>
    <phoneticPr fontId="2"/>
  </si>
  <si>
    <t>貸金業，クレジットカード業
等非預金信用機関</t>
    <rPh sb="0" eb="2">
      <t>カシキン</t>
    </rPh>
    <rPh sb="2" eb="3">
      <t>ギョウ</t>
    </rPh>
    <rPh sb="12" eb="13">
      <t>ギョウ</t>
    </rPh>
    <rPh sb="14" eb="15">
      <t>トウ</t>
    </rPh>
    <rPh sb="15" eb="16">
      <t>ヒ</t>
    </rPh>
    <rPh sb="16" eb="18">
      <t>ヨキン</t>
    </rPh>
    <rPh sb="18" eb="20">
      <t>シンヨウ</t>
    </rPh>
    <rPh sb="20" eb="22">
      <t>キカン</t>
    </rPh>
    <phoneticPr fontId="2"/>
  </si>
  <si>
    <t>保険業（保険媒介代理業，
保険サービス業を含む）</t>
    <rPh sb="13" eb="15">
      <t>ホケン</t>
    </rPh>
    <rPh sb="19" eb="20">
      <t>ギョウ</t>
    </rPh>
    <phoneticPr fontId="2"/>
  </si>
  <si>
    <t>うち
常用
雇用者</t>
    <rPh sb="3" eb="5">
      <t>ジョウヨウ</t>
    </rPh>
    <rPh sb="6" eb="9">
      <t>コヨウシャ</t>
    </rPh>
    <phoneticPr fontId="2"/>
  </si>
  <si>
    <t>1事業所
あたり
従業者数</t>
    <rPh sb="1" eb="4">
      <t>ジギョウショ</t>
    </rPh>
    <rPh sb="9" eb="10">
      <t>ジュウ</t>
    </rPh>
    <rPh sb="10" eb="13">
      <t>ギョウシャスウ</t>
    </rPh>
    <phoneticPr fontId="2"/>
  </si>
  <si>
    <t>専門サービス業
（他に分類されないもの）</t>
    <rPh sb="9" eb="10">
      <t>ホカ</t>
    </rPh>
    <rPh sb="11" eb="13">
      <t>ブンルイ</t>
    </rPh>
    <phoneticPr fontId="2"/>
  </si>
  <si>
    <t>技術サービス業
（他に分類されないもの）</t>
    <rPh sb="0" eb="2">
      <t>ギジュツ</t>
    </rPh>
    <rPh sb="6" eb="7">
      <t>ギョウ</t>
    </rPh>
    <rPh sb="9" eb="10">
      <t>ホカ</t>
    </rPh>
    <rPh sb="11" eb="13">
      <t>ブンルイ</t>
    </rPh>
    <phoneticPr fontId="2"/>
  </si>
  <si>
    <t>町名</t>
    <phoneticPr fontId="2"/>
  </si>
  <si>
    <t>学術研究,
専門・技術
サービス業</t>
    <rPh sb="0" eb="2">
      <t>ガクジュツ</t>
    </rPh>
    <rPh sb="2" eb="4">
      <t>ケンキュウ</t>
    </rPh>
    <rPh sb="6" eb="8">
      <t>センモン</t>
    </rPh>
    <rPh sb="9" eb="11">
      <t>ギジュツ</t>
    </rPh>
    <rPh sb="16" eb="17">
      <t>ギョウ</t>
    </rPh>
    <phoneticPr fontId="2"/>
  </si>
  <si>
    <t>電気・ガス・
熱供給・
水道業</t>
    <phoneticPr fontId="2"/>
  </si>
  <si>
    <t>卸売・小売業</t>
    <phoneticPr fontId="2"/>
  </si>
  <si>
    <t>農林業漁業</t>
    <rPh sb="0" eb="3">
      <t>ノウリンギョウ</t>
    </rPh>
    <phoneticPr fontId="2"/>
  </si>
  <si>
    <t>金融・保険業</t>
    <phoneticPr fontId="2"/>
  </si>
  <si>
    <t>教育,
学習支援業</t>
    <rPh sb="0" eb="2">
      <t>キョウイク</t>
    </rPh>
    <rPh sb="4" eb="6">
      <t>ガクシュウ</t>
    </rPh>
    <rPh sb="6" eb="8">
      <t>シエン</t>
    </rPh>
    <rPh sb="8" eb="9">
      <t>ギョウ</t>
    </rPh>
    <phoneticPr fontId="2"/>
  </si>
  <si>
    <t>宿泊業,飲食
サービス業</t>
    <rPh sb="0" eb="2">
      <t>シュクハク</t>
    </rPh>
    <rPh sb="2" eb="3">
      <t>ギョウ</t>
    </rPh>
    <rPh sb="4" eb="6">
      <t>インショク</t>
    </rPh>
    <rPh sb="11" eb="12">
      <t>ギョウ</t>
    </rPh>
    <phoneticPr fontId="2"/>
  </si>
  <si>
    <t>事業
所数</t>
    <phoneticPr fontId="2"/>
  </si>
  <si>
    <t>平成26年</t>
    <phoneticPr fontId="2"/>
  </si>
  <si>
    <t>平成28年</t>
    <phoneticPr fontId="2"/>
  </si>
  <si>
    <t>令和3年</t>
    <rPh sb="0" eb="2">
      <t>レイワ</t>
    </rPh>
    <rPh sb="3" eb="4">
      <t>ネン</t>
    </rPh>
    <phoneticPr fontId="2"/>
  </si>
  <si>
    <t>（単位　10,000円）</t>
    <phoneticPr fontId="2"/>
  </si>
  <si>
    <t>臨時雇用者</t>
    <rPh sb="0" eb="2">
      <t>リンジ</t>
    </rPh>
    <rPh sb="2" eb="5">
      <t>コヨウシャ</t>
    </rPh>
    <phoneticPr fontId="2"/>
  </si>
  <si>
    <t>食料品製造業</t>
    <phoneticPr fontId="2"/>
  </si>
  <si>
    <t>パルプ・紙・
紙加工品製造業</t>
    <rPh sb="4" eb="5">
      <t>カミ</t>
    </rPh>
    <rPh sb="7" eb="8">
      <t>カミ</t>
    </rPh>
    <rPh sb="8" eb="11">
      <t>カコウヒン</t>
    </rPh>
    <rPh sb="11" eb="14">
      <t>セイゾウギョウ</t>
    </rPh>
    <phoneticPr fontId="2"/>
  </si>
  <si>
    <t>石油製品・
石炭製品製造業</t>
    <rPh sb="0" eb="2">
      <t>セキユ</t>
    </rPh>
    <rPh sb="2" eb="4">
      <t>セイヒン</t>
    </rPh>
    <rPh sb="6" eb="8">
      <t>セキタン</t>
    </rPh>
    <rPh sb="8" eb="10">
      <t>セイヒン</t>
    </rPh>
    <rPh sb="10" eb="13">
      <t>セイゾウギョウ</t>
    </rPh>
    <phoneticPr fontId="2"/>
  </si>
  <si>
    <t>ゴム製品製造業</t>
    <rPh sb="2" eb="4">
      <t>セイヒン</t>
    </rPh>
    <rPh sb="4" eb="7">
      <t>セイゾウギョウ</t>
    </rPh>
    <phoneticPr fontId="2"/>
  </si>
  <si>
    <t>なめし革・同製品・
毛皮製造業</t>
    <rPh sb="3" eb="4">
      <t>カワ</t>
    </rPh>
    <rPh sb="5" eb="6">
      <t>ドウ</t>
    </rPh>
    <rPh sb="6" eb="8">
      <t>セイヒン</t>
    </rPh>
    <rPh sb="10" eb="12">
      <t>ケガワ</t>
    </rPh>
    <rPh sb="12" eb="15">
      <t>セイゾウギョウ</t>
    </rPh>
    <phoneticPr fontId="2"/>
  </si>
  <si>
    <t>非鉄金属製造業</t>
    <rPh sb="0" eb="2">
      <t>ヒテツ</t>
    </rPh>
    <rPh sb="2" eb="4">
      <t>キンゾク</t>
    </rPh>
    <rPh sb="4" eb="7">
      <t>セイゾウギョウ</t>
    </rPh>
    <phoneticPr fontId="2"/>
  </si>
  <si>
    <t>金属製品製造業</t>
    <rPh sb="0" eb="2">
      <t>キンゾク</t>
    </rPh>
    <rPh sb="2" eb="4">
      <t>セイヒン</t>
    </rPh>
    <rPh sb="4" eb="7">
      <t>セイゾウギョウ</t>
    </rPh>
    <phoneticPr fontId="2"/>
  </si>
  <si>
    <t>令和4年</t>
    <rPh sb="0" eb="2">
      <t>レイワ</t>
    </rPh>
    <phoneticPr fontId="2"/>
  </si>
  <si>
    <t>-</t>
    <phoneticPr fontId="2"/>
  </si>
  <si>
    <t>うち
有給役員</t>
    <rPh sb="3" eb="5">
      <t>ユウキュウ</t>
    </rPh>
    <rPh sb="5" eb="7">
      <t>ヤクイン</t>
    </rPh>
    <phoneticPr fontId="2"/>
  </si>
  <si>
    <t>うち
臨時
雇用者</t>
    <rPh sb="3" eb="5">
      <t>リンジ</t>
    </rPh>
    <rPh sb="6" eb="9">
      <t>コヨウシャ</t>
    </rPh>
    <phoneticPr fontId="2"/>
  </si>
  <si>
    <t>事業所数</t>
    <rPh sb="0" eb="2">
      <t>ジギョウ</t>
    </rPh>
    <rPh sb="2" eb="3">
      <t>ショ</t>
    </rPh>
    <rPh sb="3" eb="4">
      <t>スウ</t>
    </rPh>
    <phoneticPr fontId="2"/>
  </si>
  <si>
    <t>従業者数</t>
    <rPh sb="0" eb="1">
      <t>ジュウ</t>
    </rPh>
    <rPh sb="2" eb="3">
      <t>シャ</t>
    </rPh>
    <rPh sb="3" eb="4">
      <t>スウ</t>
    </rPh>
    <phoneticPr fontId="2"/>
  </si>
  <si>
    <t>目次</t>
    <rPh sb="0" eb="2">
      <t>モクジ</t>
    </rPh>
    <phoneticPr fontId="2"/>
  </si>
  <si>
    <t>項目　タイトル</t>
    <rPh sb="0" eb="2">
      <t>コウモク</t>
    </rPh>
    <phoneticPr fontId="2"/>
  </si>
  <si>
    <t>←各タイトルをクリックすると各ページへ</t>
    <rPh sb="1" eb="2">
      <t>カク</t>
    </rPh>
    <rPh sb="14" eb="15">
      <t>カク</t>
    </rPh>
    <phoneticPr fontId="2"/>
  </si>
  <si>
    <t>その他の石油製品・
石炭製品製造業</t>
    <phoneticPr fontId="2"/>
  </si>
  <si>
    <t>ゴム製・プラスチック製履物・
同附属品製造業</t>
    <phoneticPr fontId="2"/>
  </si>
  <si>
    <t>ゴムベルト・ゴムホース・
工業用ゴム製品製造業</t>
    <phoneticPr fontId="2"/>
  </si>
  <si>
    <t>洋食器・刃物・手道具・
金物類製造業</t>
    <phoneticPr fontId="2"/>
  </si>
  <si>
    <t>暖房装置，配管工事用
附属品製造業</t>
    <phoneticPr fontId="2"/>
  </si>
  <si>
    <t>その他の生産用機械・
同部分品製造業</t>
    <phoneticPr fontId="2"/>
  </si>
  <si>
    <t>通信機械器具・同関連
機械器具製造業</t>
    <phoneticPr fontId="2"/>
  </si>
  <si>
    <t>船舶製造・修理業，
舶用機関製造業</t>
    <phoneticPr fontId="2"/>
  </si>
  <si>
    <t>装身具・装飾品・ボタン・同関連品
製造業(貴金属・宝石製を除く)</t>
    <phoneticPr fontId="2"/>
  </si>
  <si>
    <t>プラスチック製品
製造業
（別掲を除く）</t>
    <rPh sb="6" eb="8">
      <t>セイヒン</t>
    </rPh>
    <rPh sb="9" eb="12">
      <t>セイゾウギョウ</t>
    </rPh>
    <rPh sb="14" eb="16">
      <t>ベッケイ</t>
    </rPh>
    <rPh sb="17" eb="18">
      <t>ノゾ</t>
    </rPh>
    <phoneticPr fontId="2"/>
  </si>
  <si>
    <t>電子部品・
デバイス・
電子回路
製造業</t>
    <rPh sb="0" eb="2">
      <t>デンシ</t>
    </rPh>
    <rPh sb="2" eb="4">
      <t>ブヒン</t>
    </rPh>
    <rPh sb="12" eb="14">
      <t>デンシ</t>
    </rPh>
    <rPh sb="14" eb="16">
      <t>カイロ</t>
    </rPh>
    <rPh sb="17" eb="20">
      <t>セイゾウギョウ</t>
    </rPh>
    <phoneticPr fontId="2"/>
  </si>
  <si>
    <t>情報通信
機械器具
製造業</t>
    <rPh sb="0" eb="2">
      <t>ジョウホウ</t>
    </rPh>
    <rPh sb="2" eb="4">
      <t>ツウシン</t>
    </rPh>
    <rPh sb="5" eb="7">
      <t>キカイ</t>
    </rPh>
    <rPh sb="7" eb="9">
      <t>キグ</t>
    </rPh>
    <rPh sb="10" eb="13">
      <t>セイゾウギョウ</t>
    </rPh>
    <phoneticPr fontId="2"/>
  </si>
  <si>
    <t>うち
無給の
家族
従業者</t>
    <rPh sb="3" eb="5">
      <t>ムキュウ</t>
    </rPh>
    <rPh sb="7" eb="9">
      <t>カゾク</t>
    </rPh>
    <rPh sb="10" eb="13">
      <t>ジュウギョウシャ</t>
    </rPh>
    <phoneticPr fontId="2"/>
  </si>
  <si>
    <t>うち
個人業主</t>
    <rPh sb="3" eb="5">
      <t>コジン</t>
    </rPh>
    <rPh sb="5" eb="7">
      <t>ギョウシュ</t>
    </rPh>
    <phoneticPr fontId="2"/>
  </si>
  <si>
    <t>事業所数</t>
    <rPh sb="0" eb="2">
      <t>ジギョウ</t>
    </rPh>
    <rPh sb="2" eb="3">
      <t>ショ</t>
    </rPh>
    <rPh sb="3" eb="4">
      <t>カズ</t>
    </rPh>
    <phoneticPr fontId="2"/>
  </si>
  <si>
    <t>　4～　　9人</t>
    <phoneticPr fontId="2"/>
  </si>
  <si>
    <t xml:space="preserve"> 10～  19人</t>
    <phoneticPr fontId="2"/>
  </si>
  <si>
    <t xml:space="preserve"> 20～  29人</t>
    <phoneticPr fontId="2"/>
  </si>
  <si>
    <t xml:space="preserve"> 30～  49人</t>
    <phoneticPr fontId="2"/>
  </si>
  <si>
    <t xml:space="preserve"> 50～  99人</t>
    <phoneticPr fontId="2"/>
  </si>
  <si>
    <t>100～199人</t>
    <phoneticPr fontId="2"/>
  </si>
  <si>
    <t>200～299人</t>
    <phoneticPr fontId="2"/>
  </si>
  <si>
    <t>300～499人</t>
    <phoneticPr fontId="2"/>
  </si>
  <si>
    <t>500～999人</t>
    <phoneticPr fontId="2"/>
  </si>
  <si>
    <t>資　料    総務省　統計局（令和3年経済センサス-活動調査）</t>
    <phoneticPr fontId="2"/>
  </si>
  <si>
    <t>資　料    総務省　統計局（平成26年経済センサス-基礎調査、平成28年・令和3年経済センサス-活動調査）</t>
    <rPh sb="0" eb="1">
      <t>シ</t>
    </rPh>
    <rPh sb="2" eb="3">
      <t>リョウ</t>
    </rPh>
    <rPh sb="15" eb="17">
      <t>ヘイセイ</t>
    </rPh>
    <rPh sb="19" eb="20">
      <t>ネン</t>
    </rPh>
    <rPh sb="20" eb="22">
      <t>ケイザイ</t>
    </rPh>
    <rPh sb="27" eb="29">
      <t>キソ</t>
    </rPh>
    <rPh sb="29" eb="31">
      <t>チョウサ</t>
    </rPh>
    <rPh sb="32" eb="34">
      <t>ヘイセイ</t>
    </rPh>
    <rPh sb="36" eb="37">
      <t>ネン</t>
    </rPh>
    <rPh sb="38" eb="40">
      <t>レイワ</t>
    </rPh>
    <rPh sb="41" eb="42">
      <t>ネン</t>
    </rPh>
    <rPh sb="42" eb="44">
      <t>ケイザイ</t>
    </rPh>
    <rPh sb="49" eb="51">
      <t>カツドウ</t>
    </rPh>
    <rPh sb="51" eb="53">
      <t>チョウサ</t>
    </rPh>
    <phoneticPr fontId="2"/>
  </si>
  <si>
    <t>資　料    総務省　統計局（平成26年経済センサス-基礎調査、平成28年・令和3年経済センサス-活動調査）</t>
    <rPh sb="0" eb="1">
      <t>シ</t>
    </rPh>
    <rPh sb="2" eb="3">
      <t>リョウ</t>
    </rPh>
    <phoneticPr fontId="2"/>
  </si>
  <si>
    <t>潤滑油・グリース製造業
（石油精製業によらないもの)</t>
    <phoneticPr fontId="2"/>
  </si>
  <si>
    <r>
      <t>総数（送出者除く）</t>
    </r>
    <r>
      <rPr>
        <vertAlign val="superscript"/>
        <sz val="10"/>
        <rFont val="HGPｺﾞｼｯｸM"/>
        <family val="3"/>
        <charset val="128"/>
      </rPr>
      <t>1)</t>
    </r>
    <phoneticPr fontId="2"/>
  </si>
  <si>
    <t>事業所数・従業者数：各年6月1日現在
現金給与総額・製造品出荷額等・粗付加価値額：各年末現在</t>
    <rPh sb="0" eb="3">
      <t>ジギョウショ</t>
    </rPh>
    <rPh sb="3" eb="4">
      <t>スウ</t>
    </rPh>
    <rPh sb="5" eb="6">
      <t>ジュウ</t>
    </rPh>
    <rPh sb="6" eb="9">
      <t>ギョウシャスウ</t>
    </rPh>
    <rPh sb="10" eb="11">
      <t>カク</t>
    </rPh>
    <rPh sb="41" eb="42">
      <t>カク</t>
    </rPh>
    <rPh sb="42" eb="44">
      <t>ネンマツ</t>
    </rPh>
    <rPh sb="44" eb="46">
      <t>ゲンザイ</t>
    </rPh>
    <phoneticPr fontId="2"/>
  </si>
  <si>
    <t>資　料    総務部　行政総務課　（工業統計調査(令和2年以前)、経済構造実態調査(令和4年以降)）</t>
    <rPh sb="18" eb="20">
      <t>コウギョウ</t>
    </rPh>
    <rPh sb="20" eb="22">
      <t>トウケイ</t>
    </rPh>
    <rPh sb="22" eb="24">
      <t>チョウサ</t>
    </rPh>
    <rPh sb="33" eb="35">
      <t>ケイザイ</t>
    </rPh>
    <rPh sb="35" eb="37">
      <t>コウゾウ</t>
    </rPh>
    <rPh sb="37" eb="39">
      <t>ジッタイ</t>
    </rPh>
    <rPh sb="39" eb="41">
      <t>チョウサ</t>
    </rPh>
    <phoneticPr fontId="2"/>
  </si>
  <si>
    <t>事業所数</t>
    <phoneticPr fontId="2"/>
  </si>
  <si>
    <t>製造品出荷額</t>
    <phoneticPr fontId="2"/>
  </si>
  <si>
    <t>加工賃収入額</t>
    <phoneticPr fontId="2"/>
  </si>
  <si>
    <t>修理料収入額</t>
    <phoneticPr fontId="2"/>
  </si>
  <si>
    <t>その他収入額</t>
    <phoneticPr fontId="2"/>
  </si>
  <si>
    <t>現金給与総額</t>
    <phoneticPr fontId="2"/>
  </si>
  <si>
    <t>注）     「現金給与総額」は、1年間に、常用労働者に対して決まって支給された給与（基本給、諸手当等）および特別に支払われた給与（期末賞与等）の額と、その他の給与（常用労働者に対する退職金、解雇予告手当、出向・派遣受入者に係る支払額及び臨時雇用者に対する諸給与等）の合計。｢製造品出荷額等｣は、 1年間における製造品出荷額、加工賃収入額およびその他の収入額の合計であり、内国消費税額を含む。｢粗付加価値額｣＝製造品出荷額等－（消費税を除く内国消費税額＋推計消費税額）－原材料使用額等。令和3年については、経済センサス活動調査実施のため当該統計調査は未実施。</t>
    <rPh sb="243" eb="245">
      <t>レイワ</t>
    </rPh>
    <rPh sb="246" eb="247">
      <t>ネン</t>
    </rPh>
    <rPh sb="253" eb="255">
      <t>ケイザイ</t>
    </rPh>
    <rPh sb="259" eb="261">
      <t>カツドウ</t>
    </rPh>
    <rPh sb="261" eb="263">
      <t>チョウサ</t>
    </rPh>
    <rPh sb="263" eb="265">
      <t>ジッシ</t>
    </rPh>
    <rPh sb="268" eb="270">
      <t>トウガイ</t>
    </rPh>
    <rPh sb="270" eb="272">
      <t>トウケイ</t>
    </rPh>
    <rPh sb="272" eb="274">
      <t>チョウサ</t>
    </rPh>
    <rPh sb="275" eb="278">
      <t>ミジッシ</t>
    </rPh>
    <phoneticPr fontId="2"/>
  </si>
  <si>
    <t>螢池北町</t>
  </si>
  <si>
    <t>螢池中町</t>
  </si>
  <si>
    <t>螢池西町</t>
  </si>
  <si>
    <t>螢池東町</t>
  </si>
  <si>
    <t>螢池南町</t>
  </si>
  <si>
    <t>-</t>
    <phoneticPr fontId="2"/>
  </si>
  <si>
    <t>-</t>
    <phoneticPr fontId="2"/>
  </si>
  <si>
    <t>事業所数・従業者数：令和4年6月1日現在
現金給与総額・製造品出荷額等・粗付加価値額：令和3年末現在</t>
    <rPh sb="0" eb="3">
      <t>ジギョウショ</t>
    </rPh>
    <rPh sb="3" eb="4">
      <t>スウ</t>
    </rPh>
    <rPh sb="5" eb="6">
      <t>ジュウ</t>
    </rPh>
    <rPh sb="6" eb="9">
      <t>ギョウシャスウ</t>
    </rPh>
    <rPh sb="10" eb="12">
      <t>レイワ</t>
    </rPh>
    <rPh sb="43" eb="45">
      <t>レイワ</t>
    </rPh>
    <rPh sb="46" eb="48">
      <t>ネンマツ</t>
    </rPh>
    <rPh sb="48" eb="50">
      <t>ゲンザイ</t>
    </rPh>
    <phoneticPr fontId="2"/>
  </si>
  <si>
    <t>資　料    総務部　行政総務課　（経済構造実態調査）</t>
    <rPh sb="18" eb="20">
      <t>ケイザイ</t>
    </rPh>
    <rPh sb="20" eb="22">
      <t>コウゾウ</t>
    </rPh>
    <rPh sb="22" eb="24">
      <t>ジッタイ</t>
    </rPh>
    <rPh sb="24" eb="26">
      <t>チョウサ</t>
    </rPh>
    <phoneticPr fontId="2"/>
  </si>
  <si>
    <t>注）    「現金給与総額」は、1年間に、常用労働者に対して決まって支給された給与（基本給、諸手当等）および特別に支払われた給与（期末賞与等）の額と、その他の給与（常用労働者に対する退職金、解雇予告手当、出向・派遣受入者に係る支払額及び臨時雇用者に対する諸給与等）の合計。｢製造品出荷額等｣は、 1年間における製造品出荷額、加工賃収入額およびその他の収入額の合計であり、内国消費税額を含む。</t>
    <phoneticPr fontId="2"/>
  </si>
  <si>
    <t>-</t>
    <phoneticPr fontId="2"/>
  </si>
  <si>
    <t>鉱業,採石業
砂利採取業</t>
    <rPh sb="3" eb="5">
      <t>サイセキ</t>
    </rPh>
    <rPh sb="5" eb="6">
      <t>ギョウ</t>
    </rPh>
    <phoneticPr fontId="2"/>
  </si>
  <si>
    <t>第5章　事業所および製造業</t>
    <rPh sb="0" eb="1">
      <t>ダイ</t>
    </rPh>
    <rPh sb="2" eb="3">
      <t>ショウ</t>
    </rPh>
    <rPh sb="4" eb="7">
      <t>ジギョウショ</t>
    </rPh>
    <rPh sb="10" eb="13">
      <t>セイゾウギョウ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</si>
</sst>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quot;△ &quot;#,##0"/>
    <numFmt numFmtId="179" formatCode="#,##0;[Red]#,##0"/>
    <numFmt numFmtId="180" formatCode="#,##0_ ;[Red]\-#,##0\ "/>
    <numFmt numFmtId="181" formatCode="#,##0;&quot;▲ &quot;#,##0"/>
  </numFmts>
  <fonts count="19">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20"/>
      <name val="ＭＳ Ｐゴシック"/>
      <family val="3"/>
      <charset val="128"/>
    </font>
    <font>
      <sz val="16"/>
      <name val="ＭＳ Ｐゴシック"/>
      <family val="3"/>
      <charset val="128"/>
    </font>
    <font>
      <sz val="9"/>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10"/>
      <color theme="1"/>
      <name val="HGPｺﾞｼｯｸM"/>
      <family val="3"/>
      <charset val="128"/>
    </font>
    <font>
      <sz val="9"/>
      <name val="HGPｺﾞｼｯｸM"/>
      <family val="3"/>
      <charset val="128"/>
    </font>
    <font>
      <sz val="7.5"/>
      <name val="HGPｺﾞｼｯｸM"/>
      <family val="3"/>
      <charset val="128"/>
    </font>
    <font>
      <sz val="8.5"/>
      <name val="HGPｺﾞｼｯｸM"/>
      <family val="3"/>
      <charset val="128"/>
    </font>
    <font>
      <vertAlign val="superscript"/>
      <sz val="10"/>
      <name val="HGPｺﾞｼｯｸM"/>
      <family val="3"/>
      <charset val="128"/>
    </font>
    <font>
      <sz val="16"/>
      <color theme="1"/>
      <name val="HGPｺﾞｼｯｸM"/>
      <family val="3"/>
      <charset val="128"/>
    </font>
    <font>
      <sz val="10"/>
      <color indexed="8"/>
      <name val="HGPｺﾞｼｯｸM"/>
      <family val="3"/>
      <charset val="128"/>
    </font>
    <font>
      <sz val="8"/>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dotted">
        <color rgb="FF3F3F3F"/>
      </top>
      <bottom style="dotted">
        <color rgb="FF3F3F3F"/>
      </bottom>
      <diagonal/>
    </border>
    <border>
      <left style="hair">
        <color indexed="64"/>
      </left>
      <right style="hair">
        <color indexed="64"/>
      </right>
      <top/>
      <bottom style="thin">
        <color indexed="64"/>
      </bottom>
      <diagonal/>
    </border>
  </borders>
  <cellStyleXfs count="7">
    <xf numFmtId="0" fontId="0" fillId="0" borderId="0"/>
    <xf numFmtId="38" fontId="1" fillId="0" borderId="0" applyFont="0" applyFill="0" applyBorder="0" applyAlignment="0" applyProtection="0"/>
    <xf numFmtId="0" fontId="3" fillId="0" borderId="0">
      <alignment vertical="center"/>
    </xf>
    <xf numFmtId="38" fontId="1" fillId="0" borderId="0" applyFont="0" applyFill="0" applyBorder="0" applyAlignment="0" applyProtection="0"/>
    <xf numFmtId="0" fontId="1" fillId="0" borderId="0"/>
    <xf numFmtId="38" fontId="1" fillId="0" borderId="0" applyFont="0" applyFill="0" applyBorder="0" applyAlignment="0" applyProtection="0"/>
    <xf numFmtId="0" fontId="8" fillId="2" borderId="29">
      <alignment vertical="center"/>
    </xf>
  </cellStyleXfs>
  <cellXfs count="340">
    <xf numFmtId="0" fontId="0" fillId="0" borderId="0" xfId="0"/>
    <xf numFmtId="0" fontId="0" fillId="2" borderId="0" xfId="0" applyFill="1"/>
    <xf numFmtId="0" fontId="5" fillId="2" borderId="0" xfId="0" applyFont="1" applyFill="1" applyAlignment="1">
      <alignment vertical="center"/>
    </xf>
    <xf numFmtId="0" fontId="0" fillId="2" borderId="0" xfId="0" applyFill="1" applyAlignment="1">
      <alignment vertical="center"/>
    </xf>
    <xf numFmtId="0" fontId="6" fillId="3" borderId="1"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10" fillId="2" borderId="0" xfId="4" applyFont="1" applyFill="1" applyAlignment="1">
      <alignment horizontal="left" vertical="center"/>
    </xf>
    <xf numFmtId="0" fontId="7" fillId="2" borderId="0" xfId="4" applyFont="1" applyFill="1" applyAlignment="1">
      <alignment horizontal="left" vertical="center"/>
    </xf>
    <xf numFmtId="0" fontId="7" fillId="2" borderId="0" xfId="4" applyFont="1" applyFill="1" applyBorder="1" applyAlignment="1">
      <alignment horizontal="left" vertical="center"/>
    </xf>
    <xf numFmtId="0" fontId="7" fillId="2" borderId="0" xfId="4" applyFont="1" applyFill="1" applyBorder="1" applyAlignment="1">
      <alignment vertical="center"/>
    </xf>
    <xf numFmtId="49" fontId="7" fillId="2" borderId="3" xfId="0" applyNumberFormat="1" applyFont="1" applyFill="1" applyBorder="1" applyAlignment="1">
      <alignment horizontal="distributed" vertical="center"/>
    </xf>
    <xf numFmtId="0" fontId="7" fillId="2" borderId="3" xfId="0" applyFont="1" applyFill="1" applyBorder="1" applyAlignment="1">
      <alignment horizontal="distributed" vertical="center" wrapText="1"/>
    </xf>
    <xf numFmtId="0" fontId="7" fillId="2" borderId="3" xfId="0" applyFont="1" applyFill="1" applyBorder="1" applyAlignment="1">
      <alignment horizontal="distributed" vertical="center" wrapText="1" shrinkToFit="1"/>
    </xf>
    <xf numFmtId="0" fontId="7" fillId="2" borderId="2" xfId="0" applyFont="1" applyFill="1" applyBorder="1" applyAlignment="1">
      <alignment horizontal="distributed" vertical="center"/>
    </xf>
    <xf numFmtId="0" fontId="7" fillId="2" borderId="0" xfId="2" applyFont="1" applyFill="1" applyBorder="1" applyAlignment="1">
      <alignment vertical="center"/>
    </xf>
    <xf numFmtId="0" fontId="11" fillId="2" borderId="0" xfId="2" applyFont="1" applyFill="1">
      <alignment vertical="center"/>
    </xf>
    <xf numFmtId="49" fontId="10" fillId="2"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12" fillId="2" borderId="12" xfId="0" applyFont="1" applyFill="1" applyBorder="1" applyAlignment="1">
      <alignment horizontal="distributed" vertical="center"/>
    </xf>
    <xf numFmtId="0" fontId="12" fillId="2" borderId="3" xfId="0" applyFont="1" applyFill="1" applyBorder="1" applyAlignment="1">
      <alignment horizontal="distributed" vertical="center"/>
    </xf>
    <xf numFmtId="0" fontId="12" fillId="2" borderId="3" xfId="0" applyFont="1" applyFill="1" applyBorder="1" applyAlignment="1">
      <alignment horizontal="distributed" vertical="center" wrapText="1"/>
    </xf>
    <xf numFmtId="0" fontId="12" fillId="2" borderId="12" xfId="0" applyFont="1" applyFill="1" applyBorder="1" applyAlignment="1">
      <alignment horizontal="distributed" vertical="center" wrapText="1"/>
    </xf>
    <xf numFmtId="0" fontId="12" fillId="2" borderId="3" xfId="0" applyFont="1" applyFill="1" applyBorder="1" applyAlignment="1">
      <alignment horizontal="distributed" vertical="center" shrinkToFit="1"/>
    </xf>
    <xf numFmtId="0" fontId="12" fillId="2" borderId="3" xfId="0" applyFont="1" applyFill="1" applyBorder="1" applyAlignment="1">
      <alignment horizontal="distributed" vertical="center" wrapText="1" shrinkToFit="1"/>
    </xf>
    <xf numFmtId="0" fontId="13" fillId="2" borderId="3" xfId="0" applyFont="1" applyFill="1" applyBorder="1" applyAlignment="1">
      <alignment horizontal="distributed" vertical="center" wrapText="1" shrinkToFit="1"/>
    </xf>
    <xf numFmtId="0" fontId="12" fillId="2" borderId="12" xfId="0" applyFont="1" applyFill="1" applyBorder="1" applyAlignment="1">
      <alignment horizontal="distributed" vertical="center" shrinkToFit="1"/>
    </xf>
    <xf numFmtId="0" fontId="12" fillId="2" borderId="12" xfId="0" applyFont="1" applyFill="1" applyBorder="1" applyAlignment="1">
      <alignment horizontal="distributed" vertical="center" wrapText="1" shrinkToFit="1"/>
    </xf>
    <xf numFmtId="0" fontId="12" fillId="2" borderId="2" xfId="0" applyFont="1" applyFill="1" applyBorder="1" applyAlignment="1">
      <alignment horizontal="distributed" vertical="center" shrinkToFit="1"/>
    </xf>
    <xf numFmtId="38" fontId="14" fillId="2" borderId="11" xfId="1" applyNumberFormat="1" applyFont="1" applyFill="1" applyBorder="1" applyAlignment="1">
      <alignment horizontal="right" vertical="center" shrinkToFit="1"/>
    </xf>
    <xf numFmtId="38" fontId="7" fillId="2" borderId="0" xfId="1" applyFont="1" applyFill="1" applyAlignment="1">
      <alignment horizontal="left" vertical="center"/>
    </xf>
    <xf numFmtId="179" fontId="7" fillId="2" borderId="0" xfId="0" applyNumberFormat="1" applyFont="1" applyFill="1" applyBorder="1" applyAlignment="1">
      <alignment horizontal="right" vertical="center"/>
    </xf>
    <xf numFmtId="179" fontId="7" fillId="2" borderId="11" xfId="0" applyNumberFormat="1" applyFont="1" applyFill="1" applyBorder="1" applyAlignment="1">
      <alignment horizontal="right" vertical="center"/>
    </xf>
    <xf numFmtId="0" fontId="10" fillId="2" borderId="0" xfId="0" applyFont="1" applyFill="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0" fontId="7" fillId="2" borderId="0" xfId="0" applyFont="1" applyFill="1" applyBorder="1" applyAlignment="1">
      <alignment horizontal="right" vertical="center"/>
    </xf>
    <xf numFmtId="0" fontId="7" fillId="2" borderId="0" xfId="0" applyFont="1" applyFill="1" applyBorder="1" applyAlignment="1">
      <alignment horizontal="center" vertical="center" justifyLastLine="1"/>
    </xf>
    <xf numFmtId="0" fontId="10"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10" fillId="2" borderId="0" xfId="0" applyFont="1" applyFill="1" applyAlignment="1">
      <alignment horizontal="center" vertical="center"/>
    </xf>
    <xf numFmtId="176" fontId="7" fillId="2" borderId="17" xfId="0" applyNumberFormat="1" applyFont="1" applyFill="1" applyBorder="1" applyAlignment="1">
      <alignment horizontal="center" vertical="center"/>
    </xf>
    <xf numFmtId="176" fontId="7" fillId="2" borderId="13" xfId="0" quotePrefix="1" applyNumberFormat="1" applyFont="1" applyFill="1" applyBorder="1" applyAlignment="1">
      <alignment horizontal="center" vertical="center"/>
    </xf>
    <xf numFmtId="176" fontId="7" fillId="2" borderId="19" xfId="0" applyNumberFormat="1" applyFont="1" applyFill="1" applyBorder="1" applyAlignment="1">
      <alignment horizontal="center" vertical="center"/>
    </xf>
    <xf numFmtId="176" fontId="7" fillId="2" borderId="17" xfId="0" quotePrefix="1" applyNumberFormat="1" applyFont="1" applyFill="1" applyBorder="1" applyAlignment="1">
      <alignment horizontal="center" vertical="center"/>
    </xf>
    <xf numFmtId="176" fontId="7" fillId="2" borderId="19" xfId="0" quotePrefix="1" applyNumberFormat="1" applyFont="1" applyFill="1" applyBorder="1" applyAlignment="1">
      <alignment horizontal="center" vertical="center"/>
    </xf>
    <xf numFmtId="176" fontId="7" fillId="2" borderId="0" xfId="0" quotePrefix="1" applyNumberFormat="1" applyFont="1" applyFill="1" applyBorder="1" applyAlignment="1">
      <alignment horizontal="center" vertical="center"/>
    </xf>
    <xf numFmtId="176" fontId="7" fillId="2" borderId="1" xfId="0" quotePrefix="1"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4" xfId="0" applyFont="1" applyFill="1" applyBorder="1" applyAlignment="1">
      <alignment horizontal="center" vertical="center"/>
    </xf>
    <xf numFmtId="49" fontId="7" fillId="2" borderId="17" xfId="0" applyNumberFormat="1" applyFont="1" applyFill="1" applyBorder="1" applyAlignment="1">
      <alignment horizontal="center" vertical="center"/>
    </xf>
    <xf numFmtId="0" fontId="7" fillId="2" borderId="23" xfId="0" applyFont="1" applyFill="1" applyBorder="1" applyAlignment="1">
      <alignment horizontal="center" vertical="center"/>
    </xf>
    <xf numFmtId="0" fontId="7" fillId="2" borderId="0" xfId="0" applyFont="1" applyFill="1" applyBorder="1" applyAlignment="1">
      <alignment horizontal="distributed" vertical="center" justifyLastLine="1"/>
    </xf>
    <xf numFmtId="38" fontId="7" fillId="2" borderId="5" xfId="1" applyFont="1" applyFill="1" applyBorder="1" applyAlignment="1">
      <alignment horizontal="distributed" vertical="center" justifyLastLine="1"/>
    </xf>
    <xf numFmtId="0" fontId="10" fillId="2" borderId="0" xfId="0" applyFont="1" applyFill="1" applyBorder="1" applyAlignment="1">
      <alignment vertical="center"/>
    </xf>
    <xf numFmtId="0" fontId="7" fillId="2" borderId="5" xfId="0" applyFont="1" applyFill="1" applyBorder="1" applyAlignment="1">
      <alignment horizontal="distributed" vertical="center" wrapText="1" justifyLastLine="1"/>
    </xf>
    <xf numFmtId="38" fontId="7" fillId="2" borderId="0" xfId="0" applyNumberFormat="1" applyFont="1" applyFill="1" applyBorder="1" applyAlignment="1">
      <alignment horizontal="right" vertical="center"/>
    </xf>
    <xf numFmtId="0" fontId="7" fillId="2" borderId="2" xfId="0" applyFont="1" applyFill="1" applyBorder="1" applyAlignment="1">
      <alignment vertical="center"/>
    </xf>
    <xf numFmtId="38" fontId="7" fillId="2" borderId="1" xfId="0" applyNumberFormat="1" applyFont="1" applyFill="1" applyBorder="1" applyAlignment="1">
      <alignment horizontal="right" vertical="center"/>
    </xf>
    <xf numFmtId="0" fontId="7" fillId="2" borderId="0" xfId="0" applyFont="1" applyFill="1" applyBorder="1" applyAlignment="1">
      <alignment horizontal="center" vertical="center" wrapText="1"/>
    </xf>
    <xf numFmtId="0" fontId="10" fillId="2" borderId="0" xfId="0" applyNumberFormat="1" applyFont="1" applyFill="1" applyBorder="1" applyAlignment="1">
      <alignment horizontal="left" vertical="center"/>
    </xf>
    <xf numFmtId="49" fontId="7" fillId="2" borderId="0" xfId="0" applyNumberFormat="1" applyFont="1" applyFill="1" applyBorder="1" applyAlignment="1">
      <alignment horizontal="left" vertical="center"/>
    </xf>
    <xf numFmtId="38" fontId="7" fillId="2" borderId="0" xfId="1" applyFont="1" applyFill="1" applyBorder="1" applyAlignment="1">
      <alignment horizontal="left" vertical="center"/>
    </xf>
    <xf numFmtId="38" fontId="7" fillId="2" borderId="0" xfId="1" applyFont="1" applyFill="1" applyBorder="1" applyAlignment="1">
      <alignment horizontal="left"/>
    </xf>
    <xf numFmtId="38" fontId="7" fillId="2" borderId="18" xfId="1" applyFont="1" applyFill="1" applyBorder="1" applyAlignment="1">
      <alignment horizontal="distributed" vertical="center"/>
    </xf>
    <xf numFmtId="38" fontId="7" fillId="2" borderId="20" xfId="1" applyFont="1" applyFill="1" applyBorder="1" applyAlignment="1">
      <alignment horizontal="distributed" vertical="center"/>
    </xf>
    <xf numFmtId="38" fontId="7" fillId="2" borderId="14" xfId="1" applyFont="1" applyFill="1" applyBorder="1" applyAlignment="1">
      <alignment horizontal="distributed" vertical="center"/>
    </xf>
    <xf numFmtId="0" fontId="7" fillId="2" borderId="3" xfId="0" applyFont="1" applyFill="1" applyBorder="1" applyAlignment="1">
      <alignment vertical="center"/>
    </xf>
    <xf numFmtId="180" fontId="7" fillId="2" borderId="0" xfId="0" applyNumberFormat="1" applyFont="1" applyFill="1" applyBorder="1" applyAlignment="1">
      <alignment horizontal="right" vertical="center"/>
    </xf>
    <xf numFmtId="179" fontId="7" fillId="2" borderId="1" xfId="0" applyNumberFormat="1" applyFont="1" applyFill="1" applyBorder="1" applyAlignment="1">
      <alignment horizontal="right" vertical="center"/>
    </xf>
    <xf numFmtId="49" fontId="7" fillId="2" borderId="0" xfId="1" applyNumberFormat="1" applyFont="1" applyFill="1" applyBorder="1" applyAlignment="1">
      <alignment horizontal="center" vertical="center"/>
    </xf>
    <xf numFmtId="38" fontId="7" fillId="2" borderId="0" xfId="1" applyFont="1" applyFill="1" applyBorder="1" applyAlignment="1">
      <alignment horizontal="distributed"/>
    </xf>
    <xf numFmtId="0" fontId="7" fillId="2" borderId="0" xfId="0" applyNumberFormat="1" applyFont="1" applyFill="1" applyBorder="1" applyAlignment="1">
      <alignment horizontal="right" vertical="center" shrinkToFit="1"/>
    </xf>
    <xf numFmtId="38" fontId="7" fillId="2" borderId="0" xfId="3" applyFont="1" applyFill="1" applyAlignment="1">
      <alignment horizontal="left" vertical="center"/>
    </xf>
    <xf numFmtId="0" fontId="7" fillId="2" borderId="0" xfId="0" applyNumberFormat="1" applyFont="1" applyFill="1" applyBorder="1" applyAlignment="1">
      <alignment vertical="center" shrinkToFit="1"/>
    </xf>
    <xf numFmtId="0" fontId="10" fillId="2" borderId="0" xfId="0" applyNumberFormat="1" applyFont="1" applyFill="1" applyAlignment="1">
      <alignment horizontal="left" vertical="center"/>
    </xf>
    <xf numFmtId="0" fontId="12" fillId="2" borderId="4" xfId="0" applyFont="1" applyFill="1" applyBorder="1" applyAlignment="1">
      <alignment horizontal="distributed" vertical="center" wrapText="1" justifyLastLine="1"/>
    </xf>
    <xf numFmtId="49" fontId="12" fillId="2" borderId="4" xfId="0" applyNumberFormat="1" applyFont="1" applyFill="1" applyBorder="1" applyAlignment="1">
      <alignment horizontal="distributed" vertical="center" wrapText="1" justifyLastLine="1"/>
    </xf>
    <xf numFmtId="0" fontId="12" fillId="2" borderId="5" xfId="0" applyFont="1" applyFill="1" applyBorder="1" applyAlignment="1">
      <alignment horizontal="distributed" vertical="center" wrapText="1" justifyLastLine="1"/>
    </xf>
    <xf numFmtId="49" fontId="12" fillId="2" borderId="5" xfId="0" applyNumberFormat="1" applyFont="1" applyFill="1" applyBorder="1" applyAlignment="1">
      <alignment horizontal="distributed" vertical="center" wrapText="1" justifyLastLine="1"/>
    </xf>
    <xf numFmtId="38" fontId="14" fillId="2" borderId="11" xfId="0" applyNumberFormat="1" applyFont="1" applyFill="1" applyBorder="1" applyAlignment="1">
      <alignment horizontal="right" vertical="center" shrinkToFit="1"/>
    </xf>
    <xf numFmtId="0" fontId="12" fillId="2" borderId="0" xfId="0" applyFont="1" applyFill="1" applyBorder="1" applyAlignment="1">
      <alignment horizontal="distributed" vertical="center"/>
    </xf>
    <xf numFmtId="49" fontId="12" fillId="2" borderId="17" xfId="0" applyNumberFormat="1" applyFont="1" applyFill="1" applyBorder="1" applyAlignment="1">
      <alignment horizontal="distributed" vertical="center"/>
    </xf>
    <xf numFmtId="38" fontId="14" fillId="2" borderId="0" xfId="0" applyNumberFormat="1" applyFont="1" applyFill="1" applyBorder="1" applyAlignment="1">
      <alignment horizontal="right" vertical="center" shrinkToFit="1"/>
    </xf>
    <xf numFmtId="38" fontId="14" fillId="2" borderId="0" xfId="1" applyNumberFormat="1" applyFont="1" applyFill="1" applyBorder="1" applyAlignment="1">
      <alignment horizontal="right" vertical="center" shrinkToFit="1"/>
    </xf>
    <xf numFmtId="0" fontId="12" fillId="2" borderId="19" xfId="0" applyFont="1" applyFill="1" applyBorder="1" applyAlignment="1">
      <alignment horizontal="distributed" vertical="center"/>
    </xf>
    <xf numFmtId="0" fontId="12" fillId="2" borderId="17" xfId="0" applyNumberFormat="1" applyFont="1" applyFill="1" applyBorder="1" applyAlignment="1">
      <alignment horizontal="distributed" vertical="center"/>
    </xf>
    <xf numFmtId="0" fontId="12" fillId="2" borderId="19" xfId="0" applyNumberFormat="1" applyFont="1" applyFill="1" applyBorder="1" applyAlignment="1">
      <alignment horizontal="distributed" vertical="center"/>
    </xf>
    <xf numFmtId="49" fontId="12" fillId="2" borderId="0" xfId="0" applyNumberFormat="1" applyFont="1" applyFill="1" applyBorder="1" applyAlignment="1">
      <alignment horizontal="distributed" vertical="center"/>
    </xf>
    <xf numFmtId="179" fontId="14" fillId="2" borderId="0" xfId="0" applyNumberFormat="1" applyFont="1" applyFill="1" applyBorder="1" applyAlignment="1">
      <alignment horizontal="right" vertical="center" shrinkToFit="1"/>
    </xf>
    <xf numFmtId="179" fontId="14" fillId="2" borderId="0" xfId="1" applyNumberFormat="1" applyFont="1" applyFill="1" applyBorder="1" applyAlignment="1">
      <alignment horizontal="right" vertical="center" shrinkToFit="1"/>
    </xf>
    <xf numFmtId="49" fontId="12" fillId="2" borderId="19" xfId="0" applyNumberFormat="1" applyFont="1" applyFill="1" applyBorder="1" applyAlignment="1">
      <alignment horizontal="distributed" vertical="center"/>
    </xf>
    <xf numFmtId="38" fontId="14" fillId="2" borderId="0" xfId="1" applyFont="1" applyFill="1" applyBorder="1" applyAlignment="1">
      <alignment horizontal="right" vertical="center" shrinkToFit="1"/>
    </xf>
    <xf numFmtId="180" fontId="14" fillId="2" borderId="0" xfId="0" applyNumberFormat="1" applyFont="1" applyFill="1" applyBorder="1" applyAlignment="1">
      <alignment horizontal="right" vertical="center" shrinkToFit="1"/>
    </xf>
    <xf numFmtId="181" fontId="14" fillId="2" borderId="0" xfId="0" applyNumberFormat="1" applyFont="1" applyFill="1" applyBorder="1" applyAlignment="1">
      <alignment horizontal="right" vertical="center" shrinkToFit="1"/>
    </xf>
    <xf numFmtId="49" fontId="12" fillId="2" borderId="1" xfId="0" applyNumberFormat="1" applyFont="1" applyFill="1" applyBorder="1" applyAlignment="1">
      <alignment horizontal="distributed" vertical="center"/>
    </xf>
    <xf numFmtId="0" fontId="12" fillId="2" borderId="23" xfId="0" applyFont="1" applyFill="1" applyBorder="1" applyAlignment="1">
      <alignment horizontal="distributed" vertical="center"/>
    </xf>
    <xf numFmtId="0" fontId="12" fillId="2" borderId="23" xfId="0" applyNumberFormat="1" applyFont="1" applyFill="1" applyBorder="1" applyAlignment="1">
      <alignment horizontal="distributed" vertical="center"/>
    </xf>
    <xf numFmtId="179" fontId="14" fillId="2" borderId="1" xfId="0" applyNumberFormat="1" applyFont="1" applyFill="1" applyBorder="1" applyAlignment="1">
      <alignment horizontal="right" vertical="center" shrinkToFit="1"/>
    </xf>
    <xf numFmtId="38" fontId="14" fillId="2" borderId="1" xfId="1" applyFont="1" applyFill="1" applyBorder="1" applyAlignment="1">
      <alignment horizontal="right" vertical="center" shrinkToFit="1"/>
    </xf>
    <xf numFmtId="0" fontId="7" fillId="2" borderId="10" xfId="0" applyFont="1" applyFill="1" applyBorder="1" applyAlignment="1">
      <alignment vertical="center"/>
    </xf>
    <xf numFmtId="178" fontId="7" fillId="2" borderId="10" xfId="0" applyNumberFormat="1" applyFont="1" applyFill="1" applyBorder="1" applyAlignment="1">
      <alignment horizontal="right" vertical="center" shrinkToFit="1"/>
    </xf>
    <xf numFmtId="38" fontId="7" fillId="2" borderId="10" xfId="1" applyFont="1" applyFill="1" applyBorder="1" applyAlignment="1">
      <alignment horizontal="right" vertical="center" shrinkToFit="1"/>
    </xf>
    <xf numFmtId="178" fontId="7" fillId="2" borderId="10" xfId="0" applyNumberFormat="1" applyFont="1" applyFill="1" applyBorder="1" applyAlignment="1">
      <alignment horizontal="left" vertical="center" shrinkToFit="1"/>
    </xf>
    <xf numFmtId="179" fontId="7" fillId="2" borderId="10" xfId="0" applyNumberFormat="1" applyFont="1" applyFill="1" applyBorder="1" applyAlignment="1">
      <alignment horizontal="right" vertical="center" shrinkToFit="1"/>
    </xf>
    <xf numFmtId="38" fontId="7" fillId="2" borderId="10" xfId="0" applyNumberFormat="1" applyFont="1" applyFill="1" applyBorder="1" applyAlignment="1">
      <alignment vertical="center" shrinkToFit="1"/>
    </xf>
    <xf numFmtId="38" fontId="7" fillId="2" borderId="0" xfId="1" applyNumberFormat="1" applyFont="1" applyFill="1" applyBorder="1" applyAlignment="1">
      <alignment vertical="center" shrinkToFit="1"/>
    </xf>
    <xf numFmtId="178" fontId="7" fillId="2" borderId="0" xfId="0" applyNumberFormat="1" applyFont="1" applyFill="1" applyBorder="1" applyAlignment="1">
      <alignment horizontal="right" vertical="center" shrinkToFit="1"/>
    </xf>
    <xf numFmtId="38" fontId="7" fillId="2" borderId="0" xfId="1" applyFont="1" applyFill="1" applyBorder="1" applyAlignment="1">
      <alignment horizontal="right" vertical="center" shrinkToFit="1"/>
    </xf>
    <xf numFmtId="0" fontId="16" fillId="2" borderId="0" xfId="2" applyFont="1" applyFill="1" applyBorder="1">
      <alignment vertical="center"/>
    </xf>
    <xf numFmtId="0" fontId="16" fillId="2" borderId="0" xfId="2" applyFont="1" applyFill="1">
      <alignment vertical="center"/>
    </xf>
    <xf numFmtId="0" fontId="11" fillId="2" borderId="0" xfId="2" applyFont="1" applyFill="1" applyBorder="1">
      <alignment vertical="center"/>
    </xf>
    <xf numFmtId="0" fontId="7" fillId="2" borderId="0" xfId="4" applyNumberFormat="1" applyFont="1" applyFill="1" applyBorder="1" applyAlignment="1">
      <alignment vertical="center"/>
    </xf>
    <xf numFmtId="0" fontId="7" fillId="2" borderId="0" xfId="4" applyFont="1" applyFill="1" applyAlignment="1">
      <alignment horizontal="right" vertical="center"/>
    </xf>
    <xf numFmtId="0" fontId="7" fillId="2" borderId="1" xfId="4" applyFont="1" applyFill="1" applyBorder="1" applyAlignment="1">
      <alignment vertical="center"/>
    </xf>
    <xf numFmtId="0" fontId="7" fillId="2" borderId="6" xfId="4" applyFont="1" applyFill="1" applyBorder="1" applyAlignment="1">
      <alignment horizontal="distributed" vertical="center" wrapText="1" justifyLastLine="1" shrinkToFit="1"/>
    </xf>
    <xf numFmtId="0" fontId="7" fillId="2" borderId="5" xfId="4" applyFont="1" applyFill="1" applyBorder="1" applyAlignment="1">
      <alignment horizontal="distributed" vertical="center" wrapText="1" justifyLastLine="1" shrinkToFit="1"/>
    </xf>
    <xf numFmtId="0" fontId="7" fillId="2" borderId="4" xfId="4" applyFont="1" applyFill="1" applyBorder="1" applyAlignment="1">
      <alignment horizontal="distributed" vertical="center" wrapText="1" justifyLastLine="1" shrinkToFit="1"/>
    </xf>
    <xf numFmtId="0" fontId="7" fillId="2" borderId="24" xfId="4" applyFont="1" applyFill="1" applyBorder="1" applyAlignment="1">
      <alignment horizontal="distributed" vertical="center" wrapText="1" justifyLastLine="1" shrinkToFit="1"/>
    </xf>
    <xf numFmtId="0" fontId="7" fillId="2" borderId="13" xfId="4" applyFont="1" applyFill="1" applyBorder="1" applyAlignment="1">
      <alignment horizontal="distributed" vertical="center" wrapText="1" justifyLastLine="1" shrinkToFit="1"/>
    </xf>
    <xf numFmtId="38" fontId="7" fillId="2" borderId="0" xfId="3" applyFont="1" applyFill="1" applyBorder="1" applyAlignment="1">
      <alignment horizontal="right" vertical="center" shrinkToFit="1"/>
    </xf>
    <xf numFmtId="38" fontId="7" fillId="2" borderId="11" xfId="3" applyFont="1" applyFill="1" applyBorder="1" applyAlignment="1">
      <alignment horizontal="right" vertical="center" shrinkToFit="1"/>
    </xf>
    <xf numFmtId="0" fontId="7" fillId="2" borderId="17" xfId="4" applyFont="1" applyFill="1" applyBorder="1" applyAlignment="1">
      <alignment horizontal="distributed" vertical="center"/>
    </xf>
    <xf numFmtId="38" fontId="7" fillId="2" borderId="17" xfId="3" applyFont="1" applyFill="1" applyBorder="1" applyAlignment="1">
      <alignment horizontal="right" vertical="center" shrinkToFit="1"/>
    </xf>
    <xf numFmtId="0" fontId="7" fillId="2" borderId="19" xfId="4" applyFont="1" applyFill="1" applyBorder="1" applyAlignment="1">
      <alignment horizontal="distributed" vertical="center"/>
    </xf>
    <xf numFmtId="38" fontId="7" fillId="2" borderId="19" xfId="3" applyFont="1" applyFill="1" applyBorder="1" applyAlignment="1">
      <alignment horizontal="right" vertical="center" shrinkToFit="1"/>
    </xf>
    <xf numFmtId="0" fontId="11" fillId="2" borderId="2" xfId="2" applyFont="1" applyFill="1" applyBorder="1">
      <alignment vertical="center"/>
    </xf>
    <xf numFmtId="0" fontId="7" fillId="2" borderId="23" xfId="4" applyFont="1" applyFill="1" applyBorder="1" applyAlignment="1">
      <alignment horizontal="distributed" vertical="center"/>
    </xf>
    <xf numFmtId="38" fontId="7" fillId="2" borderId="1" xfId="3" applyFont="1" applyFill="1" applyBorder="1" applyAlignment="1">
      <alignment horizontal="right" vertical="center" shrinkToFit="1"/>
    </xf>
    <xf numFmtId="0" fontId="11" fillId="2" borderId="0" xfId="2" applyFont="1" applyFill="1" applyBorder="1" applyAlignment="1">
      <alignment vertical="center"/>
    </xf>
    <xf numFmtId="0" fontId="7" fillId="2" borderId="0" xfId="4" applyFont="1" applyFill="1" applyAlignment="1">
      <alignment horizontal="center" vertical="center"/>
    </xf>
    <xf numFmtId="0" fontId="7" fillId="2" borderId="0" xfId="4" applyFont="1" applyFill="1" applyBorder="1" applyAlignment="1">
      <alignment horizontal="center" vertical="center"/>
    </xf>
    <xf numFmtId="0" fontId="11" fillId="2" borderId="0" xfId="2" applyFont="1" applyFill="1" applyBorder="1" applyAlignment="1">
      <alignment horizontal="distributed" vertical="center" justifyLastLine="1"/>
    </xf>
    <xf numFmtId="0" fontId="11" fillId="2" borderId="0" xfId="2" applyFont="1" applyFill="1" applyAlignment="1">
      <alignment horizontal="distributed" vertical="center" justifyLastLine="1"/>
    </xf>
    <xf numFmtId="0" fontId="17" fillId="2" borderId="5" xfId="2" applyFont="1" applyFill="1" applyBorder="1" applyAlignment="1">
      <alignment horizontal="distributed" vertical="center" wrapText="1" justifyLastLine="1"/>
    </xf>
    <xf numFmtId="0" fontId="17" fillId="2" borderId="4" xfId="2" applyFont="1" applyFill="1" applyBorder="1" applyAlignment="1">
      <alignment horizontal="distributed" vertical="center" wrapText="1" justifyLastLine="1"/>
    </xf>
    <xf numFmtId="0" fontId="17" fillId="2" borderId="0" xfId="2" applyFont="1" applyFill="1">
      <alignment vertical="center"/>
    </xf>
    <xf numFmtId="3" fontId="7" fillId="2" borderId="19" xfId="3" applyNumberFormat="1" applyFont="1" applyFill="1" applyBorder="1" applyAlignment="1">
      <alignment horizontal="right" vertical="center" shrinkToFit="1"/>
    </xf>
    <xf numFmtId="3" fontId="7" fillId="2" borderId="0" xfId="3" applyNumberFormat="1" applyFont="1" applyFill="1" applyBorder="1" applyAlignment="1">
      <alignment horizontal="right" vertical="center" shrinkToFit="1"/>
    </xf>
    <xf numFmtId="0" fontId="7" fillId="2" borderId="0" xfId="3" applyNumberFormat="1" applyFont="1" applyFill="1" applyBorder="1" applyAlignment="1">
      <alignment horizontal="right" vertical="center" shrinkToFit="1"/>
    </xf>
    <xf numFmtId="3" fontId="7" fillId="2" borderId="16" xfId="3" applyNumberFormat="1" applyFont="1" applyFill="1" applyBorder="1" applyAlignment="1">
      <alignment horizontal="right" vertical="center" shrinkToFit="1"/>
    </xf>
    <xf numFmtId="0" fontId="7" fillId="2" borderId="11" xfId="3" applyNumberFormat="1" applyFont="1" applyFill="1" applyBorder="1" applyAlignment="1">
      <alignment horizontal="right" vertical="center" shrinkToFit="1"/>
    </xf>
    <xf numFmtId="0" fontId="17" fillId="2" borderId="11" xfId="2" applyFont="1" applyFill="1" applyBorder="1" applyAlignment="1">
      <alignment horizontal="left" vertical="center" indent="3"/>
    </xf>
    <xf numFmtId="0" fontId="7" fillId="2" borderId="19" xfId="3" applyNumberFormat="1" applyFont="1" applyFill="1" applyBorder="1" applyAlignment="1">
      <alignment horizontal="right" vertical="center" shrinkToFit="1"/>
    </xf>
    <xf numFmtId="38" fontId="7" fillId="2" borderId="0" xfId="3" quotePrefix="1" applyFont="1" applyFill="1" applyBorder="1" applyAlignment="1">
      <alignment horizontal="right" vertical="center" shrinkToFit="1"/>
    </xf>
    <xf numFmtId="0" fontId="7" fillId="2" borderId="0" xfId="0" applyFont="1" applyFill="1" applyBorder="1" applyAlignment="1">
      <alignment vertical="center" shrinkToFit="1"/>
    </xf>
    <xf numFmtId="0" fontId="7" fillId="2" borderId="0" xfId="3" quotePrefix="1" applyNumberFormat="1" applyFont="1" applyFill="1" applyBorder="1" applyAlignment="1">
      <alignment horizontal="right" vertical="center" shrinkToFit="1"/>
    </xf>
    <xf numFmtId="0" fontId="7" fillId="2" borderId="1" xfId="0" applyFont="1" applyFill="1" applyBorder="1" applyAlignment="1">
      <alignment horizontal="center" vertical="center"/>
    </xf>
    <xf numFmtId="0" fontId="7" fillId="2" borderId="23" xfId="3" applyNumberFormat="1" applyFont="1" applyFill="1" applyBorder="1" applyAlignment="1">
      <alignment horizontal="right" vertical="center" shrinkToFit="1"/>
    </xf>
    <xf numFmtId="0" fontId="7" fillId="2" borderId="1" xfId="3" applyNumberFormat="1" applyFont="1" applyFill="1" applyBorder="1" applyAlignment="1">
      <alignment horizontal="right" vertical="center" shrinkToFit="1"/>
    </xf>
    <xf numFmtId="0" fontId="7" fillId="2" borderId="0" xfId="2" applyFont="1" applyFill="1" applyBorder="1" applyAlignment="1">
      <alignment horizontal="center" vertical="center"/>
    </xf>
    <xf numFmtId="38" fontId="7" fillId="2" borderId="0" xfId="3" applyFont="1" applyFill="1" applyBorder="1" applyAlignment="1">
      <alignment vertical="center" justifyLastLine="1"/>
    </xf>
    <xf numFmtId="38" fontId="7" fillId="2" borderId="0" xfId="3" applyFont="1" applyFill="1" applyBorder="1" applyAlignment="1">
      <alignment vertical="center"/>
    </xf>
    <xf numFmtId="38" fontId="7" fillId="2" borderId="0" xfId="3" applyFont="1" applyFill="1" applyBorder="1" applyAlignment="1">
      <alignment vertical="center" justifyLastLine="1" shrinkToFit="1"/>
    </xf>
    <xf numFmtId="38" fontId="7" fillId="2" borderId="0" xfId="3" applyFont="1" applyFill="1" applyBorder="1" applyAlignment="1">
      <alignment vertical="center" shrinkToFit="1"/>
    </xf>
    <xf numFmtId="38" fontId="7" fillId="2" borderId="0" xfId="4" applyNumberFormat="1" applyFont="1" applyFill="1" applyBorder="1" applyAlignment="1">
      <alignment vertical="center" shrinkToFit="1"/>
    </xf>
    <xf numFmtId="0" fontId="7" fillId="2" borderId="1" xfId="0" applyFont="1" applyFill="1" applyBorder="1" applyAlignment="1">
      <alignment vertical="center"/>
    </xf>
    <xf numFmtId="0" fontId="7" fillId="2" borderId="11" xfId="0" applyFont="1" applyFill="1" applyBorder="1" applyAlignment="1">
      <alignment horizontal="distributed" vertical="center" justifyLastLine="1"/>
    </xf>
    <xf numFmtId="0" fontId="7" fillId="2" borderId="24" xfId="0" applyFont="1" applyFill="1" applyBorder="1" applyAlignment="1">
      <alignment horizontal="distributed" vertical="center" justifyLastLine="1"/>
    </xf>
    <xf numFmtId="3" fontId="7" fillId="2" borderId="17" xfId="0" applyNumberFormat="1" applyFont="1" applyFill="1" applyBorder="1" applyAlignment="1">
      <alignment horizontal="right" vertical="center" shrinkToFit="1"/>
    </xf>
    <xf numFmtId="38" fontId="7" fillId="2" borderId="11" xfId="0" applyNumberFormat="1" applyFont="1" applyFill="1" applyBorder="1" applyAlignment="1">
      <alignment horizontal="right" vertical="center" shrinkToFit="1"/>
    </xf>
    <xf numFmtId="177" fontId="7" fillId="2" borderId="11" xfId="0" applyNumberFormat="1" applyFont="1" applyFill="1" applyBorder="1" applyAlignment="1">
      <alignment vertical="center" shrinkToFit="1"/>
    </xf>
    <xf numFmtId="38" fontId="7" fillId="2" borderId="19" xfId="0" applyNumberFormat="1" applyFont="1" applyFill="1" applyBorder="1" applyAlignment="1">
      <alignment horizontal="right" vertical="center" shrinkToFit="1"/>
    </xf>
    <xf numFmtId="38" fontId="7" fillId="2" borderId="0" xfId="0" applyNumberFormat="1" applyFont="1" applyFill="1" applyBorder="1" applyAlignment="1">
      <alignment horizontal="right" vertical="center" shrinkToFit="1"/>
    </xf>
    <xf numFmtId="177" fontId="7" fillId="2" borderId="0" xfId="0" applyNumberFormat="1" applyFont="1" applyFill="1" applyBorder="1" applyAlignment="1">
      <alignment vertical="center" shrinkToFit="1"/>
    </xf>
    <xf numFmtId="0" fontId="7" fillId="2" borderId="19" xfId="0" applyNumberFormat="1" applyFont="1" applyFill="1" applyBorder="1" applyAlignment="1">
      <alignment horizontal="right" vertical="center" shrinkToFit="1"/>
    </xf>
    <xf numFmtId="177" fontId="7" fillId="2" borderId="0" xfId="0" applyNumberFormat="1" applyFont="1" applyFill="1" applyBorder="1" applyAlignment="1">
      <alignment horizontal="right" vertical="center" shrinkToFit="1"/>
    </xf>
    <xf numFmtId="3" fontId="7" fillId="2" borderId="19" xfId="0" applyNumberFormat="1" applyFont="1" applyFill="1" applyBorder="1" applyAlignment="1">
      <alignment horizontal="right" vertical="center" shrinkToFit="1"/>
    </xf>
    <xf numFmtId="0" fontId="7" fillId="2" borderId="23" xfId="0" applyNumberFormat="1" applyFont="1" applyFill="1" applyBorder="1" applyAlignment="1">
      <alignment horizontal="right" vertical="center" shrinkToFit="1"/>
    </xf>
    <xf numFmtId="38" fontId="7" fillId="2" borderId="1" xfId="0" applyNumberFormat="1" applyFont="1" applyFill="1" applyBorder="1" applyAlignment="1">
      <alignment horizontal="right" vertical="center" shrinkToFit="1"/>
    </xf>
    <xf numFmtId="177" fontId="7" fillId="2" borderId="1" xfId="0" applyNumberFormat="1" applyFont="1" applyFill="1" applyBorder="1" applyAlignment="1">
      <alignment vertical="center" shrinkToFit="1"/>
    </xf>
    <xf numFmtId="0" fontId="10" fillId="2" borderId="0" xfId="0" applyFont="1" applyFill="1" applyBorder="1" applyAlignment="1">
      <alignment horizontal="left" vertical="center"/>
    </xf>
    <xf numFmtId="0" fontId="7" fillId="2" borderId="5" xfId="0" applyFont="1" applyFill="1" applyBorder="1" applyAlignment="1">
      <alignment horizontal="distributed" vertical="center" wrapText="1" justifyLastLine="1" shrinkToFit="1"/>
    </xf>
    <xf numFmtId="0" fontId="7" fillId="2" borderId="5" xfId="0" applyFont="1" applyFill="1" applyBorder="1" applyAlignment="1">
      <alignment horizontal="center" vertical="center" justifyLastLine="1"/>
    </xf>
    <xf numFmtId="0" fontId="7" fillId="2" borderId="4" xfId="0" applyFont="1" applyFill="1" applyBorder="1" applyAlignment="1">
      <alignment horizontal="center" vertical="center" justifyLastLine="1"/>
    </xf>
    <xf numFmtId="38" fontId="7" fillId="2" borderId="0" xfId="1" applyFont="1" applyFill="1" applyBorder="1" applyAlignment="1">
      <alignment horizontal="right" vertical="center"/>
    </xf>
    <xf numFmtId="0" fontId="7" fillId="2" borderId="17" xfId="0" quotePrefix="1" applyFont="1" applyFill="1" applyBorder="1" applyAlignment="1">
      <alignment horizontal="center" vertical="center"/>
    </xf>
    <xf numFmtId="0" fontId="7" fillId="2" borderId="19" xfId="0" quotePrefix="1" applyFont="1" applyFill="1" applyBorder="1" applyAlignment="1">
      <alignment horizontal="center" vertical="center"/>
    </xf>
    <xf numFmtId="0" fontId="7" fillId="2" borderId="2" xfId="0" applyFont="1" applyFill="1" applyBorder="1" applyAlignment="1">
      <alignment horizontal="center" vertical="center"/>
    </xf>
    <xf numFmtId="38" fontId="7" fillId="2" borderId="0" xfId="1" applyFont="1" applyFill="1" applyBorder="1" applyAlignment="1">
      <alignment vertical="center"/>
    </xf>
    <xf numFmtId="38" fontId="7" fillId="2" borderId="11" xfId="1" applyFont="1" applyFill="1" applyBorder="1" applyAlignment="1">
      <alignment horizontal="right" vertical="center" shrinkToFit="1"/>
    </xf>
    <xf numFmtId="3" fontId="7" fillId="2" borderId="0" xfId="0" applyNumberFormat="1" applyFont="1" applyFill="1" applyBorder="1" applyAlignment="1">
      <alignment horizontal="right" vertical="center" shrinkToFit="1"/>
    </xf>
    <xf numFmtId="3" fontId="7" fillId="2" borderId="11" xfId="1" applyNumberFormat="1" applyFont="1" applyFill="1" applyBorder="1" applyAlignment="1">
      <alignment horizontal="right" vertical="center" shrinkToFit="1"/>
    </xf>
    <xf numFmtId="0" fontId="7" fillId="2" borderId="0" xfId="0" applyFont="1" applyFill="1" applyBorder="1" applyAlignment="1">
      <alignment horizontal="right" vertical="center" shrinkToFit="1"/>
    </xf>
    <xf numFmtId="0" fontId="7" fillId="2" borderId="0" xfId="1" applyNumberFormat="1" applyFont="1" applyFill="1" applyBorder="1" applyAlignment="1">
      <alignment horizontal="right" vertical="center" shrinkToFit="1"/>
    </xf>
    <xf numFmtId="3" fontId="7" fillId="2" borderId="0" xfId="1" applyNumberFormat="1" applyFont="1" applyFill="1" applyBorder="1" applyAlignment="1">
      <alignment horizontal="right" vertical="center" shrinkToFit="1"/>
    </xf>
    <xf numFmtId="38" fontId="7" fillId="2" borderId="0" xfId="0" applyNumberFormat="1" applyFont="1" applyFill="1" applyAlignment="1">
      <alignment horizontal="right" vertical="center" shrinkToFit="1"/>
    </xf>
    <xf numFmtId="0" fontId="7" fillId="2" borderId="0" xfId="0" applyNumberFormat="1" applyFont="1" applyFill="1" applyAlignment="1">
      <alignment horizontal="right" vertical="center" shrinkToFit="1"/>
    </xf>
    <xf numFmtId="3" fontId="7" fillId="2" borderId="0" xfId="0" applyNumberFormat="1" applyFont="1" applyFill="1" applyAlignment="1">
      <alignment horizontal="right" vertical="center" shrinkToFit="1"/>
    </xf>
    <xf numFmtId="38" fontId="7" fillId="2" borderId="23" xfId="0" applyNumberFormat="1" applyFont="1" applyFill="1" applyBorder="1" applyAlignment="1">
      <alignment horizontal="right" vertical="center" shrinkToFit="1"/>
    </xf>
    <xf numFmtId="0" fontId="7" fillId="2" borderId="1" xfId="0" applyNumberFormat="1" applyFont="1" applyFill="1" applyBorder="1" applyAlignment="1">
      <alignment horizontal="right" vertical="center" shrinkToFit="1"/>
    </xf>
    <xf numFmtId="38" fontId="7" fillId="2" borderId="30" xfId="1" applyFont="1" applyFill="1" applyBorder="1" applyAlignment="1">
      <alignment horizontal="distributed" vertical="center"/>
    </xf>
    <xf numFmtId="176" fontId="7" fillId="2" borderId="23" xfId="0" quotePrefix="1" applyNumberFormat="1" applyFont="1" applyFill="1" applyBorder="1" applyAlignment="1">
      <alignment horizontal="center" vertical="center"/>
    </xf>
    <xf numFmtId="0" fontId="7" fillId="2" borderId="0" xfId="0" applyFont="1" applyFill="1" applyBorder="1" applyAlignment="1">
      <alignment horizontal="left"/>
    </xf>
    <xf numFmtId="0" fontId="7" fillId="2" borderId="0" xfId="0" applyFont="1" applyFill="1" applyBorder="1" applyAlignment="1">
      <alignment horizontal="right" wrapText="1"/>
    </xf>
    <xf numFmtId="0" fontId="8" fillId="2" borderId="29" xfId="6">
      <alignment vertical="center"/>
    </xf>
    <xf numFmtId="38" fontId="12" fillId="2" borderId="0" xfId="3" applyFont="1" applyFill="1" applyBorder="1" applyAlignment="1">
      <alignment horizontal="right" vertical="center" shrinkToFit="1"/>
    </xf>
    <xf numFmtId="38" fontId="12" fillId="2" borderId="11" xfId="3" applyFont="1" applyFill="1" applyBorder="1" applyAlignment="1">
      <alignment horizontal="right" vertical="center" shrinkToFit="1"/>
    </xf>
    <xf numFmtId="38" fontId="12" fillId="2" borderId="17" xfId="3" applyFont="1" applyFill="1" applyBorder="1" applyAlignment="1">
      <alignment horizontal="right" vertical="center" shrinkToFit="1"/>
    </xf>
    <xf numFmtId="38" fontId="12" fillId="2" borderId="19" xfId="3" applyFont="1" applyFill="1" applyBorder="1" applyAlignment="1">
      <alignment horizontal="right" vertical="center" shrinkToFit="1"/>
    </xf>
    <xf numFmtId="38" fontId="12" fillId="2" borderId="23" xfId="3" applyFont="1" applyFill="1" applyBorder="1" applyAlignment="1">
      <alignment horizontal="right" vertical="center" shrinkToFit="1"/>
    </xf>
    <xf numFmtId="38" fontId="12" fillId="2" borderId="1" xfId="3" applyFont="1" applyFill="1" applyBorder="1" applyAlignment="1">
      <alignment horizontal="right" vertical="center" shrinkToFit="1"/>
    </xf>
    <xf numFmtId="0" fontId="18" fillId="2" borderId="3" xfId="0" applyFont="1" applyFill="1" applyBorder="1" applyAlignment="1">
      <alignment horizontal="distributed" vertical="center" wrapText="1" shrinkToFit="1"/>
    </xf>
    <xf numFmtId="0" fontId="7" fillId="2" borderId="12" xfId="0" applyFont="1" applyFill="1" applyBorder="1" applyAlignment="1">
      <alignment horizontal="distributed" vertical="center"/>
    </xf>
    <xf numFmtId="0" fontId="7" fillId="2" borderId="6" xfId="0"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49" fontId="7" fillId="2" borderId="12" xfId="0" applyNumberFormat="1" applyFont="1" applyFill="1" applyBorder="1" applyAlignment="1">
      <alignment horizontal="distributed" vertical="center"/>
    </xf>
    <xf numFmtId="49" fontId="7" fillId="2" borderId="15" xfId="0" applyNumberFormat="1" applyFont="1" applyFill="1" applyBorder="1" applyAlignment="1">
      <alignment horizontal="distributed" vertical="center"/>
    </xf>
    <xf numFmtId="0" fontId="7" fillId="2" borderId="0" xfId="0" applyFont="1" applyFill="1" applyBorder="1" applyAlignment="1">
      <alignment horizontal="distributed" vertical="center" justifyLastLine="1" shrinkToFit="1"/>
    </xf>
    <xf numFmtId="0" fontId="7" fillId="2" borderId="0" xfId="0" applyFont="1" applyFill="1" applyBorder="1" applyAlignment="1">
      <alignment horizontal="distributed" vertical="center"/>
    </xf>
    <xf numFmtId="0" fontId="7" fillId="2" borderId="3" xfId="0" applyFont="1" applyFill="1" applyBorder="1" applyAlignment="1">
      <alignment horizontal="distributed" vertical="center"/>
    </xf>
    <xf numFmtId="0" fontId="7" fillId="2" borderId="0" xfId="0" applyFont="1" applyFill="1" applyBorder="1" applyAlignment="1">
      <alignment vertical="center" wrapText="1"/>
    </xf>
    <xf numFmtId="0" fontId="7" fillId="2" borderId="0" xfId="0" applyFont="1" applyFill="1" applyBorder="1" applyAlignment="1">
      <alignment horizontal="left" vertical="center" wrapText="1"/>
    </xf>
    <xf numFmtId="38" fontId="7" fillId="2" borderId="0" xfId="1" applyFont="1" applyFill="1" applyBorder="1" applyAlignment="1">
      <alignment horizontal="distributed" vertical="center" justifyLastLine="1"/>
    </xf>
    <xf numFmtId="38" fontId="7" fillId="2" borderId="4" xfId="1" applyFont="1" applyFill="1" applyBorder="1" applyAlignment="1">
      <alignment horizontal="distributed" vertical="center" justifyLastLine="1"/>
    </xf>
    <xf numFmtId="0" fontId="7" fillId="2" borderId="4" xfId="0" applyFont="1" applyFill="1" applyBorder="1" applyAlignment="1">
      <alignment horizontal="distributed" vertical="center" wrapText="1" justifyLastLine="1"/>
    </xf>
    <xf numFmtId="0" fontId="4" fillId="2" borderId="0" xfId="0" applyFont="1" applyFill="1" applyAlignment="1">
      <alignment horizontal="center" vertical="center"/>
    </xf>
    <xf numFmtId="0" fontId="7" fillId="2" borderId="10" xfId="0" applyFont="1" applyFill="1" applyBorder="1" applyAlignment="1">
      <alignment horizontal="right" vertical="center" wrapText="1"/>
    </xf>
    <xf numFmtId="0" fontId="7" fillId="2" borderId="11" xfId="0" applyFont="1" applyFill="1" applyBorder="1" applyAlignment="1">
      <alignment horizontal="distributed" vertical="center"/>
    </xf>
    <xf numFmtId="0" fontId="7" fillId="2" borderId="12" xfId="0" applyFont="1" applyFill="1" applyBorder="1" applyAlignment="1">
      <alignment horizontal="distributed" vertical="center"/>
    </xf>
    <xf numFmtId="0" fontId="7" fillId="2" borderId="0" xfId="0" applyFont="1" applyFill="1" applyAlignment="1">
      <alignment horizontal="left" vertical="center" wrapText="1"/>
    </xf>
    <xf numFmtId="0" fontId="7" fillId="2" borderId="8" xfId="0" applyFont="1" applyFill="1" applyBorder="1" applyAlignment="1">
      <alignment horizontal="distributed" vertical="center" justifyLastLine="1"/>
    </xf>
    <xf numFmtId="0" fontId="7" fillId="2" borderId="9" xfId="0" applyFont="1" applyFill="1" applyBorder="1" applyAlignment="1">
      <alignment horizontal="distributed" vertical="center" justifyLastLine="1"/>
    </xf>
    <xf numFmtId="0" fontId="7" fillId="2" borderId="6" xfId="0"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0" fontId="7" fillId="2" borderId="7" xfId="0" applyFont="1" applyFill="1" applyBorder="1" applyAlignment="1">
      <alignment horizontal="distributed" vertical="center" justifyLastLine="1"/>
    </xf>
    <xf numFmtId="49" fontId="7" fillId="2" borderId="11" xfId="0" applyNumberFormat="1" applyFont="1" applyFill="1" applyBorder="1" applyAlignment="1">
      <alignment horizontal="distributed" vertical="center"/>
    </xf>
    <xf numFmtId="49" fontId="7" fillId="2" borderId="12" xfId="0" applyNumberFormat="1" applyFont="1" applyFill="1" applyBorder="1" applyAlignment="1">
      <alignment horizontal="distributed" vertical="center"/>
    </xf>
    <xf numFmtId="0" fontId="7" fillId="2" borderId="21" xfId="0" applyFont="1" applyFill="1" applyBorder="1" applyAlignment="1">
      <alignment horizontal="distributed" vertical="center" justifyLastLine="1"/>
    </xf>
    <xf numFmtId="0" fontId="7" fillId="2" borderId="10" xfId="0" applyFont="1" applyFill="1" applyBorder="1" applyAlignment="1">
      <alignment horizontal="distributed" vertical="center" justifyLastLine="1"/>
    </xf>
    <xf numFmtId="0" fontId="7" fillId="2" borderId="16" xfId="0" applyFont="1" applyFill="1" applyBorder="1" applyAlignment="1">
      <alignment horizontal="distributed" vertical="center" justifyLastLine="1"/>
    </xf>
    <xf numFmtId="0" fontId="7" fillId="2" borderId="11" xfId="0" applyNumberFormat="1" applyFont="1" applyFill="1" applyBorder="1" applyAlignment="1">
      <alignment horizontal="distributed" vertical="center"/>
    </xf>
    <xf numFmtId="0" fontId="7" fillId="2" borderId="12" xfId="0" applyNumberFormat="1" applyFont="1" applyFill="1" applyBorder="1" applyAlignment="1">
      <alignment horizontal="distributed" vertical="center"/>
    </xf>
    <xf numFmtId="49" fontId="7" fillId="2" borderId="16" xfId="0" applyNumberFormat="1" applyFont="1" applyFill="1" applyBorder="1" applyAlignment="1">
      <alignment horizontal="distributed" vertical="center"/>
    </xf>
    <xf numFmtId="49" fontId="7" fillId="2" borderId="15" xfId="0" applyNumberFormat="1" applyFont="1" applyFill="1" applyBorder="1" applyAlignment="1">
      <alignment horizontal="distributed" vertical="center"/>
    </xf>
    <xf numFmtId="0" fontId="7" fillId="2" borderId="25" xfId="0" applyFont="1" applyFill="1" applyBorder="1" applyAlignment="1">
      <alignment horizontal="distributed" vertical="center" wrapText="1" justifyLastLine="1"/>
    </xf>
    <xf numFmtId="0" fontId="7" fillId="2" borderId="19" xfId="0" applyFont="1" applyFill="1" applyBorder="1" applyAlignment="1">
      <alignment horizontal="distributed" vertical="center" wrapText="1" justifyLastLine="1"/>
    </xf>
    <xf numFmtId="0" fontId="7" fillId="2" borderId="13" xfId="0" applyFont="1" applyFill="1" applyBorder="1" applyAlignment="1">
      <alignment horizontal="distributed" vertical="center" wrapText="1" justifyLastLine="1"/>
    </xf>
    <xf numFmtId="0" fontId="7" fillId="2" borderId="4" xfId="0" applyFont="1" applyFill="1" applyBorder="1" applyAlignment="1">
      <alignment horizontal="distributed" vertical="center" wrapText="1" justifyLastLine="1"/>
    </xf>
    <xf numFmtId="0" fontId="7" fillId="2" borderId="4" xfId="0" applyFont="1" applyFill="1" applyBorder="1" applyAlignment="1">
      <alignment horizontal="distributed" vertical="center" justifyLastLine="1"/>
    </xf>
    <xf numFmtId="0" fontId="7" fillId="2" borderId="17" xfId="0" applyFont="1" applyFill="1" applyBorder="1" applyAlignment="1">
      <alignment horizontal="distributed" vertical="center" wrapText="1" justifyLastLine="1"/>
    </xf>
    <xf numFmtId="0" fontId="7" fillId="2" borderId="17" xfId="0" applyFont="1" applyFill="1" applyBorder="1" applyAlignment="1">
      <alignment horizontal="distributed" vertical="center" justifyLastLine="1"/>
    </xf>
    <xf numFmtId="0" fontId="7" fillId="2" borderId="13" xfId="0" applyFont="1" applyFill="1" applyBorder="1" applyAlignment="1">
      <alignment horizontal="distributed" vertical="center" justifyLastLine="1"/>
    </xf>
    <xf numFmtId="0" fontId="7" fillId="2" borderId="19" xfId="0" applyFont="1" applyFill="1" applyBorder="1" applyAlignment="1">
      <alignment horizontal="distributed" vertical="center" justifyLastLine="1"/>
    </xf>
    <xf numFmtId="0" fontId="7" fillId="2" borderId="10" xfId="0" applyFont="1" applyFill="1" applyBorder="1" applyAlignment="1">
      <alignment horizontal="distributed" vertical="center" justifyLastLine="1" shrinkToFit="1"/>
    </xf>
    <xf numFmtId="0" fontId="7" fillId="2" borderId="22" xfId="0" applyFont="1" applyFill="1" applyBorder="1" applyAlignment="1">
      <alignment horizontal="distributed" vertical="center" justifyLastLine="1" shrinkToFit="1"/>
    </xf>
    <xf numFmtId="0" fontId="7" fillId="2" borderId="0" xfId="0" applyFont="1" applyFill="1" applyBorder="1" applyAlignment="1">
      <alignment horizontal="distributed" vertical="center" justifyLastLine="1" shrinkToFit="1"/>
    </xf>
    <xf numFmtId="0" fontId="7" fillId="2" borderId="3" xfId="0" applyFont="1" applyFill="1" applyBorder="1" applyAlignment="1">
      <alignment horizontal="distributed" vertical="center" justifyLastLine="1" shrinkToFit="1"/>
    </xf>
    <xf numFmtId="0" fontId="7" fillId="2" borderId="16" xfId="0" applyFont="1" applyFill="1" applyBorder="1" applyAlignment="1">
      <alignment horizontal="distributed" vertical="center" justifyLastLine="1" shrinkToFit="1"/>
    </xf>
    <xf numFmtId="0" fontId="7" fillId="2" borderId="15" xfId="0" applyFont="1" applyFill="1" applyBorder="1" applyAlignment="1">
      <alignment horizontal="distributed" vertical="center" justifyLastLine="1" shrinkToFit="1"/>
    </xf>
    <xf numFmtId="0" fontId="17" fillId="2" borderId="8" xfId="2" applyFont="1" applyFill="1" applyBorder="1" applyAlignment="1">
      <alignment horizontal="distributed" vertical="center" wrapText="1" justifyLastLine="1"/>
    </xf>
    <xf numFmtId="0" fontId="17" fillId="2" borderId="7" xfId="2" applyFont="1" applyFill="1" applyBorder="1" applyAlignment="1">
      <alignment horizontal="distributed" vertical="center" wrapText="1" justifyLastLine="1"/>
    </xf>
    <xf numFmtId="0" fontId="17" fillId="2" borderId="9" xfId="2" applyFont="1" applyFill="1" applyBorder="1" applyAlignment="1">
      <alignment horizontal="distributed" vertical="center" wrapText="1" justifyLastLine="1"/>
    </xf>
    <xf numFmtId="0" fontId="7" fillId="2" borderId="10" xfId="4" applyFont="1" applyFill="1" applyBorder="1" applyAlignment="1">
      <alignment horizontal="distributed" vertical="center" justifyLastLine="1"/>
    </xf>
    <xf numFmtId="0" fontId="7" fillId="2" borderId="16" xfId="4" applyFont="1" applyFill="1" applyBorder="1" applyAlignment="1">
      <alignment horizontal="distributed" vertical="center" justifyLastLine="1"/>
    </xf>
    <xf numFmtId="38" fontId="7" fillId="2" borderId="11" xfId="3" applyFont="1" applyFill="1" applyBorder="1" applyAlignment="1">
      <alignment horizontal="distributed" vertical="center"/>
    </xf>
    <xf numFmtId="0" fontId="17" fillId="2" borderId="25" xfId="2" applyFont="1" applyFill="1" applyBorder="1" applyAlignment="1">
      <alignment horizontal="distributed" vertical="center" justifyLastLine="1"/>
    </xf>
    <xf numFmtId="0" fontId="17" fillId="2" borderId="13" xfId="2" applyFont="1" applyFill="1" applyBorder="1" applyAlignment="1">
      <alignment horizontal="distributed" vertical="center" justifyLastLine="1"/>
    </xf>
    <xf numFmtId="0" fontId="7" fillId="2" borderId="0" xfId="0" applyFont="1" applyFill="1" applyBorder="1" applyAlignment="1">
      <alignment horizontal="distributed" vertical="center"/>
    </xf>
    <xf numFmtId="0" fontId="7" fillId="2" borderId="3" xfId="0" applyFont="1" applyFill="1" applyBorder="1" applyAlignment="1">
      <alignment horizontal="distributed" vertical="center"/>
    </xf>
    <xf numFmtId="38" fontId="7" fillId="2" borderId="0" xfId="3" applyFont="1" applyFill="1" applyBorder="1" applyAlignment="1">
      <alignment horizontal="distributed" vertical="center"/>
    </xf>
    <xf numFmtId="38" fontId="7" fillId="2" borderId="3" xfId="3" applyFont="1" applyFill="1" applyBorder="1" applyAlignment="1">
      <alignment horizontal="distributed" vertical="center"/>
    </xf>
    <xf numFmtId="0" fontId="7" fillId="2" borderId="0" xfId="2" applyFont="1" applyFill="1" applyBorder="1" applyAlignment="1">
      <alignment horizontal="right" vertical="center" wrapText="1"/>
    </xf>
    <xf numFmtId="0" fontId="7" fillId="2" borderId="19" xfId="4" applyFont="1" applyFill="1" applyBorder="1" applyAlignment="1">
      <alignment horizontal="distributed" vertical="center" wrapText="1" justifyLastLine="1"/>
    </xf>
    <xf numFmtId="0" fontId="7" fillId="2" borderId="0" xfId="4" applyFont="1" applyFill="1" applyBorder="1" applyAlignment="1">
      <alignment horizontal="distributed" vertical="center" wrapText="1" justifyLastLine="1"/>
    </xf>
    <xf numFmtId="0" fontId="7" fillId="2" borderId="14" xfId="4" applyFont="1" applyFill="1" applyBorder="1" applyAlignment="1">
      <alignment horizontal="distributed" vertical="center" wrapText="1" justifyLastLine="1"/>
    </xf>
    <xf numFmtId="0" fontId="7" fillId="2" borderId="14" xfId="4" applyFont="1" applyFill="1" applyBorder="1" applyAlignment="1">
      <alignment horizontal="distributed" vertical="center" justifyLastLine="1"/>
    </xf>
    <xf numFmtId="0" fontId="7" fillId="2" borderId="5" xfId="4" applyFont="1" applyFill="1" applyBorder="1" applyAlignment="1">
      <alignment horizontal="distributed" vertical="center" wrapText="1" justifyLastLine="1"/>
    </xf>
    <xf numFmtId="0" fontId="7" fillId="2" borderId="7" xfId="4" applyNumberFormat="1" applyFont="1" applyFill="1" applyBorder="1" applyAlignment="1">
      <alignment horizontal="distributed" vertical="center" justifyLastLine="1"/>
    </xf>
    <xf numFmtId="0" fontId="7" fillId="2" borderId="21" xfId="4" applyNumberFormat="1" applyFont="1" applyFill="1" applyBorder="1" applyAlignment="1">
      <alignment horizontal="distributed" vertical="center" justifyLastLine="1"/>
    </xf>
    <xf numFmtId="0" fontId="7" fillId="2" borderId="8" xfId="4" applyNumberFormat="1" applyFont="1" applyFill="1" applyBorder="1" applyAlignment="1">
      <alignment horizontal="distributed" vertical="center" justifyLastLine="1"/>
    </xf>
    <xf numFmtId="0" fontId="7" fillId="2" borderId="25" xfId="4" applyNumberFormat="1" applyFont="1" applyFill="1" applyBorder="1" applyAlignment="1">
      <alignment horizontal="distributed" vertical="center" justifyLastLine="1"/>
    </xf>
    <xf numFmtId="0" fontId="7" fillId="2" borderId="10" xfId="4" applyNumberFormat="1" applyFont="1" applyFill="1" applyBorder="1" applyAlignment="1">
      <alignment horizontal="distributed" vertical="center" justifyLastLine="1"/>
    </xf>
    <xf numFmtId="0" fontId="7" fillId="2" borderId="9" xfId="4" applyNumberFormat="1" applyFont="1" applyFill="1" applyBorder="1" applyAlignment="1">
      <alignment horizontal="distributed" vertical="center" justifyLastLine="1"/>
    </xf>
    <xf numFmtId="0" fontId="7" fillId="2" borderId="22" xfId="4" applyFont="1" applyFill="1" applyBorder="1" applyAlignment="1">
      <alignment horizontal="distributed" vertical="center" justifyLastLine="1"/>
    </xf>
    <xf numFmtId="0" fontId="7" fillId="2" borderId="0" xfId="4" applyFont="1" applyFill="1" applyBorder="1" applyAlignment="1">
      <alignment horizontal="distributed" vertical="center" justifyLastLine="1"/>
    </xf>
    <xf numFmtId="0" fontId="7" fillId="2" borderId="3" xfId="4" applyFont="1" applyFill="1" applyBorder="1" applyAlignment="1">
      <alignment horizontal="distributed" vertical="center" justifyLastLine="1"/>
    </xf>
    <xf numFmtId="0" fontId="7" fillId="2" borderId="15" xfId="4" applyFont="1" applyFill="1" applyBorder="1" applyAlignment="1">
      <alignment horizontal="distributed" vertical="center" justifyLastLine="1"/>
    </xf>
    <xf numFmtId="0" fontId="7" fillId="2" borderId="4" xfId="4" applyFont="1" applyFill="1" applyBorder="1" applyAlignment="1">
      <alignment horizontal="distributed" vertical="center" wrapText="1" justifyLastLine="1"/>
    </xf>
    <xf numFmtId="0" fontId="7" fillId="2" borderId="24" xfId="4" applyFont="1" applyFill="1" applyBorder="1" applyAlignment="1">
      <alignment horizontal="distributed" vertical="center" wrapText="1" justifyLastLine="1"/>
    </xf>
    <xf numFmtId="0" fontId="7" fillId="2" borderId="10" xfId="4" applyFont="1" applyFill="1" applyBorder="1" applyAlignment="1">
      <alignment horizontal="right" vertical="center" wrapText="1"/>
    </xf>
    <xf numFmtId="0" fontId="7" fillId="2" borderId="11" xfId="4" applyFont="1" applyFill="1" applyBorder="1" applyAlignment="1">
      <alignment horizontal="distributed" vertical="center"/>
    </xf>
    <xf numFmtId="0" fontId="7" fillId="2" borderId="12" xfId="4" applyFont="1" applyFill="1" applyBorder="1" applyAlignment="1">
      <alignment horizontal="distributed" vertical="center"/>
    </xf>
    <xf numFmtId="0" fontId="7" fillId="2" borderId="19" xfId="4" applyFont="1" applyFill="1" applyBorder="1" applyAlignment="1">
      <alignment horizontal="distributed" vertical="center" justifyLastLine="1" shrinkToFit="1"/>
    </xf>
    <xf numFmtId="0" fontId="7" fillId="2" borderId="0" xfId="4" applyFont="1" applyFill="1" applyBorder="1" applyAlignment="1">
      <alignment horizontal="distributed" vertical="center" justifyLastLine="1" shrinkToFit="1"/>
    </xf>
    <xf numFmtId="0" fontId="7" fillId="2" borderId="17" xfId="4" applyFont="1" applyFill="1" applyBorder="1" applyAlignment="1">
      <alignment horizontal="distributed" vertical="center" wrapText="1" justifyLastLine="1"/>
    </xf>
    <xf numFmtId="0" fontId="7" fillId="2" borderId="11" xfId="4" applyFont="1" applyFill="1" applyBorder="1" applyAlignment="1">
      <alignment horizontal="distributed" vertical="center" justifyLastLine="1"/>
    </xf>
    <xf numFmtId="0" fontId="7" fillId="2" borderId="19" xfId="4" applyFont="1" applyFill="1" applyBorder="1" applyAlignment="1">
      <alignment horizontal="distributed" vertical="center" justifyLastLine="1"/>
    </xf>
    <xf numFmtId="0" fontId="7" fillId="2" borderId="0" xfId="0" applyFont="1" applyFill="1" applyBorder="1" applyAlignment="1">
      <alignment vertical="center" wrapText="1"/>
    </xf>
    <xf numFmtId="0" fontId="7" fillId="2" borderId="1" xfId="0" applyFont="1" applyFill="1" applyBorder="1" applyAlignment="1">
      <alignment horizontal="right" wrapText="1"/>
    </xf>
    <xf numFmtId="49" fontId="12" fillId="2" borderId="11" xfId="0" applyNumberFormat="1" applyFont="1" applyFill="1" applyBorder="1" applyAlignment="1">
      <alignment horizontal="distributed" vertical="center"/>
    </xf>
    <xf numFmtId="49" fontId="12" fillId="2" borderId="12" xfId="0" applyNumberFormat="1" applyFont="1" applyFill="1" applyBorder="1" applyAlignment="1">
      <alignment horizontal="distributed" vertical="center"/>
    </xf>
    <xf numFmtId="0" fontId="7" fillId="2" borderId="0" xfId="0" applyFont="1" applyFill="1" applyBorder="1" applyAlignment="1">
      <alignment horizontal="left" vertical="center" wrapText="1"/>
    </xf>
    <xf numFmtId="49" fontId="7" fillId="2" borderId="10" xfId="0" applyNumberFormat="1" applyFont="1" applyFill="1" applyBorder="1" applyAlignment="1">
      <alignment horizontal="distributed" vertical="center" justifyLastLine="1"/>
    </xf>
    <xf numFmtId="0" fontId="7" fillId="2" borderId="22" xfId="0" applyFont="1" applyFill="1" applyBorder="1" applyAlignment="1">
      <alignment horizontal="distributed" vertical="center" justifyLastLine="1"/>
    </xf>
    <xf numFmtId="0" fontId="7" fillId="2" borderId="15" xfId="0" applyFont="1" applyFill="1" applyBorder="1" applyAlignment="1">
      <alignment horizontal="distributed" vertical="center" justifyLastLine="1"/>
    </xf>
    <xf numFmtId="38" fontId="7" fillId="2" borderId="26" xfId="1" applyFont="1" applyFill="1" applyBorder="1" applyAlignment="1">
      <alignment horizontal="distributed" vertical="center" wrapText="1" justifyLastLine="1"/>
    </xf>
    <xf numFmtId="38" fontId="7" fillId="2" borderId="20" xfId="1" applyFont="1" applyFill="1" applyBorder="1" applyAlignment="1">
      <alignment horizontal="distributed" vertical="center" wrapText="1" justifyLastLine="1"/>
    </xf>
    <xf numFmtId="38" fontId="7" fillId="2" borderId="14" xfId="1" applyFont="1" applyFill="1" applyBorder="1" applyAlignment="1">
      <alignment horizontal="distributed" vertical="center" wrapText="1" justifyLastLine="1"/>
    </xf>
    <xf numFmtId="38" fontId="7" fillId="2" borderId="25" xfId="1" applyFont="1" applyFill="1" applyBorder="1" applyAlignment="1">
      <alignment horizontal="distributed" vertical="center" wrapText="1" justifyLastLine="1"/>
    </xf>
    <xf numFmtId="38" fontId="7" fillId="2" borderId="19" xfId="1" applyFont="1" applyFill="1" applyBorder="1" applyAlignment="1">
      <alignment horizontal="distributed" vertical="center" wrapText="1" justifyLastLine="1"/>
    </xf>
    <xf numFmtId="38" fontId="7" fillId="2" borderId="13" xfId="1" applyFont="1" applyFill="1" applyBorder="1" applyAlignment="1">
      <alignment horizontal="distributed" vertical="center" wrapText="1" justifyLastLine="1"/>
    </xf>
    <xf numFmtId="38" fontId="7" fillId="2" borderId="19" xfId="1" applyFont="1" applyFill="1" applyBorder="1" applyAlignment="1">
      <alignment horizontal="distributed" vertical="center" justifyLastLine="1" shrinkToFit="1"/>
    </xf>
    <xf numFmtId="38" fontId="7" fillId="2" borderId="13" xfId="1" applyFont="1" applyFill="1" applyBorder="1" applyAlignment="1">
      <alignment horizontal="distributed" vertical="center" justifyLastLine="1" shrinkToFit="1"/>
    </xf>
    <xf numFmtId="38" fontId="7" fillId="2" borderId="20" xfId="1" applyFont="1" applyFill="1" applyBorder="1" applyAlignment="1">
      <alignment horizontal="distributed" vertical="center" wrapText="1" justifyLastLine="1" shrinkToFit="1"/>
    </xf>
    <xf numFmtId="38" fontId="7" fillId="2" borderId="20" xfId="1" applyFont="1" applyFill="1" applyBorder="1" applyAlignment="1">
      <alignment horizontal="distributed" vertical="center" justifyLastLine="1" shrinkToFit="1"/>
    </xf>
    <xf numFmtId="38" fontId="7" fillId="2" borderId="14" xfId="1" applyFont="1" applyFill="1" applyBorder="1" applyAlignment="1">
      <alignment horizontal="distributed" vertical="center" justifyLastLine="1" shrinkToFit="1"/>
    </xf>
    <xf numFmtId="38" fontId="7" fillId="2" borderId="7" xfId="1" applyFont="1" applyFill="1" applyBorder="1" applyAlignment="1">
      <alignment horizontal="distributed" vertical="center" justifyLastLine="1" shrinkToFit="1"/>
    </xf>
    <xf numFmtId="38" fontId="7" fillId="2" borderId="21" xfId="1" applyFont="1" applyFill="1" applyBorder="1" applyAlignment="1">
      <alignment horizontal="distributed" vertical="center" justifyLastLine="1" shrinkToFit="1"/>
    </xf>
    <xf numFmtId="38" fontId="7" fillId="2" borderId="9" xfId="1" applyFont="1" applyFill="1" applyBorder="1" applyAlignment="1">
      <alignment horizontal="distributed" vertical="center" justifyLastLine="1" shrinkToFit="1"/>
    </xf>
    <xf numFmtId="38" fontId="7" fillId="2" borderId="22" xfId="1" applyFont="1" applyFill="1" applyBorder="1" applyAlignment="1">
      <alignment horizontal="distributed" vertical="center" wrapText="1" justifyLastLine="1" shrinkToFit="1"/>
    </xf>
    <xf numFmtId="38" fontId="7" fillId="2" borderId="3" xfId="1" applyFont="1" applyFill="1" applyBorder="1" applyAlignment="1">
      <alignment horizontal="distributed" vertical="center" justifyLastLine="1" shrinkToFit="1"/>
    </xf>
    <xf numFmtId="38" fontId="7" fillId="2" borderId="15" xfId="1" applyFont="1" applyFill="1" applyBorder="1" applyAlignment="1">
      <alignment horizontal="distributed" vertical="center" justifyLastLine="1" shrinkToFit="1"/>
    </xf>
    <xf numFmtId="38" fontId="7" fillId="2" borderId="26" xfId="1" applyFont="1" applyFill="1" applyBorder="1" applyAlignment="1">
      <alignment horizontal="distributed" vertical="center" wrapText="1" justifyLastLine="1" shrinkToFit="1"/>
    </xf>
    <xf numFmtId="0" fontId="7" fillId="2" borderId="4" xfId="1" quotePrefix="1" applyNumberFormat="1" applyFont="1" applyFill="1" applyBorder="1" applyAlignment="1">
      <alignment horizontal="center" vertical="center"/>
    </xf>
    <xf numFmtId="38" fontId="7" fillId="2" borderId="6" xfId="1" applyFont="1" applyFill="1" applyBorder="1" applyAlignment="1">
      <alignment horizontal="distributed" vertical="center" wrapText="1" justifyLastLine="1"/>
    </xf>
    <xf numFmtId="38" fontId="7" fillId="2" borderId="6" xfId="1" applyFont="1" applyFill="1" applyBorder="1" applyAlignment="1">
      <alignment horizontal="distributed" vertical="center" justifyLastLine="1"/>
    </xf>
    <xf numFmtId="49" fontId="7" fillId="2" borderId="4" xfId="1" applyNumberFormat="1" applyFont="1" applyFill="1" applyBorder="1" applyAlignment="1">
      <alignment horizontal="center" vertical="center"/>
    </xf>
    <xf numFmtId="38" fontId="7" fillId="2" borderId="25" xfId="1" applyFont="1" applyFill="1" applyBorder="1" applyAlignment="1">
      <alignment horizontal="distributed" vertical="center" wrapText="1" justifyLastLine="1" shrinkToFit="1"/>
    </xf>
    <xf numFmtId="38" fontId="7" fillId="2" borderId="19" xfId="1" applyFont="1" applyFill="1" applyBorder="1" applyAlignment="1">
      <alignment horizontal="distributed" vertical="center" wrapText="1" justifyLastLine="1" shrinkToFit="1"/>
    </xf>
    <xf numFmtId="38" fontId="7" fillId="2" borderId="3" xfId="1" applyFont="1" applyFill="1" applyBorder="1" applyAlignment="1">
      <alignment horizontal="distributed" vertical="center" wrapText="1" justifyLastLine="1" shrinkToFit="1"/>
    </xf>
    <xf numFmtId="38" fontId="7" fillId="2" borderId="17" xfId="1" applyFont="1" applyFill="1" applyBorder="1" applyAlignment="1">
      <alignment horizontal="distributed" vertical="center" wrapText="1" justifyLastLine="1"/>
    </xf>
    <xf numFmtId="38" fontId="7" fillId="2" borderId="11" xfId="1" applyFont="1" applyFill="1" applyBorder="1" applyAlignment="1">
      <alignment horizontal="distributed" vertical="center" justifyLastLine="1"/>
    </xf>
    <xf numFmtId="38" fontId="7" fillId="2" borderId="19" xfId="1" applyFont="1" applyFill="1" applyBorder="1" applyAlignment="1">
      <alignment horizontal="distributed" vertical="center" justifyLastLine="1"/>
    </xf>
    <xf numFmtId="38" fontId="7" fillId="2" borderId="0" xfId="1" applyFont="1" applyFill="1" applyBorder="1" applyAlignment="1">
      <alignment horizontal="distributed" vertical="center" justifyLastLine="1"/>
    </xf>
    <xf numFmtId="38" fontId="7" fillId="2" borderId="17" xfId="1" applyFont="1" applyFill="1" applyBorder="1" applyAlignment="1">
      <alignment horizontal="distributed" vertical="center" justifyLastLine="1"/>
    </xf>
    <xf numFmtId="49" fontId="7" fillId="2" borderId="13" xfId="1" applyNumberFormat="1" applyFont="1" applyFill="1" applyBorder="1" applyAlignment="1">
      <alignment horizontal="center" vertical="center"/>
    </xf>
    <xf numFmtId="38" fontId="7" fillId="2" borderId="15" xfId="1" applyFont="1" applyFill="1" applyBorder="1" applyAlignment="1">
      <alignment horizontal="distributed" vertical="center" wrapText="1" justifyLastLine="1"/>
    </xf>
    <xf numFmtId="38" fontId="7" fillId="2" borderId="24" xfId="1" applyFont="1" applyFill="1" applyBorder="1" applyAlignment="1">
      <alignment horizontal="distributed" vertical="center" justifyLastLine="1"/>
    </xf>
    <xf numFmtId="38" fontId="7" fillId="2" borderId="11" xfId="1" applyFont="1" applyFill="1" applyBorder="1" applyAlignment="1">
      <alignment horizontal="distributed" vertical="center" wrapText="1" justifyLastLine="1"/>
    </xf>
    <xf numFmtId="38" fontId="7" fillId="2" borderId="10" xfId="1" applyFont="1" applyFill="1" applyBorder="1" applyAlignment="1">
      <alignment horizontal="distributed" vertical="center" justifyLastLine="1"/>
    </xf>
    <xf numFmtId="38" fontId="7" fillId="2" borderId="16" xfId="1" applyFont="1" applyFill="1" applyBorder="1" applyAlignment="1">
      <alignment horizontal="distributed" vertical="center" justifyLastLine="1"/>
    </xf>
    <xf numFmtId="38" fontId="7" fillId="2" borderId="4" xfId="1" applyFont="1" applyFill="1" applyBorder="1" applyAlignment="1">
      <alignment horizontal="distributed" vertical="center" justifyLastLine="1"/>
    </xf>
    <xf numFmtId="49" fontId="7" fillId="2" borderId="28" xfId="1" applyNumberFormat="1" applyFont="1" applyFill="1" applyBorder="1" applyAlignment="1">
      <alignment horizontal="center" vertical="center"/>
    </xf>
    <xf numFmtId="38" fontId="7" fillId="2" borderId="27" xfId="1" applyFont="1" applyFill="1" applyBorder="1" applyAlignment="1">
      <alignment horizontal="distributed" vertical="center" justifyLastLine="1"/>
    </xf>
  </cellXfs>
  <cellStyles count="7">
    <cellStyle name="スタイル 1" xfId="6"/>
    <cellStyle name="桁区切り" xfId="1" builtinId="6"/>
    <cellStyle name="桁区切り 2" xfId="3"/>
    <cellStyle name="桁区切り 3" xfId="5"/>
    <cellStyle name="標準" xfId="0" builtinId="0"/>
    <cellStyle name="標準 2" xfId="2"/>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workbookViewId="0">
      <selection activeCell="A3" sqref="A3"/>
    </sheetView>
  </sheetViews>
  <sheetFormatPr defaultRowHeight="13.2"/>
  <cols>
    <col min="1" max="1" width="4.6640625" style="1" customWidth="1"/>
    <col min="2" max="2" width="86.33203125" style="1" customWidth="1"/>
    <col min="3" max="16384" width="8.88671875" style="1"/>
  </cols>
  <sheetData>
    <row r="1" spans="1:4" ht="23.4">
      <c r="A1" s="221" t="s">
        <v>676</v>
      </c>
      <c r="B1" s="221"/>
    </row>
    <row r="2" spans="1:4" ht="19.2">
      <c r="A2" s="2" t="s">
        <v>729</v>
      </c>
      <c r="B2" s="3"/>
    </row>
    <row r="3" spans="1:4">
      <c r="A3" s="5"/>
      <c r="B3" s="4" t="s">
        <v>677</v>
      </c>
    </row>
    <row r="4" spans="1:4" s="7" customFormat="1" ht="18" customHeight="1">
      <c r="A4" s="6"/>
      <c r="B4" s="200" t="str">
        <f ca="1">'32(1)'!A1</f>
        <v>32(1)　事業所　－　推移</v>
      </c>
      <c r="D4" s="7" t="s">
        <v>678</v>
      </c>
    </row>
    <row r="5" spans="1:4" s="7" customFormat="1" ht="18" customHeight="1">
      <c r="A5" s="6"/>
      <c r="B5" s="200" t="str">
        <f ca="1">'32(2)'!A1</f>
        <v>32(2)　事業所　－　産業中分類別民営事業所数および男女別従業者数</v>
      </c>
    </row>
    <row r="6" spans="1:4" s="7" customFormat="1" ht="18" customHeight="1">
      <c r="A6" s="6"/>
      <c r="B6" s="200" t="str">
        <f ca="1">'32(3)'!A1</f>
        <v>32(3)　事業所　－　産業中分類別民営事業所の従業者の状況</v>
      </c>
    </row>
    <row r="7" spans="1:4" s="7" customFormat="1" ht="18" customHeight="1">
      <c r="A7" s="6"/>
      <c r="B7" s="200" t="str">
        <f ca="1">'32(4)'!A1</f>
        <v>32(4)　事業所　－　産業中分類別民営事業所の常用雇用者規模別の概況</v>
      </c>
    </row>
    <row r="8" spans="1:4" s="7" customFormat="1" ht="18" customHeight="1">
      <c r="A8" s="6"/>
      <c r="B8" s="200" t="str">
        <f ca="1">'32(5)'!A1</f>
        <v>32(5)　事業所　－　産業大分類別町別民営事業所数および従業者数</v>
      </c>
    </row>
    <row r="9" spans="1:4" s="7" customFormat="1" ht="18" customHeight="1">
      <c r="A9" s="6"/>
      <c r="B9" s="200" t="str">
        <f ca="1">'33(1)'!A1</f>
        <v>33(1)　製造業　－　推移</v>
      </c>
    </row>
    <row r="10" spans="1:4" s="7" customFormat="1" ht="18" customHeight="1">
      <c r="A10" s="6"/>
      <c r="B10" s="200" t="str">
        <f ca="1">'33(2)'!A1</f>
        <v>33(2)　製造業　－　製造業の従業者規模別の概況</v>
      </c>
    </row>
  </sheetData>
  <mergeCells count="1">
    <mergeCell ref="A1:B1"/>
  </mergeCells>
  <phoneticPr fontId="2"/>
  <hyperlinks>
    <hyperlink ref="B4" location="'32(1)'!A1" display="'32(1)'!A1"/>
    <hyperlink ref="B5" location="'32(2)'!A1" display="'32(2)'!A1"/>
    <hyperlink ref="B6" location="'32(3)'!A1" display="'32(3)'!A1"/>
    <hyperlink ref="B7" location="'32(4)'!A1" display="'32(4)'!A1"/>
    <hyperlink ref="B8" location="'32(5)'!A1" display="'32(5)'!A1"/>
    <hyperlink ref="B9" location="'33(1)'!A1" display="'33(1)'!A1"/>
    <hyperlink ref="B10" location="'33(2)'!A1" display="'33(2)'!A1"/>
  </hyperlinks>
  <pageMargins left="0.2" right="0.2"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Normal="100" zoomScaleSheetLayoutView="100" workbookViewId="0">
      <selection activeCell="F8" sqref="F8"/>
    </sheetView>
  </sheetViews>
  <sheetFormatPr defaultColWidth="1.33203125" defaultRowHeight="12"/>
  <cols>
    <col min="1" max="2" width="5.109375" style="20" customWidth="1"/>
    <col min="3" max="3" width="30.109375" style="20" customWidth="1"/>
    <col min="4" max="9" width="10.109375" style="20" customWidth="1"/>
    <col min="10" max="16384" width="1.33203125" style="20"/>
  </cols>
  <sheetData>
    <row r="1" spans="1:9" s="59" customFormat="1" ht="16.95" customHeight="1">
      <c r="A1" s="36" t="str">
        <f ca="1">MID(CELL("FILENAME",A1),FIND("]",CELL("FILENAME",A1))+1,99)&amp;"　"&amp;"事業所　－　推移"</f>
        <v>32(1)　事業所　－　推移</v>
      </c>
      <c r="B1" s="36"/>
      <c r="C1" s="36"/>
      <c r="D1" s="36"/>
      <c r="E1" s="36"/>
      <c r="F1" s="36"/>
      <c r="G1" s="36"/>
      <c r="H1" s="36"/>
      <c r="I1" s="36"/>
    </row>
    <row r="2" spans="1:9">
      <c r="A2" s="37"/>
      <c r="B2" s="37"/>
      <c r="C2" s="37"/>
      <c r="D2" s="37"/>
      <c r="E2" s="37"/>
      <c r="F2" s="37"/>
      <c r="G2" s="37"/>
      <c r="H2" s="37"/>
      <c r="I2" s="37"/>
    </row>
    <row r="3" spans="1:9" ht="1.05" customHeight="1">
      <c r="A3" s="37"/>
      <c r="B3" s="37"/>
      <c r="C3" s="37"/>
      <c r="D3" s="37"/>
      <c r="E3" s="37"/>
      <c r="F3" s="37"/>
      <c r="G3" s="37"/>
      <c r="H3" s="37"/>
      <c r="I3" s="37"/>
    </row>
    <row r="4" spans="1:9" ht="1.05" customHeight="1"/>
    <row r="5" spans="1:9" ht="0.6" customHeight="1">
      <c r="A5" s="225"/>
      <c r="B5" s="225"/>
      <c r="C5" s="225"/>
      <c r="D5" s="225"/>
      <c r="E5" s="225"/>
      <c r="F5" s="225"/>
      <c r="G5" s="225"/>
      <c r="H5" s="225"/>
      <c r="I5" s="225"/>
    </row>
    <row r="6" spans="1:9" ht="0.6" customHeight="1"/>
    <row r="7" spans="1:9" ht="28.2" customHeight="1">
      <c r="A7" s="227" t="s">
        <v>37</v>
      </c>
      <c r="B7" s="227"/>
      <c r="C7" s="226"/>
      <c r="D7" s="226" t="s">
        <v>545</v>
      </c>
      <c r="E7" s="226"/>
      <c r="F7" s="226" t="s">
        <v>596</v>
      </c>
      <c r="G7" s="226"/>
      <c r="H7" s="226" t="s">
        <v>584</v>
      </c>
      <c r="I7" s="230"/>
    </row>
    <row r="8" spans="1:9" ht="28.2" customHeight="1">
      <c r="A8" s="228"/>
      <c r="B8" s="228"/>
      <c r="C8" s="229"/>
      <c r="D8" s="60" t="s">
        <v>674</v>
      </c>
      <c r="E8" s="60" t="s">
        <v>675</v>
      </c>
      <c r="F8" s="60" t="s">
        <v>674</v>
      </c>
      <c r="G8" s="60" t="s">
        <v>675</v>
      </c>
      <c r="H8" s="60" t="s">
        <v>674</v>
      </c>
      <c r="I8" s="220" t="s">
        <v>675</v>
      </c>
    </row>
    <row r="9" spans="1:9" ht="28.2" customHeight="1">
      <c r="A9" s="223" t="s">
        <v>36</v>
      </c>
      <c r="B9" s="223"/>
      <c r="C9" s="224"/>
      <c r="D9" s="61">
        <v>13632</v>
      </c>
      <c r="E9" s="61">
        <v>130814</v>
      </c>
      <c r="F9" s="61">
        <v>13044</v>
      </c>
      <c r="G9" s="61">
        <v>127496</v>
      </c>
      <c r="H9" s="61">
        <v>13180</v>
      </c>
      <c r="I9" s="61">
        <v>130490</v>
      </c>
    </row>
    <row r="10" spans="1:9" ht="28.2" customHeight="1">
      <c r="B10" s="52" t="s">
        <v>35</v>
      </c>
      <c r="C10" s="208" t="s">
        <v>34</v>
      </c>
      <c r="D10" s="61">
        <v>9</v>
      </c>
      <c r="E10" s="61">
        <v>57</v>
      </c>
      <c r="F10" s="61">
        <v>11</v>
      </c>
      <c r="G10" s="61">
        <v>54</v>
      </c>
      <c r="H10" s="61">
        <v>12</v>
      </c>
      <c r="I10" s="61">
        <v>80</v>
      </c>
    </row>
    <row r="11" spans="1:9" ht="28.2" customHeight="1">
      <c r="B11" s="53" t="s">
        <v>585</v>
      </c>
      <c r="C11" s="215" t="s">
        <v>586</v>
      </c>
      <c r="D11" s="61" t="s">
        <v>587</v>
      </c>
      <c r="E11" s="61" t="s">
        <v>587</v>
      </c>
      <c r="F11" s="61" t="s">
        <v>587</v>
      </c>
      <c r="G11" s="61" t="s">
        <v>587</v>
      </c>
      <c r="H11" s="61">
        <v>12</v>
      </c>
      <c r="I11" s="61">
        <v>80</v>
      </c>
    </row>
    <row r="12" spans="1:9" ht="28.2" customHeight="1">
      <c r="B12" s="53" t="s">
        <v>32</v>
      </c>
      <c r="C12" s="215" t="s">
        <v>31</v>
      </c>
      <c r="D12" s="61" t="s">
        <v>49</v>
      </c>
      <c r="E12" s="61" t="s">
        <v>49</v>
      </c>
      <c r="F12" s="61" t="s">
        <v>49</v>
      </c>
      <c r="G12" s="61" t="s">
        <v>49</v>
      </c>
      <c r="H12" s="61" t="s">
        <v>49</v>
      </c>
      <c r="I12" s="61" t="s">
        <v>49</v>
      </c>
    </row>
    <row r="13" spans="1:9" ht="28.2" customHeight="1">
      <c r="B13" s="53" t="s">
        <v>29</v>
      </c>
      <c r="C13" s="215" t="s">
        <v>28</v>
      </c>
      <c r="D13" s="61">
        <v>829</v>
      </c>
      <c r="E13" s="61">
        <v>6701</v>
      </c>
      <c r="F13" s="61">
        <v>812</v>
      </c>
      <c r="G13" s="61">
        <v>6399</v>
      </c>
      <c r="H13" s="61">
        <v>958</v>
      </c>
      <c r="I13" s="61">
        <v>7563</v>
      </c>
    </row>
    <row r="14" spans="1:9" ht="28.2" customHeight="1">
      <c r="B14" s="53" t="s">
        <v>27</v>
      </c>
      <c r="C14" s="215" t="s">
        <v>26</v>
      </c>
      <c r="D14" s="61">
        <v>1294</v>
      </c>
      <c r="E14" s="61">
        <v>14935</v>
      </c>
      <c r="F14" s="61">
        <v>1252</v>
      </c>
      <c r="G14" s="61">
        <v>14310</v>
      </c>
      <c r="H14" s="61">
        <v>1182</v>
      </c>
      <c r="I14" s="61">
        <v>14162</v>
      </c>
    </row>
    <row r="15" spans="1:9" ht="28.2" customHeight="1">
      <c r="B15" s="53" t="s">
        <v>25</v>
      </c>
      <c r="C15" s="215" t="s">
        <v>24</v>
      </c>
      <c r="D15" s="61">
        <v>8</v>
      </c>
      <c r="E15" s="61">
        <v>513</v>
      </c>
      <c r="F15" s="61">
        <v>7</v>
      </c>
      <c r="G15" s="61">
        <v>261</v>
      </c>
      <c r="H15" s="61">
        <v>10</v>
      </c>
      <c r="I15" s="61">
        <v>120</v>
      </c>
    </row>
    <row r="16" spans="1:9" ht="28.2" customHeight="1">
      <c r="B16" s="53" t="s">
        <v>23</v>
      </c>
      <c r="C16" s="215" t="s">
        <v>22</v>
      </c>
      <c r="D16" s="61">
        <v>110</v>
      </c>
      <c r="E16" s="61">
        <v>2176</v>
      </c>
      <c r="F16" s="61">
        <v>103</v>
      </c>
      <c r="G16" s="61">
        <v>1979</v>
      </c>
      <c r="H16" s="61">
        <v>127</v>
      </c>
      <c r="I16" s="61">
        <v>2048</v>
      </c>
    </row>
    <row r="17" spans="1:11" ht="28.2" customHeight="1">
      <c r="B17" s="53" t="s">
        <v>21</v>
      </c>
      <c r="C17" s="215" t="s">
        <v>20</v>
      </c>
      <c r="D17" s="61">
        <v>306</v>
      </c>
      <c r="E17" s="61">
        <v>7946</v>
      </c>
      <c r="F17" s="61">
        <v>285</v>
      </c>
      <c r="G17" s="61">
        <v>7967</v>
      </c>
      <c r="H17" s="61">
        <v>238</v>
      </c>
      <c r="I17" s="61">
        <v>6763</v>
      </c>
    </row>
    <row r="18" spans="1:11" ht="28.2" customHeight="1">
      <c r="B18" s="53" t="s">
        <v>19</v>
      </c>
      <c r="C18" s="215" t="s">
        <v>18</v>
      </c>
      <c r="D18" s="61">
        <v>2932</v>
      </c>
      <c r="E18" s="61">
        <v>26464</v>
      </c>
      <c r="F18" s="61">
        <v>2800</v>
      </c>
      <c r="G18" s="61">
        <v>25999</v>
      </c>
      <c r="H18" s="61">
        <v>2614</v>
      </c>
      <c r="I18" s="61">
        <v>25251</v>
      </c>
    </row>
    <row r="19" spans="1:11" ht="28.2" customHeight="1">
      <c r="B19" s="53" t="s">
        <v>17</v>
      </c>
      <c r="C19" s="215" t="s">
        <v>16</v>
      </c>
      <c r="D19" s="61">
        <v>184</v>
      </c>
      <c r="E19" s="61">
        <v>3719</v>
      </c>
      <c r="F19" s="61">
        <v>179</v>
      </c>
      <c r="G19" s="61">
        <v>3725</v>
      </c>
      <c r="H19" s="61">
        <v>191</v>
      </c>
      <c r="I19" s="61">
        <v>3875</v>
      </c>
    </row>
    <row r="20" spans="1:11" ht="28.2" customHeight="1">
      <c r="B20" s="53" t="s">
        <v>15</v>
      </c>
      <c r="C20" s="215" t="s">
        <v>14</v>
      </c>
      <c r="D20" s="61">
        <v>1631</v>
      </c>
      <c r="E20" s="61">
        <v>5551</v>
      </c>
      <c r="F20" s="61">
        <v>1309</v>
      </c>
      <c r="G20" s="61">
        <v>4687</v>
      </c>
      <c r="H20" s="61">
        <v>1559</v>
      </c>
      <c r="I20" s="61">
        <v>5619</v>
      </c>
    </row>
    <row r="21" spans="1:11" ht="28.2" customHeight="1">
      <c r="B21" s="53" t="s">
        <v>13</v>
      </c>
      <c r="C21" s="215" t="s">
        <v>12</v>
      </c>
      <c r="D21" s="61">
        <v>410</v>
      </c>
      <c r="E21" s="61">
        <v>3082</v>
      </c>
      <c r="F21" s="61">
        <v>397</v>
      </c>
      <c r="G21" s="61">
        <v>2941</v>
      </c>
      <c r="H21" s="61">
        <v>546</v>
      </c>
      <c r="I21" s="61">
        <v>3200</v>
      </c>
    </row>
    <row r="22" spans="1:11" ht="28.2" customHeight="1">
      <c r="B22" s="53" t="s">
        <v>11</v>
      </c>
      <c r="C22" s="215" t="s">
        <v>10</v>
      </c>
      <c r="D22" s="61">
        <v>1748</v>
      </c>
      <c r="E22" s="61">
        <v>12854</v>
      </c>
      <c r="F22" s="61">
        <v>1677</v>
      </c>
      <c r="G22" s="61">
        <v>12344</v>
      </c>
      <c r="H22" s="61">
        <v>1480</v>
      </c>
      <c r="I22" s="61">
        <v>11102</v>
      </c>
    </row>
    <row r="23" spans="1:11" ht="28.2" customHeight="1">
      <c r="B23" s="53" t="s">
        <v>9</v>
      </c>
      <c r="C23" s="215" t="s">
        <v>8</v>
      </c>
      <c r="D23" s="61">
        <v>1240</v>
      </c>
      <c r="E23" s="61">
        <v>5769</v>
      </c>
      <c r="F23" s="61">
        <v>1226</v>
      </c>
      <c r="G23" s="61">
        <v>5825</v>
      </c>
      <c r="H23" s="61">
        <v>1125</v>
      </c>
      <c r="I23" s="61">
        <v>5461</v>
      </c>
    </row>
    <row r="24" spans="1:11" ht="28.2" customHeight="1">
      <c r="B24" s="53" t="s">
        <v>7</v>
      </c>
      <c r="C24" s="215" t="s">
        <v>6</v>
      </c>
      <c r="D24" s="61">
        <v>596</v>
      </c>
      <c r="E24" s="61">
        <v>9168</v>
      </c>
      <c r="F24" s="61">
        <v>622</v>
      </c>
      <c r="G24" s="61">
        <v>9088</v>
      </c>
      <c r="H24" s="61">
        <v>624</v>
      </c>
      <c r="I24" s="61">
        <v>10383</v>
      </c>
    </row>
    <row r="25" spans="1:11" ht="28.2" customHeight="1">
      <c r="B25" s="53" t="s">
        <v>5</v>
      </c>
      <c r="C25" s="215" t="s">
        <v>4</v>
      </c>
      <c r="D25" s="61">
        <v>1561</v>
      </c>
      <c r="E25" s="61">
        <v>22213</v>
      </c>
      <c r="F25" s="61">
        <v>1639</v>
      </c>
      <c r="G25" s="61">
        <v>23645</v>
      </c>
      <c r="H25" s="61">
        <v>1725</v>
      </c>
      <c r="I25" s="61">
        <v>26442</v>
      </c>
    </row>
    <row r="26" spans="1:11" ht="28.2" customHeight="1">
      <c r="B26" s="53" t="s">
        <v>3</v>
      </c>
      <c r="C26" s="215" t="s">
        <v>2</v>
      </c>
      <c r="D26" s="61">
        <v>53</v>
      </c>
      <c r="E26" s="61">
        <v>663</v>
      </c>
      <c r="F26" s="61">
        <v>51</v>
      </c>
      <c r="G26" s="61">
        <v>625</v>
      </c>
      <c r="H26" s="61">
        <v>50</v>
      </c>
      <c r="I26" s="61">
        <v>615</v>
      </c>
    </row>
    <row r="27" spans="1:11" ht="28.2" customHeight="1">
      <c r="A27" s="62"/>
      <c r="B27" s="56" t="s">
        <v>1</v>
      </c>
      <c r="C27" s="15" t="s">
        <v>0</v>
      </c>
      <c r="D27" s="63">
        <v>721</v>
      </c>
      <c r="E27" s="63">
        <v>9003</v>
      </c>
      <c r="F27" s="63">
        <v>674</v>
      </c>
      <c r="G27" s="63">
        <v>7647</v>
      </c>
      <c r="H27" s="63">
        <v>739</v>
      </c>
      <c r="I27" s="63">
        <v>7806</v>
      </c>
    </row>
    <row r="28" spans="1:11">
      <c r="A28" s="222" t="s">
        <v>704</v>
      </c>
      <c r="B28" s="222"/>
      <c r="C28" s="222"/>
      <c r="D28" s="222"/>
      <c r="E28" s="222"/>
      <c r="F28" s="222"/>
      <c r="G28" s="222"/>
      <c r="H28" s="222"/>
      <c r="I28" s="222"/>
    </row>
    <row r="29" spans="1:11" ht="12" customHeight="1">
      <c r="A29" s="20" t="s">
        <v>588</v>
      </c>
      <c r="K29" s="37"/>
    </row>
    <row r="30" spans="1:11" ht="10.5" customHeight="1"/>
    <row r="31" spans="1:11">
      <c r="A31" s="42"/>
      <c r="B31" s="42"/>
    </row>
    <row r="35" spans="1:17">
      <c r="A35" s="38"/>
      <c r="B35" s="38"/>
      <c r="C35" s="38"/>
      <c r="D35" s="38"/>
      <c r="E35" s="38"/>
      <c r="F35" s="38"/>
      <c r="G35" s="38"/>
      <c r="H35" s="38"/>
      <c r="I35" s="38"/>
    </row>
    <row r="36" spans="1:17">
      <c r="A36" s="38"/>
      <c r="B36" s="38"/>
      <c r="C36" s="38"/>
      <c r="D36" s="38"/>
      <c r="E36" s="38"/>
      <c r="F36" s="38"/>
      <c r="G36" s="38"/>
      <c r="H36" s="38"/>
      <c r="I36" s="38"/>
    </row>
    <row r="38" spans="1:17" ht="14.25" customHeight="1"/>
    <row r="39" spans="1:17" ht="14.25" customHeight="1"/>
    <row r="40" spans="1:17" ht="14.25" customHeight="1"/>
    <row r="41" spans="1:17" ht="14.25" customHeight="1"/>
    <row r="42" spans="1:17" ht="14.25" customHeight="1"/>
    <row r="43" spans="1:17" ht="14.25" customHeight="1"/>
    <row r="44" spans="1:17" ht="14.25" customHeight="1"/>
    <row r="45" spans="1:17" ht="14.25" customHeight="1">
      <c r="A45" s="39"/>
      <c r="B45" s="39"/>
      <c r="C45" s="39"/>
      <c r="D45" s="39"/>
      <c r="E45" s="39"/>
      <c r="F45" s="39"/>
      <c r="G45" s="39"/>
      <c r="H45" s="39"/>
      <c r="I45" s="42"/>
    </row>
    <row r="46" spans="1:17" ht="14.25" customHeight="1"/>
    <row r="47" spans="1:17" ht="14.25" customHeight="1">
      <c r="A47" s="40"/>
      <c r="B47" s="40"/>
      <c r="C47" s="40"/>
      <c r="D47" s="42"/>
      <c r="E47" s="42"/>
      <c r="F47" s="64"/>
      <c r="Q47" s="39"/>
    </row>
    <row r="48" spans="1:17" ht="14.25" customHeight="1">
      <c r="A48" s="40"/>
      <c r="B48" s="40"/>
      <c r="C48" s="40"/>
      <c r="D48" s="42"/>
      <c r="E48" s="42"/>
      <c r="F48" s="64"/>
      <c r="Q48" s="39"/>
    </row>
    <row r="49" spans="1:17" ht="14.25" customHeight="1">
      <c r="A49" s="40"/>
      <c r="B49" s="40"/>
      <c r="C49" s="40"/>
      <c r="D49" s="42"/>
      <c r="E49" s="42"/>
      <c r="F49" s="64"/>
      <c r="Q49" s="39"/>
    </row>
    <row r="50" spans="1:17" ht="14.25" customHeight="1">
      <c r="A50" s="40"/>
      <c r="B50" s="40"/>
      <c r="C50" s="40"/>
      <c r="D50" s="42"/>
      <c r="E50" s="42"/>
      <c r="F50" s="64"/>
      <c r="Q50" s="39"/>
    </row>
    <row r="51" spans="1:17" ht="14.25" customHeight="1">
      <c r="A51" s="40"/>
      <c r="B51" s="40"/>
      <c r="C51" s="40"/>
      <c r="D51" s="42"/>
      <c r="E51" s="42"/>
      <c r="F51" s="64"/>
    </row>
    <row r="52" spans="1:17">
      <c r="M52" s="39"/>
      <c r="N52" s="39"/>
      <c r="O52" s="39"/>
      <c r="P52" s="39"/>
    </row>
  </sheetData>
  <customSheetViews>
    <customSheetView guid="{4088E284-6F1C-4DBF-89ED-ED20B437E60A}" showPageBreaks="1" printArea="1" view="pageBreakPreview" topLeftCell="A16">
      <selection activeCell="I21" sqref="I21"/>
      <pageMargins left="0.78740157480314965" right="0.19685039370078741" top="0.59055118110236227" bottom="0.59055118110236227" header="0.31496062992125984" footer="0.31496062992125984"/>
      <printOptions horizontalCentered="1"/>
      <pageSetup paperSize="9" scale="95" orientation="portrait" r:id="rId1"/>
      <headerFooter alignWithMargins="0"/>
    </customSheetView>
  </customSheetViews>
  <mergeCells count="7">
    <mergeCell ref="A28:I28"/>
    <mergeCell ref="A9:C9"/>
    <mergeCell ref="A5:I5"/>
    <mergeCell ref="D7:E7"/>
    <mergeCell ref="F7:G7"/>
    <mergeCell ref="A7:C8"/>
    <mergeCell ref="H7:I7"/>
  </mergeCells>
  <phoneticPr fontId="2"/>
  <pageMargins left="0.25" right="0.25" top="0.75" bottom="0.75" header="0.3" footer="0.3"/>
  <pageSetup paperSize="9" fitToHeight="0" orientation="portrait" r:id="rId2"/>
  <headerFoot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zoomScaleNormal="100" zoomScaleSheetLayoutView="100" workbookViewId="0">
      <selection activeCell="F8" sqref="F8"/>
    </sheetView>
  </sheetViews>
  <sheetFormatPr defaultColWidth="1.6640625" defaultRowHeight="12"/>
  <cols>
    <col min="1" max="1" width="2.77734375" style="20" customWidth="1"/>
    <col min="2" max="2" width="3" style="42" customWidth="1"/>
    <col min="3" max="3" width="3.44140625" style="42" bestFit="1" customWidth="1"/>
    <col min="4" max="4" width="30.33203125" style="20" customWidth="1"/>
    <col min="5" max="12" width="7.6640625" style="20" customWidth="1"/>
    <col min="13" max="16384" width="1.6640625" style="20"/>
  </cols>
  <sheetData>
    <row r="1" spans="1:12" s="59" customFormat="1" ht="16.95" customHeight="1">
      <c r="A1" s="176" t="str">
        <f ca="1">MID(CELL("FILENAME",A1),FIND("]",CELL("FILENAME",A1))+1,99)&amp;"　"&amp;"事業所　－　産業中分類別民営事業所数および男女別従業者数"</f>
        <v>32(2)　事業所　－　産業中分類別民営事業所数および男女別従業者数</v>
      </c>
      <c r="B1" s="41"/>
      <c r="C1" s="41"/>
      <c r="D1" s="41"/>
      <c r="E1" s="41"/>
      <c r="F1" s="41"/>
      <c r="G1" s="41"/>
      <c r="H1" s="41"/>
      <c r="I1" s="41"/>
      <c r="J1" s="41"/>
      <c r="K1" s="41"/>
      <c r="L1" s="41"/>
    </row>
    <row r="2" spans="1:12">
      <c r="A2" s="21"/>
      <c r="D2" s="42"/>
      <c r="E2" s="42"/>
      <c r="F2" s="42"/>
      <c r="G2" s="42"/>
      <c r="H2" s="42"/>
      <c r="I2" s="42"/>
      <c r="J2" s="42"/>
      <c r="K2" s="42"/>
      <c r="L2" s="42"/>
    </row>
    <row r="3" spans="1:12" ht="1.05" customHeight="1">
      <c r="A3" s="21"/>
      <c r="D3" s="42"/>
      <c r="E3" s="42"/>
      <c r="F3" s="42"/>
      <c r="G3" s="42"/>
      <c r="H3" s="42"/>
      <c r="I3" s="42"/>
      <c r="J3" s="42"/>
      <c r="K3" s="42"/>
      <c r="L3" s="42"/>
    </row>
    <row r="4" spans="1:12" ht="1.05" customHeight="1">
      <c r="A4" s="38"/>
      <c r="B4" s="38"/>
      <c r="C4" s="38"/>
      <c r="D4" s="38"/>
      <c r="E4" s="38"/>
      <c r="F4" s="38"/>
      <c r="G4" s="38"/>
      <c r="H4" s="38"/>
      <c r="I4" s="38"/>
      <c r="J4" s="38"/>
      <c r="K4" s="38"/>
      <c r="L4" s="38"/>
    </row>
    <row r="5" spans="1:12" ht="1.05" customHeight="1">
      <c r="A5" s="21"/>
      <c r="C5" s="21"/>
      <c r="D5" s="21"/>
      <c r="E5" s="21"/>
      <c r="F5" s="21"/>
      <c r="G5" s="21"/>
      <c r="H5" s="21"/>
      <c r="I5" s="21"/>
      <c r="J5" s="21"/>
      <c r="K5" s="21"/>
      <c r="L5" s="21"/>
    </row>
    <row r="6" spans="1:12" ht="1.05" customHeight="1"/>
    <row r="7" spans="1:12" ht="12.75" customHeight="1">
      <c r="A7" s="234" t="s">
        <v>257</v>
      </c>
      <c r="B7" s="234"/>
      <c r="C7" s="234"/>
      <c r="D7" s="234"/>
      <c r="E7" s="226" t="s">
        <v>658</v>
      </c>
      <c r="F7" s="226"/>
      <c r="G7" s="226" t="s">
        <v>659</v>
      </c>
      <c r="H7" s="226"/>
      <c r="I7" s="230" t="s">
        <v>660</v>
      </c>
      <c r="J7" s="233"/>
      <c r="K7" s="233"/>
      <c r="L7" s="233"/>
    </row>
    <row r="8" spans="1:12" ht="24">
      <c r="A8" s="235"/>
      <c r="B8" s="235"/>
      <c r="C8" s="235"/>
      <c r="D8" s="235"/>
      <c r="E8" s="177" t="s">
        <v>640</v>
      </c>
      <c r="F8" s="60" t="s">
        <v>641</v>
      </c>
      <c r="G8" s="177" t="s">
        <v>640</v>
      </c>
      <c r="H8" s="60" t="s">
        <v>641</v>
      </c>
      <c r="I8" s="177" t="s">
        <v>640</v>
      </c>
      <c r="J8" s="60" t="s">
        <v>641</v>
      </c>
      <c r="K8" s="178" t="s">
        <v>256</v>
      </c>
      <c r="L8" s="179" t="s">
        <v>255</v>
      </c>
    </row>
    <row r="9" spans="1:12" ht="19.95" customHeight="1">
      <c r="A9" s="223" t="s">
        <v>254</v>
      </c>
      <c r="B9" s="223"/>
      <c r="C9" s="223"/>
      <c r="D9" s="224"/>
      <c r="E9" s="185">
        <v>13632</v>
      </c>
      <c r="F9" s="185">
        <v>130814</v>
      </c>
      <c r="G9" s="185">
        <v>13044</v>
      </c>
      <c r="H9" s="185">
        <v>127496</v>
      </c>
      <c r="I9" s="186">
        <v>13180</v>
      </c>
      <c r="J9" s="186">
        <v>130490</v>
      </c>
      <c r="K9" s="187">
        <v>65418</v>
      </c>
      <c r="L9" s="187">
        <v>63625</v>
      </c>
    </row>
    <row r="10" spans="1:12" ht="19.95" customHeight="1">
      <c r="B10" s="52" t="s">
        <v>249</v>
      </c>
      <c r="C10" s="231" t="s">
        <v>34</v>
      </c>
      <c r="D10" s="232"/>
      <c r="E10" s="113">
        <v>9</v>
      </c>
      <c r="F10" s="113">
        <v>57</v>
      </c>
      <c r="G10" s="113">
        <v>11</v>
      </c>
      <c r="H10" s="113">
        <v>54</v>
      </c>
      <c r="I10" s="188">
        <v>12</v>
      </c>
      <c r="J10" s="188">
        <v>80</v>
      </c>
      <c r="K10" s="189">
        <v>64</v>
      </c>
      <c r="L10" s="189">
        <v>16</v>
      </c>
    </row>
    <row r="11" spans="1:12" ht="15" customHeight="1">
      <c r="A11" s="42" t="s">
        <v>40</v>
      </c>
      <c r="B11" s="53"/>
      <c r="C11" s="44" t="s">
        <v>245</v>
      </c>
      <c r="D11" s="211" t="s">
        <v>244</v>
      </c>
      <c r="E11" s="113">
        <v>9</v>
      </c>
      <c r="F11" s="113">
        <v>57</v>
      </c>
      <c r="G11" s="113">
        <v>11</v>
      </c>
      <c r="H11" s="113">
        <v>54</v>
      </c>
      <c r="I11" s="77">
        <v>12</v>
      </c>
      <c r="J11" s="188">
        <v>80</v>
      </c>
      <c r="K11" s="189">
        <v>64</v>
      </c>
      <c r="L11" s="189">
        <v>16</v>
      </c>
    </row>
    <row r="12" spans="1:12" ht="15" customHeight="1">
      <c r="A12" s="42"/>
      <c r="B12" s="53"/>
      <c r="C12" s="46" t="s">
        <v>241</v>
      </c>
      <c r="D12" s="12" t="s">
        <v>240</v>
      </c>
      <c r="E12" s="113" t="s">
        <v>30</v>
      </c>
      <c r="F12" s="113" t="s">
        <v>30</v>
      </c>
      <c r="G12" s="113" t="s">
        <v>49</v>
      </c>
      <c r="H12" s="113" t="s">
        <v>30</v>
      </c>
      <c r="I12" s="188" t="s">
        <v>49</v>
      </c>
      <c r="J12" s="188" t="s">
        <v>49</v>
      </c>
      <c r="K12" s="113" t="s">
        <v>49</v>
      </c>
      <c r="L12" s="113" t="s">
        <v>49</v>
      </c>
    </row>
    <row r="13" spans="1:12" ht="19.95" customHeight="1">
      <c r="B13" s="52" t="s">
        <v>237</v>
      </c>
      <c r="C13" s="231" t="s">
        <v>593</v>
      </c>
      <c r="D13" s="232"/>
      <c r="E13" s="113" t="s">
        <v>30</v>
      </c>
      <c r="F13" s="113" t="s">
        <v>30</v>
      </c>
      <c r="G13" s="113" t="s">
        <v>49</v>
      </c>
      <c r="H13" s="113" t="s">
        <v>30</v>
      </c>
      <c r="I13" s="188" t="s">
        <v>49</v>
      </c>
      <c r="J13" s="188" t="s">
        <v>49</v>
      </c>
      <c r="K13" s="113" t="s">
        <v>49</v>
      </c>
      <c r="L13" s="113" t="s">
        <v>49</v>
      </c>
    </row>
    <row r="14" spans="1:12" ht="15" customHeight="1">
      <c r="A14" s="42"/>
      <c r="B14" s="53"/>
      <c r="C14" s="181" t="s">
        <v>233</v>
      </c>
      <c r="D14" s="208" t="s">
        <v>232</v>
      </c>
      <c r="E14" s="113" t="s">
        <v>30</v>
      </c>
      <c r="F14" s="113" t="s">
        <v>30</v>
      </c>
      <c r="G14" s="113" t="s">
        <v>49</v>
      </c>
      <c r="H14" s="113" t="s">
        <v>30</v>
      </c>
      <c r="I14" s="188" t="s">
        <v>49</v>
      </c>
      <c r="J14" s="188" t="s">
        <v>49</v>
      </c>
      <c r="K14" s="113" t="s">
        <v>49</v>
      </c>
      <c r="L14" s="113" t="s">
        <v>49</v>
      </c>
    </row>
    <row r="15" spans="1:12" ht="15" customHeight="1">
      <c r="A15" s="42"/>
      <c r="B15" s="53"/>
      <c r="C15" s="182" t="s">
        <v>229</v>
      </c>
      <c r="D15" s="215" t="s">
        <v>228</v>
      </c>
      <c r="E15" s="113" t="s">
        <v>30</v>
      </c>
      <c r="F15" s="113" t="s">
        <v>30</v>
      </c>
      <c r="G15" s="113" t="s">
        <v>49</v>
      </c>
      <c r="H15" s="113" t="s">
        <v>30</v>
      </c>
      <c r="I15" s="188" t="s">
        <v>49</v>
      </c>
      <c r="J15" s="188" t="s">
        <v>49</v>
      </c>
      <c r="K15" s="113" t="s">
        <v>49</v>
      </c>
      <c r="L15" s="113" t="s">
        <v>49</v>
      </c>
    </row>
    <row r="16" spans="1:12" ht="19.95" customHeight="1">
      <c r="B16" s="52" t="s">
        <v>33</v>
      </c>
      <c r="C16" s="223" t="s">
        <v>225</v>
      </c>
      <c r="D16" s="224"/>
      <c r="E16" s="113" t="s">
        <v>30</v>
      </c>
      <c r="F16" s="113" t="s">
        <v>30</v>
      </c>
      <c r="G16" s="113" t="s">
        <v>49</v>
      </c>
      <c r="H16" s="113" t="s">
        <v>30</v>
      </c>
      <c r="I16" s="188" t="s">
        <v>49</v>
      </c>
      <c r="J16" s="188" t="s">
        <v>49</v>
      </c>
      <c r="K16" s="113" t="s">
        <v>49</v>
      </c>
      <c r="L16" s="113" t="s">
        <v>49</v>
      </c>
    </row>
    <row r="17" spans="1:12" ht="19.95" customHeight="1">
      <c r="B17" s="52" t="s">
        <v>222</v>
      </c>
      <c r="C17" s="231" t="s">
        <v>218</v>
      </c>
      <c r="D17" s="232"/>
      <c r="E17" s="113" t="s">
        <v>30</v>
      </c>
      <c r="F17" s="113" t="s">
        <v>30</v>
      </c>
      <c r="G17" s="113" t="s">
        <v>49</v>
      </c>
      <c r="H17" s="113" t="s">
        <v>30</v>
      </c>
      <c r="I17" s="188" t="s">
        <v>49</v>
      </c>
      <c r="J17" s="188" t="s">
        <v>49</v>
      </c>
      <c r="K17" s="113" t="s">
        <v>49</v>
      </c>
      <c r="L17" s="113" t="s">
        <v>49</v>
      </c>
    </row>
    <row r="18" spans="1:12" ht="15" customHeight="1">
      <c r="A18" s="42"/>
      <c r="B18" s="53"/>
      <c r="C18" s="181" t="s">
        <v>219</v>
      </c>
      <c r="D18" s="208" t="s">
        <v>218</v>
      </c>
      <c r="E18" s="113" t="s">
        <v>30</v>
      </c>
      <c r="F18" s="113" t="s">
        <v>30</v>
      </c>
      <c r="G18" s="113" t="s">
        <v>49</v>
      </c>
      <c r="H18" s="113" t="s">
        <v>30</v>
      </c>
      <c r="I18" s="188" t="s">
        <v>49</v>
      </c>
      <c r="J18" s="188" t="s">
        <v>49</v>
      </c>
      <c r="K18" s="113" t="s">
        <v>49</v>
      </c>
      <c r="L18" s="113" t="s">
        <v>49</v>
      </c>
    </row>
    <row r="19" spans="1:12" ht="19.95" customHeight="1">
      <c r="B19" s="52" t="s">
        <v>215</v>
      </c>
      <c r="C19" s="231" t="s">
        <v>28</v>
      </c>
      <c r="D19" s="232"/>
      <c r="E19" s="113">
        <v>829</v>
      </c>
      <c r="F19" s="113">
        <v>6701</v>
      </c>
      <c r="G19" s="113">
        <v>812</v>
      </c>
      <c r="H19" s="113">
        <v>6399</v>
      </c>
      <c r="I19" s="77">
        <v>958</v>
      </c>
      <c r="J19" s="186">
        <v>7563</v>
      </c>
      <c r="K19" s="190">
        <v>5727</v>
      </c>
      <c r="L19" s="190">
        <v>1789</v>
      </c>
    </row>
    <row r="20" spans="1:12" ht="15" customHeight="1">
      <c r="A20" s="42"/>
      <c r="B20" s="53"/>
      <c r="C20" s="44" t="s">
        <v>212</v>
      </c>
      <c r="D20" s="211" t="s">
        <v>211</v>
      </c>
      <c r="E20" s="113">
        <v>315</v>
      </c>
      <c r="F20" s="113">
        <v>3176</v>
      </c>
      <c r="G20" s="113">
        <v>304</v>
      </c>
      <c r="H20" s="113">
        <v>3037</v>
      </c>
      <c r="I20" s="77">
        <v>354</v>
      </c>
      <c r="J20" s="186">
        <v>3678</v>
      </c>
      <c r="K20" s="190">
        <v>2587</v>
      </c>
      <c r="L20" s="190">
        <v>1086</v>
      </c>
    </row>
    <row r="21" spans="1:12" ht="15" customHeight="1">
      <c r="A21" s="42"/>
      <c r="B21" s="53"/>
      <c r="C21" s="46" t="s">
        <v>208</v>
      </c>
      <c r="D21" s="12" t="s">
        <v>207</v>
      </c>
      <c r="E21" s="113">
        <v>261</v>
      </c>
      <c r="F21" s="113">
        <v>1628</v>
      </c>
      <c r="G21" s="113">
        <v>258</v>
      </c>
      <c r="H21" s="113">
        <v>1551</v>
      </c>
      <c r="I21" s="77">
        <v>322</v>
      </c>
      <c r="J21" s="186">
        <v>2006</v>
      </c>
      <c r="K21" s="190">
        <v>1643</v>
      </c>
      <c r="L21" s="189">
        <v>357</v>
      </c>
    </row>
    <row r="22" spans="1:12" ht="15" customHeight="1">
      <c r="A22" s="42"/>
      <c r="B22" s="53"/>
      <c r="C22" s="46" t="s">
        <v>204</v>
      </c>
      <c r="D22" s="12" t="s">
        <v>203</v>
      </c>
      <c r="E22" s="113">
        <v>253</v>
      </c>
      <c r="F22" s="113">
        <v>1897</v>
      </c>
      <c r="G22" s="113">
        <v>250</v>
      </c>
      <c r="H22" s="113">
        <v>1811</v>
      </c>
      <c r="I22" s="77">
        <v>282</v>
      </c>
      <c r="J22" s="186">
        <v>1879</v>
      </c>
      <c r="K22" s="190">
        <v>1497</v>
      </c>
      <c r="L22" s="189">
        <v>346</v>
      </c>
    </row>
    <row r="23" spans="1:12" ht="19.95" customHeight="1">
      <c r="B23" s="52" t="s">
        <v>200</v>
      </c>
      <c r="C23" s="231" t="s">
        <v>26</v>
      </c>
      <c r="D23" s="232"/>
      <c r="E23" s="113">
        <v>1294</v>
      </c>
      <c r="F23" s="113">
        <v>14935</v>
      </c>
      <c r="G23" s="113">
        <v>1252</v>
      </c>
      <c r="H23" s="113">
        <v>14310</v>
      </c>
      <c r="I23" s="186">
        <v>1182</v>
      </c>
      <c r="J23" s="186">
        <v>14162</v>
      </c>
      <c r="K23" s="190">
        <v>10603</v>
      </c>
      <c r="L23" s="190">
        <v>3549</v>
      </c>
    </row>
    <row r="24" spans="1:12" ht="15" customHeight="1">
      <c r="A24" s="42" t="s">
        <v>40</v>
      </c>
      <c r="B24" s="53"/>
      <c r="C24" s="44" t="s">
        <v>196</v>
      </c>
      <c r="D24" s="211" t="s">
        <v>195</v>
      </c>
      <c r="E24" s="113">
        <v>38</v>
      </c>
      <c r="F24" s="113">
        <v>1872</v>
      </c>
      <c r="G24" s="113">
        <v>37</v>
      </c>
      <c r="H24" s="113">
        <v>1822</v>
      </c>
      <c r="I24" s="77">
        <v>37</v>
      </c>
      <c r="J24" s="186">
        <v>1744</v>
      </c>
      <c r="K24" s="190">
        <v>1104</v>
      </c>
      <c r="L24" s="189">
        <v>640</v>
      </c>
    </row>
    <row r="25" spans="1:12" ht="15" customHeight="1">
      <c r="A25" s="42" t="s">
        <v>40</v>
      </c>
      <c r="B25" s="53"/>
      <c r="C25" s="46" t="s">
        <v>193</v>
      </c>
      <c r="D25" s="12" t="s">
        <v>192</v>
      </c>
      <c r="E25" s="113">
        <v>1</v>
      </c>
      <c r="F25" s="113">
        <v>4</v>
      </c>
      <c r="G25" s="113">
        <v>4</v>
      </c>
      <c r="H25" s="113">
        <v>30</v>
      </c>
      <c r="I25" s="77">
        <v>5</v>
      </c>
      <c r="J25" s="77">
        <v>48</v>
      </c>
      <c r="K25" s="189">
        <v>14</v>
      </c>
      <c r="L25" s="189">
        <v>34</v>
      </c>
    </row>
    <row r="26" spans="1:12" ht="15" customHeight="1">
      <c r="A26" s="42" t="s">
        <v>40</v>
      </c>
      <c r="B26" s="53"/>
      <c r="C26" s="46" t="s">
        <v>189</v>
      </c>
      <c r="D26" s="12" t="s">
        <v>188</v>
      </c>
      <c r="E26" s="113">
        <v>34</v>
      </c>
      <c r="F26" s="113">
        <v>217</v>
      </c>
      <c r="G26" s="113">
        <v>28</v>
      </c>
      <c r="H26" s="113">
        <v>147</v>
      </c>
      <c r="I26" s="77">
        <v>31</v>
      </c>
      <c r="J26" s="77">
        <v>164</v>
      </c>
      <c r="K26" s="189">
        <v>61</v>
      </c>
      <c r="L26" s="189">
        <v>103</v>
      </c>
    </row>
    <row r="27" spans="1:12" ht="15" customHeight="1">
      <c r="B27" s="53"/>
      <c r="C27" s="46" t="s">
        <v>185</v>
      </c>
      <c r="D27" s="12" t="s">
        <v>184</v>
      </c>
      <c r="E27" s="113">
        <v>11</v>
      </c>
      <c r="F27" s="113">
        <v>51</v>
      </c>
      <c r="G27" s="113">
        <v>14</v>
      </c>
      <c r="H27" s="113">
        <v>57</v>
      </c>
      <c r="I27" s="77">
        <v>6</v>
      </c>
      <c r="J27" s="77">
        <v>27</v>
      </c>
      <c r="K27" s="189">
        <v>21</v>
      </c>
      <c r="L27" s="189">
        <v>6</v>
      </c>
    </row>
    <row r="28" spans="1:12" ht="15" customHeight="1">
      <c r="A28" s="42" t="s">
        <v>40</v>
      </c>
      <c r="B28" s="53"/>
      <c r="C28" s="46" t="s">
        <v>182</v>
      </c>
      <c r="D28" s="12" t="s">
        <v>181</v>
      </c>
      <c r="E28" s="113">
        <v>34</v>
      </c>
      <c r="F28" s="113">
        <v>219</v>
      </c>
      <c r="G28" s="113">
        <v>37</v>
      </c>
      <c r="H28" s="113">
        <v>215</v>
      </c>
      <c r="I28" s="77">
        <v>32</v>
      </c>
      <c r="J28" s="77">
        <v>134</v>
      </c>
      <c r="K28" s="189">
        <v>99</v>
      </c>
      <c r="L28" s="189">
        <v>35</v>
      </c>
    </row>
    <row r="29" spans="1:12" ht="15" customHeight="1">
      <c r="A29" s="42" t="s">
        <v>40</v>
      </c>
      <c r="B29" s="53"/>
      <c r="C29" s="46" t="s">
        <v>179</v>
      </c>
      <c r="D29" s="12" t="s">
        <v>178</v>
      </c>
      <c r="E29" s="113">
        <v>25</v>
      </c>
      <c r="F29" s="113">
        <v>283</v>
      </c>
      <c r="G29" s="113">
        <v>24</v>
      </c>
      <c r="H29" s="113">
        <v>283</v>
      </c>
      <c r="I29" s="77">
        <v>21</v>
      </c>
      <c r="J29" s="77">
        <v>218</v>
      </c>
      <c r="K29" s="189">
        <v>140</v>
      </c>
      <c r="L29" s="189">
        <v>78</v>
      </c>
    </row>
    <row r="30" spans="1:12" ht="15" customHeight="1">
      <c r="A30" s="42" t="s">
        <v>40</v>
      </c>
      <c r="B30" s="53"/>
      <c r="C30" s="46" t="s">
        <v>175</v>
      </c>
      <c r="D30" s="12" t="s">
        <v>174</v>
      </c>
      <c r="E30" s="113">
        <v>50</v>
      </c>
      <c r="F30" s="113">
        <v>666</v>
      </c>
      <c r="G30" s="113">
        <v>44</v>
      </c>
      <c r="H30" s="113">
        <v>602</v>
      </c>
      <c r="I30" s="77">
        <v>37</v>
      </c>
      <c r="J30" s="77">
        <v>255</v>
      </c>
      <c r="K30" s="189">
        <v>192</v>
      </c>
      <c r="L30" s="189">
        <v>63</v>
      </c>
    </row>
    <row r="31" spans="1:12" ht="15" customHeight="1">
      <c r="A31" s="42" t="s">
        <v>40</v>
      </c>
      <c r="B31" s="53"/>
      <c r="C31" s="46" t="s">
        <v>171</v>
      </c>
      <c r="D31" s="12" t="s">
        <v>170</v>
      </c>
      <c r="E31" s="113">
        <v>29</v>
      </c>
      <c r="F31" s="113">
        <v>632</v>
      </c>
      <c r="G31" s="113">
        <v>27</v>
      </c>
      <c r="H31" s="113">
        <v>584</v>
      </c>
      <c r="I31" s="77">
        <v>26</v>
      </c>
      <c r="J31" s="77">
        <v>535</v>
      </c>
      <c r="K31" s="189">
        <v>362</v>
      </c>
      <c r="L31" s="189">
        <v>173</v>
      </c>
    </row>
    <row r="32" spans="1:12" ht="15" customHeight="1">
      <c r="A32" s="42" t="s">
        <v>40</v>
      </c>
      <c r="B32" s="53"/>
      <c r="C32" s="46" t="s">
        <v>167</v>
      </c>
      <c r="D32" s="12" t="s">
        <v>166</v>
      </c>
      <c r="E32" s="113">
        <v>1</v>
      </c>
      <c r="F32" s="113">
        <v>11</v>
      </c>
      <c r="G32" s="113">
        <v>1</v>
      </c>
      <c r="H32" s="113">
        <v>9</v>
      </c>
      <c r="I32" s="77">
        <v>1</v>
      </c>
      <c r="J32" s="77">
        <v>12</v>
      </c>
      <c r="K32" s="189">
        <v>12</v>
      </c>
      <c r="L32" s="113" t="s">
        <v>49</v>
      </c>
    </row>
    <row r="33" spans="1:12" ht="15" customHeight="1">
      <c r="A33" s="42" t="s">
        <v>40</v>
      </c>
      <c r="B33" s="53"/>
      <c r="C33" s="46" t="s">
        <v>164</v>
      </c>
      <c r="D33" s="12" t="s">
        <v>163</v>
      </c>
      <c r="E33" s="113">
        <v>63</v>
      </c>
      <c r="F33" s="113">
        <v>589</v>
      </c>
      <c r="G33" s="113">
        <v>74</v>
      </c>
      <c r="H33" s="113">
        <v>698</v>
      </c>
      <c r="I33" s="77">
        <v>64</v>
      </c>
      <c r="J33" s="77">
        <v>613</v>
      </c>
      <c r="K33" s="189">
        <v>403</v>
      </c>
      <c r="L33" s="189">
        <v>210</v>
      </c>
    </row>
    <row r="34" spans="1:12" ht="15" customHeight="1">
      <c r="A34" s="42" t="s">
        <v>40</v>
      </c>
      <c r="B34" s="53"/>
      <c r="C34" s="46" t="s">
        <v>160</v>
      </c>
      <c r="D34" s="12" t="s">
        <v>159</v>
      </c>
      <c r="E34" s="113">
        <v>12</v>
      </c>
      <c r="F34" s="113">
        <v>114</v>
      </c>
      <c r="G34" s="113">
        <v>12</v>
      </c>
      <c r="H34" s="113">
        <v>116</v>
      </c>
      <c r="I34" s="77">
        <v>8</v>
      </c>
      <c r="J34" s="77">
        <v>117</v>
      </c>
      <c r="K34" s="189">
        <v>66</v>
      </c>
      <c r="L34" s="189">
        <v>51</v>
      </c>
    </row>
    <row r="35" spans="1:12" ht="15" customHeight="1">
      <c r="A35" s="42" t="s">
        <v>40</v>
      </c>
      <c r="B35" s="53"/>
      <c r="C35" s="46" t="s">
        <v>156</v>
      </c>
      <c r="D35" s="12" t="s">
        <v>155</v>
      </c>
      <c r="E35" s="113">
        <v>4</v>
      </c>
      <c r="F35" s="113">
        <v>25</v>
      </c>
      <c r="G35" s="113">
        <v>6</v>
      </c>
      <c r="H35" s="113">
        <v>53</v>
      </c>
      <c r="I35" s="77">
        <v>5</v>
      </c>
      <c r="J35" s="77">
        <v>48</v>
      </c>
      <c r="K35" s="189">
        <v>13</v>
      </c>
      <c r="L35" s="189">
        <v>35</v>
      </c>
    </row>
    <row r="36" spans="1:12" ht="15" customHeight="1">
      <c r="A36" s="42" t="s">
        <v>40</v>
      </c>
      <c r="B36" s="53"/>
      <c r="C36" s="46" t="s">
        <v>152</v>
      </c>
      <c r="D36" s="12" t="s">
        <v>151</v>
      </c>
      <c r="E36" s="113">
        <v>22</v>
      </c>
      <c r="F36" s="113">
        <v>502</v>
      </c>
      <c r="G36" s="113">
        <v>21</v>
      </c>
      <c r="H36" s="113">
        <v>523</v>
      </c>
      <c r="I36" s="77">
        <v>30</v>
      </c>
      <c r="J36" s="77">
        <v>575</v>
      </c>
      <c r="K36" s="189">
        <v>501</v>
      </c>
      <c r="L36" s="189">
        <v>74</v>
      </c>
    </row>
    <row r="37" spans="1:12" ht="15" customHeight="1">
      <c r="A37" s="42" t="s">
        <v>40</v>
      </c>
      <c r="B37" s="53"/>
      <c r="C37" s="46" t="s">
        <v>148</v>
      </c>
      <c r="D37" s="12" t="s">
        <v>147</v>
      </c>
      <c r="E37" s="113">
        <v>24</v>
      </c>
      <c r="F37" s="113">
        <v>161</v>
      </c>
      <c r="G37" s="113">
        <v>23</v>
      </c>
      <c r="H37" s="113">
        <v>186</v>
      </c>
      <c r="I37" s="77">
        <v>30</v>
      </c>
      <c r="J37" s="77">
        <v>199</v>
      </c>
      <c r="K37" s="189">
        <v>155</v>
      </c>
      <c r="L37" s="189">
        <v>44</v>
      </c>
    </row>
    <row r="38" spans="1:12" ht="15" customHeight="1">
      <c r="A38" s="42" t="s">
        <v>40</v>
      </c>
      <c r="B38" s="53"/>
      <c r="C38" s="46" t="s">
        <v>145</v>
      </c>
      <c r="D38" s="12" t="s">
        <v>144</v>
      </c>
      <c r="E38" s="113">
        <v>16</v>
      </c>
      <c r="F38" s="113">
        <v>275</v>
      </c>
      <c r="G38" s="113">
        <v>10</v>
      </c>
      <c r="H38" s="113">
        <v>221</v>
      </c>
      <c r="I38" s="77">
        <v>17</v>
      </c>
      <c r="J38" s="77">
        <v>276</v>
      </c>
      <c r="K38" s="189">
        <v>232</v>
      </c>
      <c r="L38" s="189">
        <v>44</v>
      </c>
    </row>
    <row r="39" spans="1:12" ht="15" customHeight="1">
      <c r="A39" s="42" t="s">
        <v>40</v>
      </c>
      <c r="B39" s="53"/>
      <c r="C39" s="46" t="s">
        <v>141</v>
      </c>
      <c r="D39" s="12" t="s">
        <v>140</v>
      </c>
      <c r="E39" s="113">
        <v>303</v>
      </c>
      <c r="F39" s="113">
        <v>2554</v>
      </c>
      <c r="G39" s="113">
        <v>307</v>
      </c>
      <c r="H39" s="113">
        <v>2737</v>
      </c>
      <c r="I39" s="77">
        <v>281</v>
      </c>
      <c r="J39" s="186">
        <v>2348</v>
      </c>
      <c r="K39" s="190">
        <v>1718</v>
      </c>
      <c r="L39" s="189">
        <v>630</v>
      </c>
    </row>
    <row r="40" spans="1:12" ht="15" customHeight="1">
      <c r="A40" s="42" t="s">
        <v>40</v>
      </c>
      <c r="B40" s="53"/>
      <c r="C40" s="46" t="s">
        <v>137</v>
      </c>
      <c r="D40" s="12" t="s">
        <v>136</v>
      </c>
      <c r="E40" s="113">
        <v>98</v>
      </c>
      <c r="F40" s="113">
        <v>563</v>
      </c>
      <c r="G40" s="113">
        <v>79</v>
      </c>
      <c r="H40" s="113">
        <v>496</v>
      </c>
      <c r="I40" s="77">
        <v>82</v>
      </c>
      <c r="J40" s="77">
        <v>465</v>
      </c>
      <c r="K40" s="189">
        <v>372</v>
      </c>
      <c r="L40" s="189">
        <v>93</v>
      </c>
    </row>
    <row r="41" spans="1:12" ht="15" customHeight="1">
      <c r="A41" s="42" t="s">
        <v>40</v>
      </c>
      <c r="B41" s="53"/>
      <c r="C41" s="46" t="s">
        <v>133</v>
      </c>
      <c r="D41" s="12" t="s">
        <v>132</v>
      </c>
      <c r="E41" s="113">
        <v>221</v>
      </c>
      <c r="F41" s="113">
        <v>2708</v>
      </c>
      <c r="G41" s="113">
        <v>226</v>
      </c>
      <c r="H41" s="113">
        <v>2221</v>
      </c>
      <c r="I41" s="77">
        <v>202</v>
      </c>
      <c r="J41" s="186">
        <v>2536</v>
      </c>
      <c r="K41" s="190">
        <v>2099</v>
      </c>
      <c r="L41" s="189">
        <v>437</v>
      </c>
    </row>
    <row r="42" spans="1:12" ht="15" customHeight="1">
      <c r="A42" s="42" t="s">
        <v>40</v>
      </c>
      <c r="B42" s="53"/>
      <c r="C42" s="46" t="s">
        <v>130</v>
      </c>
      <c r="D42" s="12" t="s">
        <v>129</v>
      </c>
      <c r="E42" s="113">
        <v>35</v>
      </c>
      <c r="F42" s="113">
        <v>322</v>
      </c>
      <c r="G42" s="113">
        <v>38</v>
      </c>
      <c r="H42" s="113">
        <v>300</v>
      </c>
      <c r="I42" s="77">
        <v>34</v>
      </c>
      <c r="J42" s="77">
        <v>751</v>
      </c>
      <c r="K42" s="189">
        <v>700</v>
      </c>
      <c r="L42" s="189">
        <v>51</v>
      </c>
    </row>
    <row r="43" spans="1:12" ht="15" customHeight="1">
      <c r="A43" s="42" t="s">
        <v>40</v>
      </c>
      <c r="B43" s="53"/>
      <c r="C43" s="46" t="s">
        <v>126</v>
      </c>
      <c r="D43" s="12" t="s">
        <v>125</v>
      </c>
      <c r="E43" s="113">
        <v>20</v>
      </c>
      <c r="F43" s="113">
        <v>540</v>
      </c>
      <c r="G43" s="113">
        <v>14</v>
      </c>
      <c r="H43" s="113">
        <v>418</v>
      </c>
      <c r="I43" s="77">
        <v>19</v>
      </c>
      <c r="J43" s="77">
        <v>182</v>
      </c>
      <c r="K43" s="189">
        <v>124</v>
      </c>
      <c r="L43" s="189">
        <v>58</v>
      </c>
    </row>
    <row r="44" spans="1:12" ht="15" customHeight="1">
      <c r="A44" s="42" t="s">
        <v>40</v>
      </c>
      <c r="B44" s="53"/>
      <c r="C44" s="46" t="s">
        <v>122</v>
      </c>
      <c r="D44" s="12" t="s">
        <v>121</v>
      </c>
      <c r="E44" s="113">
        <v>126</v>
      </c>
      <c r="F44" s="113">
        <v>1282</v>
      </c>
      <c r="G44" s="113">
        <v>113</v>
      </c>
      <c r="H44" s="113">
        <v>1431</v>
      </c>
      <c r="I44" s="77">
        <v>104</v>
      </c>
      <c r="J44" s="186">
        <v>1314</v>
      </c>
      <c r="K44" s="189">
        <v>967</v>
      </c>
      <c r="L44" s="189">
        <v>347</v>
      </c>
    </row>
    <row r="45" spans="1:12" ht="15" customHeight="1">
      <c r="A45" s="42" t="s">
        <v>40</v>
      </c>
      <c r="B45" s="53"/>
      <c r="C45" s="46" t="s">
        <v>118</v>
      </c>
      <c r="D45" s="12" t="s">
        <v>117</v>
      </c>
      <c r="E45" s="113">
        <v>7</v>
      </c>
      <c r="F45" s="113">
        <v>175</v>
      </c>
      <c r="G45" s="113">
        <v>6</v>
      </c>
      <c r="H45" s="113">
        <v>185</v>
      </c>
      <c r="I45" s="77">
        <v>8</v>
      </c>
      <c r="J45" s="77">
        <v>236</v>
      </c>
      <c r="K45" s="189">
        <v>202</v>
      </c>
      <c r="L45" s="189">
        <v>34</v>
      </c>
    </row>
    <row r="46" spans="1:12" ht="15" customHeight="1">
      <c r="A46" s="42" t="s">
        <v>40</v>
      </c>
      <c r="B46" s="53"/>
      <c r="C46" s="46" t="s">
        <v>115</v>
      </c>
      <c r="D46" s="12" t="s">
        <v>114</v>
      </c>
      <c r="E46" s="113">
        <v>59</v>
      </c>
      <c r="F46" s="113">
        <v>907</v>
      </c>
      <c r="G46" s="113">
        <v>52</v>
      </c>
      <c r="H46" s="113">
        <v>672</v>
      </c>
      <c r="I46" s="77">
        <v>51</v>
      </c>
      <c r="J46" s="186">
        <v>1124</v>
      </c>
      <c r="K46" s="189">
        <v>892</v>
      </c>
      <c r="L46" s="189">
        <v>222</v>
      </c>
    </row>
    <row r="47" spans="1:12" ht="15" customHeight="1">
      <c r="A47" s="42" t="s">
        <v>40</v>
      </c>
      <c r="B47" s="53"/>
      <c r="C47" s="46" t="s">
        <v>111</v>
      </c>
      <c r="D47" s="12" t="s">
        <v>110</v>
      </c>
      <c r="E47" s="113">
        <v>61</v>
      </c>
      <c r="F47" s="113">
        <v>263</v>
      </c>
      <c r="G47" s="113">
        <v>55</v>
      </c>
      <c r="H47" s="113">
        <v>304</v>
      </c>
      <c r="I47" s="77">
        <v>51</v>
      </c>
      <c r="J47" s="77">
        <v>241</v>
      </c>
      <c r="K47" s="189">
        <v>154</v>
      </c>
      <c r="L47" s="189">
        <v>87</v>
      </c>
    </row>
    <row r="48" spans="1:12" ht="19.95" customHeight="1">
      <c r="B48" s="52" t="s">
        <v>107</v>
      </c>
      <c r="C48" s="231" t="s">
        <v>24</v>
      </c>
      <c r="D48" s="232"/>
      <c r="E48" s="113">
        <v>8</v>
      </c>
      <c r="F48" s="113">
        <v>513</v>
      </c>
      <c r="G48" s="113">
        <v>7</v>
      </c>
      <c r="H48" s="113">
        <v>261</v>
      </c>
      <c r="I48" s="77">
        <v>10</v>
      </c>
      <c r="J48" s="77">
        <v>120</v>
      </c>
      <c r="K48" s="189">
        <v>114</v>
      </c>
      <c r="L48" s="189">
        <v>6</v>
      </c>
    </row>
    <row r="49" spans="1:12" ht="15" customHeight="1">
      <c r="A49" s="42"/>
      <c r="B49" s="53"/>
      <c r="C49" s="44" t="s">
        <v>105</v>
      </c>
      <c r="D49" s="211" t="s">
        <v>104</v>
      </c>
      <c r="E49" s="113">
        <v>2</v>
      </c>
      <c r="F49" s="113">
        <v>439</v>
      </c>
      <c r="G49" s="113">
        <v>2</v>
      </c>
      <c r="H49" s="113">
        <v>203</v>
      </c>
      <c r="I49" s="77">
        <v>2</v>
      </c>
      <c r="J49" s="77">
        <v>2</v>
      </c>
      <c r="K49" s="189">
        <v>2</v>
      </c>
      <c r="L49" s="113" t="s">
        <v>49</v>
      </c>
    </row>
    <row r="50" spans="1:12" ht="15" customHeight="1">
      <c r="A50" s="42" t="s">
        <v>40</v>
      </c>
      <c r="B50" s="53"/>
      <c r="C50" s="46" t="s">
        <v>101</v>
      </c>
      <c r="D50" s="12" t="s">
        <v>100</v>
      </c>
      <c r="E50" s="113" t="s">
        <v>30</v>
      </c>
      <c r="F50" s="113" t="s">
        <v>30</v>
      </c>
      <c r="G50" s="113" t="s">
        <v>49</v>
      </c>
      <c r="H50" s="113" t="s">
        <v>49</v>
      </c>
      <c r="I50" s="188" t="s">
        <v>49</v>
      </c>
      <c r="J50" s="188" t="s">
        <v>49</v>
      </c>
      <c r="K50" s="113" t="s">
        <v>49</v>
      </c>
      <c r="L50" s="113" t="s">
        <v>49</v>
      </c>
    </row>
    <row r="51" spans="1:12" ht="15" customHeight="1">
      <c r="A51" s="42" t="s">
        <v>40</v>
      </c>
      <c r="B51" s="53"/>
      <c r="C51" s="46" t="s">
        <v>97</v>
      </c>
      <c r="D51" s="12" t="s">
        <v>96</v>
      </c>
      <c r="E51" s="113">
        <v>1</v>
      </c>
      <c r="F51" s="113">
        <v>3</v>
      </c>
      <c r="G51" s="113">
        <v>1</v>
      </c>
      <c r="H51" s="113">
        <v>3</v>
      </c>
      <c r="I51" s="77">
        <v>1</v>
      </c>
      <c r="J51" s="77">
        <v>3</v>
      </c>
      <c r="K51" s="189">
        <v>3</v>
      </c>
      <c r="L51" s="113" t="s">
        <v>49</v>
      </c>
    </row>
    <row r="52" spans="1:12" ht="15" customHeight="1">
      <c r="B52" s="53"/>
      <c r="C52" s="46" t="s">
        <v>93</v>
      </c>
      <c r="D52" s="12" t="s">
        <v>92</v>
      </c>
      <c r="E52" s="113">
        <v>5</v>
      </c>
      <c r="F52" s="113">
        <v>71</v>
      </c>
      <c r="G52" s="113">
        <v>4</v>
      </c>
      <c r="H52" s="113">
        <v>55</v>
      </c>
      <c r="I52" s="77">
        <v>7</v>
      </c>
      <c r="J52" s="77">
        <v>115</v>
      </c>
      <c r="K52" s="189">
        <v>109</v>
      </c>
      <c r="L52" s="189">
        <v>6</v>
      </c>
    </row>
    <row r="53" spans="1:12" ht="19.95" customHeight="1">
      <c r="B53" s="52" t="s">
        <v>90</v>
      </c>
      <c r="C53" s="231" t="s">
        <v>594</v>
      </c>
      <c r="D53" s="232"/>
      <c r="E53" s="113">
        <v>110</v>
      </c>
      <c r="F53" s="113">
        <v>2176</v>
      </c>
      <c r="G53" s="113">
        <v>103</v>
      </c>
      <c r="H53" s="113">
        <v>1979</v>
      </c>
      <c r="I53" s="77">
        <v>127</v>
      </c>
      <c r="J53" s="186">
        <v>2048</v>
      </c>
      <c r="K53" s="190">
        <v>1331</v>
      </c>
      <c r="L53" s="189">
        <v>717</v>
      </c>
    </row>
    <row r="54" spans="1:12" ht="15" customHeight="1">
      <c r="A54" s="42" t="s">
        <v>40</v>
      </c>
      <c r="B54" s="53"/>
      <c r="C54" s="44" t="s">
        <v>86</v>
      </c>
      <c r="D54" s="211" t="s">
        <v>85</v>
      </c>
      <c r="E54" s="113">
        <v>7</v>
      </c>
      <c r="F54" s="113">
        <v>85</v>
      </c>
      <c r="G54" s="113">
        <v>4</v>
      </c>
      <c r="H54" s="113">
        <v>13</v>
      </c>
      <c r="I54" s="77">
        <v>1</v>
      </c>
      <c r="J54" s="77">
        <v>1</v>
      </c>
      <c r="K54" s="113" t="s">
        <v>49</v>
      </c>
      <c r="L54" s="189">
        <v>1</v>
      </c>
    </row>
    <row r="55" spans="1:12" ht="15" customHeight="1">
      <c r="A55" s="42" t="s">
        <v>40</v>
      </c>
      <c r="B55" s="53"/>
      <c r="C55" s="46" t="s">
        <v>82</v>
      </c>
      <c r="D55" s="12" t="s">
        <v>81</v>
      </c>
      <c r="E55" s="113">
        <v>2</v>
      </c>
      <c r="F55" s="113">
        <v>4</v>
      </c>
      <c r="G55" s="113">
        <v>2</v>
      </c>
      <c r="H55" s="113">
        <v>4</v>
      </c>
      <c r="I55" s="77">
        <v>2</v>
      </c>
      <c r="J55" s="77">
        <v>6</v>
      </c>
      <c r="K55" s="189">
        <v>1</v>
      </c>
      <c r="L55" s="189">
        <v>5</v>
      </c>
    </row>
    <row r="56" spans="1:12" ht="15" customHeight="1">
      <c r="A56" s="42" t="s">
        <v>40</v>
      </c>
      <c r="B56" s="53"/>
      <c r="C56" s="46" t="s">
        <v>79</v>
      </c>
      <c r="D56" s="12" t="s">
        <v>78</v>
      </c>
      <c r="E56" s="113">
        <v>68</v>
      </c>
      <c r="F56" s="113">
        <v>1936</v>
      </c>
      <c r="G56" s="113">
        <v>65</v>
      </c>
      <c r="H56" s="113">
        <v>1727</v>
      </c>
      <c r="I56" s="77">
        <v>85</v>
      </c>
      <c r="J56" s="186">
        <v>1879</v>
      </c>
      <c r="K56" s="190">
        <v>1237</v>
      </c>
      <c r="L56" s="189">
        <v>642</v>
      </c>
    </row>
    <row r="57" spans="1:12" ht="15" customHeight="1">
      <c r="B57" s="53"/>
      <c r="C57" s="46" t="s">
        <v>75</v>
      </c>
      <c r="D57" s="12" t="s">
        <v>74</v>
      </c>
      <c r="E57" s="113">
        <v>8</v>
      </c>
      <c r="F57" s="113">
        <v>16</v>
      </c>
      <c r="G57" s="113">
        <v>7</v>
      </c>
      <c r="H57" s="113">
        <v>14</v>
      </c>
      <c r="I57" s="77">
        <v>15</v>
      </c>
      <c r="J57" s="77">
        <v>30</v>
      </c>
      <c r="K57" s="189">
        <v>17</v>
      </c>
      <c r="L57" s="189">
        <v>13</v>
      </c>
    </row>
    <row r="58" spans="1:12" ht="15" customHeight="1">
      <c r="A58" s="42" t="s">
        <v>40</v>
      </c>
      <c r="B58" s="53"/>
      <c r="C58" s="46" t="s">
        <v>71</v>
      </c>
      <c r="D58" s="12" t="s">
        <v>70</v>
      </c>
      <c r="E58" s="113">
        <v>25</v>
      </c>
      <c r="F58" s="113">
        <v>135</v>
      </c>
      <c r="G58" s="113">
        <v>25</v>
      </c>
      <c r="H58" s="113">
        <v>221</v>
      </c>
      <c r="I58" s="77">
        <v>24</v>
      </c>
      <c r="J58" s="77">
        <v>132</v>
      </c>
      <c r="K58" s="189">
        <v>76</v>
      </c>
      <c r="L58" s="189">
        <v>56</v>
      </c>
    </row>
    <row r="59" spans="1:12" ht="19.95" customHeight="1">
      <c r="B59" s="52" t="s">
        <v>67</v>
      </c>
      <c r="C59" s="231" t="s">
        <v>66</v>
      </c>
      <c r="D59" s="232"/>
      <c r="E59" s="113">
        <v>306</v>
      </c>
      <c r="F59" s="113">
        <v>7946</v>
      </c>
      <c r="G59" s="113">
        <v>285</v>
      </c>
      <c r="H59" s="113">
        <v>7967</v>
      </c>
      <c r="I59" s="77">
        <v>238</v>
      </c>
      <c r="J59" s="186">
        <v>6763</v>
      </c>
      <c r="K59" s="190">
        <v>5015</v>
      </c>
      <c r="L59" s="190">
        <v>1647</v>
      </c>
    </row>
    <row r="60" spans="1:12" ht="15" customHeight="1">
      <c r="A60" s="42" t="s">
        <v>40</v>
      </c>
      <c r="B60" s="53"/>
      <c r="C60" s="47" t="s">
        <v>63</v>
      </c>
      <c r="D60" s="211" t="s">
        <v>62</v>
      </c>
      <c r="E60" s="113">
        <v>5</v>
      </c>
      <c r="F60" s="113">
        <v>207</v>
      </c>
      <c r="G60" s="113">
        <v>5</v>
      </c>
      <c r="H60" s="113">
        <v>213</v>
      </c>
      <c r="I60" s="77">
        <v>4</v>
      </c>
      <c r="J60" s="77">
        <v>180</v>
      </c>
      <c r="K60" s="189">
        <v>152</v>
      </c>
      <c r="L60" s="189">
        <v>28</v>
      </c>
    </row>
    <row r="61" spans="1:12" ht="15" customHeight="1">
      <c r="A61" s="42" t="s">
        <v>40</v>
      </c>
      <c r="B61" s="53"/>
      <c r="C61" s="48" t="s">
        <v>59</v>
      </c>
      <c r="D61" s="12" t="s">
        <v>58</v>
      </c>
      <c r="E61" s="113">
        <v>154</v>
      </c>
      <c r="F61" s="113">
        <v>2422</v>
      </c>
      <c r="G61" s="113">
        <v>138</v>
      </c>
      <c r="H61" s="113">
        <v>1954</v>
      </c>
      <c r="I61" s="77">
        <v>81</v>
      </c>
      <c r="J61" s="186">
        <v>1756</v>
      </c>
      <c r="K61" s="190">
        <v>1627</v>
      </c>
      <c r="L61" s="189">
        <v>129</v>
      </c>
    </row>
    <row r="62" spans="1:12" ht="15" customHeight="1">
      <c r="A62" s="42" t="s">
        <v>40</v>
      </c>
      <c r="B62" s="53"/>
      <c r="C62" s="48" t="s">
        <v>55</v>
      </c>
      <c r="D62" s="12" t="s">
        <v>54</v>
      </c>
      <c r="E62" s="113">
        <v>110</v>
      </c>
      <c r="F62" s="113">
        <v>2864</v>
      </c>
      <c r="G62" s="113">
        <v>108</v>
      </c>
      <c r="H62" s="113">
        <v>2932</v>
      </c>
      <c r="I62" s="77">
        <v>114</v>
      </c>
      <c r="J62" s="186">
        <v>2789</v>
      </c>
      <c r="K62" s="190">
        <v>2165</v>
      </c>
      <c r="L62" s="189">
        <v>529</v>
      </c>
    </row>
    <row r="63" spans="1:12" ht="15" customHeight="1">
      <c r="B63" s="53"/>
      <c r="C63" s="48" t="s">
        <v>51</v>
      </c>
      <c r="D63" s="12" t="s">
        <v>50</v>
      </c>
      <c r="E63" s="113">
        <v>1</v>
      </c>
      <c r="F63" s="113">
        <v>7</v>
      </c>
      <c r="G63" s="113">
        <v>1</v>
      </c>
      <c r="H63" s="113">
        <v>4</v>
      </c>
      <c r="I63" s="77">
        <v>1</v>
      </c>
      <c r="J63" s="77">
        <v>4</v>
      </c>
      <c r="K63" s="113" t="s">
        <v>49</v>
      </c>
      <c r="L63" s="189">
        <v>4</v>
      </c>
    </row>
    <row r="64" spans="1:12" ht="15" customHeight="1">
      <c r="A64" s="42" t="s">
        <v>40</v>
      </c>
      <c r="B64" s="53"/>
      <c r="C64" s="48" t="s">
        <v>46</v>
      </c>
      <c r="D64" s="12" t="s">
        <v>45</v>
      </c>
      <c r="E64" s="113">
        <v>7</v>
      </c>
      <c r="F64" s="113">
        <v>977</v>
      </c>
      <c r="G64" s="113">
        <v>5</v>
      </c>
      <c r="H64" s="113">
        <v>706</v>
      </c>
      <c r="I64" s="77">
        <v>4</v>
      </c>
      <c r="J64" s="77">
        <v>406</v>
      </c>
      <c r="K64" s="189">
        <v>166</v>
      </c>
      <c r="L64" s="189">
        <v>240</v>
      </c>
    </row>
    <row r="65" spans="1:12" ht="15" customHeight="1">
      <c r="A65" s="42" t="s">
        <v>40</v>
      </c>
      <c r="B65" s="53"/>
      <c r="C65" s="48" t="s">
        <v>44</v>
      </c>
      <c r="D65" s="12" t="s">
        <v>43</v>
      </c>
      <c r="E65" s="113">
        <v>10</v>
      </c>
      <c r="F65" s="113">
        <v>320</v>
      </c>
      <c r="G65" s="113">
        <v>9</v>
      </c>
      <c r="H65" s="113">
        <v>355</v>
      </c>
      <c r="I65" s="77">
        <v>12</v>
      </c>
      <c r="J65" s="77">
        <v>147</v>
      </c>
      <c r="K65" s="189">
        <v>77</v>
      </c>
      <c r="L65" s="189">
        <v>64</v>
      </c>
    </row>
    <row r="66" spans="1:12" ht="15" customHeight="1">
      <c r="A66" s="42" t="s">
        <v>40</v>
      </c>
      <c r="B66" s="53"/>
      <c r="C66" s="48" t="s">
        <v>42</v>
      </c>
      <c r="D66" s="12" t="s">
        <v>41</v>
      </c>
      <c r="E66" s="113">
        <v>17</v>
      </c>
      <c r="F66" s="113">
        <v>757</v>
      </c>
      <c r="G66" s="113">
        <v>18</v>
      </c>
      <c r="H66" s="113">
        <v>1428</v>
      </c>
      <c r="I66" s="77">
        <v>21</v>
      </c>
      <c r="J66" s="186">
        <v>1153</v>
      </c>
      <c r="K66" s="189">
        <v>566</v>
      </c>
      <c r="L66" s="189">
        <v>587</v>
      </c>
    </row>
    <row r="67" spans="1:12" ht="15" customHeight="1">
      <c r="A67" s="42" t="s">
        <v>40</v>
      </c>
      <c r="B67" s="53"/>
      <c r="C67" s="48" t="s">
        <v>39</v>
      </c>
      <c r="D67" s="12" t="s">
        <v>38</v>
      </c>
      <c r="E67" s="113">
        <v>2</v>
      </c>
      <c r="F67" s="113">
        <v>392</v>
      </c>
      <c r="G67" s="113">
        <v>1</v>
      </c>
      <c r="H67" s="113">
        <v>375</v>
      </c>
      <c r="I67" s="77">
        <v>1</v>
      </c>
      <c r="J67" s="77">
        <v>328</v>
      </c>
      <c r="K67" s="189">
        <v>262</v>
      </c>
      <c r="L67" s="189">
        <v>66</v>
      </c>
    </row>
    <row r="68" spans="1:12" ht="19.95" customHeight="1">
      <c r="B68" s="55" t="s">
        <v>253</v>
      </c>
      <c r="C68" s="236" t="s">
        <v>252</v>
      </c>
      <c r="D68" s="237"/>
      <c r="E68" s="113">
        <v>2932</v>
      </c>
      <c r="F68" s="113">
        <v>26464</v>
      </c>
      <c r="G68" s="113">
        <v>2800</v>
      </c>
      <c r="H68" s="113">
        <v>25999</v>
      </c>
      <c r="I68" s="186">
        <v>2614</v>
      </c>
      <c r="J68" s="186">
        <v>25251</v>
      </c>
      <c r="K68" s="190">
        <v>12243</v>
      </c>
      <c r="L68" s="190">
        <v>12184</v>
      </c>
    </row>
    <row r="69" spans="1:12" ht="15" customHeight="1">
      <c r="A69" s="42" t="s">
        <v>40</v>
      </c>
      <c r="B69" s="53"/>
      <c r="C69" s="47" t="s">
        <v>251</v>
      </c>
      <c r="D69" s="208" t="s">
        <v>250</v>
      </c>
      <c r="E69" s="191">
        <v>1</v>
      </c>
      <c r="F69" s="191">
        <v>2</v>
      </c>
      <c r="G69" s="191">
        <v>1</v>
      </c>
      <c r="H69" s="191">
        <v>2</v>
      </c>
      <c r="I69" s="77">
        <v>3</v>
      </c>
      <c r="J69" s="77">
        <v>12</v>
      </c>
      <c r="K69" s="192">
        <v>10</v>
      </c>
      <c r="L69" s="192">
        <v>2</v>
      </c>
    </row>
    <row r="70" spans="1:12" ht="15" customHeight="1">
      <c r="A70" s="42" t="s">
        <v>40</v>
      </c>
      <c r="B70" s="53"/>
      <c r="C70" s="48" t="s">
        <v>247</v>
      </c>
      <c r="D70" s="215" t="s">
        <v>246</v>
      </c>
      <c r="E70" s="191">
        <v>28</v>
      </c>
      <c r="F70" s="191">
        <v>236</v>
      </c>
      <c r="G70" s="191">
        <v>25</v>
      </c>
      <c r="H70" s="191">
        <v>223</v>
      </c>
      <c r="I70" s="77">
        <v>23</v>
      </c>
      <c r="J70" s="77">
        <v>124</v>
      </c>
      <c r="K70" s="192">
        <v>69</v>
      </c>
      <c r="L70" s="192">
        <v>55</v>
      </c>
    </row>
    <row r="71" spans="1:12" ht="15" customHeight="1">
      <c r="A71" s="42" t="s">
        <v>40</v>
      </c>
      <c r="B71" s="53"/>
      <c r="C71" s="48" t="s">
        <v>243</v>
      </c>
      <c r="D71" s="215" t="s">
        <v>242</v>
      </c>
      <c r="E71" s="191">
        <v>105</v>
      </c>
      <c r="F71" s="191">
        <v>1740</v>
      </c>
      <c r="G71" s="191">
        <v>89</v>
      </c>
      <c r="H71" s="191">
        <v>1373</v>
      </c>
      <c r="I71" s="77">
        <v>89</v>
      </c>
      <c r="J71" s="186">
        <v>1208</v>
      </c>
      <c r="K71" s="192">
        <v>724</v>
      </c>
      <c r="L71" s="192">
        <v>484</v>
      </c>
    </row>
    <row r="72" spans="1:12" ht="15" customHeight="1">
      <c r="A72" s="42" t="s">
        <v>40</v>
      </c>
      <c r="B72" s="53"/>
      <c r="C72" s="48" t="s">
        <v>239</v>
      </c>
      <c r="D72" s="215" t="s">
        <v>238</v>
      </c>
      <c r="E72" s="191">
        <v>153</v>
      </c>
      <c r="F72" s="191">
        <v>1035</v>
      </c>
      <c r="G72" s="191">
        <v>150</v>
      </c>
      <c r="H72" s="191">
        <v>1036</v>
      </c>
      <c r="I72" s="77">
        <v>170</v>
      </c>
      <c r="J72" s="186">
        <v>1161</v>
      </c>
      <c r="K72" s="192">
        <v>854</v>
      </c>
      <c r="L72" s="192">
        <v>277</v>
      </c>
    </row>
    <row r="73" spans="1:12" ht="15" customHeight="1">
      <c r="A73" s="42"/>
      <c r="B73" s="53"/>
      <c r="C73" s="48" t="s">
        <v>235</v>
      </c>
      <c r="D73" s="215" t="s">
        <v>234</v>
      </c>
      <c r="E73" s="191">
        <v>228</v>
      </c>
      <c r="F73" s="191">
        <v>2061</v>
      </c>
      <c r="G73" s="191">
        <v>216</v>
      </c>
      <c r="H73" s="191">
        <v>2424</v>
      </c>
      <c r="I73" s="77">
        <v>232</v>
      </c>
      <c r="J73" s="186">
        <v>2662</v>
      </c>
      <c r="K73" s="193">
        <v>2003</v>
      </c>
      <c r="L73" s="192">
        <v>626</v>
      </c>
    </row>
    <row r="74" spans="1:12" ht="15" customHeight="1">
      <c r="A74" s="42" t="s">
        <v>40</v>
      </c>
      <c r="B74" s="53"/>
      <c r="C74" s="48" t="s">
        <v>231</v>
      </c>
      <c r="D74" s="215" t="s">
        <v>230</v>
      </c>
      <c r="E74" s="191">
        <v>206</v>
      </c>
      <c r="F74" s="191">
        <v>2264</v>
      </c>
      <c r="G74" s="191">
        <v>192</v>
      </c>
      <c r="H74" s="191">
        <v>2085</v>
      </c>
      <c r="I74" s="77">
        <v>200</v>
      </c>
      <c r="J74" s="186">
        <v>1997</v>
      </c>
      <c r="K74" s="193">
        <v>1017</v>
      </c>
      <c r="L74" s="192">
        <v>566</v>
      </c>
    </row>
    <row r="75" spans="1:12" ht="15" customHeight="1">
      <c r="A75" s="42"/>
      <c r="B75" s="53"/>
      <c r="C75" s="48" t="s">
        <v>227</v>
      </c>
      <c r="D75" s="215" t="s">
        <v>226</v>
      </c>
      <c r="E75" s="191">
        <v>3</v>
      </c>
      <c r="F75" s="191">
        <v>364</v>
      </c>
      <c r="G75" s="191">
        <v>8</v>
      </c>
      <c r="H75" s="191">
        <v>627</v>
      </c>
      <c r="I75" s="77">
        <v>5</v>
      </c>
      <c r="J75" s="77">
        <v>361</v>
      </c>
      <c r="K75" s="192">
        <v>77</v>
      </c>
      <c r="L75" s="192">
        <v>284</v>
      </c>
    </row>
    <row r="76" spans="1:12" ht="15" customHeight="1">
      <c r="A76" s="42"/>
      <c r="B76" s="53"/>
      <c r="C76" s="48" t="s">
        <v>224</v>
      </c>
      <c r="D76" s="215" t="s">
        <v>223</v>
      </c>
      <c r="E76" s="191">
        <v>344</v>
      </c>
      <c r="F76" s="191">
        <v>1444</v>
      </c>
      <c r="G76" s="191">
        <v>318</v>
      </c>
      <c r="H76" s="191">
        <v>1337</v>
      </c>
      <c r="I76" s="77">
        <v>246</v>
      </c>
      <c r="J76" s="186">
        <v>1129</v>
      </c>
      <c r="K76" s="192">
        <v>256</v>
      </c>
      <c r="L76" s="192">
        <v>757</v>
      </c>
    </row>
    <row r="77" spans="1:12" ht="15" customHeight="1">
      <c r="A77" s="42" t="s">
        <v>40</v>
      </c>
      <c r="B77" s="53"/>
      <c r="C77" s="48" t="s">
        <v>221</v>
      </c>
      <c r="D77" s="215" t="s">
        <v>220</v>
      </c>
      <c r="E77" s="191">
        <v>715</v>
      </c>
      <c r="F77" s="191">
        <v>8829</v>
      </c>
      <c r="G77" s="191">
        <v>704</v>
      </c>
      <c r="H77" s="191">
        <v>9231</v>
      </c>
      <c r="I77" s="77">
        <v>578</v>
      </c>
      <c r="J77" s="186">
        <v>9064</v>
      </c>
      <c r="K77" s="193">
        <v>3508</v>
      </c>
      <c r="L77" s="193">
        <v>5542</v>
      </c>
    </row>
    <row r="78" spans="1:12" ht="15" customHeight="1">
      <c r="A78" s="42"/>
      <c r="B78" s="53"/>
      <c r="C78" s="48" t="s">
        <v>217</v>
      </c>
      <c r="D78" s="215" t="s">
        <v>216</v>
      </c>
      <c r="E78" s="191">
        <v>288</v>
      </c>
      <c r="F78" s="191">
        <v>2028</v>
      </c>
      <c r="G78" s="191">
        <v>260</v>
      </c>
      <c r="H78" s="191">
        <v>1739</v>
      </c>
      <c r="I78" s="77">
        <v>261</v>
      </c>
      <c r="J78" s="186">
        <v>1993</v>
      </c>
      <c r="K78" s="193">
        <v>1406</v>
      </c>
      <c r="L78" s="192">
        <v>526</v>
      </c>
    </row>
    <row r="79" spans="1:12" ht="15" customHeight="1">
      <c r="A79" s="42" t="s">
        <v>40</v>
      </c>
      <c r="B79" s="53"/>
      <c r="C79" s="48" t="s">
        <v>214</v>
      </c>
      <c r="D79" s="215" t="s">
        <v>213</v>
      </c>
      <c r="E79" s="191">
        <v>776</v>
      </c>
      <c r="F79" s="191">
        <v>5941</v>
      </c>
      <c r="G79" s="191">
        <v>763</v>
      </c>
      <c r="H79" s="191">
        <v>5294</v>
      </c>
      <c r="I79" s="77">
        <v>694</v>
      </c>
      <c r="J79" s="186">
        <v>4813</v>
      </c>
      <c r="K79" s="193">
        <v>1911</v>
      </c>
      <c r="L79" s="193">
        <v>2753</v>
      </c>
    </row>
    <row r="80" spans="1:12" ht="15" customHeight="1">
      <c r="A80" s="42"/>
      <c r="B80" s="53"/>
      <c r="C80" s="48" t="s">
        <v>210</v>
      </c>
      <c r="D80" s="215" t="s">
        <v>209</v>
      </c>
      <c r="E80" s="191">
        <v>85</v>
      </c>
      <c r="F80" s="191">
        <v>520</v>
      </c>
      <c r="G80" s="191">
        <v>72</v>
      </c>
      <c r="H80" s="191">
        <v>623</v>
      </c>
      <c r="I80" s="77">
        <v>112</v>
      </c>
      <c r="J80" s="77">
        <v>725</v>
      </c>
      <c r="K80" s="192">
        <v>408</v>
      </c>
      <c r="L80" s="192">
        <v>310</v>
      </c>
    </row>
    <row r="81" spans="2:12" ht="19.95" customHeight="1">
      <c r="B81" s="55" t="s">
        <v>206</v>
      </c>
      <c r="C81" s="236" t="s">
        <v>205</v>
      </c>
      <c r="D81" s="237"/>
      <c r="E81" s="113">
        <v>184</v>
      </c>
      <c r="F81" s="113">
        <v>3719</v>
      </c>
      <c r="G81" s="113">
        <v>179</v>
      </c>
      <c r="H81" s="113">
        <v>3725</v>
      </c>
      <c r="I81" s="77">
        <v>191</v>
      </c>
      <c r="J81" s="186">
        <v>3875</v>
      </c>
      <c r="K81" s="190">
        <v>1057</v>
      </c>
      <c r="L81" s="190">
        <v>2795</v>
      </c>
    </row>
    <row r="82" spans="2:12" ht="15" customHeight="1">
      <c r="B82" s="53" t="s">
        <v>40</v>
      </c>
      <c r="C82" s="47" t="s">
        <v>202</v>
      </c>
      <c r="D82" s="208" t="s">
        <v>201</v>
      </c>
      <c r="E82" s="191">
        <v>47</v>
      </c>
      <c r="F82" s="191">
        <v>1100</v>
      </c>
      <c r="G82" s="191">
        <v>47</v>
      </c>
      <c r="H82" s="191">
        <v>1281</v>
      </c>
      <c r="I82" s="77">
        <v>43</v>
      </c>
      <c r="J82" s="186">
        <v>1006</v>
      </c>
      <c r="K82" s="192">
        <v>287</v>
      </c>
      <c r="L82" s="192">
        <v>717</v>
      </c>
    </row>
    <row r="83" spans="2:12" ht="15" customHeight="1">
      <c r="B83" s="53" t="s">
        <v>40</v>
      </c>
      <c r="C83" s="48" t="s">
        <v>198</v>
      </c>
      <c r="D83" s="215" t="s">
        <v>197</v>
      </c>
      <c r="E83" s="191">
        <v>21</v>
      </c>
      <c r="F83" s="191">
        <v>293</v>
      </c>
      <c r="G83" s="191">
        <v>20</v>
      </c>
      <c r="H83" s="191">
        <v>276</v>
      </c>
      <c r="I83" s="77">
        <v>19</v>
      </c>
      <c r="J83" s="77">
        <v>263</v>
      </c>
      <c r="K83" s="192">
        <v>139</v>
      </c>
      <c r="L83" s="192">
        <v>124</v>
      </c>
    </row>
    <row r="84" spans="2:12" ht="25.05" customHeight="1">
      <c r="B84" s="53" t="s">
        <v>40</v>
      </c>
      <c r="C84" s="48" t="s">
        <v>194</v>
      </c>
      <c r="D84" s="13" t="s">
        <v>643</v>
      </c>
      <c r="E84" s="191">
        <v>16</v>
      </c>
      <c r="F84" s="191">
        <v>1014</v>
      </c>
      <c r="G84" s="191">
        <v>17</v>
      </c>
      <c r="H84" s="191">
        <v>766</v>
      </c>
      <c r="I84" s="77">
        <v>15</v>
      </c>
      <c r="J84" s="186">
        <v>1085</v>
      </c>
      <c r="K84" s="192">
        <v>142</v>
      </c>
      <c r="L84" s="192">
        <v>943</v>
      </c>
    </row>
    <row r="85" spans="2:12" ht="15" customHeight="1">
      <c r="B85" s="53" t="s">
        <v>40</v>
      </c>
      <c r="C85" s="48" t="s">
        <v>191</v>
      </c>
      <c r="D85" s="215" t="s">
        <v>190</v>
      </c>
      <c r="E85" s="191">
        <v>17</v>
      </c>
      <c r="F85" s="191">
        <v>223</v>
      </c>
      <c r="G85" s="191">
        <v>16</v>
      </c>
      <c r="H85" s="191">
        <v>178</v>
      </c>
      <c r="I85" s="77">
        <v>29</v>
      </c>
      <c r="J85" s="77">
        <v>188</v>
      </c>
      <c r="K85" s="192">
        <v>111</v>
      </c>
      <c r="L85" s="192">
        <v>77</v>
      </c>
    </row>
    <row r="86" spans="2:12" ht="15" customHeight="1">
      <c r="B86" s="53" t="s">
        <v>40</v>
      </c>
      <c r="C86" s="48" t="s">
        <v>187</v>
      </c>
      <c r="D86" s="215" t="s">
        <v>186</v>
      </c>
      <c r="E86" s="191">
        <v>3</v>
      </c>
      <c r="F86" s="191">
        <v>41</v>
      </c>
      <c r="G86" s="191">
        <v>3</v>
      </c>
      <c r="H86" s="191">
        <v>86</v>
      </c>
      <c r="I86" s="77">
        <v>5</v>
      </c>
      <c r="J86" s="77">
        <v>157</v>
      </c>
      <c r="K86" s="192">
        <v>83</v>
      </c>
      <c r="L86" s="192">
        <v>74</v>
      </c>
    </row>
    <row r="87" spans="2:12" ht="25.05" customHeight="1">
      <c r="B87" s="53" t="s">
        <v>40</v>
      </c>
      <c r="C87" s="48" t="s">
        <v>183</v>
      </c>
      <c r="D87" s="14" t="s">
        <v>644</v>
      </c>
      <c r="E87" s="191">
        <v>80</v>
      </c>
      <c r="F87" s="191">
        <v>1048</v>
      </c>
      <c r="G87" s="191">
        <v>76</v>
      </c>
      <c r="H87" s="191">
        <v>1138</v>
      </c>
      <c r="I87" s="77">
        <v>80</v>
      </c>
      <c r="J87" s="186">
        <v>1176</v>
      </c>
      <c r="K87" s="192">
        <v>295</v>
      </c>
      <c r="L87" s="192">
        <v>860</v>
      </c>
    </row>
    <row r="88" spans="2:12" ht="19.95" customHeight="1">
      <c r="B88" s="55" t="s">
        <v>180</v>
      </c>
      <c r="C88" s="236" t="s">
        <v>14</v>
      </c>
      <c r="D88" s="237"/>
      <c r="E88" s="113">
        <v>1631</v>
      </c>
      <c r="F88" s="113">
        <v>5551</v>
      </c>
      <c r="G88" s="113">
        <v>1309</v>
      </c>
      <c r="H88" s="113">
        <v>4687</v>
      </c>
      <c r="I88" s="186">
        <v>1559</v>
      </c>
      <c r="J88" s="186">
        <v>5619</v>
      </c>
      <c r="K88" s="190">
        <v>2980</v>
      </c>
      <c r="L88" s="190">
        <v>2602</v>
      </c>
    </row>
    <row r="89" spans="2:12" ht="15" customHeight="1">
      <c r="B89" s="53"/>
      <c r="C89" s="44" t="s">
        <v>177</v>
      </c>
      <c r="D89" s="208" t="s">
        <v>176</v>
      </c>
      <c r="E89" s="113">
        <v>234</v>
      </c>
      <c r="F89" s="113">
        <v>1004</v>
      </c>
      <c r="G89" s="113">
        <v>215</v>
      </c>
      <c r="H89" s="113">
        <v>979</v>
      </c>
      <c r="I89" s="77">
        <v>234</v>
      </c>
      <c r="J89" s="186">
        <v>1008</v>
      </c>
      <c r="K89" s="189">
        <v>646</v>
      </c>
      <c r="L89" s="189">
        <v>360</v>
      </c>
    </row>
    <row r="90" spans="2:12" ht="15" customHeight="1">
      <c r="B90" s="53"/>
      <c r="C90" s="46" t="s">
        <v>173</v>
      </c>
      <c r="D90" s="215" t="s">
        <v>172</v>
      </c>
      <c r="E90" s="113">
        <v>1327</v>
      </c>
      <c r="F90" s="113">
        <v>3759</v>
      </c>
      <c r="G90" s="113">
        <v>1029</v>
      </c>
      <c r="H90" s="113">
        <v>3164</v>
      </c>
      <c r="I90" s="186">
        <v>1247</v>
      </c>
      <c r="J90" s="186">
        <v>4035</v>
      </c>
      <c r="K90" s="190">
        <v>1938</v>
      </c>
      <c r="L90" s="190">
        <v>2094</v>
      </c>
    </row>
    <row r="91" spans="2:12" ht="15" customHeight="1">
      <c r="B91" s="53"/>
      <c r="C91" s="48" t="s">
        <v>169</v>
      </c>
      <c r="D91" s="215" t="s">
        <v>168</v>
      </c>
      <c r="E91" s="113">
        <v>70</v>
      </c>
      <c r="F91" s="113">
        <v>788</v>
      </c>
      <c r="G91" s="113">
        <v>65</v>
      </c>
      <c r="H91" s="113">
        <v>544</v>
      </c>
      <c r="I91" s="77">
        <v>78</v>
      </c>
      <c r="J91" s="77">
        <v>576</v>
      </c>
      <c r="K91" s="189">
        <v>396</v>
      </c>
      <c r="L91" s="189">
        <v>148</v>
      </c>
    </row>
    <row r="92" spans="2:12" ht="19.95" customHeight="1">
      <c r="B92" s="55" t="s">
        <v>165</v>
      </c>
      <c r="C92" s="236" t="s">
        <v>12</v>
      </c>
      <c r="D92" s="237"/>
      <c r="E92" s="113">
        <v>410</v>
      </c>
      <c r="F92" s="113">
        <v>3082</v>
      </c>
      <c r="G92" s="113">
        <v>397</v>
      </c>
      <c r="H92" s="113">
        <v>2941</v>
      </c>
      <c r="I92" s="77">
        <v>546</v>
      </c>
      <c r="J92" s="186">
        <v>3200</v>
      </c>
      <c r="K92" s="190">
        <v>1884</v>
      </c>
      <c r="L92" s="190">
        <v>1316</v>
      </c>
    </row>
    <row r="93" spans="2:12" ht="15" customHeight="1">
      <c r="B93" s="53"/>
      <c r="C93" s="47" t="s">
        <v>162</v>
      </c>
      <c r="D93" s="208" t="s">
        <v>161</v>
      </c>
      <c r="E93" s="191">
        <v>24</v>
      </c>
      <c r="F93" s="191">
        <v>1266</v>
      </c>
      <c r="G93" s="191">
        <v>18</v>
      </c>
      <c r="H93" s="191">
        <v>1174</v>
      </c>
      <c r="I93" s="77">
        <v>18</v>
      </c>
      <c r="J93" s="186">
        <v>1051</v>
      </c>
      <c r="K93" s="192">
        <v>683</v>
      </c>
      <c r="L93" s="192">
        <v>368</v>
      </c>
    </row>
    <row r="94" spans="2:12" ht="25.05" customHeight="1">
      <c r="B94" s="53"/>
      <c r="C94" s="48" t="s">
        <v>158</v>
      </c>
      <c r="D94" s="13" t="s">
        <v>647</v>
      </c>
      <c r="E94" s="191">
        <v>225</v>
      </c>
      <c r="F94" s="191">
        <v>1083</v>
      </c>
      <c r="G94" s="191">
        <v>228</v>
      </c>
      <c r="H94" s="191">
        <v>1022</v>
      </c>
      <c r="I94" s="77">
        <v>336</v>
      </c>
      <c r="J94" s="186">
        <v>1392</v>
      </c>
      <c r="K94" s="192">
        <v>769</v>
      </c>
      <c r="L94" s="192">
        <v>623</v>
      </c>
    </row>
    <row r="95" spans="2:12" ht="15" customHeight="1">
      <c r="B95" s="53" t="s">
        <v>40</v>
      </c>
      <c r="C95" s="48" t="s">
        <v>154</v>
      </c>
      <c r="D95" s="215" t="s">
        <v>153</v>
      </c>
      <c r="E95" s="191">
        <v>7</v>
      </c>
      <c r="F95" s="191">
        <v>45</v>
      </c>
      <c r="G95" s="191">
        <v>6</v>
      </c>
      <c r="H95" s="191">
        <v>55</v>
      </c>
      <c r="I95" s="77">
        <v>12</v>
      </c>
      <c r="J95" s="77">
        <v>33</v>
      </c>
      <c r="K95" s="192">
        <v>21</v>
      </c>
      <c r="L95" s="192">
        <v>12</v>
      </c>
    </row>
    <row r="96" spans="2:12" ht="25.05" customHeight="1">
      <c r="B96" s="53" t="s">
        <v>40</v>
      </c>
      <c r="C96" s="48" t="s">
        <v>150</v>
      </c>
      <c r="D96" s="13" t="s">
        <v>648</v>
      </c>
      <c r="E96" s="191">
        <v>154</v>
      </c>
      <c r="F96" s="191">
        <v>688</v>
      </c>
      <c r="G96" s="191">
        <v>144</v>
      </c>
      <c r="H96" s="191">
        <v>687</v>
      </c>
      <c r="I96" s="77">
        <v>180</v>
      </c>
      <c r="J96" s="77">
        <v>724</v>
      </c>
      <c r="K96" s="192">
        <v>411</v>
      </c>
      <c r="L96" s="192">
        <v>313</v>
      </c>
    </row>
    <row r="97" spans="2:12" ht="19.95" customHeight="1">
      <c r="B97" s="55" t="s">
        <v>146</v>
      </c>
      <c r="C97" s="236" t="s">
        <v>10</v>
      </c>
      <c r="D97" s="237"/>
      <c r="E97" s="113">
        <v>1748</v>
      </c>
      <c r="F97" s="113">
        <v>12854</v>
      </c>
      <c r="G97" s="113">
        <v>1677</v>
      </c>
      <c r="H97" s="113">
        <v>12344</v>
      </c>
      <c r="I97" s="186">
        <v>1480</v>
      </c>
      <c r="J97" s="186">
        <v>11102</v>
      </c>
      <c r="K97" s="190">
        <v>4465</v>
      </c>
      <c r="L97" s="190">
        <v>6370</v>
      </c>
    </row>
    <row r="98" spans="2:12" ht="15" customHeight="1">
      <c r="B98" s="53" t="s">
        <v>40</v>
      </c>
      <c r="C98" s="47" t="s">
        <v>143</v>
      </c>
      <c r="D98" s="208" t="s">
        <v>142</v>
      </c>
      <c r="E98" s="191">
        <v>35</v>
      </c>
      <c r="F98" s="191">
        <v>795</v>
      </c>
      <c r="G98" s="191">
        <v>29</v>
      </c>
      <c r="H98" s="191">
        <v>847</v>
      </c>
      <c r="I98" s="77">
        <v>27</v>
      </c>
      <c r="J98" s="77">
        <v>657</v>
      </c>
      <c r="K98" s="192">
        <v>250</v>
      </c>
      <c r="L98" s="192">
        <v>404</v>
      </c>
    </row>
    <row r="99" spans="2:12" ht="15" customHeight="1">
      <c r="B99" s="53" t="s">
        <v>40</v>
      </c>
      <c r="C99" s="48" t="s">
        <v>139</v>
      </c>
      <c r="D99" s="215" t="s">
        <v>138</v>
      </c>
      <c r="E99" s="191">
        <v>1576</v>
      </c>
      <c r="F99" s="191">
        <v>10585</v>
      </c>
      <c r="G99" s="191">
        <v>1498</v>
      </c>
      <c r="H99" s="191">
        <v>9970</v>
      </c>
      <c r="I99" s="186">
        <v>1305</v>
      </c>
      <c r="J99" s="186">
        <v>8985</v>
      </c>
      <c r="K99" s="193">
        <v>3638</v>
      </c>
      <c r="L99" s="193">
        <v>5083</v>
      </c>
    </row>
    <row r="100" spans="2:12" ht="15" customHeight="1">
      <c r="B100" s="53" t="s">
        <v>40</v>
      </c>
      <c r="C100" s="48" t="s">
        <v>135</v>
      </c>
      <c r="D100" s="215" t="s">
        <v>134</v>
      </c>
      <c r="E100" s="191">
        <v>137</v>
      </c>
      <c r="F100" s="191">
        <v>1474</v>
      </c>
      <c r="G100" s="191">
        <v>148</v>
      </c>
      <c r="H100" s="191">
        <v>1477</v>
      </c>
      <c r="I100" s="77">
        <v>148</v>
      </c>
      <c r="J100" s="186">
        <v>1460</v>
      </c>
      <c r="K100" s="192">
        <v>577</v>
      </c>
      <c r="L100" s="192">
        <v>883</v>
      </c>
    </row>
    <row r="101" spans="2:12" ht="19.95" customHeight="1">
      <c r="B101" s="55" t="s">
        <v>131</v>
      </c>
      <c r="C101" s="236" t="s">
        <v>8</v>
      </c>
      <c r="D101" s="237"/>
      <c r="E101" s="113">
        <v>1240</v>
      </c>
      <c r="F101" s="113">
        <v>5769</v>
      </c>
      <c r="G101" s="113">
        <v>1226</v>
      </c>
      <c r="H101" s="113">
        <v>5825</v>
      </c>
      <c r="I101" s="186">
        <v>1125</v>
      </c>
      <c r="J101" s="186">
        <v>5461</v>
      </c>
      <c r="K101" s="190">
        <v>2458</v>
      </c>
      <c r="L101" s="190">
        <v>2997</v>
      </c>
    </row>
    <row r="102" spans="2:12" ht="15" customHeight="1">
      <c r="B102" s="53" t="s">
        <v>40</v>
      </c>
      <c r="C102" s="47" t="s">
        <v>128</v>
      </c>
      <c r="D102" s="208" t="s">
        <v>127</v>
      </c>
      <c r="E102" s="191">
        <v>959</v>
      </c>
      <c r="F102" s="191">
        <v>3071</v>
      </c>
      <c r="G102" s="191">
        <v>927</v>
      </c>
      <c r="H102" s="191">
        <v>2981</v>
      </c>
      <c r="I102" s="77">
        <v>845</v>
      </c>
      <c r="J102" s="186">
        <v>2825</v>
      </c>
      <c r="K102" s="193">
        <v>1104</v>
      </c>
      <c r="L102" s="193">
        <v>1716</v>
      </c>
    </row>
    <row r="103" spans="2:12" ht="15" customHeight="1">
      <c r="B103" s="53" t="s">
        <v>40</v>
      </c>
      <c r="C103" s="48" t="s">
        <v>124</v>
      </c>
      <c r="D103" s="215" t="s">
        <v>123</v>
      </c>
      <c r="E103" s="191">
        <v>153</v>
      </c>
      <c r="F103" s="191">
        <v>878</v>
      </c>
      <c r="G103" s="191">
        <v>177</v>
      </c>
      <c r="H103" s="191">
        <v>1123</v>
      </c>
      <c r="I103" s="77">
        <v>160</v>
      </c>
      <c r="J103" s="77">
        <v>953</v>
      </c>
      <c r="K103" s="192">
        <v>549</v>
      </c>
      <c r="L103" s="192">
        <v>403</v>
      </c>
    </row>
    <row r="104" spans="2:12" ht="15" customHeight="1">
      <c r="B104" s="53" t="s">
        <v>40</v>
      </c>
      <c r="C104" s="48" t="s">
        <v>120</v>
      </c>
      <c r="D104" s="215" t="s">
        <v>119</v>
      </c>
      <c r="E104" s="191">
        <v>128</v>
      </c>
      <c r="F104" s="191">
        <v>1820</v>
      </c>
      <c r="G104" s="191">
        <v>121</v>
      </c>
      <c r="H104" s="191">
        <v>1719</v>
      </c>
      <c r="I104" s="77">
        <v>119</v>
      </c>
      <c r="J104" s="186">
        <v>1681</v>
      </c>
      <c r="K104" s="192">
        <v>804</v>
      </c>
      <c r="L104" s="192">
        <v>877</v>
      </c>
    </row>
    <row r="105" spans="2:12" ht="19.95" customHeight="1">
      <c r="B105" s="55" t="s">
        <v>116</v>
      </c>
      <c r="C105" s="236" t="s">
        <v>595</v>
      </c>
      <c r="D105" s="237"/>
      <c r="E105" s="113">
        <v>596</v>
      </c>
      <c r="F105" s="113">
        <v>9168</v>
      </c>
      <c r="G105" s="113">
        <v>622</v>
      </c>
      <c r="H105" s="113">
        <v>9088</v>
      </c>
      <c r="I105" s="77">
        <v>624</v>
      </c>
      <c r="J105" s="186">
        <v>10383</v>
      </c>
      <c r="K105" s="190">
        <v>4935</v>
      </c>
      <c r="L105" s="190">
        <v>5448</v>
      </c>
    </row>
    <row r="106" spans="2:12" ht="15" customHeight="1">
      <c r="B106" s="53" t="s">
        <v>40</v>
      </c>
      <c r="C106" s="47" t="s">
        <v>113</v>
      </c>
      <c r="D106" s="208" t="s">
        <v>112</v>
      </c>
      <c r="E106" s="113">
        <v>70</v>
      </c>
      <c r="F106" s="113">
        <v>5897</v>
      </c>
      <c r="G106" s="113">
        <v>66</v>
      </c>
      <c r="H106" s="113">
        <v>5860</v>
      </c>
      <c r="I106" s="77">
        <v>76</v>
      </c>
      <c r="J106" s="186">
        <v>6623</v>
      </c>
      <c r="K106" s="190">
        <v>3141</v>
      </c>
      <c r="L106" s="190">
        <v>3482</v>
      </c>
    </row>
    <row r="107" spans="2:12" ht="15" customHeight="1">
      <c r="B107" s="53" t="s">
        <v>40</v>
      </c>
      <c r="C107" s="48" t="s">
        <v>109</v>
      </c>
      <c r="D107" s="215" t="s">
        <v>108</v>
      </c>
      <c r="E107" s="113">
        <v>526</v>
      </c>
      <c r="F107" s="113">
        <v>3271</v>
      </c>
      <c r="G107" s="113">
        <v>556</v>
      </c>
      <c r="H107" s="113">
        <v>3228</v>
      </c>
      <c r="I107" s="77">
        <v>548</v>
      </c>
      <c r="J107" s="186">
        <v>3760</v>
      </c>
      <c r="K107" s="190">
        <v>1794</v>
      </c>
      <c r="L107" s="190">
        <v>1966</v>
      </c>
    </row>
    <row r="108" spans="2:12" ht="19.95" customHeight="1">
      <c r="B108" s="55" t="s">
        <v>106</v>
      </c>
      <c r="C108" s="236" t="s">
        <v>4</v>
      </c>
      <c r="D108" s="237"/>
      <c r="E108" s="113">
        <v>1561</v>
      </c>
      <c r="F108" s="113">
        <v>22213</v>
      </c>
      <c r="G108" s="113">
        <v>1639</v>
      </c>
      <c r="H108" s="113">
        <v>23645</v>
      </c>
      <c r="I108" s="186">
        <v>1725</v>
      </c>
      <c r="J108" s="186">
        <v>26442</v>
      </c>
      <c r="K108" s="190">
        <v>7632</v>
      </c>
      <c r="L108" s="190">
        <v>18713</v>
      </c>
    </row>
    <row r="109" spans="2:12" ht="15" customHeight="1">
      <c r="B109" s="53" t="s">
        <v>40</v>
      </c>
      <c r="C109" s="47" t="s">
        <v>103</v>
      </c>
      <c r="D109" s="208" t="s">
        <v>102</v>
      </c>
      <c r="E109" s="191">
        <v>1032</v>
      </c>
      <c r="F109" s="191">
        <v>11685</v>
      </c>
      <c r="G109" s="191">
        <v>1036</v>
      </c>
      <c r="H109" s="191">
        <v>11912</v>
      </c>
      <c r="I109" s="186">
        <v>1014</v>
      </c>
      <c r="J109" s="186">
        <v>12703</v>
      </c>
      <c r="K109" s="193">
        <v>3753</v>
      </c>
      <c r="L109" s="193">
        <v>8893</v>
      </c>
    </row>
    <row r="110" spans="2:12" ht="15" customHeight="1">
      <c r="B110" s="53" t="s">
        <v>40</v>
      </c>
      <c r="C110" s="48" t="s">
        <v>99</v>
      </c>
      <c r="D110" s="215" t="s">
        <v>98</v>
      </c>
      <c r="E110" s="191">
        <v>10</v>
      </c>
      <c r="F110" s="191">
        <v>163</v>
      </c>
      <c r="G110" s="191">
        <v>9</v>
      </c>
      <c r="H110" s="191">
        <v>155</v>
      </c>
      <c r="I110" s="77">
        <v>12</v>
      </c>
      <c r="J110" s="77">
        <v>345</v>
      </c>
      <c r="K110" s="192">
        <v>113</v>
      </c>
      <c r="L110" s="192">
        <v>232</v>
      </c>
    </row>
    <row r="111" spans="2:12" ht="15" customHeight="1">
      <c r="B111" s="53" t="s">
        <v>40</v>
      </c>
      <c r="C111" s="48" t="s">
        <v>95</v>
      </c>
      <c r="D111" s="215" t="s">
        <v>94</v>
      </c>
      <c r="E111" s="191">
        <v>519</v>
      </c>
      <c r="F111" s="191">
        <v>10365</v>
      </c>
      <c r="G111" s="191">
        <v>588</v>
      </c>
      <c r="H111" s="191">
        <v>11543</v>
      </c>
      <c r="I111" s="77">
        <v>699</v>
      </c>
      <c r="J111" s="186">
        <v>13394</v>
      </c>
      <c r="K111" s="193">
        <v>3766</v>
      </c>
      <c r="L111" s="193">
        <v>9588</v>
      </c>
    </row>
    <row r="112" spans="2:12" ht="19.95" customHeight="1">
      <c r="B112" s="55" t="s">
        <v>91</v>
      </c>
      <c r="C112" s="236" t="s">
        <v>2</v>
      </c>
      <c r="D112" s="237"/>
      <c r="E112" s="113">
        <v>53</v>
      </c>
      <c r="F112" s="113">
        <v>663</v>
      </c>
      <c r="G112" s="113">
        <v>51</v>
      </c>
      <c r="H112" s="113">
        <v>625</v>
      </c>
      <c r="I112" s="77">
        <v>50</v>
      </c>
      <c r="J112" s="77">
        <v>615</v>
      </c>
      <c r="K112" s="189">
        <v>356</v>
      </c>
      <c r="L112" s="189">
        <v>259</v>
      </c>
    </row>
    <row r="113" spans="1:12" ht="15" customHeight="1">
      <c r="B113" s="53" t="s">
        <v>40</v>
      </c>
      <c r="C113" s="47" t="s">
        <v>88</v>
      </c>
      <c r="D113" s="208" t="s">
        <v>87</v>
      </c>
      <c r="E113" s="113">
        <v>45</v>
      </c>
      <c r="F113" s="113">
        <v>600</v>
      </c>
      <c r="G113" s="113">
        <v>44</v>
      </c>
      <c r="H113" s="113">
        <v>566</v>
      </c>
      <c r="I113" s="77">
        <v>43</v>
      </c>
      <c r="J113" s="77">
        <v>555</v>
      </c>
      <c r="K113" s="189">
        <v>326</v>
      </c>
      <c r="L113" s="189">
        <v>229</v>
      </c>
    </row>
    <row r="114" spans="1:12" ht="15" customHeight="1">
      <c r="B114" s="53" t="s">
        <v>40</v>
      </c>
      <c r="C114" s="48" t="s">
        <v>84</v>
      </c>
      <c r="D114" s="215" t="s">
        <v>83</v>
      </c>
      <c r="E114" s="113">
        <v>8</v>
      </c>
      <c r="F114" s="113">
        <v>63</v>
      </c>
      <c r="G114" s="113">
        <v>7</v>
      </c>
      <c r="H114" s="113">
        <v>59</v>
      </c>
      <c r="I114" s="77">
        <v>7</v>
      </c>
      <c r="J114" s="77">
        <v>60</v>
      </c>
      <c r="K114" s="189">
        <v>30</v>
      </c>
      <c r="L114" s="189">
        <v>30</v>
      </c>
    </row>
    <row r="115" spans="1:12" ht="19.95" customHeight="1">
      <c r="B115" s="55" t="s">
        <v>80</v>
      </c>
      <c r="C115" s="236" t="s">
        <v>0</v>
      </c>
      <c r="D115" s="237"/>
      <c r="E115" s="113">
        <v>721</v>
      </c>
      <c r="F115" s="113">
        <v>9003</v>
      </c>
      <c r="G115" s="113">
        <v>674</v>
      </c>
      <c r="H115" s="113">
        <v>7647</v>
      </c>
      <c r="I115" s="77">
        <v>739</v>
      </c>
      <c r="J115" s="186">
        <v>7806</v>
      </c>
      <c r="K115" s="190">
        <v>4554</v>
      </c>
      <c r="L115" s="190">
        <v>3217</v>
      </c>
    </row>
    <row r="116" spans="1:12" ht="15" customHeight="1">
      <c r="B116" s="53" t="s">
        <v>40</v>
      </c>
      <c r="C116" s="47" t="s">
        <v>77</v>
      </c>
      <c r="D116" s="208" t="s">
        <v>76</v>
      </c>
      <c r="E116" s="191">
        <v>21</v>
      </c>
      <c r="F116" s="191">
        <v>388</v>
      </c>
      <c r="G116" s="191">
        <v>25</v>
      </c>
      <c r="H116" s="191">
        <v>340</v>
      </c>
      <c r="I116" s="77">
        <v>28</v>
      </c>
      <c r="J116" s="77">
        <v>324</v>
      </c>
      <c r="K116" s="192">
        <v>276</v>
      </c>
      <c r="L116" s="192">
        <v>48</v>
      </c>
    </row>
    <row r="117" spans="1:12" ht="15" customHeight="1">
      <c r="B117" s="53" t="s">
        <v>40</v>
      </c>
      <c r="C117" s="48" t="s">
        <v>73</v>
      </c>
      <c r="D117" s="215" t="s">
        <v>72</v>
      </c>
      <c r="E117" s="191">
        <v>102</v>
      </c>
      <c r="F117" s="191">
        <v>453</v>
      </c>
      <c r="G117" s="191">
        <v>105</v>
      </c>
      <c r="H117" s="191">
        <v>469</v>
      </c>
      <c r="I117" s="77">
        <v>96</v>
      </c>
      <c r="J117" s="77">
        <v>399</v>
      </c>
      <c r="K117" s="192">
        <v>325</v>
      </c>
      <c r="L117" s="192">
        <v>74</v>
      </c>
    </row>
    <row r="118" spans="1:12" ht="15" customHeight="1">
      <c r="B118" s="53" t="s">
        <v>40</v>
      </c>
      <c r="C118" s="48" t="s">
        <v>69</v>
      </c>
      <c r="D118" s="215" t="s">
        <v>68</v>
      </c>
      <c r="E118" s="191">
        <v>79</v>
      </c>
      <c r="F118" s="191">
        <v>830</v>
      </c>
      <c r="G118" s="191">
        <v>70</v>
      </c>
      <c r="H118" s="191">
        <v>586</v>
      </c>
      <c r="I118" s="77">
        <v>90</v>
      </c>
      <c r="J118" s="77">
        <v>626</v>
      </c>
      <c r="K118" s="192">
        <v>524</v>
      </c>
      <c r="L118" s="192">
        <v>102</v>
      </c>
    </row>
    <row r="119" spans="1:12" ht="15" customHeight="1">
      <c r="B119" s="53" t="s">
        <v>40</v>
      </c>
      <c r="C119" s="48" t="s">
        <v>65</v>
      </c>
      <c r="D119" s="215" t="s">
        <v>64</v>
      </c>
      <c r="E119" s="191">
        <v>26</v>
      </c>
      <c r="F119" s="191">
        <v>738</v>
      </c>
      <c r="G119" s="191">
        <v>24</v>
      </c>
      <c r="H119" s="191">
        <v>572</v>
      </c>
      <c r="I119" s="77">
        <v>29</v>
      </c>
      <c r="J119" s="77">
        <v>345</v>
      </c>
      <c r="K119" s="192">
        <v>222</v>
      </c>
      <c r="L119" s="192">
        <v>123</v>
      </c>
    </row>
    <row r="120" spans="1:12" ht="15" customHeight="1">
      <c r="B120" s="53" t="s">
        <v>40</v>
      </c>
      <c r="C120" s="48" t="s">
        <v>61</v>
      </c>
      <c r="D120" s="215" t="s">
        <v>60</v>
      </c>
      <c r="E120" s="191">
        <v>214</v>
      </c>
      <c r="F120" s="191">
        <v>5704</v>
      </c>
      <c r="G120" s="191">
        <v>183</v>
      </c>
      <c r="H120" s="191">
        <v>4746</v>
      </c>
      <c r="I120" s="77">
        <v>239</v>
      </c>
      <c r="J120" s="186">
        <v>5222</v>
      </c>
      <c r="K120" s="193">
        <v>2731</v>
      </c>
      <c r="L120" s="193">
        <v>2456</v>
      </c>
    </row>
    <row r="121" spans="1:12" ht="15" customHeight="1">
      <c r="A121" s="42" t="s">
        <v>40</v>
      </c>
      <c r="B121" s="53"/>
      <c r="C121" s="48" t="s">
        <v>57</v>
      </c>
      <c r="D121" s="215" t="s">
        <v>56</v>
      </c>
      <c r="E121" s="191">
        <v>78</v>
      </c>
      <c r="F121" s="191">
        <v>336</v>
      </c>
      <c r="G121" s="191">
        <v>68</v>
      </c>
      <c r="H121" s="191">
        <v>324</v>
      </c>
      <c r="I121" s="77">
        <v>83</v>
      </c>
      <c r="J121" s="77">
        <v>381</v>
      </c>
      <c r="K121" s="192">
        <v>216</v>
      </c>
      <c r="L121" s="192">
        <v>165</v>
      </c>
    </row>
    <row r="122" spans="1:12" ht="15" customHeight="1">
      <c r="A122" s="42" t="s">
        <v>40</v>
      </c>
      <c r="B122" s="53"/>
      <c r="C122" s="48" t="s">
        <v>53</v>
      </c>
      <c r="D122" s="215" t="s">
        <v>52</v>
      </c>
      <c r="E122" s="191">
        <v>146</v>
      </c>
      <c r="F122" s="191">
        <v>431</v>
      </c>
      <c r="G122" s="191">
        <v>142</v>
      </c>
      <c r="H122" s="191">
        <v>459</v>
      </c>
      <c r="I122" s="77">
        <v>149</v>
      </c>
      <c r="J122" s="77">
        <v>394</v>
      </c>
      <c r="K122" s="192">
        <v>235</v>
      </c>
      <c r="L122" s="192">
        <v>159</v>
      </c>
    </row>
    <row r="123" spans="1:12" ht="15" customHeight="1">
      <c r="A123" s="183" t="s">
        <v>40</v>
      </c>
      <c r="B123" s="56"/>
      <c r="C123" s="197" t="s">
        <v>48</v>
      </c>
      <c r="D123" s="15" t="s">
        <v>47</v>
      </c>
      <c r="E123" s="194">
        <v>55</v>
      </c>
      <c r="F123" s="191">
        <v>123</v>
      </c>
      <c r="G123" s="191">
        <v>54</v>
      </c>
      <c r="H123" s="191">
        <v>135</v>
      </c>
      <c r="I123" s="77">
        <v>25</v>
      </c>
      <c r="J123" s="77">
        <v>115</v>
      </c>
      <c r="K123" s="192">
        <v>25</v>
      </c>
      <c r="L123" s="195">
        <v>90</v>
      </c>
    </row>
    <row r="124" spans="1:12">
      <c r="A124" s="222" t="s">
        <v>705</v>
      </c>
      <c r="B124" s="222"/>
      <c r="C124" s="222"/>
      <c r="D124" s="222"/>
      <c r="E124" s="222"/>
      <c r="F124" s="222"/>
      <c r="G124" s="222"/>
      <c r="H124" s="222"/>
      <c r="I124" s="222"/>
      <c r="J124" s="222"/>
      <c r="K124" s="222"/>
      <c r="L124" s="222"/>
    </row>
    <row r="125" spans="1:12" ht="10.5" customHeight="1">
      <c r="A125" s="20" t="s">
        <v>589</v>
      </c>
      <c r="C125" s="20"/>
      <c r="D125" s="21"/>
      <c r="F125" s="184"/>
      <c r="G125" s="184"/>
      <c r="H125" s="184"/>
      <c r="I125" s="184"/>
      <c r="J125" s="184"/>
      <c r="K125" s="184"/>
      <c r="L125" s="184"/>
    </row>
    <row r="126" spans="1:12">
      <c r="C126" s="20"/>
      <c r="E126" s="214"/>
      <c r="F126" s="180"/>
      <c r="G126" s="180"/>
      <c r="H126" s="180"/>
      <c r="I126" s="180"/>
      <c r="J126" s="180"/>
      <c r="K126" s="180"/>
      <c r="L126" s="180"/>
    </row>
    <row r="127" spans="1:12" ht="13.5" customHeight="1">
      <c r="C127" s="51"/>
      <c r="D127" s="214"/>
      <c r="E127" s="214"/>
      <c r="F127" s="180"/>
      <c r="G127" s="180"/>
      <c r="H127" s="180"/>
      <c r="I127" s="180"/>
      <c r="J127" s="180"/>
      <c r="K127" s="180"/>
      <c r="L127" s="180"/>
    </row>
    <row r="128" spans="1:12" ht="13.5" customHeight="1">
      <c r="C128" s="51"/>
      <c r="D128" s="214"/>
      <c r="E128" s="214"/>
      <c r="F128" s="180"/>
      <c r="G128" s="180"/>
      <c r="H128" s="180"/>
      <c r="I128" s="180"/>
      <c r="J128" s="180"/>
      <c r="K128" s="180"/>
      <c r="L128" s="180"/>
    </row>
  </sheetData>
  <customSheetViews>
    <customSheetView guid="{4088E284-6F1C-4DBF-89ED-ED20B437E60A}" showPageBreaks="1" printArea="1" view="pageBreakPreview" topLeftCell="A106">
      <selection activeCell="I124" sqref="I124"/>
      <rowBreaks count="1" manualBreakCount="1">
        <brk id="127" max="28" man="1"/>
      </rowBreaks>
      <pageMargins left="0.78740157480314965" right="0.19685039370078741" top="0.59055118110236227" bottom="0.59055118110236227" header="0.31496062992125984" footer="0.31496062992125984"/>
      <printOptions horizontalCentered="1"/>
      <pageSetup paperSize="9" scale="89" fitToWidth="0" orientation="portrait" r:id="rId1"/>
      <headerFooter alignWithMargins="0"/>
    </customSheetView>
  </customSheetViews>
  <mergeCells count="25">
    <mergeCell ref="A124:L124"/>
    <mergeCell ref="C23:D23"/>
    <mergeCell ref="C48:D48"/>
    <mergeCell ref="C53:D53"/>
    <mergeCell ref="C17:D17"/>
    <mergeCell ref="C59:D59"/>
    <mergeCell ref="C68:D68"/>
    <mergeCell ref="C115:D115"/>
    <mergeCell ref="C105:D105"/>
    <mergeCell ref="C108:D108"/>
    <mergeCell ref="C112:D112"/>
    <mergeCell ref="C97:D97"/>
    <mergeCell ref="C101:D101"/>
    <mergeCell ref="C81:D81"/>
    <mergeCell ref="C88:D88"/>
    <mergeCell ref="C92:D92"/>
    <mergeCell ref="E7:F7"/>
    <mergeCell ref="G7:H7"/>
    <mergeCell ref="A9:D9"/>
    <mergeCell ref="C19:D19"/>
    <mergeCell ref="I7:L7"/>
    <mergeCell ref="A7:D8"/>
    <mergeCell ref="C10:D10"/>
    <mergeCell ref="C13:D13"/>
    <mergeCell ref="C16:D16"/>
  </mergeCells>
  <phoneticPr fontId="2"/>
  <pageMargins left="0.25" right="0.25" top="0.75" bottom="0.75" header="0.3" footer="0.3"/>
  <pageSetup paperSize="9" fitToHeight="0" orientation="portrait" r:id="rId2"/>
  <headerFooter>
    <oddFooter>&amp;L&amp;"HGPｺﾞｼｯｸM,ﾒﾃﾞｨｳﾑ"&amp;A&amp;R&amp;"HGPｺﾞｼｯｸM,ﾒﾃﾞｨｳﾑ"&amp;A</oddFooter>
  </headerFooter>
  <rowBreaks count="2" manualBreakCount="2">
    <brk id="96" max="11" man="1"/>
    <brk id="125"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7"/>
  <sheetViews>
    <sheetView zoomScaleNormal="100" zoomScaleSheetLayoutView="100" zoomScalePageLayoutView="80" workbookViewId="0">
      <selection activeCell="F8" sqref="F8:F9"/>
    </sheetView>
  </sheetViews>
  <sheetFormatPr defaultColWidth="1.6640625" defaultRowHeight="12"/>
  <cols>
    <col min="1" max="1" width="5.6640625" style="20" customWidth="1"/>
    <col min="2" max="3" width="5.6640625" style="42" customWidth="1"/>
    <col min="4" max="4" width="31.21875" style="20" customWidth="1"/>
    <col min="5" max="24" width="8" style="20" customWidth="1"/>
    <col min="25" max="16384" width="1.6640625" style="20"/>
  </cols>
  <sheetData>
    <row r="1" spans="1:24" s="59" customFormat="1" ht="16.95" customHeight="1">
      <c r="A1" s="36" t="str">
        <f ca="1">MID(CELL("FILENAME",A1),FIND("]",CELL("FILENAME",A1))+1,99)&amp;"　"&amp;"事業所　－　産業中分類別民営事業所の従業者の状況"</f>
        <v>32(3)　事業所　－　産業中分類別民営事業所の従業者の状況</v>
      </c>
      <c r="B1" s="43"/>
      <c r="C1" s="43"/>
      <c r="D1" s="43"/>
      <c r="E1" s="43"/>
      <c r="F1" s="43"/>
      <c r="G1" s="43"/>
      <c r="H1" s="43"/>
      <c r="I1" s="43"/>
      <c r="J1" s="43"/>
      <c r="K1" s="43"/>
      <c r="L1" s="43"/>
      <c r="M1" s="43"/>
      <c r="N1" s="43"/>
      <c r="O1" s="43"/>
      <c r="P1" s="43"/>
      <c r="Q1" s="43"/>
      <c r="R1" s="43"/>
      <c r="S1" s="43"/>
      <c r="T1" s="43"/>
      <c r="U1" s="43"/>
      <c r="V1" s="43"/>
      <c r="W1" s="43"/>
      <c r="X1" s="43"/>
    </row>
    <row r="2" spans="1:24">
      <c r="A2" s="37"/>
      <c r="B2" s="38"/>
      <c r="C2" s="38"/>
      <c r="D2" s="38"/>
      <c r="E2" s="38"/>
      <c r="F2" s="38"/>
      <c r="G2" s="38"/>
      <c r="H2" s="38"/>
      <c r="I2" s="38"/>
      <c r="J2" s="38"/>
      <c r="K2" s="38"/>
      <c r="L2" s="38"/>
      <c r="M2" s="38"/>
      <c r="N2" s="38"/>
      <c r="O2" s="38"/>
      <c r="P2" s="38"/>
      <c r="Q2" s="38"/>
      <c r="R2" s="38"/>
      <c r="S2" s="38"/>
      <c r="T2" s="38"/>
      <c r="U2" s="38"/>
      <c r="V2" s="38"/>
      <c r="W2" s="38"/>
      <c r="X2" s="38"/>
    </row>
    <row r="3" spans="1:24" ht="1.05" customHeight="1">
      <c r="A3" s="37"/>
      <c r="B3" s="38"/>
      <c r="C3" s="38"/>
      <c r="D3" s="38"/>
      <c r="E3" s="38"/>
      <c r="F3" s="38"/>
      <c r="G3" s="38"/>
      <c r="H3" s="38"/>
      <c r="I3" s="38"/>
      <c r="J3" s="38"/>
      <c r="K3" s="38"/>
      <c r="L3" s="38"/>
      <c r="M3" s="38"/>
      <c r="N3" s="38"/>
      <c r="O3" s="38"/>
      <c r="P3" s="38"/>
      <c r="Q3" s="38"/>
      <c r="R3" s="38"/>
      <c r="S3" s="38"/>
      <c r="T3" s="38"/>
      <c r="U3" s="38"/>
      <c r="V3" s="38"/>
      <c r="W3" s="38"/>
      <c r="X3" s="38"/>
    </row>
    <row r="4" spans="1:24" ht="1.05" customHeight="1">
      <c r="E4" s="37"/>
      <c r="F4" s="37"/>
      <c r="G4" s="37"/>
      <c r="H4" s="37"/>
      <c r="I4" s="37"/>
      <c r="J4" s="37"/>
      <c r="K4" s="37"/>
      <c r="L4" s="37"/>
      <c r="M4" s="37"/>
      <c r="N4" s="37"/>
      <c r="O4" s="37"/>
      <c r="P4" s="37"/>
      <c r="Q4" s="37"/>
      <c r="R4" s="37"/>
    </row>
    <row r="5" spans="1:24" ht="1.05" customHeight="1">
      <c r="A5" s="21"/>
      <c r="C5" s="21"/>
      <c r="D5" s="21"/>
      <c r="E5" s="21"/>
      <c r="F5" s="21"/>
      <c r="G5" s="21"/>
      <c r="H5" s="21"/>
      <c r="I5" s="21"/>
      <c r="J5" s="21"/>
      <c r="K5" s="21"/>
      <c r="L5" s="21"/>
      <c r="M5" s="21"/>
      <c r="N5" s="21"/>
      <c r="O5" s="21"/>
      <c r="P5" s="21"/>
      <c r="Q5" s="21"/>
      <c r="R5" s="21"/>
      <c r="S5" s="21"/>
      <c r="T5" s="21"/>
      <c r="U5" s="21"/>
      <c r="V5" s="21"/>
      <c r="W5" s="21"/>
      <c r="X5" s="21"/>
    </row>
    <row r="6" spans="1:24" ht="1.05" customHeight="1">
      <c r="J6" s="161"/>
      <c r="K6" s="161"/>
      <c r="L6" s="161"/>
      <c r="M6" s="161"/>
      <c r="N6" s="161"/>
      <c r="O6" s="161"/>
      <c r="P6" s="161"/>
      <c r="Q6" s="161"/>
      <c r="R6" s="161"/>
    </row>
    <row r="7" spans="1:24" s="213" customFormat="1">
      <c r="A7" s="249" t="s">
        <v>262</v>
      </c>
      <c r="B7" s="249"/>
      <c r="C7" s="249"/>
      <c r="D7" s="250"/>
      <c r="E7" s="240" t="s">
        <v>693</v>
      </c>
      <c r="F7" s="230" t="s">
        <v>527</v>
      </c>
      <c r="G7" s="233"/>
      <c r="H7" s="233"/>
      <c r="I7" s="233"/>
      <c r="J7" s="233"/>
      <c r="K7" s="233"/>
      <c r="L7" s="233"/>
      <c r="M7" s="233"/>
      <c r="N7" s="233"/>
      <c r="O7" s="233"/>
      <c r="P7" s="233"/>
      <c r="Q7" s="233"/>
      <c r="R7" s="233"/>
      <c r="S7" s="233"/>
      <c r="T7" s="233"/>
      <c r="U7" s="233"/>
      <c r="V7" s="233"/>
      <c r="W7" s="227"/>
      <c r="X7" s="240" t="s">
        <v>646</v>
      </c>
    </row>
    <row r="8" spans="1:24" s="213" customFormat="1">
      <c r="A8" s="251"/>
      <c r="B8" s="251"/>
      <c r="C8" s="251"/>
      <c r="D8" s="252"/>
      <c r="E8" s="248"/>
      <c r="F8" s="246" t="s">
        <v>261</v>
      </c>
      <c r="G8" s="162"/>
      <c r="H8" s="162"/>
      <c r="I8" s="245" t="s">
        <v>692</v>
      </c>
      <c r="J8" s="162"/>
      <c r="K8" s="162"/>
      <c r="L8" s="245" t="s">
        <v>691</v>
      </c>
      <c r="M8" s="163"/>
      <c r="N8" s="162"/>
      <c r="O8" s="243" t="s">
        <v>672</v>
      </c>
      <c r="P8" s="163"/>
      <c r="Q8" s="209"/>
      <c r="R8" s="243" t="s">
        <v>645</v>
      </c>
      <c r="S8" s="163"/>
      <c r="T8" s="209"/>
      <c r="U8" s="243" t="s">
        <v>673</v>
      </c>
      <c r="V8" s="163"/>
      <c r="W8" s="209"/>
      <c r="X8" s="241"/>
    </row>
    <row r="9" spans="1:24" s="213" customFormat="1" ht="35.4" customHeight="1">
      <c r="A9" s="253"/>
      <c r="B9" s="253"/>
      <c r="C9" s="253"/>
      <c r="D9" s="254"/>
      <c r="E9" s="247"/>
      <c r="F9" s="247"/>
      <c r="G9" s="210" t="s">
        <v>256</v>
      </c>
      <c r="H9" s="210" t="s">
        <v>255</v>
      </c>
      <c r="I9" s="242"/>
      <c r="J9" s="210" t="s">
        <v>256</v>
      </c>
      <c r="K9" s="210" t="s">
        <v>255</v>
      </c>
      <c r="L9" s="242"/>
      <c r="M9" s="210" t="s">
        <v>256</v>
      </c>
      <c r="N9" s="210" t="s">
        <v>255</v>
      </c>
      <c r="O9" s="244"/>
      <c r="P9" s="210" t="s">
        <v>256</v>
      </c>
      <c r="Q9" s="210" t="s">
        <v>255</v>
      </c>
      <c r="R9" s="244"/>
      <c r="S9" s="210" t="s">
        <v>256</v>
      </c>
      <c r="T9" s="210" t="s">
        <v>255</v>
      </c>
      <c r="U9" s="244"/>
      <c r="V9" s="210" t="s">
        <v>256</v>
      </c>
      <c r="W9" s="210" t="s">
        <v>255</v>
      </c>
      <c r="X9" s="242"/>
    </row>
    <row r="10" spans="1:24" ht="19.95" customHeight="1">
      <c r="A10" s="223" t="s">
        <v>254</v>
      </c>
      <c r="B10" s="223"/>
      <c r="C10" s="223"/>
      <c r="D10" s="224"/>
      <c r="E10" s="164">
        <v>13180</v>
      </c>
      <c r="F10" s="165">
        <v>130490</v>
      </c>
      <c r="G10" s="165">
        <v>65418</v>
      </c>
      <c r="H10" s="165">
        <v>63625</v>
      </c>
      <c r="I10" s="165">
        <v>4349</v>
      </c>
      <c r="J10" s="165">
        <v>3089</v>
      </c>
      <c r="K10" s="165">
        <v>1257</v>
      </c>
      <c r="L10" s="165">
        <v>993</v>
      </c>
      <c r="M10" s="165">
        <v>185</v>
      </c>
      <c r="N10" s="165">
        <v>806</v>
      </c>
      <c r="O10" s="165">
        <v>9434</v>
      </c>
      <c r="P10" s="165">
        <v>6005</v>
      </c>
      <c r="Q10" s="165">
        <v>3429</v>
      </c>
      <c r="R10" s="165">
        <v>112952</v>
      </c>
      <c r="S10" s="165">
        <v>54695</v>
      </c>
      <c r="T10" s="165">
        <v>56818</v>
      </c>
      <c r="U10" s="165">
        <v>2762</v>
      </c>
      <c r="V10" s="165">
        <v>1444</v>
      </c>
      <c r="W10" s="165">
        <v>1315</v>
      </c>
      <c r="X10" s="166">
        <f>F10/E10</f>
        <v>9.9006069802731407</v>
      </c>
    </row>
    <row r="11" spans="1:24" ht="19.95" customHeight="1">
      <c r="B11" s="52" t="s">
        <v>249</v>
      </c>
      <c r="C11" s="231" t="s">
        <v>248</v>
      </c>
      <c r="D11" s="232"/>
      <c r="E11" s="167">
        <v>12</v>
      </c>
      <c r="F11" s="168">
        <v>80</v>
      </c>
      <c r="G11" s="168">
        <v>64</v>
      </c>
      <c r="H11" s="168">
        <v>16</v>
      </c>
      <c r="I11" s="168" t="s">
        <v>49</v>
      </c>
      <c r="J11" s="168" t="s">
        <v>49</v>
      </c>
      <c r="K11" s="168" t="s">
        <v>49</v>
      </c>
      <c r="L11" s="168" t="s">
        <v>49</v>
      </c>
      <c r="M11" s="168" t="s">
        <v>49</v>
      </c>
      <c r="N11" s="168" t="s">
        <v>49</v>
      </c>
      <c r="O11" s="168">
        <v>21</v>
      </c>
      <c r="P11" s="168">
        <v>12</v>
      </c>
      <c r="Q11" s="168">
        <v>9</v>
      </c>
      <c r="R11" s="168">
        <v>53</v>
      </c>
      <c r="S11" s="168">
        <v>48</v>
      </c>
      <c r="T11" s="168">
        <v>5</v>
      </c>
      <c r="U11" s="168">
        <v>6</v>
      </c>
      <c r="V11" s="168">
        <v>4</v>
      </c>
      <c r="W11" s="168">
        <v>2</v>
      </c>
      <c r="X11" s="169">
        <f>F11/E11</f>
        <v>6.666666666666667</v>
      </c>
    </row>
    <row r="12" spans="1:24" ht="15" customHeight="1">
      <c r="B12" s="53" t="s">
        <v>40</v>
      </c>
      <c r="C12" s="44" t="s">
        <v>245</v>
      </c>
      <c r="D12" s="211" t="s">
        <v>600</v>
      </c>
      <c r="E12" s="170">
        <v>12</v>
      </c>
      <c r="F12" s="168">
        <v>80</v>
      </c>
      <c r="G12" s="168">
        <v>64</v>
      </c>
      <c r="H12" s="168">
        <v>16</v>
      </c>
      <c r="I12" s="168" t="s">
        <v>49</v>
      </c>
      <c r="J12" s="168" t="s">
        <v>49</v>
      </c>
      <c r="K12" s="168" t="s">
        <v>49</v>
      </c>
      <c r="L12" s="168" t="s">
        <v>49</v>
      </c>
      <c r="M12" s="168" t="s">
        <v>49</v>
      </c>
      <c r="N12" s="168" t="s">
        <v>49</v>
      </c>
      <c r="O12" s="168">
        <v>21</v>
      </c>
      <c r="P12" s="168">
        <v>12</v>
      </c>
      <c r="Q12" s="168">
        <v>9</v>
      </c>
      <c r="R12" s="168">
        <v>53</v>
      </c>
      <c r="S12" s="168">
        <v>48</v>
      </c>
      <c r="T12" s="168">
        <v>5</v>
      </c>
      <c r="U12" s="168">
        <v>6</v>
      </c>
      <c r="V12" s="168">
        <v>4</v>
      </c>
      <c r="W12" s="168">
        <v>2</v>
      </c>
      <c r="X12" s="169">
        <f>F12/E12</f>
        <v>6.666666666666667</v>
      </c>
    </row>
    <row r="13" spans="1:24" ht="15" customHeight="1">
      <c r="B13" s="53"/>
      <c r="C13" s="45" t="s">
        <v>260</v>
      </c>
      <c r="D13" s="212" t="s">
        <v>240</v>
      </c>
      <c r="E13" s="167" t="s">
        <v>49</v>
      </c>
      <c r="F13" s="168" t="s">
        <v>49</v>
      </c>
      <c r="G13" s="168" t="s">
        <v>49</v>
      </c>
      <c r="H13" s="168" t="s">
        <v>49</v>
      </c>
      <c r="I13" s="168" t="s">
        <v>49</v>
      </c>
      <c r="J13" s="168" t="s">
        <v>49</v>
      </c>
      <c r="K13" s="168" t="s">
        <v>49</v>
      </c>
      <c r="L13" s="168" t="s">
        <v>49</v>
      </c>
      <c r="M13" s="168" t="s">
        <v>49</v>
      </c>
      <c r="N13" s="168" t="s">
        <v>49</v>
      </c>
      <c r="O13" s="168" t="s">
        <v>49</v>
      </c>
      <c r="P13" s="168" t="s">
        <v>49</v>
      </c>
      <c r="Q13" s="168" t="s">
        <v>49</v>
      </c>
      <c r="R13" s="168" t="s">
        <v>49</v>
      </c>
      <c r="S13" s="168" t="s">
        <v>49</v>
      </c>
      <c r="T13" s="168" t="s">
        <v>49</v>
      </c>
      <c r="U13" s="168" t="s">
        <v>49</v>
      </c>
      <c r="V13" s="168" t="s">
        <v>49</v>
      </c>
      <c r="W13" s="168" t="s">
        <v>49</v>
      </c>
      <c r="X13" s="171" t="s">
        <v>49</v>
      </c>
    </row>
    <row r="14" spans="1:24" ht="19.95" customHeight="1">
      <c r="B14" s="54" t="s">
        <v>237</v>
      </c>
      <c r="C14" s="238" t="s">
        <v>236</v>
      </c>
      <c r="D14" s="239"/>
      <c r="E14" s="167" t="s">
        <v>49</v>
      </c>
      <c r="F14" s="168" t="s">
        <v>49</v>
      </c>
      <c r="G14" s="168" t="s">
        <v>49</v>
      </c>
      <c r="H14" s="168" t="s">
        <v>49</v>
      </c>
      <c r="I14" s="168" t="s">
        <v>49</v>
      </c>
      <c r="J14" s="168" t="s">
        <v>49</v>
      </c>
      <c r="K14" s="168" t="s">
        <v>49</v>
      </c>
      <c r="L14" s="168" t="s">
        <v>49</v>
      </c>
      <c r="M14" s="168" t="s">
        <v>49</v>
      </c>
      <c r="N14" s="168" t="s">
        <v>49</v>
      </c>
      <c r="O14" s="168" t="s">
        <v>49</v>
      </c>
      <c r="P14" s="168" t="s">
        <v>49</v>
      </c>
      <c r="Q14" s="168" t="s">
        <v>49</v>
      </c>
      <c r="R14" s="168" t="s">
        <v>49</v>
      </c>
      <c r="S14" s="168" t="s">
        <v>49</v>
      </c>
      <c r="T14" s="168" t="s">
        <v>49</v>
      </c>
      <c r="U14" s="168" t="s">
        <v>49</v>
      </c>
      <c r="V14" s="168" t="s">
        <v>49</v>
      </c>
      <c r="W14" s="168" t="s">
        <v>49</v>
      </c>
      <c r="X14" s="171" t="s">
        <v>49</v>
      </c>
    </row>
    <row r="15" spans="1:24" ht="19.95" customHeight="1">
      <c r="B15" s="52" t="s">
        <v>222</v>
      </c>
      <c r="C15" s="231" t="s">
        <v>218</v>
      </c>
      <c r="D15" s="232"/>
      <c r="E15" s="167" t="s">
        <v>49</v>
      </c>
      <c r="F15" s="168" t="s">
        <v>49</v>
      </c>
      <c r="G15" s="168" t="s">
        <v>49</v>
      </c>
      <c r="H15" s="168" t="s">
        <v>49</v>
      </c>
      <c r="I15" s="168" t="s">
        <v>49</v>
      </c>
      <c r="J15" s="168" t="s">
        <v>49</v>
      </c>
      <c r="K15" s="168" t="s">
        <v>49</v>
      </c>
      <c r="L15" s="168" t="s">
        <v>49</v>
      </c>
      <c r="M15" s="168" t="s">
        <v>49</v>
      </c>
      <c r="N15" s="168" t="s">
        <v>49</v>
      </c>
      <c r="O15" s="168" t="s">
        <v>49</v>
      </c>
      <c r="P15" s="168" t="s">
        <v>49</v>
      </c>
      <c r="Q15" s="168" t="s">
        <v>49</v>
      </c>
      <c r="R15" s="168" t="s">
        <v>49</v>
      </c>
      <c r="S15" s="168" t="s">
        <v>49</v>
      </c>
      <c r="T15" s="168" t="s">
        <v>49</v>
      </c>
      <c r="U15" s="168" t="s">
        <v>49</v>
      </c>
      <c r="V15" s="168" t="s">
        <v>49</v>
      </c>
      <c r="W15" s="168" t="s">
        <v>49</v>
      </c>
      <c r="X15" s="171" t="s">
        <v>49</v>
      </c>
    </row>
    <row r="16" spans="1:24" ht="19.95" customHeight="1">
      <c r="B16" s="52" t="s">
        <v>215</v>
      </c>
      <c r="C16" s="231" t="s">
        <v>28</v>
      </c>
      <c r="D16" s="232"/>
      <c r="E16" s="170">
        <v>958</v>
      </c>
      <c r="F16" s="168">
        <v>7563</v>
      </c>
      <c r="G16" s="168">
        <v>5727</v>
      </c>
      <c r="H16" s="168">
        <v>1789</v>
      </c>
      <c r="I16" s="168">
        <v>158</v>
      </c>
      <c r="J16" s="168">
        <v>153</v>
      </c>
      <c r="K16" s="168">
        <v>4</v>
      </c>
      <c r="L16" s="168">
        <v>37</v>
      </c>
      <c r="M16" s="168">
        <v>10</v>
      </c>
      <c r="N16" s="168">
        <v>27</v>
      </c>
      <c r="O16" s="168">
        <v>1214</v>
      </c>
      <c r="P16" s="168">
        <v>857</v>
      </c>
      <c r="Q16" s="168">
        <v>357</v>
      </c>
      <c r="R16" s="168">
        <v>5912</v>
      </c>
      <c r="S16" s="168">
        <v>4483</v>
      </c>
      <c r="T16" s="168">
        <v>1383</v>
      </c>
      <c r="U16" s="168">
        <v>242</v>
      </c>
      <c r="V16" s="168">
        <v>224</v>
      </c>
      <c r="W16" s="168">
        <v>18</v>
      </c>
      <c r="X16" s="169">
        <f t="shared" ref="X16:X79" si="0">F16/E16</f>
        <v>7.8945720250521925</v>
      </c>
    </row>
    <row r="17" spans="2:24" ht="15" customHeight="1">
      <c r="B17" s="53"/>
      <c r="C17" s="44" t="s">
        <v>212</v>
      </c>
      <c r="D17" s="211" t="s">
        <v>211</v>
      </c>
      <c r="E17" s="170">
        <v>354</v>
      </c>
      <c r="F17" s="168">
        <v>3678</v>
      </c>
      <c r="G17" s="168">
        <v>2587</v>
      </c>
      <c r="H17" s="168">
        <v>1086</v>
      </c>
      <c r="I17" s="168">
        <v>40</v>
      </c>
      <c r="J17" s="168">
        <v>39</v>
      </c>
      <c r="K17" s="168">
        <v>1</v>
      </c>
      <c r="L17" s="168">
        <v>9</v>
      </c>
      <c r="M17" s="168">
        <v>1</v>
      </c>
      <c r="N17" s="168">
        <v>8</v>
      </c>
      <c r="O17" s="168">
        <v>461</v>
      </c>
      <c r="P17" s="168">
        <v>316</v>
      </c>
      <c r="Q17" s="168">
        <v>145</v>
      </c>
      <c r="R17" s="168">
        <v>3133</v>
      </c>
      <c r="S17" s="168">
        <v>2206</v>
      </c>
      <c r="T17" s="168">
        <v>922</v>
      </c>
      <c r="U17" s="168">
        <v>35</v>
      </c>
      <c r="V17" s="168">
        <v>25</v>
      </c>
      <c r="W17" s="168">
        <v>10</v>
      </c>
      <c r="X17" s="169">
        <f t="shared" si="0"/>
        <v>10.389830508474576</v>
      </c>
    </row>
    <row r="18" spans="2:24" ht="15" customHeight="1">
      <c r="B18" s="53"/>
      <c r="C18" s="46" t="s">
        <v>208</v>
      </c>
      <c r="D18" s="12" t="s">
        <v>207</v>
      </c>
      <c r="E18" s="170">
        <v>322</v>
      </c>
      <c r="F18" s="168">
        <v>2006</v>
      </c>
      <c r="G18" s="168">
        <v>1643</v>
      </c>
      <c r="H18" s="168">
        <v>357</v>
      </c>
      <c r="I18" s="168">
        <v>64</v>
      </c>
      <c r="J18" s="168">
        <v>62</v>
      </c>
      <c r="K18" s="168">
        <v>2</v>
      </c>
      <c r="L18" s="168">
        <v>17</v>
      </c>
      <c r="M18" s="168">
        <v>6</v>
      </c>
      <c r="N18" s="168">
        <v>11</v>
      </c>
      <c r="O18" s="168">
        <v>390</v>
      </c>
      <c r="P18" s="168">
        <v>279</v>
      </c>
      <c r="Q18" s="168">
        <v>111</v>
      </c>
      <c r="R18" s="168">
        <v>1419</v>
      </c>
      <c r="S18" s="168">
        <v>1184</v>
      </c>
      <c r="T18" s="168">
        <v>229</v>
      </c>
      <c r="U18" s="168">
        <v>116</v>
      </c>
      <c r="V18" s="168">
        <v>112</v>
      </c>
      <c r="W18" s="168">
        <v>4</v>
      </c>
      <c r="X18" s="169">
        <f t="shared" si="0"/>
        <v>6.2298136645962732</v>
      </c>
    </row>
    <row r="19" spans="2:24" ht="15" customHeight="1">
      <c r="B19" s="53"/>
      <c r="C19" s="46" t="s">
        <v>204</v>
      </c>
      <c r="D19" s="12" t="s">
        <v>203</v>
      </c>
      <c r="E19" s="170">
        <v>282</v>
      </c>
      <c r="F19" s="168">
        <v>1879</v>
      </c>
      <c r="G19" s="168">
        <v>1497</v>
      </c>
      <c r="H19" s="168">
        <v>346</v>
      </c>
      <c r="I19" s="168">
        <v>54</v>
      </c>
      <c r="J19" s="168">
        <v>52</v>
      </c>
      <c r="K19" s="168">
        <v>1</v>
      </c>
      <c r="L19" s="168">
        <v>11</v>
      </c>
      <c r="M19" s="168">
        <v>3</v>
      </c>
      <c r="N19" s="168">
        <v>8</v>
      </c>
      <c r="O19" s="168">
        <v>363</v>
      </c>
      <c r="P19" s="168">
        <v>262</v>
      </c>
      <c r="Q19" s="168">
        <v>101</v>
      </c>
      <c r="R19" s="168">
        <v>1360</v>
      </c>
      <c r="S19" s="168">
        <v>1093</v>
      </c>
      <c r="T19" s="168">
        <v>232</v>
      </c>
      <c r="U19" s="168">
        <v>91</v>
      </c>
      <c r="V19" s="168">
        <v>87</v>
      </c>
      <c r="W19" s="168">
        <v>4</v>
      </c>
      <c r="X19" s="169">
        <f t="shared" si="0"/>
        <v>6.6631205673758869</v>
      </c>
    </row>
    <row r="20" spans="2:24" ht="19.95" customHeight="1">
      <c r="B20" s="52" t="s">
        <v>200</v>
      </c>
      <c r="C20" s="231" t="s">
        <v>26</v>
      </c>
      <c r="D20" s="232"/>
      <c r="E20" s="172">
        <v>1182</v>
      </c>
      <c r="F20" s="168">
        <v>14162</v>
      </c>
      <c r="G20" s="168">
        <v>10603</v>
      </c>
      <c r="H20" s="168">
        <v>3549</v>
      </c>
      <c r="I20" s="168">
        <v>259</v>
      </c>
      <c r="J20" s="168">
        <v>250</v>
      </c>
      <c r="K20" s="168">
        <v>9</v>
      </c>
      <c r="L20" s="168">
        <v>48</v>
      </c>
      <c r="M20" s="168">
        <v>9</v>
      </c>
      <c r="N20" s="168">
        <v>39</v>
      </c>
      <c r="O20" s="168">
        <v>1596</v>
      </c>
      <c r="P20" s="168">
        <v>1138</v>
      </c>
      <c r="Q20" s="168">
        <v>458</v>
      </c>
      <c r="R20" s="168">
        <v>12133</v>
      </c>
      <c r="S20" s="168">
        <v>9116</v>
      </c>
      <c r="T20" s="168">
        <v>3007</v>
      </c>
      <c r="U20" s="168">
        <v>126</v>
      </c>
      <c r="V20" s="168">
        <v>90</v>
      </c>
      <c r="W20" s="168">
        <v>36</v>
      </c>
      <c r="X20" s="169">
        <f t="shared" si="0"/>
        <v>11.981387478849408</v>
      </c>
    </row>
    <row r="21" spans="2:24" ht="15" customHeight="1">
      <c r="B21" s="53"/>
      <c r="C21" s="44" t="s">
        <v>196</v>
      </c>
      <c r="D21" s="211" t="s">
        <v>195</v>
      </c>
      <c r="E21" s="170">
        <v>37</v>
      </c>
      <c r="F21" s="168">
        <v>1744</v>
      </c>
      <c r="G21" s="168">
        <v>1104</v>
      </c>
      <c r="H21" s="168">
        <v>640</v>
      </c>
      <c r="I21" s="168">
        <v>2</v>
      </c>
      <c r="J21" s="168">
        <v>2</v>
      </c>
      <c r="K21" s="168" t="s">
        <v>49</v>
      </c>
      <c r="L21" s="168">
        <v>1</v>
      </c>
      <c r="M21" s="168">
        <v>1</v>
      </c>
      <c r="N21" s="168" t="s">
        <v>49</v>
      </c>
      <c r="O21" s="168">
        <v>59</v>
      </c>
      <c r="P21" s="168">
        <v>44</v>
      </c>
      <c r="Q21" s="168">
        <v>15</v>
      </c>
      <c r="R21" s="168">
        <v>1681</v>
      </c>
      <c r="S21" s="168">
        <v>1057</v>
      </c>
      <c r="T21" s="168">
        <v>624</v>
      </c>
      <c r="U21" s="168">
        <v>1</v>
      </c>
      <c r="V21" s="168" t="s">
        <v>49</v>
      </c>
      <c r="W21" s="168">
        <v>1</v>
      </c>
      <c r="X21" s="169">
        <f t="shared" si="0"/>
        <v>47.135135135135137</v>
      </c>
    </row>
    <row r="22" spans="2:24" ht="15" customHeight="1">
      <c r="B22" s="53"/>
      <c r="C22" s="46" t="s">
        <v>193</v>
      </c>
      <c r="D22" s="12" t="s">
        <v>192</v>
      </c>
      <c r="E22" s="170">
        <v>5</v>
      </c>
      <c r="F22" s="168">
        <v>48</v>
      </c>
      <c r="G22" s="168">
        <v>14</v>
      </c>
      <c r="H22" s="168">
        <v>34</v>
      </c>
      <c r="I22" s="168">
        <v>1</v>
      </c>
      <c r="J22" s="168">
        <v>1</v>
      </c>
      <c r="K22" s="168" t="s">
        <v>49</v>
      </c>
      <c r="L22" s="168" t="s">
        <v>49</v>
      </c>
      <c r="M22" s="168" t="s">
        <v>49</v>
      </c>
      <c r="N22" s="168" t="s">
        <v>49</v>
      </c>
      <c r="O22" s="168">
        <v>5</v>
      </c>
      <c r="P22" s="168">
        <v>4</v>
      </c>
      <c r="Q22" s="168">
        <v>1</v>
      </c>
      <c r="R22" s="168">
        <v>42</v>
      </c>
      <c r="S22" s="168">
        <v>9</v>
      </c>
      <c r="T22" s="168">
        <v>33</v>
      </c>
      <c r="U22" s="168" t="s">
        <v>49</v>
      </c>
      <c r="V22" s="168" t="s">
        <v>49</v>
      </c>
      <c r="W22" s="168" t="s">
        <v>49</v>
      </c>
      <c r="X22" s="169">
        <f t="shared" si="0"/>
        <v>9.6</v>
      </c>
    </row>
    <row r="23" spans="2:24" ht="15" customHeight="1">
      <c r="B23" s="53"/>
      <c r="C23" s="46" t="s">
        <v>189</v>
      </c>
      <c r="D23" s="12" t="s">
        <v>188</v>
      </c>
      <c r="E23" s="170">
        <v>31</v>
      </c>
      <c r="F23" s="168">
        <v>164</v>
      </c>
      <c r="G23" s="168">
        <v>61</v>
      </c>
      <c r="H23" s="168">
        <v>103</v>
      </c>
      <c r="I23" s="168">
        <v>7</v>
      </c>
      <c r="J23" s="168">
        <v>7</v>
      </c>
      <c r="K23" s="168" t="s">
        <v>49</v>
      </c>
      <c r="L23" s="168">
        <v>4</v>
      </c>
      <c r="M23" s="168" t="s">
        <v>49</v>
      </c>
      <c r="N23" s="168">
        <v>4</v>
      </c>
      <c r="O23" s="168">
        <v>35</v>
      </c>
      <c r="P23" s="168">
        <v>21</v>
      </c>
      <c r="Q23" s="168">
        <v>14</v>
      </c>
      <c r="R23" s="168">
        <v>118</v>
      </c>
      <c r="S23" s="168">
        <v>33</v>
      </c>
      <c r="T23" s="168">
        <v>85</v>
      </c>
      <c r="U23" s="168" t="s">
        <v>49</v>
      </c>
      <c r="V23" s="168" t="s">
        <v>49</v>
      </c>
      <c r="W23" s="168" t="s">
        <v>49</v>
      </c>
      <c r="X23" s="169">
        <f t="shared" si="0"/>
        <v>5.290322580645161</v>
      </c>
    </row>
    <row r="24" spans="2:24" ht="15" customHeight="1">
      <c r="B24" s="53"/>
      <c r="C24" s="46" t="s">
        <v>185</v>
      </c>
      <c r="D24" s="12" t="s">
        <v>184</v>
      </c>
      <c r="E24" s="170">
        <v>6</v>
      </c>
      <c r="F24" s="168">
        <v>27</v>
      </c>
      <c r="G24" s="168">
        <v>21</v>
      </c>
      <c r="H24" s="168">
        <v>6</v>
      </c>
      <c r="I24" s="168">
        <v>1</v>
      </c>
      <c r="J24" s="168">
        <v>1</v>
      </c>
      <c r="K24" s="168" t="s">
        <v>49</v>
      </c>
      <c r="L24" s="168" t="s">
        <v>49</v>
      </c>
      <c r="M24" s="168" t="s">
        <v>49</v>
      </c>
      <c r="N24" s="168" t="s">
        <v>49</v>
      </c>
      <c r="O24" s="168">
        <v>7</v>
      </c>
      <c r="P24" s="168">
        <v>4</v>
      </c>
      <c r="Q24" s="168">
        <v>3</v>
      </c>
      <c r="R24" s="168">
        <v>12</v>
      </c>
      <c r="S24" s="168">
        <v>10</v>
      </c>
      <c r="T24" s="168">
        <v>2</v>
      </c>
      <c r="U24" s="168">
        <v>7</v>
      </c>
      <c r="V24" s="168">
        <v>6</v>
      </c>
      <c r="W24" s="168">
        <v>1</v>
      </c>
      <c r="X24" s="169">
        <f t="shared" si="0"/>
        <v>4.5</v>
      </c>
    </row>
    <row r="25" spans="2:24" ht="15" customHeight="1">
      <c r="B25" s="53"/>
      <c r="C25" s="46" t="s">
        <v>182</v>
      </c>
      <c r="D25" s="12" t="s">
        <v>181</v>
      </c>
      <c r="E25" s="170">
        <v>32</v>
      </c>
      <c r="F25" s="168">
        <v>134</v>
      </c>
      <c r="G25" s="168">
        <v>99</v>
      </c>
      <c r="H25" s="168">
        <v>35</v>
      </c>
      <c r="I25" s="168">
        <v>14</v>
      </c>
      <c r="J25" s="168">
        <v>13</v>
      </c>
      <c r="K25" s="168">
        <v>1</v>
      </c>
      <c r="L25" s="168">
        <v>3</v>
      </c>
      <c r="M25" s="168">
        <v>1</v>
      </c>
      <c r="N25" s="168">
        <v>2</v>
      </c>
      <c r="O25" s="168">
        <v>25</v>
      </c>
      <c r="P25" s="168">
        <v>19</v>
      </c>
      <c r="Q25" s="168">
        <v>6</v>
      </c>
      <c r="R25" s="168">
        <v>90</v>
      </c>
      <c r="S25" s="168">
        <v>64</v>
      </c>
      <c r="T25" s="168">
        <v>26</v>
      </c>
      <c r="U25" s="168">
        <v>2</v>
      </c>
      <c r="V25" s="168">
        <v>2</v>
      </c>
      <c r="W25" s="168" t="s">
        <v>49</v>
      </c>
      <c r="X25" s="169">
        <f t="shared" si="0"/>
        <v>4.1875</v>
      </c>
    </row>
    <row r="26" spans="2:24" ht="15" customHeight="1">
      <c r="B26" s="53"/>
      <c r="C26" s="46" t="s">
        <v>179</v>
      </c>
      <c r="D26" s="12" t="s">
        <v>178</v>
      </c>
      <c r="E26" s="170">
        <v>21</v>
      </c>
      <c r="F26" s="168">
        <v>218</v>
      </c>
      <c r="G26" s="168">
        <v>140</v>
      </c>
      <c r="H26" s="168">
        <v>78</v>
      </c>
      <c r="I26" s="168">
        <v>2</v>
      </c>
      <c r="J26" s="168">
        <v>2</v>
      </c>
      <c r="K26" s="168" t="s">
        <v>49</v>
      </c>
      <c r="L26" s="168" t="s">
        <v>49</v>
      </c>
      <c r="M26" s="168" t="s">
        <v>49</v>
      </c>
      <c r="N26" s="168" t="s">
        <v>49</v>
      </c>
      <c r="O26" s="168">
        <v>36</v>
      </c>
      <c r="P26" s="168">
        <v>29</v>
      </c>
      <c r="Q26" s="168">
        <v>7</v>
      </c>
      <c r="R26" s="168">
        <v>178</v>
      </c>
      <c r="S26" s="168">
        <v>107</v>
      </c>
      <c r="T26" s="168">
        <v>71</v>
      </c>
      <c r="U26" s="168">
        <v>2</v>
      </c>
      <c r="V26" s="168">
        <v>2</v>
      </c>
      <c r="W26" s="168" t="s">
        <v>49</v>
      </c>
      <c r="X26" s="169">
        <f t="shared" si="0"/>
        <v>10.380952380952381</v>
      </c>
    </row>
    <row r="27" spans="2:24" ht="15" customHeight="1">
      <c r="B27" s="53"/>
      <c r="C27" s="46" t="s">
        <v>175</v>
      </c>
      <c r="D27" s="12" t="s">
        <v>174</v>
      </c>
      <c r="E27" s="170">
        <v>37</v>
      </c>
      <c r="F27" s="168">
        <v>255</v>
      </c>
      <c r="G27" s="168">
        <v>192</v>
      </c>
      <c r="H27" s="168">
        <v>63</v>
      </c>
      <c r="I27" s="168">
        <v>16</v>
      </c>
      <c r="J27" s="168">
        <v>15</v>
      </c>
      <c r="K27" s="168">
        <v>1</v>
      </c>
      <c r="L27" s="168">
        <v>5</v>
      </c>
      <c r="M27" s="168">
        <v>1</v>
      </c>
      <c r="N27" s="168">
        <v>4</v>
      </c>
      <c r="O27" s="168">
        <v>40</v>
      </c>
      <c r="P27" s="168">
        <v>27</v>
      </c>
      <c r="Q27" s="168">
        <v>13</v>
      </c>
      <c r="R27" s="168">
        <v>194</v>
      </c>
      <c r="S27" s="168">
        <v>149</v>
      </c>
      <c r="T27" s="168">
        <v>45</v>
      </c>
      <c r="U27" s="168" t="s">
        <v>49</v>
      </c>
      <c r="V27" s="168" t="s">
        <v>49</v>
      </c>
      <c r="W27" s="168" t="s">
        <v>49</v>
      </c>
      <c r="X27" s="169">
        <f t="shared" si="0"/>
        <v>6.8918918918918921</v>
      </c>
    </row>
    <row r="28" spans="2:24" ht="15" customHeight="1">
      <c r="B28" s="53"/>
      <c r="C28" s="46" t="s">
        <v>171</v>
      </c>
      <c r="D28" s="12" t="s">
        <v>170</v>
      </c>
      <c r="E28" s="170">
        <v>26</v>
      </c>
      <c r="F28" s="168">
        <v>535</v>
      </c>
      <c r="G28" s="168">
        <v>362</v>
      </c>
      <c r="H28" s="168">
        <v>173</v>
      </c>
      <c r="I28" s="168">
        <v>1</v>
      </c>
      <c r="J28" s="168">
        <v>1</v>
      </c>
      <c r="K28" s="168" t="s">
        <v>49</v>
      </c>
      <c r="L28" s="168" t="s">
        <v>49</v>
      </c>
      <c r="M28" s="168" t="s">
        <v>49</v>
      </c>
      <c r="N28" s="168" t="s">
        <v>49</v>
      </c>
      <c r="O28" s="168">
        <v>44</v>
      </c>
      <c r="P28" s="168">
        <v>32</v>
      </c>
      <c r="Q28" s="168">
        <v>12</v>
      </c>
      <c r="R28" s="168">
        <v>490</v>
      </c>
      <c r="S28" s="168">
        <v>329</v>
      </c>
      <c r="T28" s="168">
        <v>161</v>
      </c>
      <c r="U28" s="168" t="s">
        <v>49</v>
      </c>
      <c r="V28" s="168" t="s">
        <v>49</v>
      </c>
      <c r="W28" s="168" t="s">
        <v>49</v>
      </c>
      <c r="X28" s="169">
        <f t="shared" si="0"/>
        <v>20.576923076923077</v>
      </c>
    </row>
    <row r="29" spans="2:24" ht="15" customHeight="1">
      <c r="B29" s="53"/>
      <c r="C29" s="46" t="s">
        <v>167</v>
      </c>
      <c r="D29" s="12" t="s">
        <v>166</v>
      </c>
      <c r="E29" s="170">
        <v>1</v>
      </c>
      <c r="F29" s="168">
        <v>12</v>
      </c>
      <c r="G29" s="168">
        <v>12</v>
      </c>
      <c r="H29" s="168" t="s">
        <v>49</v>
      </c>
      <c r="I29" s="168" t="s">
        <v>49</v>
      </c>
      <c r="J29" s="168" t="s">
        <v>49</v>
      </c>
      <c r="K29" s="168" t="s">
        <v>49</v>
      </c>
      <c r="L29" s="168" t="s">
        <v>49</v>
      </c>
      <c r="M29" s="168" t="s">
        <v>49</v>
      </c>
      <c r="N29" s="168" t="s">
        <v>49</v>
      </c>
      <c r="O29" s="168">
        <v>3</v>
      </c>
      <c r="P29" s="168">
        <v>3</v>
      </c>
      <c r="Q29" s="168" t="s">
        <v>49</v>
      </c>
      <c r="R29" s="168">
        <v>9</v>
      </c>
      <c r="S29" s="168">
        <v>9</v>
      </c>
      <c r="T29" s="168" t="s">
        <v>49</v>
      </c>
      <c r="U29" s="168" t="s">
        <v>49</v>
      </c>
      <c r="V29" s="168" t="s">
        <v>49</v>
      </c>
      <c r="W29" s="168" t="s">
        <v>49</v>
      </c>
      <c r="X29" s="169">
        <f t="shared" si="0"/>
        <v>12</v>
      </c>
    </row>
    <row r="30" spans="2:24" ht="15" customHeight="1">
      <c r="B30" s="53"/>
      <c r="C30" s="46" t="s">
        <v>164</v>
      </c>
      <c r="D30" s="12" t="s">
        <v>163</v>
      </c>
      <c r="E30" s="170">
        <v>64</v>
      </c>
      <c r="F30" s="168">
        <v>613</v>
      </c>
      <c r="G30" s="168">
        <v>403</v>
      </c>
      <c r="H30" s="168">
        <v>210</v>
      </c>
      <c r="I30" s="168">
        <v>11</v>
      </c>
      <c r="J30" s="168">
        <v>11</v>
      </c>
      <c r="K30" s="168" t="s">
        <v>49</v>
      </c>
      <c r="L30" s="168">
        <v>1</v>
      </c>
      <c r="M30" s="168" t="s">
        <v>49</v>
      </c>
      <c r="N30" s="168">
        <v>1</v>
      </c>
      <c r="O30" s="168">
        <v>93</v>
      </c>
      <c r="P30" s="168">
        <v>64</v>
      </c>
      <c r="Q30" s="168">
        <v>29</v>
      </c>
      <c r="R30" s="168">
        <v>505</v>
      </c>
      <c r="S30" s="168">
        <v>326</v>
      </c>
      <c r="T30" s="168">
        <v>179</v>
      </c>
      <c r="U30" s="168">
        <v>3</v>
      </c>
      <c r="V30" s="168">
        <v>2</v>
      </c>
      <c r="W30" s="168">
        <v>1</v>
      </c>
      <c r="X30" s="169">
        <f t="shared" si="0"/>
        <v>9.578125</v>
      </c>
    </row>
    <row r="31" spans="2:24" ht="15" customHeight="1">
      <c r="B31" s="53"/>
      <c r="C31" s="46" t="s">
        <v>160</v>
      </c>
      <c r="D31" s="12" t="s">
        <v>159</v>
      </c>
      <c r="E31" s="170">
        <v>8</v>
      </c>
      <c r="F31" s="168">
        <v>117</v>
      </c>
      <c r="G31" s="168">
        <v>66</v>
      </c>
      <c r="H31" s="168">
        <v>51</v>
      </c>
      <c r="I31" s="168">
        <v>1</v>
      </c>
      <c r="J31" s="168">
        <v>1</v>
      </c>
      <c r="K31" s="168" t="s">
        <v>49</v>
      </c>
      <c r="L31" s="168">
        <v>3</v>
      </c>
      <c r="M31" s="168">
        <v>1</v>
      </c>
      <c r="N31" s="168">
        <v>2</v>
      </c>
      <c r="O31" s="168">
        <v>10</v>
      </c>
      <c r="P31" s="168">
        <v>8</v>
      </c>
      <c r="Q31" s="168">
        <v>2</v>
      </c>
      <c r="R31" s="168">
        <v>103</v>
      </c>
      <c r="S31" s="168">
        <v>56</v>
      </c>
      <c r="T31" s="168">
        <v>47</v>
      </c>
      <c r="U31" s="168" t="s">
        <v>49</v>
      </c>
      <c r="V31" s="168" t="s">
        <v>49</v>
      </c>
      <c r="W31" s="168" t="s">
        <v>49</v>
      </c>
      <c r="X31" s="169">
        <f t="shared" si="0"/>
        <v>14.625</v>
      </c>
    </row>
    <row r="32" spans="2:24" ht="15" customHeight="1">
      <c r="B32" s="53"/>
      <c r="C32" s="46" t="s">
        <v>156</v>
      </c>
      <c r="D32" s="12" t="s">
        <v>155</v>
      </c>
      <c r="E32" s="170">
        <v>5</v>
      </c>
      <c r="F32" s="168">
        <v>48</v>
      </c>
      <c r="G32" s="168">
        <v>13</v>
      </c>
      <c r="H32" s="168">
        <v>35</v>
      </c>
      <c r="I32" s="168" t="s">
        <v>49</v>
      </c>
      <c r="J32" s="168" t="s">
        <v>49</v>
      </c>
      <c r="K32" s="168" t="s">
        <v>49</v>
      </c>
      <c r="L32" s="168" t="s">
        <v>49</v>
      </c>
      <c r="M32" s="168" t="s">
        <v>49</v>
      </c>
      <c r="N32" s="168" t="s">
        <v>49</v>
      </c>
      <c r="O32" s="168">
        <v>8</v>
      </c>
      <c r="P32" s="168">
        <v>5</v>
      </c>
      <c r="Q32" s="168">
        <v>3</v>
      </c>
      <c r="R32" s="168">
        <v>40</v>
      </c>
      <c r="S32" s="168">
        <v>8</v>
      </c>
      <c r="T32" s="168">
        <v>32</v>
      </c>
      <c r="U32" s="168" t="s">
        <v>49</v>
      </c>
      <c r="V32" s="168" t="s">
        <v>49</v>
      </c>
      <c r="W32" s="168" t="s">
        <v>49</v>
      </c>
      <c r="X32" s="169">
        <f t="shared" si="0"/>
        <v>9.6</v>
      </c>
    </row>
    <row r="33" spans="2:24" ht="15" customHeight="1">
      <c r="B33" s="53"/>
      <c r="C33" s="46" t="s">
        <v>152</v>
      </c>
      <c r="D33" s="12" t="s">
        <v>151</v>
      </c>
      <c r="E33" s="170">
        <v>30</v>
      </c>
      <c r="F33" s="168">
        <v>575</v>
      </c>
      <c r="G33" s="168">
        <v>501</v>
      </c>
      <c r="H33" s="168">
        <v>74</v>
      </c>
      <c r="I33" s="168">
        <v>1</v>
      </c>
      <c r="J33" s="168">
        <v>1</v>
      </c>
      <c r="K33" s="168" t="s">
        <v>49</v>
      </c>
      <c r="L33" s="168" t="s">
        <v>49</v>
      </c>
      <c r="M33" s="168" t="s">
        <v>49</v>
      </c>
      <c r="N33" s="168" t="s">
        <v>49</v>
      </c>
      <c r="O33" s="168">
        <v>46</v>
      </c>
      <c r="P33" s="168">
        <v>35</v>
      </c>
      <c r="Q33" s="168">
        <v>11</v>
      </c>
      <c r="R33" s="168">
        <v>521</v>
      </c>
      <c r="S33" s="168">
        <v>459</v>
      </c>
      <c r="T33" s="168">
        <v>62</v>
      </c>
      <c r="U33" s="168">
        <v>7</v>
      </c>
      <c r="V33" s="168">
        <v>6</v>
      </c>
      <c r="W33" s="168">
        <v>1</v>
      </c>
      <c r="X33" s="169">
        <f t="shared" si="0"/>
        <v>19.166666666666668</v>
      </c>
    </row>
    <row r="34" spans="2:24" ht="15" customHeight="1">
      <c r="B34" s="53"/>
      <c r="C34" s="46" t="s">
        <v>148</v>
      </c>
      <c r="D34" s="12" t="s">
        <v>147</v>
      </c>
      <c r="E34" s="170">
        <v>30</v>
      </c>
      <c r="F34" s="168">
        <v>199</v>
      </c>
      <c r="G34" s="168">
        <v>155</v>
      </c>
      <c r="H34" s="168">
        <v>44</v>
      </c>
      <c r="I34" s="168">
        <v>11</v>
      </c>
      <c r="J34" s="168">
        <v>10</v>
      </c>
      <c r="K34" s="168">
        <v>1</v>
      </c>
      <c r="L34" s="168" t="s">
        <v>49</v>
      </c>
      <c r="M34" s="168" t="s">
        <v>49</v>
      </c>
      <c r="N34" s="168" t="s">
        <v>49</v>
      </c>
      <c r="O34" s="168">
        <v>34</v>
      </c>
      <c r="P34" s="168">
        <v>22</v>
      </c>
      <c r="Q34" s="168">
        <v>12</v>
      </c>
      <c r="R34" s="168">
        <v>154</v>
      </c>
      <c r="S34" s="168">
        <v>123</v>
      </c>
      <c r="T34" s="168">
        <v>31</v>
      </c>
      <c r="U34" s="168" t="s">
        <v>49</v>
      </c>
      <c r="V34" s="168" t="s">
        <v>49</v>
      </c>
      <c r="W34" s="168" t="s">
        <v>49</v>
      </c>
      <c r="X34" s="169">
        <f t="shared" si="0"/>
        <v>6.6333333333333337</v>
      </c>
    </row>
    <row r="35" spans="2:24" ht="15" customHeight="1">
      <c r="B35" s="53"/>
      <c r="C35" s="46" t="s">
        <v>145</v>
      </c>
      <c r="D35" s="12" t="s">
        <v>144</v>
      </c>
      <c r="E35" s="170">
        <v>17</v>
      </c>
      <c r="F35" s="168">
        <v>276</v>
      </c>
      <c r="G35" s="168">
        <v>232</v>
      </c>
      <c r="H35" s="168">
        <v>44</v>
      </c>
      <c r="I35" s="168">
        <v>6</v>
      </c>
      <c r="J35" s="168">
        <v>6</v>
      </c>
      <c r="K35" s="168" t="s">
        <v>49</v>
      </c>
      <c r="L35" s="168" t="s">
        <v>49</v>
      </c>
      <c r="M35" s="168" t="s">
        <v>49</v>
      </c>
      <c r="N35" s="168" t="s">
        <v>49</v>
      </c>
      <c r="O35" s="168">
        <v>21</v>
      </c>
      <c r="P35" s="168">
        <v>16</v>
      </c>
      <c r="Q35" s="168">
        <v>5</v>
      </c>
      <c r="R35" s="168">
        <v>247</v>
      </c>
      <c r="S35" s="168">
        <v>208</v>
      </c>
      <c r="T35" s="168">
        <v>39</v>
      </c>
      <c r="U35" s="168">
        <v>2</v>
      </c>
      <c r="V35" s="168">
        <v>2</v>
      </c>
      <c r="W35" s="168" t="s">
        <v>49</v>
      </c>
      <c r="X35" s="169">
        <f t="shared" si="0"/>
        <v>16.235294117647058</v>
      </c>
    </row>
    <row r="36" spans="2:24" ht="15" customHeight="1">
      <c r="B36" s="53"/>
      <c r="C36" s="46" t="s">
        <v>141</v>
      </c>
      <c r="D36" s="12" t="s">
        <v>140</v>
      </c>
      <c r="E36" s="170">
        <v>281</v>
      </c>
      <c r="F36" s="168">
        <v>2348</v>
      </c>
      <c r="G36" s="168">
        <v>1718</v>
      </c>
      <c r="H36" s="168">
        <v>630</v>
      </c>
      <c r="I36" s="168">
        <v>72</v>
      </c>
      <c r="J36" s="168">
        <v>69</v>
      </c>
      <c r="K36" s="168">
        <v>3</v>
      </c>
      <c r="L36" s="168">
        <v>11</v>
      </c>
      <c r="M36" s="168">
        <v>1</v>
      </c>
      <c r="N36" s="168">
        <v>10</v>
      </c>
      <c r="O36" s="168">
        <v>377</v>
      </c>
      <c r="P36" s="168">
        <v>264</v>
      </c>
      <c r="Q36" s="168">
        <v>113</v>
      </c>
      <c r="R36" s="168">
        <v>1846</v>
      </c>
      <c r="S36" s="168">
        <v>1351</v>
      </c>
      <c r="T36" s="168">
        <v>495</v>
      </c>
      <c r="U36" s="168">
        <v>42</v>
      </c>
      <c r="V36" s="168">
        <v>33</v>
      </c>
      <c r="W36" s="168">
        <v>9</v>
      </c>
      <c r="X36" s="169">
        <f t="shared" si="0"/>
        <v>8.3558718861209957</v>
      </c>
    </row>
    <row r="37" spans="2:24" ht="15" customHeight="1">
      <c r="B37" s="53"/>
      <c r="C37" s="46" t="s">
        <v>137</v>
      </c>
      <c r="D37" s="12" t="s">
        <v>136</v>
      </c>
      <c r="E37" s="170">
        <v>82</v>
      </c>
      <c r="F37" s="168">
        <v>465</v>
      </c>
      <c r="G37" s="168">
        <v>372</v>
      </c>
      <c r="H37" s="168">
        <v>93</v>
      </c>
      <c r="I37" s="168">
        <v>21</v>
      </c>
      <c r="J37" s="168">
        <v>20</v>
      </c>
      <c r="K37" s="168">
        <v>1</v>
      </c>
      <c r="L37" s="168">
        <v>2</v>
      </c>
      <c r="M37" s="168">
        <v>1</v>
      </c>
      <c r="N37" s="168">
        <v>1</v>
      </c>
      <c r="O37" s="168">
        <v>73</v>
      </c>
      <c r="P37" s="168">
        <v>55</v>
      </c>
      <c r="Q37" s="168">
        <v>18</v>
      </c>
      <c r="R37" s="168">
        <v>362</v>
      </c>
      <c r="S37" s="168">
        <v>289</v>
      </c>
      <c r="T37" s="168">
        <v>73</v>
      </c>
      <c r="U37" s="168">
        <v>7</v>
      </c>
      <c r="V37" s="168">
        <v>7</v>
      </c>
      <c r="W37" s="168" t="s">
        <v>49</v>
      </c>
      <c r="X37" s="169">
        <f t="shared" si="0"/>
        <v>5.6707317073170733</v>
      </c>
    </row>
    <row r="38" spans="2:24" ht="15" customHeight="1">
      <c r="B38" s="53"/>
      <c r="C38" s="46" t="s">
        <v>133</v>
      </c>
      <c r="D38" s="12" t="s">
        <v>132</v>
      </c>
      <c r="E38" s="170">
        <v>202</v>
      </c>
      <c r="F38" s="168">
        <v>2536</v>
      </c>
      <c r="G38" s="168">
        <v>2099</v>
      </c>
      <c r="H38" s="168">
        <v>437</v>
      </c>
      <c r="I38" s="168">
        <v>41</v>
      </c>
      <c r="J38" s="168">
        <v>41</v>
      </c>
      <c r="K38" s="168" t="s">
        <v>49</v>
      </c>
      <c r="L38" s="168">
        <v>7</v>
      </c>
      <c r="M38" s="168" t="s">
        <v>49</v>
      </c>
      <c r="N38" s="168">
        <v>7</v>
      </c>
      <c r="O38" s="168">
        <v>322</v>
      </c>
      <c r="P38" s="168">
        <v>220</v>
      </c>
      <c r="Q38" s="168">
        <v>102</v>
      </c>
      <c r="R38" s="168">
        <v>2145</v>
      </c>
      <c r="S38" s="168">
        <v>1823</v>
      </c>
      <c r="T38" s="168">
        <v>322</v>
      </c>
      <c r="U38" s="168">
        <v>21</v>
      </c>
      <c r="V38" s="168">
        <v>15</v>
      </c>
      <c r="W38" s="168">
        <v>6</v>
      </c>
      <c r="X38" s="169">
        <f t="shared" si="0"/>
        <v>12.554455445544555</v>
      </c>
    </row>
    <row r="39" spans="2:24" ht="15" customHeight="1">
      <c r="B39" s="53"/>
      <c r="C39" s="46" t="s">
        <v>130</v>
      </c>
      <c r="D39" s="12" t="s">
        <v>129</v>
      </c>
      <c r="E39" s="170">
        <v>34</v>
      </c>
      <c r="F39" s="168">
        <v>751</v>
      </c>
      <c r="G39" s="168">
        <v>700</v>
      </c>
      <c r="H39" s="168">
        <v>51</v>
      </c>
      <c r="I39" s="168">
        <v>4</v>
      </c>
      <c r="J39" s="168">
        <v>4</v>
      </c>
      <c r="K39" s="168" t="s">
        <v>49</v>
      </c>
      <c r="L39" s="168" t="s">
        <v>49</v>
      </c>
      <c r="M39" s="168" t="s">
        <v>49</v>
      </c>
      <c r="N39" s="168" t="s">
        <v>49</v>
      </c>
      <c r="O39" s="168">
        <v>44</v>
      </c>
      <c r="P39" s="168">
        <v>34</v>
      </c>
      <c r="Q39" s="168">
        <v>10</v>
      </c>
      <c r="R39" s="168">
        <v>703</v>
      </c>
      <c r="S39" s="168">
        <v>662</v>
      </c>
      <c r="T39" s="168">
        <v>41</v>
      </c>
      <c r="U39" s="168" t="s">
        <v>49</v>
      </c>
      <c r="V39" s="168" t="s">
        <v>49</v>
      </c>
      <c r="W39" s="168" t="s">
        <v>49</v>
      </c>
      <c r="X39" s="169">
        <f t="shared" si="0"/>
        <v>22.088235294117649</v>
      </c>
    </row>
    <row r="40" spans="2:24" ht="15" customHeight="1">
      <c r="B40" s="53"/>
      <c r="C40" s="46" t="s">
        <v>126</v>
      </c>
      <c r="D40" s="12" t="s">
        <v>125</v>
      </c>
      <c r="E40" s="170">
        <v>19</v>
      </c>
      <c r="F40" s="168">
        <v>182</v>
      </c>
      <c r="G40" s="168">
        <v>124</v>
      </c>
      <c r="H40" s="168">
        <v>58</v>
      </c>
      <c r="I40" s="168">
        <v>4</v>
      </c>
      <c r="J40" s="168">
        <v>4</v>
      </c>
      <c r="K40" s="168" t="s">
        <v>49</v>
      </c>
      <c r="L40" s="168">
        <v>1</v>
      </c>
      <c r="M40" s="168" t="s">
        <v>49</v>
      </c>
      <c r="N40" s="168">
        <v>1</v>
      </c>
      <c r="O40" s="168">
        <v>32</v>
      </c>
      <c r="P40" s="168">
        <v>24</v>
      </c>
      <c r="Q40" s="168">
        <v>8</v>
      </c>
      <c r="R40" s="168">
        <v>145</v>
      </c>
      <c r="S40" s="168">
        <v>96</v>
      </c>
      <c r="T40" s="168">
        <v>49</v>
      </c>
      <c r="U40" s="168" t="s">
        <v>49</v>
      </c>
      <c r="V40" s="168" t="s">
        <v>49</v>
      </c>
      <c r="W40" s="168" t="s">
        <v>49</v>
      </c>
      <c r="X40" s="169">
        <f t="shared" si="0"/>
        <v>9.5789473684210531</v>
      </c>
    </row>
    <row r="41" spans="2:24" ht="15" customHeight="1">
      <c r="B41" s="53"/>
      <c r="C41" s="46" t="s">
        <v>122</v>
      </c>
      <c r="D41" s="12" t="s">
        <v>121</v>
      </c>
      <c r="E41" s="170">
        <v>104</v>
      </c>
      <c r="F41" s="168">
        <v>1314</v>
      </c>
      <c r="G41" s="168">
        <v>967</v>
      </c>
      <c r="H41" s="168">
        <v>347</v>
      </c>
      <c r="I41" s="168">
        <v>14</v>
      </c>
      <c r="J41" s="168">
        <v>14</v>
      </c>
      <c r="K41" s="168" t="s">
        <v>49</v>
      </c>
      <c r="L41" s="168">
        <v>2</v>
      </c>
      <c r="M41" s="168" t="s">
        <v>49</v>
      </c>
      <c r="N41" s="168">
        <v>2</v>
      </c>
      <c r="O41" s="168">
        <v>160</v>
      </c>
      <c r="P41" s="168">
        <v>118</v>
      </c>
      <c r="Q41" s="168">
        <v>42</v>
      </c>
      <c r="R41" s="168">
        <v>1115</v>
      </c>
      <c r="S41" s="168">
        <v>822</v>
      </c>
      <c r="T41" s="168">
        <v>293</v>
      </c>
      <c r="U41" s="168">
        <v>23</v>
      </c>
      <c r="V41" s="168">
        <v>13</v>
      </c>
      <c r="W41" s="168">
        <v>10</v>
      </c>
      <c r="X41" s="169">
        <f t="shared" si="0"/>
        <v>12.634615384615385</v>
      </c>
    </row>
    <row r="42" spans="2:24" ht="15" customHeight="1">
      <c r="B42" s="53"/>
      <c r="C42" s="46" t="s">
        <v>118</v>
      </c>
      <c r="D42" s="12" t="s">
        <v>117</v>
      </c>
      <c r="E42" s="170">
        <v>8</v>
      </c>
      <c r="F42" s="168">
        <v>236</v>
      </c>
      <c r="G42" s="168">
        <v>202</v>
      </c>
      <c r="H42" s="168">
        <v>34</v>
      </c>
      <c r="I42" s="168" t="s">
        <v>49</v>
      </c>
      <c r="J42" s="168" t="s">
        <v>49</v>
      </c>
      <c r="K42" s="168" t="s">
        <v>49</v>
      </c>
      <c r="L42" s="168" t="s">
        <v>49</v>
      </c>
      <c r="M42" s="168" t="s">
        <v>49</v>
      </c>
      <c r="N42" s="168" t="s">
        <v>49</v>
      </c>
      <c r="O42" s="168">
        <v>9</v>
      </c>
      <c r="P42" s="168">
        <v>8</v>
      </c>
      <c r="Q42" s="168">
        <v>1</v>
      </c>
      <c r="R42" s="168">
        <v>227</v>
      </c>
      <c r="S42" s="168">
        <v>194</v>
      </c>
      <c r="T42" s="168">
        <v>33</v>
      </c>
      <c r="U42" s="168" t="s">
        <v>49</v>
      </c>
      <c r="V42" s="168" t="s">
        <v>49</v>
      </c>
      <c r="W42" s="168" t="s">
        <v>49</v>
      </c>
      <c r="X42" s="169">
        <f t="shared" si="0"/>
        <v>29.5</v>
      </c>
    </row>
    <row r="43" spans="2:24" ht="15" customHeight="1">
      <c r="B43" s="53"/>
      <c r="C43" s="46" t="s">
        <v>115</v>
      </c>
      <c r="D43" s="12" t="s">
        <v>114</v>
      </c>
      <c r="E43" s="170">
        <v>51</v>
      </c>
      <c r="F43" s="168">
        <v>1124</v>
      </c>
      <c r="G43" s="168">
        <v>892</v>
      </c>
      <c r="H43" s="168">
        <v>222</v>
      </c>
      <c r="I43" s="168">
        <v>10</v>
      </c>
      <c r="J43" s="168">
        <v>9</v>
      </c>
      <c r="K43" s="168">
        <v>1</v>
      </c>
      <c r="L43" s="168">
        <v>2</v>
      </c>
      <c r="M43" s="168">
        <v>1</v>
      </c>
      <c r="N43" s="168">
        <v>1</v>
      </c>
      <c r="O43" s="168">
        <v>69</v>
      </c>
      <c r="P43" s="168">
        <v>50</v>
      </c>
      <c r="Q43" s="168">
        <v>19</v>
      </c>
      <c r="R43" s="168">
        <v>1040</v>
      </c>
      <c r="S43" s="168">
        <v>831</v>
      </c>
      <c r="T43" s="168">
        <v>199</v>
      </c>
      <c r="U43" s="168">
        <v>3</v>
      </c>
      <c r="V43" s="168">
        <v>1</v>
      </c>
      <c r="W43" s="168">
        <v>2</v>
      </c>
      <c r="X43" s="169">
        <f t="shared" si="0"/>
        <v>22.03921568627451</v>
      </c>
    </row>
    <row r="44" spans="2:24" ht="15" customHeight="1">
      <c r="B44" s="53"/>
      <c r="C44" s="46" t="s">
        <v>111</v>
      </c>
      <c r="D44" s="12" t="s">
        <v>110</v>
      </c>
      <c r="E44" s="170">
        <v>51</v>
      </c>
      <c r="F44" s="168">
        <v>241</v>
      </c>
      <c r="G44" s="168">
        <v>154</v>
      </c>
      <c r="H44" s="168">
        <v>87</v>
      </c>
      <c r="I44" s="168">
        <v>19</v>
      </c>
      <c r="J44" s="168">
        <v>18</v>
      </c>
      <c r="K44" s="168">
        <v>1</v>
      </c>
      <c r="L44" s="168">
        <v>6</v>
      </c>
      <c r="M44" s="168">
        <v>2</v>
      </c>
      <c r="N44" s="168">
        <v>4</v>
      </c>
      <c r="O44" s="168">
        <v>44</v>
      </c>
      <c r="P44" s="168">
        <v>32</v>
      </c>
      <c r="Q44" s="168">
        <v>12</v>
      </c>
      <c r="R44" s="168">
        <v>166</v>
      </c>
      <c r="S44" s="168">
        <v>101</v>
      </c>
      <c r="T44" s="168">
        <v>65</v>
      </c>
      <c r="U44" s="168">
        <v>6</v>
      </c>
      <c r="V44" s="168">
        <v>1</v>
      </c>
      <c r="W44" s="168">
        <v>5</v>
      </c>
      <c r="X44" s="169">
        <f t="shared" si="0"/>
        <v>4.7254901960784315</v>
      </c>
    </row>
    <row r="45" spans="2:24" ht="19.95" customHeight="1">
      <c r="B45" s="52" t="s">
        <v>107</v>
      </c>
      <c r="C45" s="231" t="s">
        <v>24</v>
      </c>
      <c r="D45" s="232"/>
      <c r="E45" s="170">
        <v>10</v>
      </c>
      <c r="F45" s="168">
        <v>120</v>
      </c>
      <c r="G45" s="168">
        <v>114</v>
      </c>
      <c r="H45" s="168">
        <v>6</v>
      </c>
      <c r="I45" s="168">
        <v>1</v>
      </c>
      <c r="J45" s="168">
        <v>1</v>
      </c>
      <c r="K45" s="168" t="s">
        <v>49</v>
      </c>
      <c r="L45" s="168" t="s">
        <v>49</v>
      </c>
      <c r="M45" s="168" t="s">
        <v>49</v>
      </c>
      <c r="N45" s="168" t="s">
        <v>49</v>
      </c>
      <c r="O45" s="168">
        <v>5</v>
      </c>
      <c r="P45" s="168">
        <v>3</v>
      </c>
      <c r="Q45" s="168">
        <v>2</v>
      </c>
      <c r="R45" s="168">
        <v>113</v>
      </c>
      <c r="S45" s="168">
        <v>110</v>
      </c>
      <c r="T45" s="168">
        <v>3</v>
      </c>
      <c r="U45" s="168">
        <v>1</v>
      </c>
      <c r="V45" s="168" t="s">
        <v>49</v>
      </c>
      <c r="W45" s="168">
        <v>1</v>
      </c>
      <c r="X45" s="169">
        <f t="shared" si="0"/>
        <v>12</v>
      </c>
    </row>
    <row r="46" spans="2:24" ht="15" customHeight="1">
      <c r="B46" s="53"/>
      <c r="C46" s="44" t="s">
        <v>105</v>
      </c>
      <c r="D46" s="211" t="s">
        <v>104</v>
      </c>
      <c r="E46" s="170">
        <v>2</v>
      </c>
      <c r="F46" s="168">
        <v>2</v>
      </c>
      <c r="G46" s="168">
        <v>2</v>
      </c>
      <c r="H46" s="168" t="s">
        <v>49</v>
      </c>
      <c r="I46" s="168">
        <v>1</v>
      </c>
      <c r="J46" s="168">
        <v>1</v>
      </c>
      <c r="K46" s="168" t="s">
        <v>49</v>
      </c>
      <c r="L46" s="168" t="s">
        <v>49</v>
      </c>
      <c r="M46" s="168" t="s">
        <v>49</v>
      </c>
      <c r="N46" s="168" t="s">
        <v>49</v>
      </c>
      <c r="O46" s="168" t="s">
        <v>49</v>
      </c>
      <c r="P46" s="168" t="s">
        <v>49</v>
      </c>
      <c r="Q46" s="168" t="s">
        <v>49</v>
      </c>
      <c r="R46" s="168">
        <v>1</v>
      </c>
      <c r="S46" s="168">
        <v>1</v>
      </c>
      <c r="T46" s="168" t="s">
        <v>49</v>
      </c>
      <c r="U46" s="168" t="s">
        <v>49</v>
      </c>
      <c r="V46" s="168" t="s">
        <v>49</v>
      </c>
      <c r="W46" s="168" t="s">
        <v>49</v>
      </c>
      <c r="X46" s="169">
        <f t="shared" si="0"/>
        <v>1</v>
      </c>
    </row>
    <row r="47" spans="2:24" ht="15" customHeight="1">
      <c r="B47" s="53"/>
      <c r="C47" s="46" t="s">
        <v>101</v>
      </c>
      <c r="D47" s="12" t="s">
        <v>100</v>
      </c>
      <c r="E47" s="167" t="s">
        <v>49</v>
      </c>
      <c r="F47" s="168" t="s">
        <v>49</v>
      </c>
      <c r="G47" s="168" t="s">
        <v>49</v>
      </c>
      <c r="H47" s="168" t="s">
        <v>49</v>
      </c>
      <c r="I47" s="168" t="s">
        <v>49</v>
      </c>
      <c r="J47" s="168" t="s">
        <v>49</v>
      </c>
      <c r="K47" s="168" t="s">
        <v>49</v>
      </c>
      <c r="L47" s="168" t="s">
        <v>49</v>
      </c>
      <c r="M47" s="168" t="s">
        <v>49</v>
      </c>
      <c r="N47" s="168" t="s">
        <v>49</v>
      </c>
      <c r="O47" s="168" t="s">
        <v>49</v>
      </c>
      <c r="P47" s="168" t="s">
        <v>49</v>
      </c>
      <c r="Q47" s="168" t="s">
        <v>49</v>
      </c>
      <c r="R47" s="168" t="s">
        <v>49</v>
      </c>
      <c r="S47" s="168" t="s">
        <v>49</v>
      </c>
      <c r="T47" s="168" t="s">
        <v>49</v>
      </c>
      <c r="U47" s="168" t="s">
        <v>49</v>
      </c>
      <c r="V47" s="168" t="s">
        <v>49</v>
      </c>
      <c r="W47" s="168" t="s">
        <v>49</v>
      </c>
      <c r="X47" s="171" t="s">
        <v>671</v>
      </c>
    </row>
    <row r="48" spans="2:24" ht="15" customHeight="1">
      <c r="B48" s="53"/>
      <c r="C48" s="46" t="s">
        <v>97</v>
      </c>
      <c r="D48" s="12" t="s">
        <v>96</v>
      </c>
      <c r="E48" s="170">
        <v>1</v>
      </c>
      <c r="F48" s="168">
        <v>3</v>
      </c>
      <c r="G48" s="168">
        <v>3</v>
      </c>
      <c r="H48" s="168" t="s">
        <v>49</v>
      </c>
      <c r="I48" s="168" t="s">
        <v>49</v>
      </c>
      <c r="J48" s="168" t="s">
        <v>49</v>
      </c>
      <c r="K48" s="168" t="s">
        <v>49</v>
      </c>
      <c r="L48" s="168" t="s">
        <v>49</v>
      </c>
      <c r="M48" s="168" t="s">
        <v>49</v>
      </c>
      <c r="N48" s="168" t="s">
        <v>49</v>
      </c>
      <c r="O48" s="168" t="s">
        <v>49</v>
      </c>
      <c r="P48" s="168" t="s">
        <v>49</v>
      </c>
      <c r="Q48" s="168" t="s">
        <v>49</v>
      </c>
      <c r="R48" s="168">
        <v>3</v>
      </c>
      <c r="S48" s="168">
        <v>3</v>
      </c>
      <c r="T48" s="168" t="s">
        <v>49</v>
      </c>
      <c r="U48" s="168" t="s">
        <v>49</v>
      </c>
      <c r="V48" s="168" t="s">
        <v>49</v>
      </c>
      <c r="W48" s="168" t="s">
        <v>49</v>
      </c>
      <c r="X48" s="169">
        <f t="shared" si="0"/>
        <v>3</v>
      </c>
    </row>
    <row r="49" spans="2:24" ht="15" customHeight="1">
      <c r="B49" s="53"/>
      <c r="C49" s="46" t="s">
        <v>93</v>
      </c>
      <c r="D49" s="12" t="s">
        <v>92</v>
      </c>
      <c r="E49" s="170">
        <v>7</v>
      </c>
      <c r="F49" s="168">
        <v>115</v>
      </c>
      <c r="G49" s="168">
        <v>109</v>
      </c>
      <c r="H49" s="168">
        <v>6</v>
      </c>
      <c r="I49" s="168" t="s">
        <v>49</v>
      </c>
      <c r="J49" s="168" t="s">
        <v>49</v>
      </c>
      <c r="K49" s="168" t="s">
        <v>49</v>
      </c>
      <c r="L49" s="168" t="s">
        <v>49</v>
      </c>
      <c r="M49" s="168" t="s">
        <v>49</v>
      </c>
      <c r="N49" s="168" t="s">
        <v>49</v>
      </c>
      <c r="O49" s="168">
        <v>5</v>
      </c>
      <c r="P49" s="168">
        <v>3</v>
      </c>
      <c r="Q49" s="168">
        <v>2</v>
      </c>
      <c r="R49" s="168">
        <v>109</v>
      </c>
      <c r="S49" s="168">
        <v>106</v>
      </c>
      <c r="T49" s="168">
        <v>3</v>
      </c>
      <c r="U49" s="168">
        <v>1</v>
      </c>
      <c r="V49" s="168" t="s">
        <v>49</v>
      </c>
      <c r="W49" s="168">
        <v>1</v>
      </c>
      <c r="X49" s="169">
        <f t="shared" si="0"/>
        <v>16.428571428571427</v>
      </c>
    </row>
    <row r="50" spans="2:24" ht="19.95" customHeight="1">
      <c r="B50" s="52" t="s">
        <v>90</v>
      </c>
      <c r="C50" s="231" t="s">
        <v>594</v>
      </c>
      <c r="D50" s="232"/>
      <c r="E50" s="170">
        <v>127</v>
      </c>
      <c r="F50" s="168">
        <v>2048</v>
      </c>
      <c r="G50" s="168">
        <v>1331</v>
      </c>
      <c r="H50" s="168">
        <v>717</v>
      </c>
      <c r="I50" s="168">
        <v>6</v>
      </c>
      <c r="J50" s="168">
        <v>6</v>
      </c>
      <c r="K50" s="168" t="s">
        <v>49</v>
      </c>
      <c r="L50" s="168" t="s">
        <v>49</v>
      </c>
      <c r="M50" s="168" t="s">
        <v>49</v>
      </c>
      <c r="N50" s="168" t="s">
        <v>49</v>
      </c>
      <c r="O50" s="168">
        <v>144</v>
      </c>
      <c r="P50" s="168">
        <v>108</v>
      </c>
      <c r="Q50" s="168">
        <v>36</v>
      </c>
      <c r="R50" s="168">
        <v>1894</v>
      </c>
      <c r="S50" s="168">
        <v>1217</v>
      </c>
      <c r="T50" s="168">
        <v>677</v>
      </c>
      <c r="U50" s="168">
        <v>4</v>
      </c>
      <c r="V50" s="168" t="s">
        <v>49</v>
      </c>
      <c r="W50" s="168">
        <v>4</v>
      </c>
      <c r="X50" s="169">
        <f t="shared" si="0"/>
        <v>16.125984251968504</v>
      </c>
    </row>
    <row r="51" spans="2:24" ht="15" customHeight="1">
      <c r="B51" s="53"/>
      <c r="C51" s="44" t="s">
        <v>86</v>
      </c>
      <c r="D51" s="211" t="s">
        <v>85</v>
      </c>
      <c r="E51" s="170">
        <v>1</v>
      </c>
      <c r="F51" s="168">
        <v>1</v>
      </c>
      <c r="G51" s="168" t="s">
        <v>49</v>
      </c>
      <c r="H51" s="168">
        <v>1</v>
      </c>
      <c r="I51" s="168" t="s">
        <v>49</v>
      </c>
      <c r="J51" s="168" t="s">
        <v>49</v>
      </c>
      <c r="K51" s="168" t="s">
        <v>49</v>
      </c>
      <c r="L51" s="168" t="s">
        <v>49</v>
      </c>
      <c r="M51" s="168" t="s">
        <v>49</v>
      </c>
      <c r="N51" s="168" t="s">
        <v>49</v>
      </c>
      <c r="O51" s="168">
        <v>1</v>
      </c>
      <c r="P51" s="168" t="s">
        <v>49</v>
      </c>
      <c r="Q51" s="168">
        <v>1</v>
      </c>
      <c r="R51" s="168" t="s">
        <v>49</v>
      </c>
      <c r="S51" s="168" t="s">
        <v>49</v>
      </c>
      <c r="T51" s="168" t="s">
        <v>49</v>
      </c>
      <c r="U51" s="168" t="s">
        <v>49</v>
      </c>
      <c r="V51" s="168" t="s">
        <v>49</v>
      </c>
      <c r="W51" s="168" t="s">
        <v>49</v>
      </c>
      <c r="X51" s="169">
        <f t="shared" si="0"/>
        <v>1</v>
      </c>
    </row>
    <row r="52" spans="2:24" ht="15" customHeight="1">
      <c r="B52" s="53"/>
      <c r="C52" s="46" t="s">
        <v>82</v>
      </c>
      <c r="D52" s="12" t="s">
        <v>81</v>
      </c>
      <c r="E52" s="170">
        <v>2</v>
      </c>
      <c r="F52" s="168">
        <v>6</v>
      </c>
      <c r="G52" s="168">
        <v>1</v>
      </c>
      <c r="H52" s="168">
        <v>5</v>
      </c>
      <c r="I52" s="168" t="s">
        <v>49</v>
      </c>
      <c r="J52" s="168" t="s">
        <v>49</v>
      </c>
      <c r="K52" s="168" t="s">
        <v>49</v>
      </c>
      <c r="L52" s="168" t="s">
        <v>49</v>
      </c>
      <c r="M52" s="168" t="s">
        <v>49</v>
      </c>
      <c r="N52" s="168" t="s">
        <v>49</v>
      </c>
      <c r="O52" s="168">
        <v>1</v>
      </c>
      <c r="P52" s="168">
        <v>1</v>
      </c>
      <c r="Q52" s="168" t="s">
        <v>49</v>
      </c>
      <c r="R52" s="168">
        <v>5</v>
      </c>
      <c r="S52" s="168" t="s">
        <v>49</v>
      </c>
      <c r="T52" s="168">
        <v>5</v>
      </c>
      <c r="U52" s="168" t="s">
        <v>49</v>
      </c>
      <c r="V52" s="168" t="s">
        <v>49</v>
      </c>
      <c r="W52" s="168" t="s">
        <v>49</v>
      </c>
      <c r="X52" s="169">
        <f t="shared" si="0"/>
        <v>3</v>
      </c>
    </row>
    <row r="53" spans="2:24" ht="15" customHeight="1">
      <c r="B53" s="53"/>
      <c r="C53" s="46" t="s">
        <v>79</v>
      </c>
      <c r="D53" s="12" t="s">
        <v>78</v>
      </c>
      <c r="E53" s="170">
        <v>85</v>
      </c>
      <c r="F53" s="168">
        <v>1879</v>
      </c>
      <c r="G53" s="168">
        <v>1237</v>
      </c>
      <c r="H53" s="168">
        <v>642</v>
      </c>
      <c r="I53" s="168">
        <v>4</v>
      </c>
      <c r="J53" s="168">
        <v>4</v>
      </c>
      <c r="K53" s="168" t="s">
        <v>49</v>
      </c>
      <c r="L53" s="168" t="s">
        <v>49</v>
      </c>
      <c r="M53" s="168" t="s">
        <v>49</v>
      </c>
      <c r="N53" s="168" t="s">
        <v>49</v>
      </c>
      <c r="O53" s="168">
        <v>99</v>
      </c>
      <c r="P53" s="168">
        <v>78</v>
      </c>
      <c r="Q53" s="168">
        <v>21</v>
      </c>
      <c r="R53" s="168">
        <v>1776</v>
      </c>
      <c r="S53" s="168">
        <v>1155</v>
      </c>
      <c r="T53" s="168">
        <v>621</v>
      </c>
      <c r="U53" s="168" t="s">
        <v>49</v>
      </c>
      <c r="V53" s="168" t="s">
        <v>49</v>
      </c>
      <c r="W53" s="168" t="s">
        <v>49</v>
      </c>
      <c r="X53" s="169">
        <f t="shared" si="0"/>
        <v>22.105882352941176</v>
      </c>
    </row>
    <row r="54" spans="2:24" ht="15" customHeight="1">
      <c r="B54" s="53"/>
      <c r="C54" s="46" t="s">
        <v>75</v>
      </c>
      <c r="D54" s="12" t="s">
        <v>74</v>
      </c>
      <c r="E54" s="170">
        <v>15</v>
      </c>
      <c r="F54" s="168">
        <v>30</v>
      </c>
      <c r="G54" s="168">
        <v>17</v>
      </c>
      <c r="H54" s="168">
        <v>13</v>
      </c>
      <c r="I54" s="168">
        <v>1</v>
      </c>
      <c r="J54" s="168">
        <v>1</v>
      </c>
      <c r="K54" s="168" t="s">
        <v>49</v>
      </c>
      <c r="L54" s="168" t="s">
        <v>49</v>
      </c>
      <c r="M54" s="168" t="s">
        <v>49</v>
      </c>
      <c r="N54" s="168" t="s">
        <v>49</v>
      </c>
      <c r="O54" s="168">
        <v>20</v>
      </c>
      <c r="P54" s="168">
        <v>10</v>
      </c>
      <c r="Q54" s="168">
        <v>10</v>
      </c>
      <c r="R54" s="168">
        <v>9</v>
      </c>
      <c r="S54" s="168">
        <v>6</v>
      </c>
      <c r="T54" s="168">
        <v>3</v>
      </c>
      <c r="U54" s="168" t="s">
        <v>49</v>
      </c>
      <c r="V54" s="168" t="s">
        <v>49</v>
      </c>
      <c r="W54" s="168" t="s">
        <v>49</v>
      </c>
      <c r="X54" s="169">
        <f t="shared" si="0"/>
        <v>2</v>
      </c>
    </row>
    <row r="55" spans="2:24" ht="15" customHeight="1">
      <c r="B55" s="53"/>
      <c r="C55" s="46" t="s">
        <v>71</v>
      </c>
      <c r="D55" s="12" t="s">
        <v>70</v>
      </c>
      <c r="E55" s="170">
        <v>24</v>
      </c>
      <c r="F55" s="168">
        <v>132</v>
      </c>
      <c r="G55" s="168">
        <v>76</v>
      </c>
      <c r="H55" s="168">
        <v>56</v>
      </c>
      <c r="I55" s="168">
        <v>1</v>
      </c>
      <c r="J55" s="168">
        <v>1</v>
      </c>
      <c r="K55" s="168" t="s">
        <v>49</v>
      </c>
      <c r="L55" s="168" t="s">
        <v>49</v>
      </c>
      <c r="M55" s="168" t="s">
        <v>49</v>
      </c>
      <c r="N55" s="168" t="s">
        <v>49</v>
      </c>
      <c r="O55" s="168">
        <v>23</v>
      </c>
      <c r="P55" s="168">
        <v>19</v>
      </c>
      <c r="Q55" s="168">
        <v>4</v>
      </c>
      <c r="R55" s="168">
        <v>104</v>
      </c>
      <c r="S55" s="168">
        <v>56</v>
      </c>
      <c r="T55" s="168">
        <v>48</v>
      </c>
      <c r="U55" s="168">
        <v>4</v>
      </c>
      <c r="V55" s="168" t="s">
        <v>49</v>
      </c>
      <c r="W55" s="168">
        <v>4</v>
      </c>
      <c r="X55" s="169">
        <f t="shared" si="0"/>
        <v>5.5</v>
      </c>
    </row>
    <row r="56" spans="2:24" ht="19.95" customHeight="1">
      <c r="B56" s="52" t="s">
        <v>67</v>
      </c>
      <c r="C56" s="231" t="s">
        <v>66</v>
      </c>
      <c r="D56" s="232"/>
      <c r="E56" s="170">
        <v>238</v>
      </c>
      <c r="F56" s="168">
        <v>6763</v>
      </c>
      <c r="G56" s="168">
        <v>5015</v>
      </c>
      <c r="H56" s="168">
        <v>1647</v>
      </c>
      <c r="I56" s="168">
        <v>53</v>
      </c>
      <c r="J56" s="168">
        <v>52</v>
      </c>
      <c r="K56" s="168">
        <v>1</v>
      </c>
      <c r="L56" s="168">
        <v>6</v>
      </c>
      <c r="M56" s="168">
        <v>1</v>
      </c>
      <c r="N56" s="168">
        <v>5</v>
      </c>
      <c r="O56" s="168">
        <v>163</v>
      </c>
      <c r="P56" s="168">
        <v>132</v>
      </c>
      <c r="Q56" s="168">
        <v>31</v>
      </c>
      <c r="R56" s="168">
        <v>6385</v>
      </c>
      <c r="S56" s="168">
        <v>4713</v>
      </c>
      <c r="T56" s="168">
        <v>1571</v>
      </c>
      <c r="U56" s="168">
        <v>156</v>
      </c>
      <c r="V56" s="168">
        <v>117</v>
      </c>
      <c r="W56" s="168">
        <v>39</v>
      </c>
      <c r="X56" s="169">
        <f t="shared" si="0"/>
        <v>28.415966386554622</v>
      </c>
    </row>
    <row r="57" spans="2:24" ht="15" customHeight="1">
      <c r="B57" s="53"/>
      <c r="C57" s="47" t="s">
        <v>63</v>
      </c>
      <c r="D57" s="211" t="s">
        <v>62</v>
      </c>
      <c r="E57" s="170">
        <v>4</v>
      </c>
      <c r="F57" s="168">
        <v>180</v>
      </c>
      <c r="G57" s="168">
        <v>152</v>
      </c>
      <c r="H57" s="168">
        <v>28</v>
      </c>
      <c r="I57" s="168" t="s">
        <v>49</v>
      </c>
      <c r="J57" s="168" t="s">
        <v>49</v>
      </c>
      <c r="K57" s="168" t="s">
        <v>49</v>
      </c>
      <c r="L57" s="168" t="s">
        <v>49</v>
      </c>
      <c r="M57" s="168" t="s">
        <v>49</v>
      </c>
      <c r="N57" s="168" t="s">
        <v>49</v>
      </c>
      <c r="O57" s="168">
        <v>2</v>
      </c>
      <c r="P57" s="168">
        <v>2</v>
      </c>
      <c r="Q57" s="168" t="s">
        <v>49</v>
      </c>
      <c r="R57" s="168">
        <v>178</v>
      </c>
      <c r="S57" s="168">
        <v>150</v>
      </c>
      <c r="T57" s="168">
        <v>28</v>
      </c>
      <c r="U57" s="168" t="s">
        <v>49</v>
      </c>
      <c r="V57" s="168" t="s">
        <v>49</v>
      </c>
      <c r="W57" s="168" t="s">
        <v>49</v>
      </c>
      <c r="X57" s="169">
        <f t="shared" si="0"/>
        <v>45</v>
      </c>
    </row>
    <row r="58" spans="2:24" ht="15" customHeight="1">
      <c r="B58" s="53"/>
      <c r="C58" s="48" t="s">
        <v>59</v>
      </c>
      <c r="D58" s="12" t="s">
        <v>58</v>
      </c>
      <c r="E58" s="170">
        <v>81</v>
      </c>
      <c r="F58" s="168">
        <v>1756</v>
      </c>
      <c r="G58" s="168">
        <v>1627</v>
      </c>
      <c r="H58" s="168">
        <v>129</v>
      </c>
      <c r="I58" s="168">
        <v>50</v>
      </c>
      <c r="J58" s="168">
        <v>49</v>
      </c>
      <c r="K58" s="168">
        <v>1</v>
      </c>
      <c r="L58" s="168">
        <v>6</v>
      </c>
      <c r="M58" s="168">
        <v>1</v>
      </c>
      <c r="N58" s="168">
        <v>5</v>
      </c>
      <c r="O58" s="168">
        <v>16</v>
      </c>
      <c r="P58" s="168">
        <v>13</v>
      </c>
      <c r="Q58" s="168">
        <v>3</v>
      </c>
      <c r="R58" s="168">
        <v>1684</v>
      </c>
      <c r="S58" s="168">
        <v>1564</v>
      </c>
      <c r="T58" s="168">
        <v>120</v>
      </c>
      <c r="U58" s="168" t="s">
        <v>49</v>
      </c>
      <c r="V58" s="168" t="s">
        <v>49</v>
      </c>
      <c r="W58" s="168" t="s">
        <v>49</v>
      </c>
      <c r="X58" s="169">
        <f t="shared" si="0"/>
        <v>21.679012345679013</v>
      </c>
    </row>
    <row r="59" spans="2:24" ht="15" customHeight="1">
      <c r="B59" s="53"/>
      <c r="C59" s="48" t="s">
        <v>55</v>
      </c>
      <c r="D59" s="12" t="s">
        <v>54</v>
      </c>
      <c r="E59" s="170">
        <v>114</v>
      </c>
      <c r="F59" s="168">
        <v>2789</v>
      </c>
      <c r="G59" s="168">
        <v>2165</v>
      </c>
      <c r="H59" s="168">
        <v>529</v>
      </c>
      <c r="I59" s="168">
        <v>1</v>
      </c>
      <c r="J59" s="168">
        <v>1</v>
      </c>
      <c r="K59" s="168" t="s">
        <v>49</v>
      </c>
      <c r="L59" s="168" t="s">
        <v>49</v>
      </c>
      <c r="M59" s="168" t="s">
        <v>49</v>
      </c>
      <c r="N59" s="168" t="s">
        <v>49</v>
      </c>
      <c r="O59" s="168">
        <v>125</v>
      </c>
      <c r="P59" s="168">
        <v>99</v>
      </c>
      <c r="Q59" s="168">
        <v>26</v>
      </c>
      <c r="R59" s="168">
        <v>2543</v>
      </c>
      <c r="S59" s="168">
        <v>1953</v>
      </c>
      <c r="T59" s="168">
        <v>495</v>
      </c>
      <c r="U59" s="168">
        <v>120</v>
      </c>
      <c r="V59" s="168">
        <v>112</v>
      </c>
      <c r="W59" s="168">
        <v>8</v>
      </c>
      <c r="X59" s="169">
        <f t="shared" si="0"/>
        <v>24.464912280701753</v>
      </c>
    </row>
    <row r="60" spans="2:24" ht="15" customHeight="1">
      <c r="B60" s="53"/>
      <c r="C60" s="48" t="s">
        <v>51</v>
      </c>
      <c r="D60" s="12" t="s">
        <v>50</v>
      </c>
      <c r="E60" s="170">
        <v>1</v>
      </c>
      <c r="F60" s="168">
        <v>4</v>
      </c>
      <c r="G60" s="168" t="s">
        <v>49</v>
      </c>
      <c r="H60" s="168">
        <v>4</v>
      </c>
      <c r="I60" s="168" t="s">
        <v>49</v>
      </c>
      <c r="J60" s="168" t="s">
        <v>49</v>
      </c>
      <c r="K60" s="168" t="s">
        <v>49</v>
      </c>
      <c r="L60" s="168" t="s">
        <v>49</v>
      </c>
      <c r="M60" s="168" t="s">
        <v>49</v>
      </c>
      <c r="N60" s="168" t="s">
        <v>49</v>
      </c>
      <c r="O60" s="168" t="s">
        <v>49</v>
      </c>
      <c r="P60" s="168" t="s">
        <v>49</v>
      </c>
      <c r="Q60" s="168" t="s">
        <v>49</v>
      </c>
      <c r="R60" s="168">
        <v>4</v>
      </c>
      <c r="S60" s="168" t="s">
        <v>49</v>
      </c>
      <c r="T60" s="168">
        <v>4</v>
      </c>
      <c r="U60" s="168" t="s">
        <v>49</v>
      </c>
      <c r="V60" s="168" t="s">
        <v>49</v>
      </c>
      <c r="W60" s="168" t="s">
        <v>49</v>
      </c>
      <c r="X60" s="169">
        <f t="shared" si="0"/>
        <v>4</v>
      </c>
    </row>
    <row r="61" spans="2:24" ht="15" customHeight="1">
      <c r="B61" s="53"/>
      <c r="C61" s="48" t="s">
        <v>46</v>
      </c>
      <c r="D61" s="12" t="s">
        <v>45</v>
      </c>
      <c r="E61" s="170">
        <v>4</v>
      </c>
      <c r="F61" s="168">
        <v>406</v>
      </c>
      <c r="G61" s="168">
        <v>166</v>
      </c>
      <c r="H61" s="168">
        <v>240</v>
      </c>
      <c r="I61" s="168" t="s">
        <v>49</v>
      </c>
      <c r="J61" s="168" t="s">
        <v>49</v>
      </c>
      <c r="K61" s="168" t="s">
        <v>49</v>
      </c>
      <c r="L61" s="168" t="s">
        <v>49</v>
      </c>
      <c r="M61" s="168" t="s">
        <v>49</v>
      </c>
      <c r="N61" s="168" t="s">
        <v>49</v>
      </c>
      <c r="O61" s="168" t="s">
        <v>49</v>
      </c>
      <c r="P61" s="168" t="s">
        <v>49</v>
      </c>
      <c r="Q61" s="168" t="s">
        <v>49</v>
      </c>
      <c r="R61" s="168">
        <v>406</v>
      </c>
      <c r="S61" s="168">
        <v>166</v>
      </c>
      <c r="T61" s="168">
        <v>240</v>
      </c>
      <c r="U61" s="168" t="s">
        <v>49</v>
      </c>
      <c r="V61" s="168" t="s">
        <v>49</v>
      </c>
      <c r="W61" s="168" t="s">
        <v>49</v>
      </c>
      <c r="X61" s="169">
        <f t="shared" si="0"/>
        <v>101.5</v>
      </c>
    </row>
    <row r="62" spans="2:24" ht="15" customHeight="1">
      <c r="B62" s="53"/>
      <c r="C62" s="48" t="s">
        <v>44</v>
      </c>
      <c r="D62" s="12" t="s">
        <v>43</v>
      </c>
      <c r="E62" s="170">
        <v>12</v>
      </c>
      <c r="F62" s="168">
        <v>147</v>
      </c>
      <c r="G62" s="168">
        <v>77</v>
      </c>
      <c r="H62" s="168">
        <v>64</v>
      </c>
      <c r="I62" s="168" t="s">
        <v>49</v>
      </c>
      <c r="J62" s="168" t="s">
        <v>49</v>
      </c>
      <c r="K62" s="168" t="s">
        <v>49</v>
      </c>
      <c r="L62" s="168" t="s">
        <v>49</v>
      </c>
      <c r="M62" s="168" t="s">
        <v>49</v>
      </c>
      <c r="N62" s="168" t="s">
        <v>49</v>
      </c>
      <c r="O62" s="168">
        <v>7</v>
      </c>
      <c r="P62" s="168">
        <v>6</v>
      </c>
      <c r="Q62" s="168">
        <v>1</v>
      </c>
      <c r="R62" s="168">
        <v>114</v>
      </c>
      <c r="S62" s="168">
        <v>71</v>
      </c>
      <c r="T62" s="168">
        <v>37</v>
      </c>
      <c r="U62" s="168">
        <v>26</v>
      </c>
      <c r="V62" s="168" t="s">
        <v>49</v>
      </c>
      <c r="W62" s="168">
        <v>26</v>
      </c>
      <c r="X62" s="169">
        <f t="shared" si="0"/>
        <v>12.25</v>
      </c>
    </row>
    <row r="63" spans="2:24" ht="15" customHeight="1">
      <c r="B63" s="53"/>
      <c r="C63" s="48" t="s">
        <v>42</v>
      </c>
      <c r="D63" s="12" t="s">
        <v>41</v>
      </c>
      <c r="E63" s="170">
        <v>21</v>
      </c>
      <c r="F63" s="168">
        <v>1153</v>
      </c>
      <c r="G63" s="168">
        <v>566</v>
      </c>
      <c r="H63" s="168">
        <v>587</v>
      </c>
      <c r="I63" s="168">
        <v>2</v>
      </c>
      <c r="J63" s="168">
        <v>2</v>
      </c>
      <c r="K63" s="168" t="s">
        <v>49</v>
      </c>
      <c r="L63" s="168" t="s">
        <v>49</v>
      </c>
      <c r="M63" s="168" t="s">
        <v>49</v>
      </c>
      <c r="N63" s="168" t="s">
        <v>49</v>
      </c>
      <c r="O63" s="168">
        <v>13</v>
      </c>
      <c r="P63" s="168">
        <v>12</v>
      </c>
      <c r="Q63" s="168">
        <v>1</v>
      </c>
      <c r="R63" s="168">
        <v>1138</v>
      </c>
      <c r="S63" s="168">
        <v>552</v>
      </c>
      <c r="T63" s="168">
        <v>586</v>
      </c>
      <c r="U63" s="168" t="s">
        <v>49</v>
      </c>
      <c r="V63" s="168" t="s">
        <v>49</v>
      </c>
      <c r="W63" s="168" t="s">
        <v>49</v>
      </c>
      <c r="X63" s="169">
        <f t="shared" si="0"/>
        <v>54.904761904761905</v>
      </c>
    </row>
    <row r="64" spans="2:24" s="150" customFormat="1" ht="15" customHeight="1">
      <c r="B64" s="53"/>
      <c r="C64" s="48" t="s">
        <v>39</v>
      </c>
      <c r="D64" s="12" t="s">
        <v>38</v>
      </c>
      <c r="E64" s="170">
        <v>1</v>
      </c>
      <c r="F64" s="168">
        <v>328</v>
      </c>
      <c r="G64" s="168">
        <v>262</v>
      </c>
      <c r="H64" s="168">
        <v>66</v>
      </c>
      <c r="I64" s="168" t="s">
        <v>49</v>
      </c>
      <c r="J64" s="168" t="s">
        <v>49</v>
      </c>
      <c r="K64" s="168" t="s">
        <v>49</v>
      </c>
      <c r="L64" s="168" t="s">
        <v>49</v>
      </c>
      <c r="M64" s="168" t="s">
        <v>49</v>
      </c>
      <c r="N64" s="168" t="s">
        <v>49</v>
      </c>
      <c r="O64" s="168" t="s">
        <v>49</v>
      </c>
      <c r="P64" s="168" t="s">
        <v>49</v>
      </c>
      <c r="Q64" s="168" t="s">
        <v>49</v>
      </c>
      <c r="R64" s="168">
        <v>318</v>
      </c>
      <c r="S64" s="168">
        <v>257</v>
      </c>
      <c r="T64" s="168">
        <v>61</v>
      </c>
      <c r="U64" s="168">
        <v>10</v>
      </c>
      <c r="V64" s="168">
        <v>5</v>
      </c>
      <c r="W64" s="168">
        <v>5</v>
      </c>
      <c r="X64" s="169">
        <f t="shared" si="0"/>
        <v>328</v>
      </c>
    </row>
    <row r="65" spans="2:24" ht="19.95" customHeight="1">
      <c r="B65" s="55" t="s">
        <v>253</v>
      </c>
      <c r="C65" s="236" t="s">
        <v>252</v>
      </c>
      <c r="D65" s="237"/>
      <c r="E65" s="172">
        <v>2614</v>
      </c>
      <c r="F65" s="168">
        <v>25251</v>
      </c>
      <c r="G65" s="168">
        <v>12243</v>
      </c>
      <c r="H65" s="168">
        <v>12184</v>
      </c>
      <c r="I65" s="168">
        <v>755</v>
      </c>
      <c r="J65" s="168">
        <v>542</v>
      </c>
      <c r="K65" s="168">
        <v>212</v>
      </c>
      <c r="L65" s="168">
        <v>250</v>
      </c>
      <c r="M65" s="168">
        <v>47</v>
      </c>
      <c r="N65" s="168">
        <v>201</v>
      </c>
      <c r="O65" s="168">
        <v>1472</v>
      </c>
      <c r="P65" s="168">
        <v>999</v>
      </c>
      <c r="Q65" s="168">
        <v>473</v>
      </c>
      <c r="R65" s="168">
        <v>22429</v>
      </c>
      <c r="S65" s="168">
        <v>10499</v>
      </c>
      <c r="T65" s="168">
        <v>11112</v>
      </c>
      <c r="U65" s="168">
        <v>345</v>
      </c>
      <c r="V65" s="168">
        <v>156</v>
      </c>
      <c r="W65" s="168">
        <v>186</v>
      </c>
      <c r="X65" s="169">
        <f t="shared" si="0"/>
        <v>9.6599081866870691</v>
      </c>
    </row>
    <row r="66" spans="2:24" ht="15" customHeight="1">
      <c r="B66" s="53"/>
      <c r="C66" s="47" t="s">
        <v>251</v>
      </c>
      <c r="D66" s="208" t="s">
        <v>250</v>
      </c>
      <c r="E66" s="170">
        <v>3</v>
      </c>
      <c r="F66" s="168">
        <v>12</v>
      </c>
      <c r="G66" s="168">
        <v>10</v>
      </c>
      <c r="H66" s="168">
        <v>2</v>
      </c>
      <c r="I66" s="168">
        <v>1</v>
      </c>
      <c r="J66" s="168" t="s">
        <v>49</v>
      </c>
      <c r="K66" s="168">
        <v>1</v>
      </c>
      <c r="L66" s="168" t="s">
        <v>49</v>
      </c>
      <c r="M66" s="168" t="s">
        <v>49</v>
      </c>
      <c r="N66" s="168" t="s">
        <v>49</v>
      </c>
      <c r="O66" s="168">
        <v>1</v>
      </c>
      <c r="P66" s="168">
        <v>1</v>
      </c>
      <c r="Q66" s="168" t="s">
        <v>49</v>
      </c>
      <c r="R66" s="168">
        <v>10</v>
      </c>
      <c r="S66" s="168">
        <v>9</v>
      </c>
      <c r="T66" s="168">
        <v>1</v>
      </c>
      <c r="U66" s="168" t="s">
        <v>49</v>
      </c>
      <c r="V66" s="168" t="s">
        <v>49</v>
      </c>
      <c r="W66" s="168" t="s">
        <v>49</v>
      </c>
      <c r="X66" s="169">
        <f t="shared" si="0"/>
        <v>4</v>
      </c>
    </row>
    <row r="67" spans="2:24" ht="15" customHeight="1">
      <c r="B67" s="53"/>
      <c r="C67" s="48" t="s">
        <v>247</v>
      </c>
      <c r="D67" s="215" t="s">
        <v>246</v>
      </c>
      <c r="E67" s="170">
        <v>23</v>
      </c>
      <c r="F67" s="168">
        <v>124</v>
      </c>
      <c r="G67" s="168">
        <v>69</v>
      </c>
      <c r="H67" s="168">
        <v>55</v>
      </c>
      <c r="I67" s="168">
        <v>5</v>
      </c>
      <c r="J67" s="168">
        <v>5</v>
      </c>
      <c r="K67" s="168" t="s">
        <v>49</v>
      </c>
      <c r="L67" s="168">
        <v>1</v>
      </c>
      <c r="M67" s="168" t="s">
        <v>49</v>
      </c>
      <c r="N67" s="168">
        <v>1</v>
      </c>
      <c r="O67" s="168">
        <v>19</v>
      </c>
      <c r="P67" s="168">
        <v>13</v>
      </c>
      <c r="Q67" s="168">
        <v>6</v>
      </c>
      <c r="R67" s="168">
        <v>95</v>
      </c>
      <c r="S67" s="168">
        <v>48</v>
      </c>
      <c r="T67" s="168">
        <v>47</v>
      </c>
      <c r="U67" s="168">
        <v>4</v>
      </c>
      <c r="V67" s="168">
        <v>3</v>
      </c>
      <c r="W67" s="168">
        <v>1</v>
      </c>
      <c r="X67" s="169">
        <f t="shared" si="0"/>
        <v>5.3913043478260869</v>
      </c>
    </row>
    <row r="68" spans="2:24" ht="15" customHeight="1">
      <c r="B68" s="53"/>
      <c r="C68" s="48" t="s">
        <v>243</v>
      </c>
      <c r="D68" s="215" t="s">
        <v>242</v>
      </c>
      <c r="E68" s="170">
        <v>89</v>
      </c>
      <c r="F68" s="168">
        <v>1208</v>
      </c>
      <c r="G68" s="168">
        <v>724</v>
      </c>
      <c r="H68" s="168">
        <v>484</v>
      </c>
      <c r="I68" s="168">
        <v>6</v>
      </c>
      <c r="J68" s="168">
        <v>6</v>
      </c>
      <c r="K68" s="168" t="s">
        <v>49</v>
      </c>
      <c r="L68" s="168">
        <v>5</v>
      </c>
      <c r="M68" s="168" t="s">
        <v>49</v>
      </c>
      <c r="N68" s="168">
        <v>5</v>
      </c>
      <c r="O68" s="168">
        <v>100</v>
      </c>
      <c r="P68" s="168">
        <v>67</v>
      </c>
      <c r="Q68" s="168">
        <v>33</v>
      </c>
      <c r="R68" s="168">
        <v>1093</v>
      </c>
      <c r="S68" s="168">
        <v>648</v>
      </c>
      <c r="T68" s="168">
        <v>445</v>
      </c>
      <c r="U68" s="168">
        <v>4</v>
      </c>
      <c r="V68" s="168">
        <v>3</v>
      </c>
      <c r="W68" s="168">
        <v>1</v>
      </c>
      <c r="X68" s="169">
        <f t="shared" si="0"/>
        <v>13.573033707865168</v>
      </c>
    </row>
    <row r="69" spans="2:24" ht="15" customHeight="1">
      <c r="B69" s="53"/>
      <c r="C69" s="48" t="s">
        <v>239</v>
      </c>
      <c r="D69" s="215" t="s">
        <v>238</v>
      </c>
      <c r="E69" s="170">
        <v>170</v>
      </c>
      <c r="F69" s="168">
        <v>1161</v>
      </c>
      <c r="G69" s="168">
        <v>854</v>
      </c>
      <c r="H69" s="168">
        <v>277</v>
      </c>
      <c r="I69" s="168">
        <v>18</v>
      </c>
      <c r="J69" s="168">
        <v>18</v>
      </c>
      <c r="K69" s="168" t="s">
        <v>49</v>
      </c>
      <c r="L69" s="168">
        <v>4</v>
      </c>
      <c r="M69" s="168" t="s">
        <v>49</v>
      </c>
      <c r="N69" s="168">
        <v>4</v>
      </c>
      <c r="O69" s="168">
        <v>198</v>
      </c>
      <c r="P69" s="168">
        <v>148</v>
      </c>
      <c r="Q69" s="168">
        <v>50</v>
      </c>
      <c r="R69" s="168">
        <v>924</v>
      </c>
      <c r="S69" s="168">
        <v>675</v>
      </c>
      <c r="T69" s="168">
        <v>219</v>
      </c>
      <c r="U69" s="168">
        <v>17</v>
      </c>
      <c r="V69" s="168">
        <v>13</v>
      </c>
      <c r="W69" s="168">
        <v>4</v>
      </c>
      <c r="X69" s="169">
        <f t="shared" si="0"/>
        <v>6.8294117647058821</v>
      </c>
    </row>
    <row r="70" spans="2:24" ht="15" customHeight="1">
      <c r="B70" s="53"/>
      <c r="C70" s="48" t="s">
        <v>235</v>
      </c>
      <c r="D70" s="215" t="s">
        <v>234</v>
      </c>
      <c r="E70" s="170">
        <v>232</v>
      </c>
      <c r="F70" s="168">
        <v>2662</v>
      </c>
      <c r="G70" s="168">
        <v>2003</v>
      </c>
      <c r="H70" s="168">
        <v>626</v>
      </c>
      <c r="I70" s="168">
        <v>8</v>
      </c>
      <c r="J70" s="168">
        <v>8</v>
      </c>
      <c r="K70" s="168" t="s">
        <v>49</v>
      </c>
      <c r="L70" s="168">
        <v>2</v>
      </c>
      <c r="M70" s="168" t="s">
        <v>49</v>
      </c>
      <c r="N70" s="168">
        <v>2</v>
      </c>
      <c r="O70" s="168">
        <v>250</v>
      </c>
      <c r="P70" s="168">
        <v>173</v>
      </c>
      <c r="Q70" s="168">
        <v>77</v>
      </c>
      <c r="R70" s="168">
        <v>2388</v>
      </c>
      <c r="S70" s="168">
        <v>1812</v>
      </c>
      <c r="T70" s="168">
        <v>543</v>
      </c>
      <c r="U70" s="168">
        <v>14</v>
      </c>
      <c r="V70" s="168">
        <v>10</v>
      </c>
      <c r="W70" s="168">
        <v>4</v>
      </c>
      <c r="X70" s="169">
        <f t="shared" si="0"/>
        <v>11.474137931034482</v>
      </c>
    </row>
    <row r="71" spans="2:24" ht="15" customHeight="1">
      <c r="B71" s="53"/>
      <c r="C71" s="48" t="s">
        <v>231</v>
      </c>
      <c r="D71" s="215" t="s">
        <v>230</v>
      </c>
      <c r="E71" s="170">
        <v>200</v>
      </c>
      <c r="F71" s="168">
        <v>1997</v>
      </c>
      <c r="G71" s="168">
        <v>1017</v>
      </c>
      <c r="H71" s="168">
        <v>566</v>
      </c>
      <c r="I71" s="168">
        <v>21</v>
      </c>
      <c r="J71" s="168">
        <v>15</v>
      </c>
      <c r="K71" s="168">
        <v>6</v>
      </c>
      <c r="L71" s="168">
        <v>8</v>
      </c>
      <c r="M71" s="168">
        <v>4</v>
      </c>
      <c r="N71" s="168">
        <v>4</v>
      </c>
      <c r="O71" s="168">
        <v>192</v>
      </c>
      <c r="P71" s="168">
        <v>132</v>
      </c>
      <c r="Q71" s="168">
        <v>60</v>
      </c>
      <c r="R71" s="168">
        <v>1765</v>
      </c>
      <c r="S71" s="168">
        <v>862</v>
      </c>
      <c r="T71" s="168">
        <v>492</v>
      </c>
      <c r="U71" s="168">
        <v>11</v>
      </c>
      <c r="V71" s="168">
        <v>4</v>
      </c>
      <c r="W71" s="168">
        <v>4</v>
      </c>
      <c r="X71" s="169">
        <f t="shared" si="0"/>
        <v>9.9849999999999994</v>
      </c>
    </row>
    <row r="72" spans="2:24" ht="15" customHeight="1">
      <c r="B72" s="53"/>
      <c r="C72" s="48" t="s">
        <v>227</v>
      </c>
      <c r="D72" s="215" t="s">
        <v>226</v>
      </c>
      <c r="E72" s="170">
        <v>5</v>
      </c>
      <c r="F72" s="168">
        <v>361</v>
      </c>
      <c r="G72" s="168">
        <v>77</v>
      </c>
      <c r="H72" s="168">
        <v>284</v>
      </c>
      <c r="I72" s="168">
        <v>1</v>
      </c>
      <c r="J72" s="168">
        <v>1</v>
      </c>
      <c r="K72" s="168" t="s">
        <v>49</v>
      </c>
      <c r="L72" s="168" t="s">
        <v>49</v>
      </c>
      <c r="M72" s="168" t="s">
        <v>49</v>
      </c>
      <c r="N72" s="168" t="s">
        <v>49</v>
      </c>
      <c r="O72" s="168">
        <v>1</v>
      </c>
      <c r="P72" s="168">
        <v>1</v>
      </c>
      <c r="Q72" s="168" t="s">
        <v>49</v>
      </c>
      <c r="R72" s="168">
        <v>337</v>
      </c>
      <c r="S72" s="168">
        <v>75</v>
      </c>
      <c r="T72" s="168">
        <v>262</v>
      </c>
      <c r="U72" s="168">
        <v>22</v>
      </c>
      <c r="V72" s="168" t="s">
        <v>49</v>
      </c>
      <c r="W72" s="168">
        <v>22</v>
      </c>
      <c r="X72" s="169">
        <f t="shared" si="0"/>
        <v>72.2</v>
      </c>
    </row>
    <row r="73" spans="2:24" ht="15" customHeight="1">
      <c r="B73" s="53"/>
      <c r="C73" s="48" t="s">
        <v>224</v>
      </c>
      <c r="D73" s="215" t="s">
        <v>223</v>
      </c>
      <c r="E73" s="170">
        <v>246</v>
      </c>
      <c r="F73" s="168">
        <v>1129</v>
      </c>
      <c r="G73" s="168">
        <v>256</v>
      </c>
      <c r="H73" s="168">
        <v>757</v>
      </c>
      <c r="I73" s="168">
        <v>92</v>
      </c>
      <c r="J73" s="168">
        <v>29</v>
      </c>
      <c r="K73" s="168">
        <v>63</v>
      </c>
      <c r="L73" s="168">
        <v>26</v>
      </c>
      <c r="M73" s="168">
        <v>4</v>
      </c>
      <c r="N73" s="168">
        <v>22</v>
      </c>
      <c r="O73" s="168">
        <v>57</v>
      </c>
      <c r="P73" s="168">
        <v>34</v>
      </c>
      <c r="Q73" s="168">
        <v>23</v>
      </c>
      <c r="R73" s="168">
        <v>945</v>
      </c>
      <c r="S73" s="168">
        <v>185</v>
      </c>
      <c r="T73" s="168">
        <v>644</v>
      </c>
      <c r="U73" s="168">
        <v>9</v>
      </c>
      <c r="V73" s="168">
        <v>4</v>
      </c>
      <c r="W73" s="168">
        <v>5</v>
      </c>
      <c r="X73" s="169">
        <f t="shared" si="0"/>
        <v>4.5894308943089435</v>
      </c>
    </row>
    <row r="74" spans="2:24" ht="15" customHeight="1">
      <c r="B74" s="53"/>
      <c r="C74" s="48" t="s">
        <v>221</v>
      </c>
      <c r="D74" s="215" t="s">
        <v>220</v>
      </c>
      <c r="E74" s="170">
        <v>578</v>
      </c>
      <c r="F74" s="168">
        <v>9064</v>
      </c>
      <c r="G74" s="168">
        <v>3508</v>
      </c>
      <c r="H74" s="168">
        <v>5542</v>
      </c>
      <c r="I74" s="168">
        <v>257</v>
      </c>
      <c r="J74" s="168">
        <v>200</v>
      </c>
      <c r="K74" s="168">
        <v>57</v>
      </c>
      <c r="L74" s="168">
        <v>100</v>
      </c>
      <c r="M74" s="168">
        <v>21</v>
      </c>
      <c r="N74" s="168">
        <v>79</v>
      </c>
      <c r="O74" s="168">
        <v>171</v>
      </c>
      <c r="P74" s="168">
        <v>108</v>
      </c>
      <c r="Q74" s="168">
        <v>63</v>
      </c>
      <c r="R74" s="168">
        <v>8350</v>
      </c>
      <c r="S74" s="168">
        <v>3089</v>
      </c>
      <c r="T74" s="168">
        <v>5247</v>
      </c>
      <c r="U74" s="168">
        <v>186</v>
      </c>
      <c r="V74" s="168">
        <v>90</v>
      </c>
      <c r="W74" s="168">
        <v>96</v>
      </c>
      <c r="X74" s="169">
        <f t="shared" si="0"/>
        <v>15.681660899653979</v>
      </c>
    </row>
    <row r="75" spans="2:24" ht="15" customHeight="1">
      <c r="B75" s="53"/>
      <c r="C75" s="48" t="s">
        <v>217</v>
      </c>
      <c r="D75" s="215" t="s">
        <v>216</v>
      </c>
      <c r="E75" s="170">
        <v>261</v>
      </c>
      <c r="F75" s="168">
        <v>1993</v>
      </c>
      <c r="G75" s="168">
        <v>1406</v>
      </c>
      <c r="H75" s="168">
        <v>526</v>
      </c>
      <c r="I75" s="168">
        <v>98</v>
      </c>
      <c r="J75" s="168">
        <v>95</v>
      </c>
      <c r="K75" s="168">
        <v>2</v>
      </c>
      <c r="L75" s="168">
        <v>28</v>
      </c>
      <c r="M75" s="168">
        <v>3</v>
      </c>
      <c r="N75" s="168">
        <v>23</v>
      </c>
      <c r="O75" s="168">
        <v>120</v>
      </c>
      <c r="P75" s="168">
        <v>93</v>
      </c>
      <c r="Q75" s="168">
        <v>27</v>
      </c>
      <c r="R75" s="168">
        <v>1733</v>
      </c>
      <c r="S75" s="168">
        <v>1206</v>
      </c>
      <c r="T75" s="168">
        <v>469</v>
      </c>
      <c r="U75" s="168">
        <v>14</v>
      </c>
      <c r="V75" s="168">
        <v>9</v>
      </c>
      <c r="W75" s="168">
        <v>5</v>
      </c>
      <c r="X75" s="169">
        <f t="shared" si="0"/>
        <v>7.6360153256704981</v>
      </c>
    </row>
    <row r="76" spans="2:24" ht="15" customHeight="1">
      <c r="B76" s="53"/>
      <c r="C76" s="48" t="s">
        <v>214</v>
      </c>
      <c r="D76" s="215" t="s">
        <v>213</v>
      </c>
      <c r="E76" s="170">
        <v>694</v>
      </c>
      <c r="F76" s="168">
        <v>4813</v>
      </c>
      <c r="G76" s="168">
        <v>1911</v>
      </c>
      <c r="H76" s="168">
        <v>2753</v>
      </c>
      <c r="I76" s="168">
        <v>235</v>
      </c>
      <c r="J76" s="168">
        <v>154</v>
      </c>
      <c r="K76" s="168">
        <v>81</v>
      </c>
      <c r="L76" s="168">
        <v>72</v>
      </c>
      <c r="M76" s="168">
        <v>13</v>
      </c>
      <c r="N76" s="168">
        <v>59</v>
      </c>
      <c r="O76" s="168">
        <v>247</v>
      </c>
      <c r="P76" s="168">
        <v>149</v>
      </c>
      <c r="Q76" s="168">
        <v>98</v>
      </c>
      <c r="R76" s="168">
        <v>4205</v>
      </c>
      <c r="S76" s="168">
        <v>1575</v>
      </c>
      <c r="T76" s="168">
        <v>2481</v>
      </c>
      <c r="U76" s="168">
        <v>54</v>
      </c>
      <c r="V76" s="168">
        <v>20</v>
      </c>
      <c r="W76" s="168">
        <v>34</v>
      </c>
      <c r="X76" s="169">
        <f t="shared" si="0"/>
        <v>6.9351585014409221</v>
      </c>
    </row>
    <row r="77" spans="2:24" ht="15" customHeight="1">
      <c r="B77" s="53"/>
      <c r="C77" s="48" t="s">
        <v>210</v>
      </c>
      <c r="D77" s="215" t="s">
        <v>209</v>
      </c>
      <c r="E77" s="170">
        <v>112</v>
      </c>
      <c r="F77" s="168">
        <v>725</v>
      </c>
      <c r="G77" s="168">
        <v>408</v>
      </c>
      <c r="H77" s="168">
        <v>310</v>
      </c>
      <c r="I77" s="168">
        <v>13</v>
      </c>
      <c r="J77" s="168">
        <v>11</v>
      </c>
      <c r="K77" s="168">
        <v>2</v>
      </c>
      <c r="L77" s="168">
        <v>4</v>
      </c>
      <c r="M77" s="168">
        <v>2</v>
      </c>
      <c r="N77" s="168">
        <v>2</v>
      </c>
      <c r="O77" s="168">
        <v>115</v>
      </c>
      <c r="P77" s="168">
        <v>80</v>
      </c>
      <c r="Q77" s="168">
        <v>35</v>
      </c>
      <c r="R77" s="168">
        <v>583</v>
      </c>
      <c r="S77" s="168">
        <v>315</v>
      </c>
      <c r="T77" s="168">
        <v>261</v>
      </c>
      <c r="U77" s="168">
        <v>10</v>
      </c>
      <c r="V77" s="168" t="s">
        <v>49</v>
      </c>
      <c r="W77" s="168">
        <v>10</v>
      </c>
      <c r="X77" s="169">
        <f t="shared" si="0"/>
        <v>6.4732142857142856</v>
      </c>
    </row>
    <row r="78" spans="2:24" ht="19.95" customHeight="1">
      <c r="B78" s="55" t="s">
        <v>206</v>
      </c>
      <c r="C78" s="236" t="s">
        <v>205</v>
      </c>
      <c r="D78" s="237"/>
      <c r="E78" s="170">
        <v>191</v>
      </c>
      <c r="F78" s="168">
        <v>3875</v>
      </c>
      <c r="G78" s="168">
        <v>1057</v>
      </c>
      <c r="H78" s="168">
        <v>2795</v>
      </c>
      <c r="I78" s="168">
        <v>6</v>
      </c>
      <c r="J78" s="168">
        <v>5</v>
      </c>
      <c r="K78" s="168">
        <v>1</v>
      </c>
      <c r="L78" s="168" t="s">
        <v>49</v>
      </c>
      <c r="M78" s="168" t="s">
        <v>49</v>
      </c>
      <c r="N78" s="168" t="s">
        <v>49</v>
      </c>
      <c r="O78" s="168">
        <v>131</v>
      </c>
      <c r="P78" s="168">
        <v>71</v>
      </c>
      <c r="Q78" s="168">
        <v>60</v>
      </c>
      <c r="R78" s="168">
        <v>3734</v>
      </c>
      <c r="S78" s="168">
        <v>977</v>
      </c>
      <c r="T78" s="168">
        <v>2734</v>
      </c>
      <c r="U78" s="168">
        <v>4</v>
      </c>
      <c r="V78" s="168">
        <v>4</v>
      </c>
      <c r="W78" s="168" t="s">
        <v>49</v>
      </c>
      <c r="X78" s="169">
        <f t="shared" si="0"/>
        <v>20.287958115183248</v>
      </c>
    </row>
    <row r="79" spans="2:24" ht="15" customHeight="1">
      <c r="B79" s="53" t="s">
        <v>40</v>
      </c>
      <c r="C79" s="47" t="s">
        <v>202</v>
      </c>
      <c r="D79" s="208" t="s">
        <v>201</v>
      </c>
      <c r="E79" s="170">
        <v>43</v>
      </c>
      <c r="F79" s="168">
        <v>1006</v>
      </c>
      <c r="G79" s="168">
        <v>287</v>
      </c>
      <c r="H79" s="168">
        <v>717</v>
      </c>
      <c r="I79" s="168" t="s">
        <v>49</v>
      </c>
      <c r="J79" s="168" t="s">
        <v>49</v>
      </c>
      <c r="K79" s="168" t="s">
        <v>49</v>
      </c>
      <c r="L79" s="168" t="s">
        <v>49</v>
      </c>
      <c r="M79" s="168" t="s">
        <v>49</v>
      </c>
      <c r="N79" s="168" t="s">
        <v>49</v>
      </c>
      <c r="O79" s="168" t="s">
        <v>49</v>
      </c>
      <c r="P79" s="168" t="s">
        <v>49</v>
      </c>
      <c r="Q79" s="168" t="s">
        <v>49</v>
      </c>
      <c r="R79" s="168">
        <v>1006</v>
      </c>
      <c r="S79" s="168">
        <v>287</v>
      </c>
      <c r="T79" s="168">
        <v>717</v>
      </c>
      <c r="U79" s="168" t="s">
        <v>49</v>
      </c>
      <c r="V79" s="168" t="s">
        <v>49</v>
      </c>
      <c r="W79" s="168" t="s">
        <v>49</v>
      </c>
      <c r="X79" s="169">
        <f t="shared" si="0"/>
        <v>23.395348837209301</v>
      </c>
    </row>
    <row r="80" spans="2:24" ht="15" customHeight="1">
      <c r="B80" s="53" t="s">
        <v>40</v>
      </c>
      <c r="C80" s="48" t="s">
        <v>198</v>
      </c>
      <c r="D80" s="215" t="s">
        <v>197</v>
      </c>
      <c r="E80" s="170">
        <v>19</v>
      </c>
      <c r="F80" s="168">
        <v>263</v>
      </c>
      <c r="G80" s="168">
        <v>139</v>
      </c>
      <c r="H80" s="168">
        <v>124</v>
      </c>
      <c r="I80" s="168" t="s">
        <v>49</v>
      </c>
      <c r="J80" s="168" t="s">
        <v>49</v>
      </c>
      <c r="K80" s="168" t="s">
        <v>49</v>
      </c>
      <c r="L80" s="168" t="s">
        <v>49</v>
      </c>
      <c r="M80" s="168" t="s">
        <v>49</v>
      </c>
      <c r="N80" s="168" t="s">
        <v>49</v>
      </c>
      <c r="O80" s="168">
        <v>2</v>
      </c>
      <c r="P80" s="168">
        <v>2</v>
      </c>
      <c r="Q80" s="168" t="s">
        <v>49</v>
      </c>
      <c r="R80" s="168">
        <v>261</v>
      </c>
      <c r="S80" s="168">
        <v>137</v>
      </c>
      <c r="T80" s="168">
        <v>124</v>
      </c>
      <c r="U80" s="168" t="s">
        <v>49</v>
      </c>
      <c r="V80" s="168" t="s">
        <v>49</v>
      </c>
      <c r="W80" s="168" t="s">
        <v>49</v>
      </c>
      <c r="X80" s="169">
        <f t="shared" ref="X80:X120" si="1">F80/E80</f>
        <v>13.842105263157896</v>
      </c>
    </row>
    <row r="81" spans="2:24" ht="25.05" customHeight="1">
      <c r="B81" s="53" t="s">
        <v>40</v>
      </c>
      <c r="C81" s="48" t="s">
        <v>194</v>
      </c>
      <c r="D81" s="13" t="s">
        <v>643</v>
      </c>
      <c r="E81" s="170">
        <v>15</v>
      </c>
      <c r="F81" s="168">
        <v>1085</v>
      </c>
      <c r="G81" s="168">
        <v>142</v>
      </c>
      <c r="H81" s="168">
        <v>943</v>
      </c>
      <c r="I81" s="168">
        <v>2</v>
      </c>
      <c r="J81" s="168">
        <v>1</v>
      </c>
      <c r="K81" s="168">
        <v>1</v>
      </c>
      <c r="L81" s="168" t="s">
        <v>49</v>
      </c>
      <c r="M81" s="168" t="s">
        <v>49</v>
      </c>
      <c r="N81" s="168" t="s">
        <v>49</v>
      </c>
      <c r="O81" s="168">
        <v>14</v>
      </c>
      <c r="P81" s="168">
        <v>7</v>
      </c>
      <c r="Q81" s="168">
        <v>7</v>
      </c>
      <c r="R81" s="168">
        <v>1069</v>
      </c>
      <c r="S81" s="168">
        <v>134</v>
      </c>
      <c r="T81" s="168">
        <v>935</v>
      </c>
      <c r="U81" s="168" t="s">
        <v>49</v>
      </c>
      <c r="V81" s="168" t="s">
        <v>49</v>
      </c>
      <c r="W81" s="168" t="s">
        <v>49</v>
      </c>
      <c r="X81" s="169">
        <f t="shared" si="1"/>
        <v>72.333333333333329</v>
      </c>
    </row>
    <row r="82" spans="2:24" ht="15" customHeight="1">
      <c r="B82" s="53" t="s">
        <v>40</v>
      </c>
      <c r="C82" s="48" t="s">
        <v>191</v>
      </c>
      <c r="D82" s="215" t="s">
        <v>190</v>
      </c>
      <c r="E82" s="170">
        <v>29</v>
      </c>
      <c r="F82" s="168">
        <v>188</v>
      </c>
      <c r="G82" s="168">
        <v>111</v>
      </c>
      <c r="H82" s="168">
        <v>77</v>
      </c>
      <c r="I82" s="168" t="s">
        <v>49</v>
      </c>
      <c r="J82" s="168" t="s">
        <v>49</v>
      </c>
      <c r="K82" s="168" t="s">
        <v>49</v>
      </c>
      <c r="L82" s="168" t="s">
        <v>49</v>
      </c>
      <c r="M82" s="168" t="s">
        <v>49</v>
      </c>
      <c r="N82" s="168" t="s">
        <v>49</v>
      </c>
      <c r="O82" s="168">
        <v>35</v>
      </c>
      <c r="P82" s="168">
        <v>12</v>
      </c>
      <c r="Q82" s="168">
        <v>23</v>
      </c>
      <c r="R82" s="168">
        <v>153</v>
      </c>
      <c r="S82" s="168">
        <v>99</v>
      </c>
      <c r="T82" s="168">
        <v>54</v>
      </c>
      <c r="U82" s="168" t="s">
        <v>49</v>
      </c>
      <c r="V82" s="168" t="s">
        <v>49</v>
      </c>
      <c r="W82" s="168" t="s">
        <v>49</v>
      </c>
      <c r="X82" s="169">
        <f t="shared" si="1"/>
        <v>6.4827586206896548</v>
      </c>
    </row>
    <row r="83" spans="2:24" ht="15" customHeight="1">
      <c r="B83" s="53" t="s">
        <v>40</v>
      </c>
      <c r="C83" s="48" t="s">
        <v>187</v>
      </c>
      <c r="D83" s="215" t="s">
        <v>186</v>
      </c>
      <c r="E83" s="170">
        <v>5</v>
      </c>
      <c r="F83" s="168">
        <v>157</v>
      </c>
      <c r="G83" s="168">
        <v>83</v>
      </c>
      <c r="H83" s="168">
        <v>74</v>
      </c>
      <c r="I83" s="168" t="s">
        <v>49</v>
      </c>
      <c r="J83" s="168" t="s">
        <v>49</v>
      </c>
      <c r="K83" s="168" t="s">
        <v>49</v>
      </c>
      <c r="L83" s="168" t="s">
        <v>49</v>
      </c>
      <c r="M83" s="168" t="s">
        <v>49</v>
      </c>
      <c r="N83" s="168" t="s">
        <v>49</v>
      </c>
      <c r="O83" s="168">
        <v>1</v>
      </c>
      <c r="P83" s="168">
        <v>1</v>
      </c>
      <c r="Q83" s="168" t="s">
        <v>49</v>
      </c>
      <c r="R83" s="168">
        <v>156</v>
      </c>
      <c r="S83" s="168">
        <v>82</v>
      </c>
      <c r="T83" s="168">
        <v>74</v>
      </c>
      <c r="U83" s="168" t="s">
        <v>49</v>
      </c>
      <c r="V83" s="168" t="s">
        <v>49</v>
      </c>
      <c r="W83" s="168" t="s">
        <v>49</v>
      </c>
      <c r="X83" s="169">
        <f t="shared" si="1"/>
        <v>31.4</v>
      </c>
    </row>
    <row r="84" spans="2:24" ht="25.05" customHeight="1">
      <c r="B84" s="53" t="s">
        <v>40</v>
      </c>
      <c r="C84" s="48" t="s">
        <v>183</v>
      </c>
      <c r="D84" s="14" t="s">
        <v>644</v>
      </c>
      <c r="E84" s="170">
        <v>80</v>
      </c>
      <c r="F84" s="168">
        <v>1176</v>
      </c>
      <c r="G84" s="168">
        <v>295</v>
      </c>
      <c r="H84" s="168">
        <v>860</v>
      </c>
      <c r="I84" s="168">
        <v>4</v>
      </c>
      <c r="J84" s="168">
        <v>4</v>
      </c>
      <c r="K84" s="168" t="s">
        <v>49</v>
      </c>
      <c r="L84" s="168" t="s">
        <v>49</v>
      </c>
      <c r="M84" s="168" t="s">
        <v>49</v>
      </c>
      <c r="N84" s="168" t="s">
        <v>49</v>
      </c>
      <c r="O84" s="168">
        <v>79</v>
      </c>
      <c r="P84" s="168">
        <v>49</v>
      </c>
      <c r="Q84" s="168">
        <v>30</v>
      </c>
      <c r="R84" s="168">
        <v>1089</v>
      </c>
      <c r="S84" s="168">
        <v>238</v>
      </c>
      <c r="T84" s="168">
        <v>830</v>
      </c>
      <c r="U84" s="168">
        <v>4</v>
      </c>
      <c r="V84" s="168">
        <v>4</v>
      </c>
      <c r="W84" s="168" t="s">
        <v>49</v>
      </c>
      <c r="X84" s="169">
        <f t="shared" si="1"/>
        <v>14.7</v>
      </c>
    </row>
    <row r="85" spans="2:24" ht="19.95" customHeight="1">
      <c r="B85" s="55" t="s">
        <v>180</v>
      </c>
      <c r="C85" s="236" t="s">
        <v>14</v>
      </c>
      <c r="D85" s="237"/>
      <c r="E85" s="172">
        <v>1559</v>
      </c>
      <c r="F85" s="168">
        <v>5619</v>
      </c>
      <c r="G85" s="168">
        <v>2980</v>
      </c>
      <c r="H85" s="168">
        <v>2602</v>
      </c>
      <c r="I85" s="168">
        <v>237</v>
      </c>
      <c r="J85" s="168">
        <v>151</v>
      </c>
      <c r="K85" s="168">
        <v>86</v>
      </c>
      <c r="L85" s="168">
        <v>65</v>
      </c>
      <c r="M85" s="168">
        <v>16</v>
      </c>
      <c r="N85" s="168">
        <v>49</v>
      </c>
      <c r="O85" s="168">
        <v>2183</v>
      </c>
      <c r="P85" s="168">
        <v>1140</v>
      </c>
      <c r="Q85" s="168">
        <v>1043</v>
      </c>
      <c r="R85" s="168">
        <v>3043</v>
      </c>
      <c r="S85" s="168">
        <v>1612</v>
      </c>
      <c r="T85" s="168">
        <v>1394</v>
      </c>
      <c r="U85" s="168">
        <v>91</v>
      </c>
      <c r="V85" s="168">
        <v>61</v>
      </c>
      <c r="W85" s="168">
        <v>30</v>
      </c>
      <c r="X85" s="169">
        <f t="shared" si="1"/>
        <v>3.6042334830019245</v>
      </c>
    </row>
    <row r="86" spans="2:24" ht="15" customHeight="1">
      <c r="B86" s="53"/>
      <c r="C86" s="44" t="s">
        <v>177</v>
      </c>
      <c r="D86" s="208" t="s">
        <v>176</v>
      </c>
      <c r="E86" s="170">
        <v>234</v>
      </c>
      <c r="F86" s="168">
        <v>1008</v>
      </c>
      <c r="G86" s="168">
        <v>646</v>
      </c>
      <c r="H86" s="168">
        <v>360</v>
      </c>
      <c r="I86" s="168">
        <v>25</v>
      </c>
      <c r="J86" s="168">
        <v>23</v>
      </c>
      <c r="K86" s="168">
        <v>2</v>
      </c>
      <c r="L86" s="168">
        <v>12</v>
      </c>
      <c r="M86" s="168">
        <v>4</v>
      </c>
      <c r="N86" s="168">
        <v>8</v>
      </c>
      <c r="O86" s="168">
        <v>234</v>
      </c>
      <c r="P86" s="168">
        <v>162</v>
      </c>
      <c r="Q86" s="168">
        <v>72</v>
      </c>
      <c r="R86" s="168">
        <v>707</v>
      </c>
      <c r="S86" s="168">
        <v>432</v>
      </c>
      <c r="T86" s="168">
        <v>273</v>
      </c>
      <c r="U86" s="168">
        <v>30</v>
      </c>
      <c r="V86" s="168">
        <v>25</v>
      </c>
      <c r="W86" s="168">
        <v>5</v>
      </c>
      <c r="X86" s="169">
        <f t="shared" si="1"/>
        <v>4.3076923076923075</v>
      </c>
    </row>
    <row r="87" spans="2:24" ht="15" customHeight="1">
      <c r="B87" s="53"/>
      <c r="C87" s="46" t="s">
        <v>173</v>
      </c>
      <c r="D87" s="215" t="s">
        <v>172</v>
      </c>
      <c r="E87" s="172">
        <v>1247</v>
      </c>
      <c r="F87" s="168">
        <v>4035</v>
      </c>
      <c r="G87" s="168">
        <v>1938</v>
      </c>
      <c r="H87" s="168">
        <v>2094</v>
      </c>
      <c r="I87" s="168">
        <v>209</v>
      </c>
      <c r="J87" s="168">
        <v>126</v>
      </c>
      <c r="K87" s="168">
        <v>83</v>
      </c>
      <c r="L87" s="168">
        <v>53</v>
      </c>
      <c r="M87" s="168">
        <v>12</v>
      </c>
      <c r="N87" s="168">
        <v>41</v>
      </c>
      <c r="O87" s="168">
        <v>1886</v>
      </c>
      <c r="P87" s="168">
        <v>933</v>
      </c>
      <c r="Q87" s="168">
        <v>953</v>
      </c>
      <c r="R87" s="168">
        <v>1831</v>
      </c>
      <c r="S87" s="168">
        <v>835</v>
      </c>
      <c r="T87" s="168">
        <v>993</v>
      </c>
      <c r="U87" s="168">
        <v>56</v>
      </c>
      <c r="V87" s="168">
        <v>32</v>
      </c>
      <c r="W87" s="168">
        <v>24</v>
      </c>
      <c r="X87" s="169">
        <f t="shared" si="1"/>
        <v>3.2357658380112269</v>
      </c>
    </row>
    <row r="88" spans="2:24" ht="15" customHeight="1">
      <c r="B88" s="53"/>
      <c r="C88" s="48" t="s">
        <v>169</v>
      </c>
      <c r="D88" s="215" t="s">
        <v>168</v>
      </c>
      <c r="E88" s="170">
        <v>78</v>
      </c>
      <c r="F88" s="168">
        <v>576</v>
      </c>
      <c r="G88" s="168">
        <v>396</v>
      </c>
      <c r="H88" s="168">
        <v>148</v>
      </c>
      <c r="I88" s="168">
        <v>3</v>
      </c>
      <c r="J88" s="168">
        <v>2</v>
      </c>
      <c r="K88" s="168">
        <v>1</v>
      </c>
      <c r="L88" s="168" t="s">
        <v>49</v>
      </c>
      <c r="M88" s="168" t="s">
        <v>49</v>
      </c>
      <c r="N88" s="168" t="s">
        <v>49</v>
      </c>
      <c r="O88" s="168">
        <v>63</v>
      </c>
      <c r="P88" s="168">
        <v>45</v>
      </c>
      <c r="Q88" s="168">
        <v>18</v>
      </c>
      <c r="R88" s="168">
        <v>505</v>
      </c>
      <c r="S88" s="168">
        <v>345</v>
      </c>
      <c r="T88" s="168">
        <v>128</v>
      </c>
      <c r="U88" s="168">
        <v>5</v>
      </c>
      <c r="V88" s="168">
        <v>4</v>
      </c>
      <c r="W88" s="168">
        <v>1</v>
      </c>
      <c r="X88" s="169">
        <f t="shared" si="1"/>
        <v>7.384615384615385</v>
      </c>
    </row>
    <row r="89" spans="2:24" ht="19.95" customHeight="1">
      <c r="B89" s="55" t="s">
        <v>165</v>
      </c>
      <c r="C89" s="236" t="s">
        <v>12</v>
      </c>
      <c r="D89" s="237"/>
      <c r="E89" s="170">
        <v>546</v>
      </c>
      <c r="F89" s="168">
        <v>3200</v>
      </c>
      <c r="G89" s="168">
        <v>1884</v>
      </c>
      <c r="H89" s="168">
        <v>1316</v>
      </c>
      <c r="I89" s="168">
        <v>208</v>
      </c>
      <c r="J89" s="168">
        <v>178</v>
      </c>
      <c r="K89" s="168">
        <v>30</v>
      </c>
      <c r="L89" s="168">
        <v>26</v>
      </c>
      <c r="M89" s="168">
        <v>5</v>
      </c>
      <c r="N89" s="168">
        <v>21</v>
      </c>
      <c r="O89" s="168">
        <v>435</v>
      </c>
      <c r="P89" s="168">
        <v>295</v>
      </c>
      <c r="Q89" s="168">
        <v>140</v>
      </c>
      <c r="R89" s="168">
        <v>2495</v>
      </c>
      <c r="S89" s="168">
        <v>1383</v>
      </c>
      <c r="T89" s="168">
        <v>1112</v>
      </c>
      <c r="U89" s="168">
        <v>36</v>
      </c>
      <c r="V89" s="168">
        <v>23</v>
      </c>
      <c r="W89" s="168">
        <v>13</v>
      </c>
      <c r="X89" s="169">
        <f t="shared" si="1"/>
        <v>5.8608058608058604</v>
      </c>
    </row>
    <row r="90" spans="2:24" ht="15" customHeight="1">
      <c r="B90" s="53"/>
      <c r="C90" s="47" t="s">
        <v>162</v>
      </c>
      <c r="D90" s="208" t="s">
        <v>161</v>
      </c>
      <c r="E90" s="170">
        <v>18</v>
      </c>
      <c r="F90" s="168">
        <v>1051</v>
      </c>
      <c r="G90" s="168">
        <v>683</v>
      </c>
      <c r="H90" s="168">
        <v>368</v>
      </c>
      <c r="I90" s="168">
        <v>1</v>
      </c>
      <c r="J90" s="168" t="s">
        <v>49</v>
      </c>
      <c r="K90" s="168">
        <v>1</v>
      </c>
      <c r="L90" s="168">
        <v>1</v>
      </c>
      <c r="M90" s="168">
        <v>1</v>
      </c>
      <c r="N90" s="168" t="s">
        <v>49</v>
      </c>
      <c r="O90" s="168">
        <v>18</v>
      </c>
      <c r="P90" s="168">
        <v>15</v>
      </c>
      <c r="Q90" s="168">
        <v>3</v>
      </c>
      <c r="R90" s="168">
        <v>1031</v>
      </c>
      <c r="S90" s="168">
        <v>667</v>
      </c>
      <c r="T90" s="168">
        <v>364</v>
      </c>
      <c r="U90" s="168" t="s">
        <v>49</v>
      </c>
      <c r="V90" s="168" t="s">
        <v>49</v>
      </c>
      <c r="W90" s="168" t="s">
        <v>49</v>
      </c>
      <c r="X90" s="169">
        <f t="shared" si="1"/>
        <v>58.388888888888886</v>
      </c>
    </row>
    <row r="91" spans="2:24" ht="15" customHeight="1">
      <c r="B91" s="53"/>
      <c r="C91" s="48" t="s">
        <v>158</v>
      </c>
      <c r="D91" s="215" t="s">
        <v>157</v>
      </c>
      <c r="E91" s="170">
        <v>336</v>
      </c>
      <c r="F91" s="168">
        <v>1392</v>
      </c>
      <c r="G91" s="168">
        <v>769</v>
      </c>
      <c r="H91" s="168">
        <v>623</v>
      </c>
      <c r="I91" s="168">
        <v>145</v>
      </c>
      <c r="J91" s="168">
        <v>121</v>
      </c>
      <c r="K91" s="168">
        <v>24</v>
      </c>
      <c r="L91" s="168">
        <v>11</v>
      </c>
      <c r="M91" s="168">
        <v>2</v>
      </c>
      <c r="N91" s="168">
        <v>9</v>
      </c>
      <c r="O91" s="168">
        <v>264</v>
      </c>
      <c r="P91" s="168">
        <v>168</v>
      </c>
      <c r="Q91" s="168">
        <v>96</v>
      </c>
      <c r="R91" s="168">
        <v>954</v>
      </c>
      <c r="S91" s="168">
        <v>462</v>
      </c>
      <c r="T91" s="168">
        <v>492</v>
      </c>
      <c r="U91" s="168">
        <v>18</v>
      </c>
      <c r="V91" s="168">
        <v>16</v>
      </c>
      <c r="W91" s="168">
        <v>2</v>
      </c>
      <c r="X91" s="169">
        <f t="shared" si="1"/>
        <v>4.1428571428571432</v>
      </c>
    </row>
    <row r="92" spans="2:24" ht="15" customHeight="1">
      <c r="B92" s="53" t="s">
        <v>40</v>
      </c>
      <c r="C92" s="48" t="s">
        <v>154</v>
      </c>
      <c r="D92" s="215" t="s">
        <v>153</v>
      </c>
      <c r="E92" s="170">
        <v>12</v>
      </c>
      <c r="F92" s="168">
        <v>33</v>
      </c>
      <c r="G92" s="168">
        <v>21</v>
      </c>
      <c r="H92" s="168">
        <v>12</v>
      </c>
      <c r="I92" s="168">
        <v>3</v>
      </c>
      <c r="J92" s="168">
        <v>3</v>
      </c>
      <c r="K92" s="168" t="s">
        <v>49</v>
      </c>
      <c r="L92" s="168" t="s">
        <v>49</v>
      </c>
      <c r="M92" s="168" t="s">
        <v>49</v>
      </c>
      <c r="N92" s="168" t="s">
        <v>49</v>
      </c>
      <c r="O92" s="168">
        <v>16</v>
      </c>
      <c r="P92" s="168">
        <v>10</v>
      </c>
      <c r="Q92" s="168">
        <v>6</v>
      </c>
      <c r="R92" s="168">
        <v>14</v>
      </c>
      <c r="S92" s="168">
        <v>8</v>
      </c>
      <c r="T92" s="168">
        <v>6</v>
      </c>
      <c r="U92" s="168" t="s">
        <v>49</v>
      </c>
      <c r="V92" s="168" t="s">
        <v>49</v>
      </c>
      <c r="W92" s="168" t="s">
        <v>49</v>
      </c>
      <c r="X92" s="169">
        <f t="shared" si="1"/>
        <v>2.75</v>
      </c>
    </row>
    <row r="93" spans="2:24" ht="15" customHeight="1">
      <c r="B93" s="53" t="s">
        <v>40</v>
      </c>
      <c r="C93" s="48" t="s">
        <v>150</v>
      </c>
      <c r="D93" s="215" t="s">
        <v>149</v>
      </c>
      <c r="E93" s="170">
        <v>180</v>
      </c>
      <c r="F93" s="168">
        <v>724</v>
      </c>
      <c r="G93" s="168">
        <v>411</v>
      </c>
      <c r="H93" s="168">
        <v>313</v>
      </c>
      <c r="I93" s="168">
        <v>59</v>
      </c>
      <c r="J93" s="168">
        <v>54</v>
      </c>
      <c r="K93" s="168">
        <v>5</v>
      </c>
      <c r="L93" s="168">
        <v>14</v>
      </c>
      <c r="M93" s="168">
        <v>2</v>
      </c>
      <c r="N93" s="168">
        <v>12</v>
      </c>
      <c r="O93" s="168">
        <v>137</v>
      </c>
      <c r="P93" s="168">
        <v>102</v>
      </c>
      <c r="Q93" s="168">
        <v>35</v>
      </c>
      <c r="R93" s="168">
        <v>496</v>
      </c>
      <c r="S93" s="168">
        <v>246</v>
      </c>
      <c r="T93" s="168">
        <v>250</v>
      </c>
      <c r="U93" s="168">
        <v>18</v>
      </c>
      <c r="V93" s="168">
        <v>7</v>
      </c>
      <c r="W93" s="168">
        <v>11</v>
      </c>
      <c r="X93" s="169">
        <f t="shared" si="1"/>
        <v>4.0222222222222221</v>
      </c>
    </row>
    <row r="94" spans="2:24" ht="19.95" customHeight="1">
      <c r="B94" s="55" t="s">
        <v>146</v>
      </c>
      <c r="C94" s="236" t="s">
        <v>10</v>
      </c>
      <c r="D94" s="237"/>
      <c r="E94" s="172">
        <v>1480</v>
      </c>
      <c r="F94" s="168">
        <v>11102</v>
      </c>
      <c r="G94" s="168">
        <v>4465</v>
      </c>
      <c r="H94" s="168">
        <v>6370</v>
      </c>
      <c r="I94" s="168">
        <v>963</v>
      </c>
      <c r="J94" s="168">
        <v>587</v>
      </c>
      <c r="K94" s="168">
        <v>375</v>
      </c>
      <c r="L94" s="168">
        <v>289</v>
      </c>
      <c r="M94" s="168">
        <v>54</v>
      </c>
      <c r="N94" s="168">
        <v>235</v>
      </c>
      <c r="O94" s="168">
        <v>190</v>
      </c>
      <c r="P94" s="168">
        <v>124</v>
      </c>
      <c r="Q94" s="168">
        <v>66</v>
      </c>
      <c r="R94" s="168">
        <v>9222</v>
      </c>
      <c r="S94" s="168">
        <v>3496</v>
      </c>
      <c r="T94" s="168">
        <v>5460</v>
      </c>
      <c r="U94" s="168">
        <v>438</v>
      </c>
      <c r="V94" s="168">
        <v>204</v>
      </c>
      <c r="W94" s="168">
        <v>234</v>
      </c>
      <c r="X94" s="169">
        <f t="shared" si="1"/>
        <v>7.5013513513513512</v>
      </c>
    </row>
    <row r="95" spans="2:24" ht="15" customHeight="1">
      <c r="B95" s="53" t="s">
        <v>40</v>
      </c>
      <c r="C95" s="47" t="s">
        <v>143</v>
      </c>
      <c r="D95" s="208" t="s">
        <v>142</v>
      </c>
      <c r="E95" s="170">
        <v>27</v>
      </c>
      <c r="F95" s="168">
        <v>657</v>
      </c>
      <c r="G95" s="168">
        <v>250</v>
      </c>
      <c r="H95" s="168">
        <v>404</v>
      </c>
      <c r="I95" s="168">
        <v>1</v>
      </c>
      <c r="J95" s="168">
        <v>1</v>
      </c>
      <c r="K95" s="168" t="s">
        <v>49</v>
      </c>
      <c r="L95" s="168" t="s">
        <v>49</v>
      </c>
      <c r="M95" s="168" t="s">
        <v>49</v>
      </c>
      <c r="N95" s="168" t="s">
        <v>49</v>
      </c>
      <c r="O95" s="168">
        <v>18</v>
      </c>
      <c r="P95" s="168">
        <v>11</v>
      </c>
      <c r="Q95" s="168">
        <v>7</v>
      </c>
      <c r="R95" s="168">
        <v>630</v>
      </c>
      <c r="S95" s="168">
        <v>233</v>
      </c>
      <c r="T95" s="168">
        <v>394</v>
      </c>
      <c r="U95" s="168">
        <v>8</v>
      </c>
      <c r="V95" s="168">
        <v>5</v>
      </c>
      <c r="W95" s="168">
        <v>3</v>
      </c>
      <c r="X95" s="169">
        <f t="shared" si="1"/>
        <v>24.333333333333332</v>
      </c>
    </row>
    <row r="96" spans="2:24" ht="15" customHeight="1">
      <c r="B96" s="53" t="s">
        <v>40</v>
      </c>
      <c r="C96" s="48" t="s">
        <v>139</v>
      </c>
      <c r="D96" s="215" t="s">
        <v>138</v>
      </c>
      <c r="E96" s="172">
        <v>1305</v>
      </c>
      <c r="F96" s="168">
        <v>8985</v>
      </c>
      <c r="G96" s="168">
        <v>3638</v>
      </c>
      <c r="H96" s="168">
        <v>5083</v>
      </c>
      <c r="I96" s="168">
        <v>926</v>
      </c>
      <c r="J96" s="168">
        <v>560</v>
      </c>
      <c r="K96" s="168">
        <v>365</v>
      </c>
      <c r="L96" s="168">
        <v>269</v>
      </c>
      <c r="M96" s="168">
        <v>48</v>
      </c>
      <c r="N96" s="168">
        <v>221</v>
      </c>
      <c r="O96" s="168">
        <v>140</v>
      </c>
      <c r="P96" s="168">
        <v>90</v>
      </c>
      <c r="Q96" s="168">
        <v>50</v>
      </c>
      <c r="R96" s="168">
        <v>7262</v>
      </c>
      <c r="S96" s="168">
        <v>2763</v>
      </c>
      <c r="T96" s="168">
        <v>4236</v>
      </c>
      <c r="U96" s="168">
        <v>388</v>
      </c>
      <c r="V96" s="168">
        <v>177</v>
      </c>
      <c r="W96" s="168">
        <v>211</v>
      </c>
      <c r="X96" s="169">
        <f t="shared" si="1"/>
        <v>6.8850574712643677</v>
      </c>
    </row>
    <row r="97" spans="2:24" ht="15" customHeight="1">
      <c r="B97" s="53" t="s">
        <v>40</v>
      </c>
      <c r="C97" s="48" t="s">
        <v>135</v>
      </c>
      <c r="D97" s="215" t="s">
        <v>134</v>
      </c>
      <c r="E97" s="170">
        <v>148</v>
      </c>
      <c r="F97" s="168">
        <v>1460</v>
      </c>
      <c r="G97" s="168">
        <v>577</v>
      </c>
      <c r="H97" s="168">
        <v>883</v>
      </c>
      <c r="I97" s="168">
        <v>36</v>
      </c>
      <c r="J97" s="168">
        <v>26</v>
      </c>
      <c r="K97" s="168">
        <v>10</v>
      </c>
      <c r="L97" s="168">
        <v>20</v>
      </c>
      <c r="M97" s="168">
        <v>6</v>
      </c>
      <c r="N97" s="168">
        <v>14</v>
      </c>
      <c r="O97" s="168">
        <v>32</v>
      </c>
      <c r="P97" s="168">
        <v>23</v>
      </c>
      <c r="Q97" s="168">
        <v>9</v>
      </c>
      <c r="R97" s="168">
        <v>1330</v>
      </c>
      <c r="S97" s="168">
        <v>500</v>
      </c>
      <c r="T97" s="168">
        <v>830</v>
      </c>
      <c r="U97" s="168">
        <v>42</v>
      </c>
      <c r="V97" s="168">
        <v>22</v>
      </c>
      <c r="W97" s="168">
        <v>20</v>
      </c>
      <c r="X97" s="169">
        <f t="shared" si="1"/>
        <v>9.8648648648648649</v>
      </c>
    </row>
    <row r="98" spans="2:24" ht="19.95" customHeight="1">
      <c r="B98" s="55" t="s">
        <v>131</v>
      </c>
      <c r="C98" s="236" t="s">
        <v>8</v>
      </c>
      <c r="D98" s="237"/>
      <c r="E98" s="172">
        <v>1125</v>
      </c>
      <c r="F98" s="168">
        <v>5461</v>
      </c>
      <c r="G98" s="168">
        <v>2458</v>
      </c>
      <c r="H98" s="168">
        <v>2997</v>
      </c>
      <c r="I98" s="168">
        <v>691</v>
      </c>
      <c r="J98" s="168">
        <v>414</v>
      </c>
      <c r="K98" s="168">
        <v>277</v>
      </c>
      <c r="L98" s="168">
        <v>132</v>
      </c>
      <c r="M98" s="168">
        <v>27</v>
      </c>
      <c r="N98" s="168">
        <v>105</v>
      </c>
      <c r="O98" s="168">
        <v>246</v>
      </c>
      <c r="P98" s="168">
        <v>150</v>
      </c>
      <c r="Q98" s="168">
        <v>96</v>
      </c>
      <c r="R98" s="168">
        <v>4248</v>
      </c>
      <c r="S98" s="168">
        <v>1809</v>
      </c>
      <c r="T98" s="168">
        <v>2433</v>
      </c>
      <c r="U98" s="168">
        <v>144</v>
      </c>
      <c r="V98" s="168">
        <v>58</v>
      </c>
      <c r="W98" s="168">
        <v>86</v>
      </c>
      <c r="X98" s="169">
        <f t="shared" si="1"/>
        <v>4.854222222222222</v>
      </c>
    </row>
    <row r="99" spans="2:24" ht="15" customHeight="1">
      <c r="B99" s="53" t="s">
        <v>40</v>
      </c>
      <c r="C99" s="47" t="s">
        <v>128</v>
      </c>
      <c r="D99" s="208" t="s">
        <v>127</v>
      </c>
      <c r="E99" s="170">
        <v>845</v>
      </c>
      <c r="F99" s="168">
        <v>2825</v>
      </c>
      <c r="G99" s="168">
        <v>1104</v>
      </c>
      <c r="H99" s="168">
        <v>1716</v>
      </c>
      <c r="I99" s="168">
        <v>615</v>
      </c>
      <c r="J99" s="168">
        <v>378</v>
      </c>
      <c r="K99" s="168">
        <v>237</v>
      </c>
      <c r="L99" s="168">
        <v>121</v>
      </c>
      <c r="M99" s="168">
        <v>22</v>
      </c>
      <c r="N99" s="168">
        <v>99</v>
      </c>
      <c r="O99" s="168">
        <v>130</v>
      </c>
      <c r="P99" s="168">
        <v>76</v>
      </c>
      <c r="Q99" s="168">
        <v>54</v>
      </c>
      <c r="R99" s="168">
        <v>1878</v>
      </c>
      <c r="S99" s="168">
        <v>601</v>
      </c>
      <c r="T99" s="168">
        <v>1272</v>
      </c>
      <c r="U99" s="168">
        <v>81</v>
      </c>
      <c r="V99" s="168">
        <v>27</v>
      </c>
      <c r="W99" s="168">
        <v>54</v>
      </c>
      <c r="X99" s="169">
        <f t="shared" si="1"/>
        <v>3.3431952662721893</v>
      </c>
    </row>
    <row r="100" spans="2:24" ht="15" customHeight="1">
      <c r="B100" s="53" t="s">
        <v>40</v>
      </c>
      <c r="C100" s="48" t="s">
        <v>124</v>
      </c>
      <c r="D100" s="215" t="s">
        <v>123</v>
      </c>
      <c r="E100" s="170">
        <v>160</v>
      </c>
      <c r="F100" s="168">
        <v>953</v>
      </c>
      <c r="G100" s="168">
        <v>549</v>
      </c>
      <c r="H100" s="168">
        <v>403</v>
      </c>
      <c r="I100" s="168">
        <v>52</v>
      </c>
      <c r="J100" s="168">
        <v>18</v>
      </c>
      <c r="K100" s="168">
        <v>34</v>
      </c>
      <c r="L100" s="168">
        <v>3</v>
      </c>
      <c r="M100" s="168">
        <v>2</v>
      </c>
      <c r="N100" s="168">
        <v>1</v>
      </c>
      <c r="O100" s="168">
        <v>47</v>
      </c>
      <c r="P100" s="168">
        <v>24</v>
      </c>
      <c r="Q100" s="168">
        <v>23</v>
      </c>
      <c r="R100" s="168">
        <v>835</v>
      </c>
      <c r="S100" s="168">
        <v>495</v>
      </c>
      <c r="T100" s="168">
        <v>339</v>
      </c>
      <c r="U100" s="168">
        <v>16</v>
      </c>
      <c r="V100" s="168">
        <v>10</v>
      </c>
      <c r="W100" s="168">
        <v>6</v>
      </c>
      <c r="X100" s="169">
        <f t="shared" si="1"/>
        <v>5.9562499999999998</v>
      </c>
    </row>
    <row r="101" spans="2:24" ht="15" customHeight="1">
      <c r="B101" s="53" t="s">
        <v>40</v>
      </c>
      <c r="C101" s="48" t="s">
        <v>120</v>
      </c>
      <c r="D101" s="215" t="s">
        <v>119</v>
      </c>
      <c r="E101" s="170">
        <v>119</v>
      </c>
      <c r="F101" s="168">
        <v>1681</v>
      </c>
      <c r="G101" s="168">
        <v>804</v>
      </c>
      <c r="H101" s="168">
        <v>877</v>
      </c>
      <c r="I101" s="168">
        <v>23</v>
      </c>
      <c r="J101" s="168">
        <v>17</v>
      </c>
      <c r="K101" s="168">
        <v>6</v>
      </c>
      <c r="L101" s="168">
        <v>8</v>
      </c>
      <c r="M101" s="168">
        <v>3</v>
      </c>
      <c r="N101" s="168">
        <v>5</v>
      </c>
      <c r="O101" s="168">
        <v>69</v>
      </c>
      <c r="P101" s="168">
        <v>50</v>
      </c>
      <c r="Q101" s="168">
        <v>19</v>
      </c>
      <c r="R101" s="168">
        <v>1534</v>
      </c>
      <c r="S101" s="168">
        <v>713</v>
      </c>
      <c r="T101" s="168">
        <v>821</v>
      </c>
      <c r="U101" s="168">
        <v>47</v>
      </c>
      <c r="V101" s="168">
        <v>21</v>
      </c>
      <c r="W101" s="168">
        <v>26</v>
      </c>
      <c r="X101" s="169">
        <f t="shared" si="1"/>
        <v>14.126050420168067</v>
      </c>
    </row>
    <row r="102" spans="2:24" ht="19.95" customHeight="1">
      <c r="B102" s="55" t="s">
        <v>116</v>
      </c>
      <c r="C102" s="236" t="s">
        <v>595</v>
      </c>
      <c r="D102" s="237"/>
      <c r="E102" s="170">
        <v>624</v>
      </c>
      <c r="F102" s="168">
        <v>10383</v>
      </c>
      <c r="G102" s="168">
        <v>4935</v>
      </c>
      <c r="H102" s="168">
        <v>5448</v>
      </c>
      <c r="I102" s="168">
        <v>268</v>
      </c>
      <c r="J102" s="168">
        <v>101</v>
      </c>
      <c r="K102" s="168">
        <v>167</v>
      </c>
      <c r="L102" s="168">
        <v>23</v>
      </c>
      <c r="M102" s="168">
        <v>5</v>
      </c>
      <c r="N102" s="168">
        <v>18</v>
      </c>
      <c r="O102" s="168">
        <v>145</v>
      </c>
      <c r="P102" s="168">
        <v>86</v>
      </c>
      <c r="Q102" s="168">
        <v>59</v>
      </c>
      <c r="R102" s="168">
        <v>9743</v>
      </c>
      <c r="S102" s="168">
        <v>4644</v>
      </c>
      <c r="T102" s="168">
        <v>5099</v>
      </c>
      <c r="U102" s="168">
        <v>204</v>
      </c>
      <c r="V102" s="168">
        <v>99</v>
      </c>
      <c r="W102" s="168">
        <v>105</v>
      </c>
      <c r="X102" s="169">
        <f t="shared" si="1"/>
        <v>16.639423076923077</v>
      </c>
    </row>
    <row r="103" spans="2:24" ht="15" customHeight="1">
      <c r="B103" s="53" t="s">
        <v>40</v>
      </c>
      <c r="C103" s="47" t="s">
        <v>113</v>
      </c>
      <c r="D103" s="208" t="s">
        <v>112</v>
      </c>
      <c r="E103" s="170">
        <v>76</v>
      </c>
      <c r="F103" s="168">
        <v>6623</v>
      </c>
      <c r="G103" s="168">
        <v>3141</v>
      </c>
      <c r="H103" s="168">
        <v>3482</v>
      </c>
      <c r="I103" s="168">
        <v>2</v>
      </c>
      <c r="J103" s="168">
        <v>1</v>
      </c>
      <c r="K103" s="168">
        <v>1</v>
      </c>
      <c r="L103" s="168">
        <v>1</v>
      </c>
      <c r="M103" s="168">
        <v>1</v>
      </c>
      <c r="N103" s="168" t="s">
        <v>49</v>
      </c>
      <c r="O103" s="168">
        <v>41</v>
      </c>
      <c r="P103" s="168">
        <v>27</v>
      </c>
      <c r="Q103" s="168">
        <v>14</v>
      </c>
      <c r="R103" s="168">
        <v>6572</v>
      </c>
      <c r="S103" s="168">
        <v>3112</v>
      </c>
      <c r="T103" s="168">
        <v>3460</v>
      </c>
      <c r="U103" s="168">
        <v>7</v>
      </c>
      <c r="V103" s="168" t="s">
        <v>49</v>
      </c>
      <c r="W103" s="168">
        <v>7</v>
      </c>
      <c r="X103" s="169">
        <f t="shared" si="1"/>
        <v>87.14473684210526</v>
      </c>
    </row>
    <row r="104" spans="2:24" ht="15" customHeight="1">
      <c r="B104" s="53" t="s">
        <v>40</v>
      </c>
      <c r="C104" s="48" t="s">
        <v>109</v>
      </c>
      <c r="D104" s="215" t="s">
        <v>108</v>
      </c>
      <c r="E104" s="170">
        <v>548</v>
      </c>
      <c r="F104" s="168">
        <v>3760</v>
      </c>
      <c r="G104" s="168">
        <v>1794</v>
      </c>
      <c r="H104" s="168">
        <v>1966</v>
      </c>
      <c r="I104" s="168">
        <v>266</v>
      </c>
      <c r="J104" s="168">
        <v>100</v>
      </c>
      <c r="K104" s="168">
        <v>166</v>
      </c>
      <c r="L104" s="168">
        <v>22</v>
      </c>
      <c r="M104" s="168">
        <v>4</v>
      </c>
      <c r="N104" s="168">
        <v>18</v>
      </c>
      <c r="O104" s="168">
        <v>104</v>
      </c>
      <c r="P104" s="168">
        <v>59</v>
      </c>
      <c r="Q104" s="168">
        <v>45</v>
      </c>
      <c r="R104" s="168">
        <v>3171</v>
      </c>
      <c r="S104" s="168">
        <v>1532</v>
      </c>
      <c r="T104" s="168">
        <v>1639</v>
      </c>
      <c r="U104" s="168">
        <v>197</v>
      </c>
      <c r="V104" s="168">
        <v>99</v>
      </c>
      <c r="W104" s="168">
        <v>98</v>
      </c>
      <c r="X104" s="169">
        <f t="shared" si="1"/>
        <v>6.8613138686131387</v>
      </c>
    </row>
    <row r="105" spans="2:24" ht="19.95" customHeight="1">
      <c r="B105" s="55" t="s">
        <v>106</v>
      </c>
      <c r="C105" s="236" t="s">
        <v>4</v>
      </c>
      <c r="D105" s="237"/>
      <c r="E105" s="172">
        <v>1725</v>
      </c>
      <c r="F105" s="168">
        <v>26442</v>
      </c>
      <c r="G105" s="168">
        <v>7632</v>
      </c>
      <c r="H105" s="168">
        <v>18713</v>
      </c>
      <c r="I105" s="168">
        <v>657</v>
      </c>
      <c r="J105" s="168">
        <v>565</v>
      </c>
      <c r="K105" s="168">
        <v>92</v>
      </c>
      <c r="L105" s="168">
        <v>102</v>
      </c>
      <c r="M105" s="168">
        <v>11</v>
      </c>
      <c r="N105" s="168">
        <v>91</v>
      </c>
      <c r="O105" s="168">
        <v>928</v>
      </c>
      <c r="P105" s="168">
        <v>511</v>
      </c>
      <c r="Q105" s="168">
        <v>417</v>
      </c>
      <c r="R105" s="168">
        <v>24004</v>
      </c>
      <c r="S105" s="168">
        <v>6278</v>
      </c>
      <c r="T105" s="168">
        <v>17629</v>
      </c>
      <c r="U105" s="168">
        <v>751</v>
      </c>
      <c r="V105" s="168">
        <v>267</v>
      </c>
      <c r="W105" s="168">
        <v>484</v>
      </c>
      <c r="X105" s="169">
        <f t="shared" si="1"/>
        <v>15.328695652173913</v>
      </c>
    </row>
    <row r="106" spans="2:24" ht="15" customHeight="1">
      <c r="B106" s="53" t="s">
        <v>40</v>
      </c>
      <c r="C106" s="47" t="s">
        <v>103</v>
      </c>
      <c r="D106" s="208" t="s">
        <v>102</v>
      </c>
      <c r="E106" s="172">
        <v>1014</v>
      </c>
      <c r="F106" s="168">
        <v>12703</v>
      </c>
      <c r="G106" s="168">
        <v>3753</v>
      </c>
      <c r="H106" s="168">
        <v>8893</v>
      </c>
      <c r="I106" s="168">
        <v>642</v>
      </c>
      <c r="J106" s="168">
        <v>562</v>
      </c>
      <c r="K106" s="168">
        <v>80</v>
      </c>
      <c r="L106" s="168">
        <v>99</v>
      </c>
      <c r="M106" s="168">
        <v>10</v>
      </c>
      <c r="N106" s="168">
        <v>89</v>
      </c>
      <c r="O106" s="168">
        <v>638</v>
      </c>
      <c r="P106" s="168">
        <v>357</v>
      </c>
      <c r="Q106" s="168">
        <v>281</v>
      </c>
      <c r="R106" s="168">
        <v>10766</v>
      </c>
      <c r="S106" s="168">
        <v>2595</v>
      </c>
      <c r="T106" s="168">
        <v>8114</v>
      </c>
      <c r="U106" s="168">
        <v>558</v>
      </c>
      <c r="V106" s="168">
        <v>229</v>
      </c>
      <c r="W106" s="168">
        <v>329</v>
      </c>
      <c r="X106" s="169">
        <f t="shared" si="1"/>
        <v>12.527613412228797</v>
      </c>
    </row>
    <row r="107" spans="2:24" ht="15" customHeight="1">
      <c r="B107" s="53" t="s">
        <v>40</v>
      </c>
      <c r="C107" s="48" t="s">
        <v>99</v>
      </c>
      <c r="D107" s="215" t="s">
        <v>98</v>
      </c>
      <c r="E107" s="170">
        <v>12</v>
      </c>
      <c r="F107" s="168">
        <v>345</v>
      </c>
      <c r="G107" s="168">
        <v>113</v>
      </c>
      <c r="H107" s="168">
        <v>232</v>
      </c>
      <c r="I107" s="168">
        <v>1</v>
      </c>
      <c r="J107" s="168" t="s">
        <v>49</v>
      </c>
      <c r="K107" s="168">
        <v>1</v>
      </c>
      <c r="L107" s="168" t="s">
        <v>49</v>
      </c>
      <c r="M107" s="168" t="s">
        <v>49</v>
      </c>
      <c r="N107" s="168" t="s">
        <v>49</v>
      </c>
      <c r="O107" s="168">
        <v>7</v>
      </c>
      <c r="P107" s="168">
        <v>4</v>
      </c>
      <c r="Q107" s="168">
        <v>3</v>
      </c>
      <c r="R107" s="168">
        <v>337</v>
      </c>
      <c r="S107" s="168">
        <v>109</v>
      </c>
      <c r="T107" s="168">
        <v>228</v>
      </c>
      <c r="U107" s="168" t="s">
        <v>49</v>
      </c>
      <c r="V107" s="168" t="s">
        <v>49</v>
      </c>
      <c r="W107" s="168" t="s">
        <v>49</v>
      </c>
      <c r="X107" s="169">
        <f t="shared" si="1"/>
        <v>28.75</v>
      </c>
    </row>
    <row r="108" spans="2:24" ht="15" customHeight="1">
      <c r="B108" s="53" t="s">
        <v>40</v>
      </c>
      <c r="C108" s="48" t="s">
        <v>95</v>
      </c>
      <c r="D108" s="215" t="s">
        <v>94</v>
      </c>
      <c r="E108" s="170">
        <v>699</v>
      </c>
      <c r="F108" s="168">
        <v>13394</v>
      </c>
      <c r="G108" s="168">
        <v>3766</v>
      </c>
      <c r="H108" s="168">
        <v>9588</v>
      </c>
      <c r="I108" s="168">
        <v>14</v>
      </c>
      <c r="J108" s="168">
        <v>3</v>
      </c>
      <c r="K108" s="168">
        <v>11</v>
      </c>
      <c r="L108" s="168">
        <v>3</v>
      </c>
      <c r="M108" s="168">
        <v>1</v>
      </c>
      <c r="N108" s="168">
        <v>2</v>
      </c>
      <c r="O108" s="168">
        <v>283</v>
      </c>
      <c r="P108" s="168">
        <v>150</v>
      </c>
      <c r="Q108" s="168">
        <v>133</v>
      </c>
      <c r="R108" s="168">
        <v>12901</v>
      </c>
      <c r="S108" s="168">
        <v>3574</v>
      </c>
      <c r="T108" s="168">
        <v>9287</v>
      </c>
      <c r="U108" s="168">
        <v>193</v>
      </c>
      <c r="V108" s="168">
        <v>38</v>
      </c>
      <c r="W108" s="168">
        <v>155</v>
      </c>
      <c r="X108" s="169">
        <f t="shared" si="1"/>
        <v>19.161659513590845</v>
      </c>
    </row>
    <row r="109" spans="2:24" ht="19.95" customHeight="1">
      <c r="B109" s="55" t="s">
        <v>91</v>
      </c>
      <c r="C109" s="236" t="s">
        <v>2</v>
      </c>
      <c r="D109" s="237"/>
      <c r="E109" s="170">
        <v>50</v>
      </c>
      <c r="F109" s="168">
        <v>615</v>
      </c>
      <c r="G109" s="168">
        <v>356</v>
      </c>
      <c r="H109" s="168">
        <v>259</v>
      </c>
      <c r="I109" s="168" t="s">
        <v>49</v>
      </c>
      <c r="J109" s="168" t="s">
        <v>49</v>
      </c>
      <c r="K109" s="168" t="s">
        <v>49</v>
      </c>
      <c r="L109" s="168" t="s">
        <v>49</v>
      </c>
      <c r="M109" s="168" t="s">
        <v>49</v>
      </c>
      <c r="N109" s="168" t="s">
        <v>49</v>
      </c>
      <c r="O109" s="168" t="s">
        <v>49</v>
      </c>
      <c r="P109" s="168" t="s">
        <v>49</v>
      </c>
      <c r="Q109" s="168" t="s">
        <v>49</v>
      </c>
      <c r="R109" s="168">
        <v>609</v>
      </c>
      <c r="S109" s="168">
        <v>352</v>
      </c>
      <c r="T109" s="168">
        <v>257</v>
      </c>
      <c r="U109" s="168">
        <v>6</v>
      </c>
      <c r="V109" s="168">
        <v>4</v>
      </c>
      <c r="W109" s="168">
        <v>2</v>
      </c>
      <c r="X109" s="169">
        <f t="shared" si="1"/>
        <v>12.3</v>
      </c>
    </row>
    <row r="110" spans="2:24" ht="15" customHeight="1">
      <c r="B110" s="53" t="s">
        <v>40</v>
      </c>
      <c r="C110" s="47" t="s">
        <v>88</v>
      </c>
      <c r="D110" s="208" t="s">
        <v>87</v>
      </c>
      <c r="E110" s="170">
        <v>43</v>
      </c>
      <c r="F110" s="168">
        <v>555</v>
      </c>
      <c r="G110" s="168">
        <v>326</v>
      </c>
      <c r="H110" s="168">
        <v>229</v>
      </c>
      <c r="I110" s="168" t="s">
        <v>49</v>
      </c>
      <c r="J110" s="168" t="s">
        <v>49</v>
      </c>
      <c r="K110" s="168" t="s">
        <v>49</v>
      </c>
      <c r="L110" s="168" t="s">
        <v>49</v>
      </c>
      <c r="M110" s="168" t="s">
        <v>49</v>
      </c>
      <c r="N110" s="168" t="s">
        <v>49</v>
      </c>
      <c r="O110" s="168" t="s">
        <v>49</v>
      </c>
      <c r="P110" s="168" t="s">
        <v>49</v>
      </c>
      <c r="Q110" s="168" t="s">
        <v>49</v>
      </c>
      <c r="R110" s="168">
        <v>549</v>
      </c>
      <c r="S110" s="168">
        <v>322</v>
      </c>
      <c r="T110" s="168">
        <v>227</v>
      </c>
      <c r="U110" s="168">
        <v>6</v>
      </c>
      <c r="V110" s="168">
        <v>4</v>
      </c>
      <c r="W110" s="168">
        <v>2</v>
      </c>
      <c r="X110" s="169">
        <f t="shared" si="1"/>
        <v>12.906976744186046</v>
      </c>
    </row>
    <row r="111" spans="2:24" ht="15" customHeight="1">
      <c r="B111" s="53" t="s">
        <v>40</v>
      </c>
      <c r="C111" s="48" t="s">
        <v>84</v>
      </c>
      <c r="D111" s="215" t="s">
        <v>83</v>
      </c>
      <c r="E111" s="170">
        <v>7</v>
      </c>
      <c r="F111" s="168">
        <v>60</v>
      </c>
      <c r="G111" s="168">
        <v>30</v>
      </c>
      <c r="H111" s="168">
        <v>30</v>
      </c>
      <c r="I111" s="168" t="s">
        <v>49</v>
      </c>
      <c r="J111" s="168" t="s">
        <v>49</v>
      </c>
      <c r="K111" s="168" t="s">
        <v>49</v>
      </c>
      <c r="L111" s="168" t="s">
        <v>49</v>
      </c>
      <c r="M111" s="168" t="s">
        <v>49</v>
      </c>
      <c r="N111" s="168" t="s">
        <v>49</v>
      </c>
      <c r="O111" s="168" t="s">
        <v>49</v>
      </c>
      <c r="P111" s="168" t="s">
        <v>49</v>
      </c>
      <c r="Q111" s="168" t="s">
        <v>49</v>
      </c>
      <c r="R111" s="168">
        <v>60</v>
      </c>
      <c r="S111" s="168">
        <v>30</v>
      </c>
      <c r="T111" s="168">
        <v>30</v>
      </c>
      <c r="U111" s="168" t="s">
        <v>49</v>
      </c>
      <c r="V111" s="168" t="s">
        <v>49</v>
      </c>
      <c r="W111" s="168" t="s">
        <v>49</v>
      </c>
      <c r="X111" s="169">
        <f t="shared" si="1"/>
        <v>8.5714285714285712</v>
      </c>
    </row>
    <row r="112" spans="2:24" ht="19.95" customHeight="1">
      <c r="B112" s="55" t="s">
        <v>80</v>
      </c>
      <c r="C112" s="236" t="s">
        <v>0</v>
      </c>
      <c r="D112" s="237"/>
      <c r="E112" s="170">
        <v>739</v>
      </c>
      <c r="F112" s="168">
        <v>7806</v>
      </c>
      <c r="G112" s="168">
        <v>4554</v>
      </c>
      <c r="H112" s="168">
        <v>3217</v>
      </c>
      <c r="I112" s="168">
        <v>87</v>
      </c>
      <c r="J112" s="168">
        <v>84</v>
      </c>
      <c r="K112" s="168">
        <v>3</v>
      </c>
      <c r="L112" s="168">
        <v>15</v>
      </c>
      <c r="M112" s="168" t="s">
        <v>49</v>
      </c>
      <c r="N112" s="168">
        <v>15</v>
      </c>
      <c r="O112" s="168">
        <v>561</v>
      </c>
      <c r="P112" s="168">
        <v>379</v>
      </c>
      <c r="Q112" s="168">
        <v>182</v>
      </c>
      <c r="R112" s="168">
        <v>6935</v>
      </c>
      <c r="S112" s="168">
        <v>3958</v>
      </c>
      <c r="T112" s="168">
        <v>2942</v>
      </c>
      <c r="U112" s="168">
        <v>208</v>
      </c>
      <c r="V112" s="168">
        <v>133</v>
      </c>
      <c r="W112" s="168">
        <v>75</v>
      </c>
      <c r="X112" s="169">
        <f t="shared" si="1"/>
        <v>10.562922868741543</v>
      </c>
    </row>
    <row r="113" spans="1:24" ht="15" customHeight="1">
      <c r="B113" s="53" t="s">
        <v>40</v>
      </c>
      <c r="C113" s="47" t="s">
        <v>77</v>
      </c>
      <c r="D113" s="208" t="s">
        <v>76</v>
      </c>
      <c r="E113" s="170">
        <v>28</v>
      </c>
      <c r="F113" s="168">
        <v>324</v>
      </c>
      <c r="G113" s="168">
        <v>276</v>
      </c>
      <c r="H113" s="168">
        <v>48</v>
      </c>
      <c r="I113" s="168" t="s">
        <v>49</v>
      </c>
      <c r="J113" s="168" t="s">
        <v>49</v>
      </c>
      <c r="K113" s="168" t="s">
        <v>49</v>
      </c>
      <c r="L113" s="168" t="s">
        <v>49</v>
      </c>
      <c r="M113" s="168" t="s">
        <v>49</v>
      </c>
      <c r="N113" s="168" t="s">
        <v>49</v>
      </c>
      <c r="O113" s="168">
        <v>35</v>
      </c>
      <c r="P113" s="168">
        <v>22</v>
      </c>
      <c r="Q113" s="168">
        <v>13</v>
      </c>
      <c r="R113" s="168">
        <v>289</v>
      </c>
      <c r="S113" s="168">
        <v>254</v>
      </c>
      <c r="T113" s="168">
        <v>35</v>
      </c>
      <c r="U113" s="168" t="s">
        <v>49</v>
      </c>
      <c r="V113" s="168" t="s">
        <v>49</v>
      </c>
      <c r="W113" s="168" t="s">
        <v>49</v>
      </c>
      <c r="X113" s="169">
        <f t="shared" si="1"/>
        <v>11.571428571428571</v>
      </c>
    </row>
    <row r="114" spans="1:24" ht="15" customHeight="1">
      <c r="A114" s="42"/>
      <c r="B114" s="53" t="s">
        <v>40</v>
      </c>
      <c r="C114" s="48" t="s">
        <v>73</v>
      </c>
      <c r="D114" s="215" t="s">
        <v>72</v>
      </c>
      <c r="E114" s="170">
        <v>96</v>
      </c>
      <c r="F114" s="168">
        <v>399</v>
      </c>
      <c r="G114" s="168">
        <v>325</v>
      </c>
      <c r="H114" s="168">
        <v>74</v>
      </c>
      <c r="I114" s="168">
        <v>47</v>
      </c>
      <c r="J114" s="168">
        <v>46</v>
      </c>
      <c r="K114" s="168">
        <v>1</v>
      </c>
      <c r="L114" s="168">
        <v>11</v>
      </c>
      <c r="M114" s="168" t="s">
        <v>49</v>
      </c>
      <c r="N114" s="168">
        <v>11</v>
      </c>
      <c r="O114" s="168">
        <v>51</v>
      </c>
      <c r="P114" s="168">
        <v>37</v>
      </c>
      <c r="Q114" s="168">
        <v>14</v>
      </c>
      <c r="R114" s="168">
        <v>285</v>
      </c>
      <c r="S114" s="168">
        <v>237</v>
      </c>
      <c r="T114" s="168">
        <v>48</v>
      </c>
      <c r="U114" s="168">
        <v>5</v>
      </c>
      <c r="V114" s="168">
        <v>5</v>
      </c>
      <c r="W114" s="168" t="s">
        <v>49</v>
      </c>
      <c r="X114" s="169">
        <f t="shared" si="1"/>
        <v>4.15625</v>
      </c>
    </row>
    <row r="115" spans="1:24" ht="15" customHeight="1">
      <c r="B115" s="53" t="s">
        <v>40</v>
      </c>
      <c r="C115" s="48" t="s">
        <v>69</v>
      </c>
      <c r="D115" s="215" t="s">
        <v>68</v>
      </c>
      <c r="E115" s="170">
        <v>90</v>
      </c>
      <c r="F115" s="168">
        <v>626</v>
      </c>
      <c r="G115" s="168">
        <v>524</v>
      </c>
      <c r="H115" s="168">
        <v>102</v>
      </c>
      <c r="I115" s="168">
        <v>27</v>
      </c>
      <c r="J115" s="168">
        <v>27</v>
      </c>
      <c r="K115" s="168" t="s">
        <v>49</v>
      </c>
      <c r="L115" s="168">
        <v>2</v>
      </c>
      <c r="M115" s="168" t="s">
        <v>49</v>
      </c>
      <c r="N115" s="168">
        <v>2</v>
      </c>
      <c r="O115" s="168">
        <v>63</v>
      </c>
      <c r="P115" s="168">
        <v>45</v>
      </c>
      <c r="Q115" s="168">
        <v>18</v>
      </c>
      <c r="R115" s="168">
        <v>521</v>
      </c>
      <c r="S115" s="168">
        <v>441</v>
      </c>
      <c r="T115" s="168">
        <v>80</v>
      </c>
      <c r="U115" s="168">
        <v>13</v>
      </c>
      <c r="V115" s="168">
        <v>11</v>
      </c>
      <c r="W115" s="168">
        <v>2</v>
      </c>
      <c r="X115" s="169">
        <f t="shared" si="1"/>
        <v>6.9555555555555557</v>
      </c>
    </row>
    <row r="116" spans="1:24" ht="15" customHeight="1">
      <c r="A116" s="42"/>
      <c r="B116" s="53" t="s">
        <v>40</v>
      </c>
      <c r="C116" s="48" t="s">
        <v>65</v>
      </c>
      <c r="D116" s="215" t="s">
        <v>64</v>
      </c>
      <c r="E116" s="170">
        <v>29</v>
      </c>
      <c r="F116" s="168">
        <v>345</v>
      </c>
      <c r="G116" s="168">
        <v>222</v>
      </c>
      <c r="H116" s="168">
        <v>123</v>
      </c>
      <c r="I116" s="168">
        <v>2</v>
      </c>
      <c r="J116" s="168">
        <v>1</v>
      </c>
      <c r="K116" s="168">
        <v>1</v>
      </c>
      <c r="L116" s="168" t="s">
        <v>49</v>
      </c>
      <c r="M116" s="168" t="s">
        <v>49</v>
      </c>
      <c r="N116" s="168" t="s">
        <v>49</v>
      </c>
      <c r="O116" s="168">
        <v>23</v>
      </c>
      <c r="P116" s="168">
        <v>14</v>
      </c>
      <c r="Q116" s="168">
        <v>9</v>
      </c>
      <c r="R116" s="168">
        <v>301</v>
      </c>
      <c r="S116" s="168">
        <v>192</v>
      </c>
      <c r="T116" s="168">
        <v>109</v>
      </c>
      <c r="U116" s="168">
        <v>19</v>
      </c>
      <c r="V116" s="168">
        <v>15</v>
      </c>
      <c r="W116" s="168">
        <v>4</v>
      </c>
      <c r="X116" s="169">
        <f t="shared" si="1"/>
        <v>11.896551724137931</v>
      </c>
    </row>
    <row r="117" spans="1:24" ht="15" customHeight="1">
      <c r="A117" s="42"/>
      <c r="B117" s="53" t="s">
        <v>40</v>
      </c>
      <c r="C117" s="48" t="s">
        <v>61</v>
      </c>
      <c r="D117" s="215" t="s">
        <v>60</v>
      </c>
      <c r="E117" s="170">
        <v>239</v>
      </c>
      <c r="F117" s="168">
        <v>5222</v>
      </c>
      <c r="G117" s="168">
        <v>2731</v>
      </c>
      <c r="H117" s="168">
        <v>2456</v>
      </c>
      <c r="I117" s="168">
        <v>10</v>
      </c>
      <c r="J117" s="168">
        <v>10</v>
      </c>
      <c r="K117" s="168" t="s">
        <v>49</v>
      </c>
      <c r="L117" s="168">
        <v>2</v>
      </c>
      <c r="M117" s="168" t="s">
        <v>49</v>
      </c>
      <c r="N117" s="168">
        <v>2</v>
      </c>
      <c r="O117" s="168">
        <v>223</v>
      </c>
      <c r="P117" s="168">
        <v>134</v>
      </c>
      <c r="Q117" s="168">
        <v>89</v>
      </c>
      <c r="R117" s="168">
        <v>4896</v>
      </c>
      <c r="S117" s="168">
        <v>2519</v>
      </c>
      <c r="T117" s="168">
        <v>2342</v>
      </c>
      <c r="U117" s="168">
        <v>91</v>
      </c>
      <c r="V117" s="168">
        <v>68</v>
      </c>
      <c r="W117" s="168">
        <v>23</v>
      </c>
      <c r="X117" s="169">
        <f t="shared" si="1"/>
        <v>21.84937238493724</v>
      </c>
    </row>
    <row r="118" spans="1:24" ht="15" customHeight="1">
      <c r="B118" s="53"/>
      <c r="C118" s="48" t="s">
        <v>57</v>
      </c>
      <c r="D118" s="215" t="s">
        <v>56</v>
      </c>
      <c r="E118" s="170">
        <v>83</v>
      </c>
      <c r="F118" s="168">
        <v>381</v>
      </c>
      <c r="G118" s="168">
        <v>216</v>
      </c>
      <c r="H118" s="168">
        <v>165</v>
      </c>
      <c r="I118" s="168" t="s">
        <v>49</v>
      </c>
      <c r="J118" s="168" t="s">
        <v>49</v>
      </c>
      <c r="K118" s="168" t="s">
        <v>49</v>
      </c>
      <c r="L118" s="168" t="s">
        <v>49</v>
      </c>
      <c r="M118" s="168" t="s">
        <v>49</v>
      </c>
      <c r="N118" s="168" t="s">
        <v>49</v>
      </c>
      <c r="O118" s="168">
        <v>49</v>
      </c>
      <c r="P118" s="168">
        <v>39</v>
      </c>
      <c r="Q118" s="168">
        <v>10</v>
      </c>
      <c r="R118" s="168">
        <v>304</v>
      </c>
      <c r="S118" s="168">
        <v>162</v>
      </c>
      <c r="T118" s="168">
        <v>142</v>
      </c>
      <c r="U118" s="168">
        <v>28</v>
      </c>
      <c r="V118" s="168">
        <v>15</v>
      </c>
      <c r="W118" s="168">
        <v>13</v>
      </c>
      <c r="X118" s="169">
        <f t="shared" si="1"/>
        <v>4.5903614457831328</v>
      </c>
    </row>
    <row r="119" spans="1:24" s="150" customFormat="1" ht="15" customHeight="1">
      <c r="A119" s="42"/>
      <c r="B119" s="53"/>
      <c r="C119" s="48" t="s">
        <v>53</v>
      </c>
      <c r="D119" s="215" t="s">
        <v>52</v>
      </c>
      <c r="E119" s="170">
        <v>149</v>
      </c>
      <c r="F119" s="168">
        <v>394</v>
      </c>
      <c r="G119" s="168">
        <v>235</v>
      </c>
      <c r="H119" s="168">
        <v>159</v>
      </c>
      <c r="I119" s="168">
        <v>1</v>
      </c>
      <c r="J119" s="168" t="s">
        <v>49</v>
      </c>
      <c r="K119" s="168">
        <v>1</v>
      </c>
      <c r="L119" s="168" t="s">
        <v>49</v>
      </c>
      <c r="M119" s="168" t="s">
        <v>49</v>
      </c>
      <c r="N119" s="168" t="s">
        <v>49</v>
      </c>
      <c r="O119" s="168">
        <v>106</v>
      </c>
      <c r="P119" s="168">
        <v>81</v>
      </c>
      <c r="Q119" s="168">
        <v>25</v>
      </c>
      <c r="R119" s="168">
        <v>258</v>
      </c>
      <c r="S119" s="168">
        <v>135</v>
      </c>
      <c r="T119" s="168">
        <v>123</v>
      </c>
      <c r="U119" s="168">
        <v>29</v>
      </c>
      <c r="V119" s="168">
        <v>19</v>
      </c>
      <c r="W119" s="168">
        <v>10</v>
      </c>
      <c r="X119" s="169">
        <f t="shared" si="1"/>
        <v>2.6442953020134228</v>
      </c>
    </row>
    <row r="120" spans="1:24" s="150" customFormat="1" ht="15" customHeight="1">
      <c r="A120" s="152"/>
      <c r="B120" s="56"/>
      <c r="C120" s="197" t="s">
        <v>48</v>
      </c>
      <c r="D120" s="15" t="s">
        <v>47</v>
      </c>
      <c r="E120" s="173">
        <v>25</v>
      </c>
      <c r="F120" s="174">
        <v>115</v>
      </c>
      <c r="G120" s="174">
        <v>25</v>
      </c>
      <c r="H120" s="174">
        <v>90</v>
      </c>
      <c r="I120" s="174" t="s">
        <v>49</v>
      </c>
      <c r="J120" s="174" t="s">
        <v>49</v>
      </c>
      <c r="K120" s="174" t="s">
        <v>49</v>
      </c>
      <c r="L120" s="174" t="s">
        <v>49</v>
      </c>
      <c r="M120" s="174" t="s">
        <v>49</v>
      </c>
      <c r="N120" s="174" t="s">
        <v>49</v>
      </c>
      <c r="O120" s="174">
        <v>11</v>
      </c>
      <c r="P120" s="174">
        <v>7</v>
      </c>
      <c r="Q120" s="174">
        <v>4</v>
      </c>
      <c r="R120" s="174">
        <v>81</v>
      </c>
      <c r="S120" s="174">
        <v>18</v>
      </c>
      <c r="T120" s="174">
        <v>63</v>
      </c>
      <c r="U120" s="174">
        <v>23</v>
      </c>
      <c r="V120" s="174" t="s">
        <v>49</v>
      </c>
      <c r="W120" s="174">
        <v>23</v>
      </c>
      <c r="X120" s="175">
        <f t="shared" si="1"/>
        <v>4.5999999999999996</v>
      </c>
    </row>
    <row r="121" spans="1:24">
      <c r="A121" s="222" t="s">
        <v>703</v>
      </c>
      <c r="B121" s="222"/>
      <c r="C121" s="222"/>
      <c r="D121" s="222"/>
      <c r="E121" s="222"/>
      <c r="F121" s="222"/>
      <c r="G121" s="222"/>
      <c r="H121" s="222"/>
      <c r="I121" s="222"/>
      <c r="J121" s="222"/>
      <c r="K121" s="222"/>
      <c r="L121" s="222"/>
      <c r="M121" s="222"/>
      <c r="N121" s="222"/>
      <c r="O121" s="222"/>
      <c r="P121" s="222"/>
      <c r="Q121" s="222"/>
      <c r="R121" s="222"/>
      <c r="S121" s="222"/>
      <c r="T121" s="222"/>
      <c r="U121" s="222"/>
      <c r="V121" s="222"/>
      <c r="W121" s="222"/>
      <c r="X121" s="222"/>
    </row>
    <row r="122" spans="1:24" ht="10.5" customHeight="1">
      <c r="A122" s="20" t="s">
        <v>590</v>
      </c>
      <c r="C122" s="20"/>
    </row>
    <row r="123" spans="1:24" ht="10.5" customHeight="1">
      <c r="C123" s="51"/>
      <c r="D123" s="214"/>
    </row>
    <row r="124" spans="1:24">
      <c r="C124" s="51"/>
      <c r="D124" s="214"/>
    </row>
    <row r="125" spans="1:24">
      <c r="C125" s="51"/>
      <c r="D125" s="214"/>
    </row>
    <row r="126" spans="1:24">
      <c r="C126" s="51"/>
      <c r="D126" s="214"/>
    </row>
    <row r="127" spans="1:24">
      <c r="C127" s="51"/>
      <c r="D127" s="214"/>
    </row>
    <row r="128" spans="1:24">
      <c r="C128" s="51"/>
      <c r="D128" s="214"/>
    </row>
    <row r="129" spans="3:4">
      <c r="C129" s="51"/>
      <c r="D129" s="214"/>
    </row>
    <row r="130" spans="3:4">
      <c r="C130" s="51"/>
      <c r="D130" s="214"/>
    </row>
    <row r="131" spans="3:4">
      <c r="C131" s="51"/>
      <c r="D131" s="214"/>
    </row>
    <row r="132" spans="3:4">
      <c r="C132" s="51"/>
      <c r="D132" s="214"/>
    </row>
    <row r="133" spans="3:4">
      <c r="C133" s="51"/>
      <c r="D133" s="214"/>
    </row>
    <row r="134" spans="3:4">
      <c r="C134" s="51"/>
      <c r="D134" s="214"/>
    </row>
    <row r="135" spans="3:4">
      <c r="C135" s="51"/>
      <c r="D135" s="214"/>
    </row>
    <row r="136" spans="3:4">
      <c r="C136" s="51"/>
      <c r="D136" s="214"/>
    </row>
    <row r="137" spans="3:4">
      <c r="C137" s="51"/>
      <c r="D137" s="214"/>
    </row>
    <row r="138" spans="3:4">
      <c r="C138" s="51"/>
      <c r="D138" s="214"/>
    </row>
    <row r="139" spans="3:4">
      <c r="C139" s="51"/>
      <c r="D139" s="214"/>
    </row>
    <row r="140" spans="3:4">
      <c r="C140" s="51"/>
      <c r="D140" s="214"/>
    </row>
    <row r="141" spans="3:4">
      <c r="C141" s="51"/>
      <c r="D141" s="214"/>
    </row>
    <row r="142" spans="3:4">
      <c r="C142" s="51"/>
      <c r="D142" s="214"/>
    </row>
    <row r="143" spans="3:4">
      <c r="C143" s="51"/>
      <c r="D143" s="214"/>
    </row>
    <row r="144" spans="3:4">
      <c r="C144" s="51"/>
      <c r="D144" s="214"/>
    </row>
    <row r="145" spans="3:4">
      <c r="C145" s="51"/>
      <c r="D145" s="214"/>
    </row>
    <row r="146" spans="3:4">
      <c r="C146" s="51"/>
      <c r="D146" s="214"/>
    </row>
    <row r="147" spans="3:4">
      <c r="C147" s="51"/>
      <c r="D147" s="214"/>
    </row>
    <row r="148" spans="3:4">
      <c r="C148" s="51"/>
      <c r="D148" s="214"/>
    </row>
    <row r="149" spans="3:4">
      <c r="C149" s="51"/>
      <c r="D149" s="214"/>
    </row>
    <row r="150" spans="3:4">
      <c r="C150" s="51"/>
      <c r="D150" s="214"/>
    </row>
    <row r="151" spans="3:4">
      <c r="C151" s="51"/>
      <c r="D151" s="214"/>
    </row>
    <row r="152" spans="3:4">
      <c r="C152" s="51"/>
      <c r="D152" s="214"/>
    </row>
    <row r="153" spans="3:4">
      <c r="C153" s="51"/>
      <c r="D153" s="214"/>
    </row>
    <row r="154" spans="3:4">
      <c r="C154" s="51"/>
      <c r="D154" s="214"/>
    </row>
    <row r="155" spans="3:4">
      <c r="C155" s="51"/>
      <c r="D155" s="214"/>
    </row>
    <row r="156" spans="3:4">
      <c r="C156" s="51"/>
      <c r="D156" s="214"/>
    </row>
    <row r="157" spans="3:4">
      <c r="C157" s="51"/>
      <c r="D157" s="214"/>
    </row>
    <row r="158" spans="3:4">
      <c r="C158" s="51"/>
      <c r="D158" s="214"/>
    </row>
    <row r="159" spans="3:4">
      <c r="C159" s="51"/>
      <c r="D159" s="214"/>
    </row>
    <row r="160" spans="3:4">
      <c r="C160" s="51"/>
      <c r="D160" s="214"/>
    </row>
    <row r="161" spans="3:4">
      <c r="C161" s="51"/>
      <c r="D161" s="214"/>
    </row>
    <row r="162" spans="3:4">
      <c r="C162" s="51"/>
      <c r="D162" s="214"/>
    </row>
    <row r="163" spans="3:4">
      <c r="C163" s="51"/>
      <c r="D163" s="214"/>
    </row>
    <row r="164" spans="3:4">
      <c r="C164" s="51"/>
      <c r="D164" s="214"/>
    </row>
    <row r="165" spans="3:4">
      <c r="C165" s="51"/>
      <c r="D165" s="214"/>
    </row>
    <row r="166" spans="3:4">
      <c r="C166" s="51"/>
      <c r="D166" s="214"/>
    </row>
    <row r="167" spans="3:4">
      <c r="C167" s="51"/>
      <c r="D167" s="214"/>
    </row>
  </sheetData>
  <customSheetViews>
    <customSheetView guid="{4088E284-6F1C-4DBF-89ED-ED20B437E60A}" showPageBreaks="1" printArea="1" view="pageBreakPreview" topLeftCell="A106">
      <selection activeCell="J18" sqref="J18"/>
      <pageMargins left="0.78740157480314965" right="0.19685039370078741" top="0.59055118110236227" bottom="0.59055118110236227" header="0.31496062992125984" footer="0.31496062992125984"/>
      <printOptions horizontalCentered="1"/>
      <pageSetup paperSize="8" scale="96" fitToWidth="0" orientation="landscape" r:id="rId1"/>
      <headerFooter alignWithMargins="0"/>
    </customSheetView>
  </customSheetViews>
  <mergeCells count="30">
    <mergeCell ref="A121:X121"/>
    <mergeCell ref="X7:X9"/>
    <mergeCell ref="O8:O9"/>
    <mergeCell ref="R8:R9"/>
    <mergeCell ref="U8:U9"/>
    <mergeCell ref="C65:D65"/>
    <mergeCell ref="C16:D16"/>
    <mergeCell ref="F7:W7"/>
    <mergeCell ref="L8:L9"/>
    <mergeCell ref="F8:F9"/>
    <mergeCell ref="E7:E9"/>
    <mergeCell ref="A10:D10"/>
    <mergeCell ref="A7:D9"/>
    <mergeCell ref="I8:I9"/>
    <mergeCell ref="C102:D102"/>
    <mergeCell ref="C105:D105"/>
    <mergeCell ref="C109:D109"/>
    <mergeCell ref="C112:D112"/>
    <mergeCell ref="C11:D11"/>
    <mergeCell ref="C14:D14"/>
    <mergeCell ref="C15:D15"/>
    <mergeCell ref="C78:D78"/>
    <mergeCell ref="C85:D85"/>
    <mergeCell ref="C89:D89"/>
    <mergeCell ref="C94:D94"/>
    <mergeCell ref="C98:D98"/>
    <mergeCell ref="C20:D20"/>
    <mergeCell ref="C45:D45"/>
    <mergeCell ref="C50:D50"/>
    <mergeCell ref="C56:D56"/>
  </mergeCells>
  <phoneticPr fontId="2"/>
  <pageMargins left="0.25" right="0.25" top="0.75" bottom="0.75" header="0.3" footer="0.3"/>
  <pageSetup paperSize="8" fitToHeight="0" orientation="landscape" r:id="rId2"/>
  <headerFooter>
    <oddFooter>&amp;L&amp;"HGPｺﾞｼｯｸM,ﾒﾃﾞｨｳﾑ"&amp;A&amp;R&amp;"HGPｺﾞｼｯｸM,ﾒﾃﾞｨｳﾑ"&amp;A</oddFooter>
  </headerFooter>
  <rowBreaks count="2" manualBreakCount="2">
    <brk id="49" max="23" man="1"/>
    <brk id="88"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6"/>
  <sheetViews>
    <sheetView zoomScaleNormal="100" zoomScaleSheetLayoutView="100" zoomScalePageLayoutView="80" workbookViewId="0">
      <selection activeCell="F7" sqref="F7:F8"/>
    </sheetView>
  </sheetViews>
  <sheetFormatPr defaultColWidth="1.6640625" defaultRowHeight="12"/>
  <cols>
    <col min="1" max="3" width="4.44140625" style="17" customWidth="1"/>
    <col min="4" max="4" width="37.77734375" style="17" customWidth="1"/>
    <col min="5" max="6" width="8.88671875" style="17" customWidth="1"/>
    <col min="7" max="26" width="7" style="17" customWidth="1"/>
    <col min="27" max="16384" width="1.6640625" style="17"/>
  </cols>
  <sheetData>
    <row r="1" spans="1:27" s="115" customFormat="1" ht="16.95" customHeight="1">
      <c r="A1" s="8" t="str">
        <f ca="1">MID(CELL("FILENAME",A1),FIND("]",CELL("FILENAME",A1))+1,99)&amp;"　"&amp;"事業所　－　産業中分類別民営事業所の常用雇用者規模別の概況"</f>
        <v>32(4)　事業所　－　産業中分類別民営事業所の常用雇用者規模別の概況</v>
      </c>
      <c r="B1" s="8"/>
      <c r="C1" s="8"/>
      <c r="D1" s="8"/>
      <c r="E1" s="8"/>
      <c r="F1" s="8"/>
      <c r="G1" s="8"/>
      <c r="H1" s="8"/>
      <c r="I1" s="8"/>
      <c r="J1" s="8"/>
      <c r="K1" s="8"/>
      <c r="L1" s="8"/>
      <c r="M1" s="8"/>
      <c r="N1" s="8"/>
      <c r="O1" s="8"/>
      <c r="P1" s="8"/>
      <c r="Q1" s="8"/>
      <c r="R1" s="8"/>
      <c r="S1" s="8"/>
      <c r="T1" s="8"/>
      <c r="U1" s="8"/>
      <c r="V1" s="8"/>
      <c r="W1" s="8"/>
      <c r="X1" s="8"/>
      <c r="Y1" s="8"/>
      <c r="Z1" s="8"/>
    </row>
    <row r="2" spans="1:27">
      <c r="A2" s="9"/>
      <c r="B2" s="9"/>
      <c r="C2" s="9"/>
      <c r="D2" s="9"/>
      <c r="E2" s="9"/>
      <c r="F2" s="9"/>
      <c r="G2" s="9"/>
      <c r="H2" s="9"/>
      <c r="I2" s="9"/>
      <c r="J2" s="9"/>
      <c r="K2" s="9"/>
      <c r="L2" s="9"/>
      <c r="M2" s="9"/>
      <c r="N2" s="9"/>
      <c r="O2" s="9"/>
      <c r="P2" s="9"/>
      <c r="Q2" s="9"/>
      <c r="R2" s="9"/>
      <c r="S2" s="9"/>
      <c r="T2" s="9"/>
      <c r="U2" s="9"/>
      <c r="V2" s="9"/>
      <c r="W2" s="9"/>
      <c r="X2" s="9"/>
      <c r="Y2" s="9"/>
      <c r="Z2" s="9"/>
    </row>
    <row r="3" spans="1:27" ht="1.05" customHeight="1">
      <c r="A3" s="9"/>
      <c r="B3" s="9"/>
      <c r="C3" s="9"/>
      <c r="D3" s="9"/>
      <c r="E3" s="9"/>
      <c r="F3" s="9"/>
      <c r="G3" s="9"/>
      <c r="H3" s="9"/>
      <c r="I3" s="9"/>
      <c r="J3" s="9"/>
      <c r="K3" s="9"/>
      <c r="L3" s="9"/>
      <c r="M3" s="9"/>
      <c r="N3" s="9"/>
      <c r="O3" s="9"/>
      <c r="P3" s="9"/>
      <c r="Q3" s="9"/>
      <c r="R3" s="9"/>
      <c r="S3" s="9"/>
      <c r="T3" s="9"/>
      <c r="U3" s="9"/>
      <c r="V3" s="9"/>
      <c r="W3" s="9"/>
      <c r="X3" s="9"/>
      <c r="Y3" s="9"/>
      <c r="Z3" s="9"/>
    </row>
    <row r="4" spans="1:27" ht="1.05" customHeight="1">
      <c r="A4" s="9"/>
      <c r="B4" s="135"/>
      <c r="C4" s="135"/>
      <c r="D4" s="9"/>
      <c r="E4" s="9"/>
      <c r="F4" s="9"/>
      <c r="G4" s="9"/>
      <c r="H4" s="9"/>
      <c r="I4" s="9"/>
      <c r="J4" s="9"/>
      <c r="K4" s="9"/>
      <c r="L4" s="9"/>
      <c r="M4" s="9"/>
      <c r="N4" s="9"/>
      <c r="O4" s="9"/>
      <c r="P4" s="9"/>
      <c r="Q4" s="9"/>
      <c r="R4" s="9"/>
      <c r="S4" s="9"/>
      <c r="T4" s="9"/>
      <c r="U4" s="9"/>
      <c r="V4" s="9"/>
      <c r="W4" s="9"/>
      <c r="X4" s="9"/>
      <c r="Y4" s="9"/>
      <c r="Z4" s="9"/>
    </row>
    <row r="5" spans="1:27" ht="1.05" customHeight="1">
      <c r="A5" s="10"/>
      <c r="B5" s="10"/>
      <c r="C5" s="10"/>
      <c r="D5" s="10"/>
      <c r="E5" s="10"/>
      <c r="F5" s="10"/>
      <c r="G5" s="10"/>
      <c r="H5" s="10"/>
      <c r="I5" s="10"/>
      <c r="J5" s="10"/>
      <c r="K5" s="10"/>
      <c r="L5" s="10"/>
      <c r="M5" s="10"/>
      <c r="N5" s="10"/>
      <c r="O5" s="10"/>
      <c r="P5" s="10"/>
      <c r="Q5" s="10"/>
      <c r="R5" s="10"/>
      <c r="S5" s="10"/>
      <c r="T5" s="10"/>
      <c r="U5" s="10"/>
      <c r="V5" s="10"/>
      <c r="W5" s="10"/>
      <c r="X5" s="10"/>
      <c r="Y5" s="10"/>
      <c r="Z5" s="10"/>
    </row>
    <row r="6" spans="1:27" ht="1.05" customHeight="1">
      <c r="A6" s="11"/>
      <c r="B6" s="136"/>
      <c r="C6" s="136"/>
      <c r="D6" s="11"/>
      <c r="E6" s="11"/>
      <c r="F6" s="11"/>
      <c r="G6" s="11"/>
      <c r="H6" s="11"/>
      <c r="I6" s="11"/>
      <c r="J6" s="11"/>
      <c r="K6" s="11"/>
      <c r="L6" s="11"/>
      <c r="M6" s="11"/>
      <c r="N6" s="11"/>
      <c r="O6" s="11"/>
      <c r="P6" s="11"/>
      <c r="Q6" s="11"/>
      <c r="R6" s="11"/>
      <c r="S6" s="11"/>
      <c r="T6" s="11"/>
      <c r="U6" s="11"/>
      <c r="V6" s="11"/>
      <c r="W6" s="11"/>
      <c r="X6" s="11"/>
      <c r="Y6" s="11"/>
      <c r="Z6" s="11"/>
    </row>
    <row r="7" spans="1:27" s="138" customFormat="1">
      <c r="A7" s="258" t="s">
        <v>601</v>
      </c>
      <c r="B7" s="258"/>
      <c r="C7" s="258"/>
      <c r="D7" s="258"/>
      <c r="E7" s="261" t="s">
        <v>674</v>
      </c>
      <c r="F7" s="261" t="s">
        <v>592</v>
      </c>
      <c r="G7" s="255" t="s">
        <v>273</v>
      </c>
      <c r="H7" s="255"/>
      <c r="I7" s="255" t="s">
        <v>272</v>
      </c>
      <c r="J7" s="255"/>
      <c r="K7" s="255" t="s">
        <v>271</v>
      </c>
      <c r="L7" s="255"/>
      <c r="M7" s="257" t="s">
        <v>270</v>
      </c>
      <c r="N7" s="255"/>
      <c r="O7" s="255" t="s">
        <v>269</v>
      </c>
      <c r="P7" s="255"/>
      <c r="Q7" s="255" t="s">
        <v>268</v>
      </c>
      <c r="R7" s="255"/>
      <c r="S7" s="255" t="s">
        <v>267</v>
      </c>
      <c r="T7" s="255"/>
      <c r="U7" s="255" t="s">
        <v>266</v>
      </c>
      <c r="V7" s="255"/>
      <c r="W7" s="255" t="s">
        <v>265</v>
      </c>
      <c r="X7" s="255"/>
      <c r="Y7" s="255" t="s">
        <v>264</v>
      </c>
      <c r="Z7" s="256"/>
      <c r="AA7" s="137"/>
    </row>
    <row r="8" spans="1:27" s="138" customFormat="1" ht="24">
      <c r="A8" s="259"/>
      <c r="B8" s="259"/>
      <c r="C8" s="259"/>
      <c r="D8" s="259"/>
      <c r="E8" s="262"/>
      <c r="F8" s="262"/>
      <c r="G8" s="139" t="s">
        <v>639</v>
      </c>
      <c r="H8" s="139" t="s">
        <v>642</v>
      </c>
      <c r="I8" s="139" t="s">
        <v>639</v>
      </c>
      <c r="J8" s="139" t="s">
        <v>642</v>
      </c>
      <c r="K8" s="139" t="s">
        <v>639</v>
      </c>
      <c r="L8" s="139" t="s">
        <v>642</v>
      </c>
      <c r="M8" s="139" t="s">
        <v>639</v>
      </c>
      <c r="N8" s="139" t="s">
        <v>642</v>
      </c>
      <c r="O8" s="139" t="s">
        <v>639</v>
      </c>
      <c r="P8" s="139" t="s">
        <v>642</v>
      </c>
      <c r="Q8" s="139" t="s">
        <v>639</v>
      </c>
      <c r="R8" s="139" t="s">
        <v>642</v>
      </c>
      <c r="S8" s="139" t="s">
        <v>639</v>
      </c>
      <c r="T8" s="139" t="s">
        <v>642</v>
      </c>
      <c r="U8" s="139" t="s">
        <v>639</v>
      </c>
      <c r="V8" s="139" t="s">
        <v>642</v>
      </c>
      <c r="W8" s="139" t="s">
        <v>639</v>
      </c>
      <c r="X8" s="139" t="s">
        <v>642</v>
      </c>
      <c r="Y8" s="139" t="s">
        <v>639</v>
      </c>
      <c r="Z8" s="140" t="s">
        <v>642</v>
      </c>
    </row>
    <row r="9" spans="1:27" ht="19.95" customHeight="1">
      <c r="A9" s="260" t="s">
        <v>545</v>
      </c>
      <c r="B9" s="260"/>
      <c r="C9" s="260"/>
      <c r="D9" s="260"/>
      <c r="E9" s="130">
        <v>13632</v>
      </c>
      <c r="F9" s="125">
        <v>130814</v>
      </c>
      <c r="G9" s="125">
        <v>4057</v>
      </c>
      <c r="H9" s="125">
        <v>6862</v>
      </c>
      <c r="I9" s="125">
        <v>5284</v>
      </c>
      <c r="J9" s="125">
        <v>18466</v>
      </c>
      <c r="K9" s="125">
        <v>1912</v>
      </c>
      <c r="L9" s="125">
        <v>15346</v>
      </c>
      <c r="M9" s="125">
        <v>1251</v>
      </c>
      <c r="N9" s="125">
        <v>18659</v>
      </c>
      <c r="O9" s="125">
        <v>460</v>
      </c>
      <c r="P9" s="125">
        <v>11683</v>
      </c>
      <c r="Q9" s="125">
        <v>313</v>
      </c>
      <c r="R9" s="125">
        <v>12192</v>
      </c>
      <c r="S9" s="125">
        <v>219</v>
      </c>
      <c r="T9" s="125">
        <v>15877</v>
      </c>
      <c r="U9" s="125">
        <v>84</v>
      </c>
      <c r="V9" s="125">
        <v>11996</v>
      </c>
      <c r="W9" s="125">
        <v>24</v>
      </c>
      <c r="X9" s="125">
        <v>6346</v>
      </c>
      <c r="Y9" s="125">
        <v>28</v>
      </c>
      <c r="Z9" s="125">
        <v>13387</v>
      </c>
      <c r="AA9" s="116"/>
    </row>
    <row r="10" spans="1:27" s="141" customFormat="1" ht="19.95" customHeight="1">
      <c r="A10" s="265" t="s">
        <v>596</v>
      </c>
      <c r="B10" s="265"/>
      <c r="C10" s="265"/>
      <c r="D10" s="266"/>
      <c r="E10" s="130">
        <v>13044</v>
      </c>
      <c r="F10" s="125">
        <v>127496</v>
      </c>
      <c r="G10" s="125">
        <v>3738</v>
      </c>
      <c r="H10" s="125">
        <v>6133</v>
      </c>
      <c r="I10" s="125">
        <v>4832</v>
      </c>
      <c r="J10" s="125">
        <v>16123</v>
      </c>
      <c r="K10" s="125">
        <v>1973</v>
      </c>
      <c r="L10" s="125">
        <v>15480</v>
      </c>
      <c r="M10" s="125">
        <v>1334</v>
      </c>
      <c r="N10" s="125">
        <v>19430</v>
      </c>
      <c r="O10" s="125">
        <v>459</v>
      </c>
      <c r="P10" s="125">
        <v>11410</v>
      </c>
      <c r="Q10" s="125">
        <v>353</v>
      </c>
      <c r="R10" s="125">
        <v>13583</v>
      </c>
      <c r="S10" s="125">
        <v>222</v>
      </c>
      <c r="T10" s="125">
        <v>15346</v>
      </c>
      <c r="U10" s="125">
        <v>85</v>
      </c>
      <c r="V10" s="125">
        <v>12010</v>
      </c>
      <c r="W10" s="125">
        <v>25</v>
      </c>
      <c r="X10" s="125">
        <v>5913</v>
      </c>
      <c r="Y10" s="125">
        <v>23</v>
      </c>
      <c r="Z10" s="125">
        <v>12068</v>
      </c>
    </row>
    <row r="11" spans="1:27" ht="19.95" customHeight="1">
      <c r="A11" s="263" t="s">
        <v>584</v>
      </c>
      <c r="B11" s="263"/>
      <c r="C11" s="263"/>
      <c r="D11" s="264"/>
      <c r="E11" s="142">
        <v>13180</v>
      </c>
      <c r="F11" s="143">
        <v>130490</v>
      </c>
      <c r="G11" s="143">
        <v>3992</v>
      </c>
      <c r="H11" s="143">
        <v>6463</v>
      </c>
      <c r="I11" s="143">
        <v>4765</v>
      </c>
      <c r="J11" s="143">
        <v>15757</v>
      </c>
      <c r="K11" s="143">
        <v>1860</v>
      </c>
      <c r="L11" s="143">
        <v>14490</v>
      </c>
      <c r="M11" s="143">
        <v>1339</v>
      </c>
      <c r="N11" s="143">
        <v>19732</v>
      </c>
      <c r="O11" s="144">
        <v>482</v>
      </c>
      <c r="P11" s="143">
        <v>12008</v>
      </c>
      <c r="Q11" s="144">
        <v>388</v>
      </c>
      <c r="R11" s="145">
        <v>15138</v>
      </c>
      <c r="S11" s="144">
        <v>221</v>
      </c>
      <c r="T11" s="143">
        <v>15526</v>
      </c>
      <c r="U11" s="144">
        <v>82</v>
      </c>
      <c r="V11" s="143">
        <v>11353</v>
      </c>
      <c r="W11" s="144">
        <v>23</v>
      </c>
      <c r="X11" s="143">
        <v>5660</v>
      </c>
      <c r="Y11" s="144">
        <v>28</v>
      </c>
      <c r="Z11" s="143">
        <v>14363</v>
      </c>
    </row>
    <row r="12" spans="1:27" s="141" customFormat="1" ht="19.95" customHeight="1">
      <c r="A12" s="20"/>
      <c r="B12" s="52" t="s">
        <v>249</v>
      </c>
      <c r="C12" s="231" t="s">
        <v>248</v>
      </c>
      <c r="D12" s="232"/>
      <c r="E12" s="128">
        <v>12</v>
      </c>
      <c r="F12" s="126">
        <v>80</v>
      </c>
      <c r="G12" s="146">
        <v>4</v>
      </c>
      <c r="H12" s="146">
        <v>9</v>
      </c>
      <c r="I12" s="146">
        <v>6</v>
      </c>
      <c r="J12" s="146">
        <v>22</v>
      </c>
      <c r="K12" s="146">
        <v>1</v>
      </c>
      <c r="L12" s="146">
        <v>15</v>
      </c>
      <c r="M12" s="126" t="s">
        <v>49</v>
      </c>
      <c r="N12" s="126" t="s">
        <v>49</v>
      </c>
      <c r="O12" s="126" t="s">
        <v>49</v>
      </c>
      <c r="P12" s="126" t="s">
        <v>49</v>
      </c>
      <c r="Q12" s="146">
        <v>1</v>
      </c>
      <c r="R12" s="146">
        <v>34</v>
      </c>
      <c r="S12" s="126" t="s">
        <v>49</v>
      </c>
      <c r="T12" s="147" t="s">
        <v>49</v>
      </c>
      <c r="U12" s="126" t="s">
        <v>49</v>
      </c>
      <c r="V12" s="126" t="s">
        <v>49</v>
      </c>
      <c r="W12" s="126" t="s">
        <v>49</v>
      </c>
      <c r="X12" s="126" t="s">
        <v>49</v>
      </c>
      <c r="Y12" s="126" t="s">
        <v>49</v>
      </c>
      <c r="Z12" s="126" t="s">
        <v>49</v>
      </c>
    </row>
    <row r="13" spans="1:27" ht="15" customHeight="1">
      <c r="A13" s="20"/>
      <c r="B13" s="53" t="s">
        <v>40</v>
      </c>
      <c r="C13" s="44" t="s">
        <v>245</v>
      </c>
      <c r="D13" s="211" t="s">
        <v>600</v>
      </c>
      <c r="E13" s="148">
        <v>12</v>
      </c>
      <c r="F13" s="125">
        <v>80</v>
      </c>
      <c r="G13" s="144">
        <v>4</v>
      </c>
      <c r="H13" s="144">
        <v>9</v>
      </c>
      <c r="I13" s="144">
        <v>6</v>
      </c>
      <c r="J13" s="144">
        <v>22</v>
      </c>
      <c r="K13" s="144">
        <v>1</v>
      </c>
      <c r="L13" s="144">
        <v>15</v>
      </c>
      <c r="M13" s="125" t="s">
        <v>49</v>
      </c>
      <c r="N13" s="125" t="s">
        <v>49</v>
      </c>
      <c r="O13" s="125" t="s">
        <v>49</v>
      </c>
      <c r="P13" s="125" t="s">
        <v>49</v>
      </c>
      <c r="Q13" s="144">
        <v>1</v>
      </c>
      <c r="R13" s="144">
        <v>34</v>
      </c>
      <c r="S13" s="125" t="s">
        <v>49</v>
      </c>
      <c r="T13" s="125" t="s">
        <v>49</v>
      </c>
      <c r="U13" s="125" t="s">
        <v>49</v>
      </c>
      <c r="V13" s="125" t="s">
        <v>49</v>
      </c>
      <c r="W13" s="125" t="s">
        <v>49</v>
      </c>
      <c r="X13" s="125" t="s">
        <v>49</v>
      </c>
      <c r="Y13" s="125" t="s">
        <v>49</v>
      </c>
      <c r="Z13" s="125" t="s">
        <v>49</v>
      </c>
    </row>
    <row r="14" spans="1:27" ht="15" customHeight="1">
      <c r="A14" s="20"/>
      <c r="B14" s="53"/>
      <c r="C14" s="45" t="s">
        <v>260</v>
      </c>
      <c r="D14" s="212" t="s">
        <v>240</v>
      </c>
      <c r="E14" s="130" t="s">
        <v>49</v>
      </c>
      <c r="F14" s="125" t="s">
        <v>49</v>
      </c>
      <c r="G14" s="125" t="s">
        <v>49</v>
      </c>
      <c r="H14" s="125" t="s">
        <v>49</v>
      </c>
      <c r="I14" s="125" t="s">
        <v>49</v>
      </c>
      <c r="J14" s="125" t="s">
        <v>49</v>
      </c>
      <c r="K14" s="125" t="s">
        <v>49</v>
      </c>
      <c r="L14" s="125" t="s">
        <v>49</v>
      </c>
      <c r="M14" s="125" t="s">
        <v>49</v>
      </c>
      <c r="N14" s="125" t="s">
        <v>49</v>
      </c>
      <c r="O14" s="125" t="s">
        <v>49</v>
      </c>
      <c r="P14" s="125" t="s">
        <v>49</v>
      </c>
      <c r="Q14" s="125" t="s">
        <v>49</v>
      </c>
      <c r="R14" s="125" t="s">
        <v>49</v>
      </c>
      <c r="S14" s="125" t="s">
        <v>49</v>
      </c>
      <c r="T14" s="125" t="s">
        <v>49</v>
      </c>
      <c r="U14" s="125" t="s">
        <v>49</v>
      </c>
      <c r="V14" s="125" t="s">
        <v>49</v>
      </c>
      <c r="W14" s="125" t="s">
        <v>49</v>
      </c>
      <c r="X14" s="125" t="s">
        <v>49</v>
      </c>
      <c r="Y14" s="125" t="s">
        <v>49</v>
      </c>
      <c r="Z14" s="125" t="s">
        <v>49</v>
      </c>
    </row>
    <row r="15" spans="1:27" ht="19.95" customHeight="1">
      <c r="A15" s="20"/>
      <c r="B15" s="54" t="s">
        <v>237</v>
      </c>
      <c r="C15" s="238" t="s">
        <v>236</v>
      </c>
      <c r="D15" s="239"/>
      <c r="E15" s="130" t="s">
        <v>49</v>
      </c>
      <c r="F15" s="125" t="s">
        <v>49</v>
      </c>
      <c r="G15" s="125" t="s">
        <v>49</v>
      </c>
      <c r="H15" s="125" t="s">
        <v>49</v>
      </c>
      <c r="I15" s="125" t="s">
        <v>49</v>
      </c>
      <c r="J15" s="125" t="s">
        <v>49</v>
      </c>
      <c r="K15" s="125" t="s">
        <v>49</v>
      </c>
      <c r="L15" s="125" t="s">
        <v>49</v>
      </c>
      <c r="M15" s="125" t="s">
        <v>49</v>
      </c>
      <c r="N15" s="125" t="s">
        <v>49</v>
      </c>
      <c r="O15" s="125" t="s">
        <v>49</v>
      </c>
      <c r="P15" s="125" t="s">
        <v>49</v>
      </c>
      <c r="Q15" s="125" t="s">
        <v>49</v>
      </c>
      <c r="R15" s="125" t="s">
        <v>49</v>
      </c>
      <c r="S15" s="125" t="s">
        <v>49</v>
      </c>
      <c r="T15" s="125" t="s">
        <v>49</v>
      </c>
      <c r="U15" s="125" t="s">
        <v>49</v>
      </c>
      <c r="V15" s="125" t="s">
        <v>49</v>
      </c>
      <c r="W15" s="125" t="s">
        <v>49</v>
      </c>
      <c r="X15" s="125" t="s">
        <v>49</v>
      </c>
      <c r="Y15" s="125" t="s">
        <v>49</v>
      </c>
      <c r="Z15" s="125" t="s">
        <v>49</v>
      </c>
    </row>
    <row r="16" spans="1:27" ht="19.95" customHeight="1">
      <c r="A16" s="20"/>
      <c r="B16" s="52" t="s">
        <v>222</v>
      </c>
      <c r="C16" s="231" t="s">
        <v>218</v>
      </c>
      <c r="D16" s="232"/>
      <c r="E16" s="130" t="s">
        <v>49</v>
      </c>
      <c r="F16" s="125" t="s">
        <v>49</v>
      </c>
      <c r="G16" s="125" t="s">
        <v>49</v>
      </c>
      <c r="H16" s="125" t="s">
        <v>49</v>
      </c>
      <c r="I16" s="125" t="s">
        <v>49</v>
      </c>
      <c r="J16" s="125" t="s">
        <v>49</v>
      </c>
      <c r="K16" s="125" t="s">
        <v>49</v>
      </c>
      <c r="L16" s="125" t="s">
        <v>49</v>
      </c>
      <c r="M16" s="125" t="s">
        <v>49</v>
      </c>
      <c r="N16" s="125" t="s">
        <v>49</v>
      </c>
      <c r="O16" s="125" t="s">
        <v>49</v>
      </c>
      <c r="P16" s="125" t="s">
        <v>49</v>
      </c>
      <c r="Q16" s="125" t="s">
        <v>49</v>
      </c>
      <c r="R16" s="125" t="s">
        <v>49</v>
      </c>
      <c r="S16" s="125" t="s">
        <v>49</v>
      </c>
      <c r="T16" s="125" t="s">
        <v>49</v>
      </c>
      <c r="U16" s="125" t="s">
        <v>49</v>
      </c>
      <c r="V16" s="125" t="s">
        <v>49</v>
      </c>
      <c r="W16" s="125" t="s">
        <v>49</v>
      </c>
      <c r="X16" s="125" t="s">
        <v>49</v>
      </c>
      <c r="Y16" s="125" t="s">
        <v>49</v>
      </c>
      <c r="Z16" s="125" t="s">
        <v>49</v>
      </c>
    </row>
    <row r="17" spans="1:26" s="141" customFormat="1" ht="19.95" customHeight="1">
      <c r="A17" s="20"/>
      <c r="B17" s="52" t="s">
        <v>215</v>
      </c>
      <c r="C17" s="231" t="s">
        <v>28</v>
      </c>
      <c r="D17" s="232"/>
      <c r="E17" s="148">
        <v>958</v>
      </c>
      <c r="F17" s="143">
        <v>7563</v>
      </c>
      <c r="G17" s="144">
        <v>229</v>
      </c>
      <c r="H17" s="144">
        <v>392</v>
      </c>
      <c r="I17" s="125">
        <v>459</v>
      </c>
      <c r="J17" s="143">
        <v>1702</v>
      </c>
      <c r="K17" s="144">
        <v>157</v>
      </c>
      <c r="L17" s="143">
        <v>1345</v>
      </c>
      <c r="M17" s="144">
        <v>68</v>
      </c>
      <c r="N17" s="125">
        <v>1027</v>
      </c>
      <c r="O17" s="144">
        <v>19</v>
      </c>
      <c r="P17" s="125">
        <v>485</v>
      </c>
      <c r="Q17" s="144">
        <v>12</v>
      </c>
      <c r="R17" s="144">
        <v>451</v>
      </c>
      <c r="S17" s="144">
        <v>10</v>
      </c>
      <c r="T17" s="144">
        <v>687</v>
      </c>
      <c r="U17" s="125">
        <v>1</v>
      </c>
      <c r="V17" s="125">
        <v>184</v>
      </c>
      <c r="W17" s="144">
        <v>2</v>
      </c>
      <c r="X17" s="144">
        <v>415</v>
      </c>
      <c r="Y17" s="125">
        <v>1</v>
      </c>
      <c r="Z17" s="144">
        <v>875</v>
      </c>
    </row>
    <row r="18" spans="1:26" ht="15" customHeight="1">
      <c r="A18" s="20"/>
      <c r="B18" s="53"/>
      <c r="C18" s="44" t="s">
        <v>212</v>
      </c>
      <c r="D18" s="211" t="s">
        <v>211</v>
      </c>
      <c r="E18" s="148">
        <v>354</v>
      </c>
      <c r="F18" s="143">
        <v>3678</v>
      </c>
      <c r="G18" s="144">
        <v>78</v>
      </c>
      <c r="H18" s="144">
        <v>136</v>
      </c>
      <c r="I18" s="144">
        <v>163</v>
      </c>
      <c r="J18" s="144">
        <v>595</v>
      </c>
      <c r="K18" s="144">
        <v>62</v>
      </c>
      <c r="L18" s="144">
        <v>511</v>
      </c>
      <c r="M18" s="144">
        <v>29</v>
      </c>
      <c r="N18" s="144">
        <v>435</v>
      </c>
      <c r="O18" s="144">
        <v>9</v>
      </c>
      <c r="P18" s="144">
        <v>226</v>
      </c>
      <c r="Q18" s="144">
        <v>5</v>
      </c>
      <c r="R18" s="144">
        <v>185</v>
      </c>
      <c r="S18" s="144">
        <v>5</v>
      </c>
      <c r="T18" s="144">
        <v>300</v>
      </c>
      <c r="U18" s="125" t="s">
        <v>49</v>
      </c>
      <c r="V18" s="125" t="s">
        <v>49</v>
      </c>
      <c r="W18" s="144">
        <v>2</v>
      </c>
      <c r="X18" s="144">
        <v>415</v>
      </c>
      <c r="Y18" s="144">
        <v>1</v>
      </c>
      <c r="Z18" s="144">
        <v>875</v>
      </c>
    </row>
    <row r="19" spans="1:26" ht="15" customHeight="1">
      <c r="A19" s="20"/>
      <c r="B19" s="53"/>
      <c r="C19" s="46" t="s">
        <v>208</v>
      </c>
      <c r="D19" s="12" t="s">
        <v>207</v>
      </c>
      <c r="E19" s="148">
        <v>322</v>
      </c>
      <c r="F19" s="143">
        <v>2006</v>
      </c>
      <c r="G19" s="144">
        <v>86</v>
      </c>
      <c r="H19" s="144">
        <v>149</v>
      </c>
      <c r="I19" s="144">
        <v>159</v>
      </c>
      <c r="J19" s="144">
        <v>601</v>
      </c>
      <c r="K19" s="144">
        <v>47</v>
      </c>
      <c r="L19" s="144">
        <v>397</v>
      </c>
      <c r="M19" s="144">
        <v>21</v>
      </c>
      <c r="N19" s="144">
        <v>321</v>
      </c>
      <c r="O19" s="144">
        <v>3</v>
      </c>
      <c r="P19" s="144">
        <v>74</v>
      </c>
      <c r="Q19" s="144">
        <v>3</v>
      </c>
      <c r="R19" s="144">
        <v>117</v>
      </c>
      <c r="S19" s="144">
        <v>2</v>
      </c>
      <c r="T19" s="144">
        <v>163</v>
      </c>
      <c r="U19" s="144">
        <v>1</v>
      </c>
      <c r="V19" s="144">
        <v>184</v>
      </c>
      <c r="W19" s="125" t="s">
        <v>49</v>
      </c>
      <c r="X19" s="125" t="s">
        <v>49</v>
      </c>
      <c r="Y19" s="125" t="s">
        <v>49</v>
      </c>
      <c r="Z19" s="125" t="s">
        <v>49</v>
      </c>
    </row>
    <row r="20" spans="1:26" ht="15" customHeight="1">
      <c r="A20" s="20"/>
      <c r="B20" s="53"/>
      <c r="C20" s="46" t="s">
        <v>204</v>
      </c>
      <c r="D20" s="12" t="s">
        <v>203</v>
      </c>
      <c r="E20" s="148">
        <v>282</v>
      </c>
      <c r="F20" s="143">
        <v>1879</v>
      </c>
      <c r="G20" s="144">
        <v>65</v>
      </c>
      <c r="H20" s="144">
        <v>107</v>
      </c>
      <c r="I20" s="144">
        <v>137</v>
      </c>
      <c r="J20" s="144">
        <v>506</v>
      </c>
      <c r="K20" s="144">
        <v>48</v>
      </c>
      <c r="L20" s="144">
        <v>437</v>
      </c>
      <c r="M20" s="144">
        <v>18</v>
      </c>
      <c r="N20" s="144">
        <v>271</v>
      </c>
      <c r="O20" s="144">
        <v>7</v>
      </c>
      <c r="P20" s="144">
        <v>185</v>
      </c>
      <c r="Q20" s="144">
        <v>4</v>
      </c>
      <c r="R20" s="144">
        <v>149</v>
      </c>
      <c r="S20" s="144">
        <v>3</v>
      </c>
      <c r="T20" s="144">
        <v>224</v>
      </c>
      <c r="U20" s="125" t="s">
        <v>49</v>
      </c>
      <c r="V20" s="125" t="s">
        <v>49</v>
      </c>
      <c r="W20" s="125" t="s">
        <v>49</v>
      </c>
      <c r="X20" s="125" t="s">
        <v>49</v>
      </c>
      <c r="Y20" s="125" t="s">
        <v>49</v>
      </c>
      <c r="Z20" s="125" t="s">
        <v>49</v>
      </c>
    </row>
    <row r="21" spans="1:26" ht="19.95" customHeight="1">
      <c r="A21" s="20"/>
      <c r="B21" s="52" t="s">
        <v>200</v>
      </c>
      <c r="C21" s="231" t="s">
        <v>26</v>
      </c>
      <c r="D21" s="232"/>
      <c r="E21" s="142">
        <v>1182</v>
      </c>
      <c r="F21" s="143">
        <v>14162</v>
      </c>
      <c r="G21" s="144">
        <v>224</v>
      </c>
      <c r="H21" s="144">
        <v>393</v>
      </c>
      <c r="I21" s="144">
        <v>515</v>
      </c>
      <c r="J21" s="143">
        <v>1864</v>
      </c>
      <c r="K21" s="144">
        <v>199</v>
      </c>
      <c r="L21" s="143">
        <v>1648</v>
      </c>
      <c r="M21" s="144">
        <v>125</v>
      </c>
      <c r="N21" s="143">
        <v>1978</v>
      </c>
      <c r="O21" s="144">
        <v>46</v>
      </c>
      <c r="P21" s="143">
        <v>1191</v>
      </c>
      <c r="Q21" s="144">
        <v>35</v>
      </c>
      <c r="R21" s="143">
        <v>1370</v>
      </c>
      <c r="S21" s="144">
        <v>22</v>
      </c>
      <c r="T21" s="143">
        <v>1433</v>
      </c>
      <c r="U21" s="144">
        <v>10</v>
      </c>
      <c r="V21" s="143">
        <v>1550</v>
      </c>
      <c r="W21" s="144">
        <v>2</v>
      </c>
      <c r="X21" s="144">
        <v>493</v>
      </c>
      <c r="Y21" s="144">
        <v>4</v>
      </c>
      <c r="Z21" s="143">
        <v>2242</v>
      </c>
    </row>
    <row r="22" spans="1:26" ht="15" customHeight="1">
      <c r="A22" s="20"/>
      <c r="B22" s="53"/>
      <c r="C22" s="44" t="s">
        <v>196</v>
      </c>
      <c r="D22" s="211" t="s">
        <v>195</v>
      </c>
      <c r="E22" s="148">
        <v>37</v>
      </c>
      <c r="F22" s="143">
        <v>1744</v>
      </c>
      <c r="G22" s="144">
        <v>1</v>
      </c>
      <c r="H22" s="144">
        <v>1</v>
      </c>
      <c r="I22" s="144">
        <v>11</v>
      </c>
      <c r="J22" s="144">
        <v>33</v>
      </c>
      <c r="K22" s="144">
        <v>5</v>
      </c>
      <c r="L22" s="144">
        <v>39</v>
      </c>
      <c r="M22" s="144">
        <v>5</v>
      </c>
      <c r="N22" s="144">
        <v>79</v>
      </c>
      <c r="O22" s="144">
        <v>5</v>
      </c>
      <c r="P22" s="144">
        <v>124</v>
      </c>
      <c r="Q22" s="144">
        <v>4</v>
      </c>
      <c r="R22" s="144">
        <v>146</v>
      </c>
      <c r="S22" s="144">
        <v>3</v>
      </c>
      <c r="T22" s="144">
        <v>177</v>
      </c>
      <c r="U22" s="144">
        <v>1</v>
      </c>
      <c r="V22" s="144">
        <v>166</v>
      </c>
      <c r="W22" s="125" t="s">
        <v>49</v>
      </c>
      <c r="X22" s="125" t="s">
        <v>49</v>
      </c>
      <c r="Y22" s="144">
        <v>2</v>
      </c>
      <c r="Z22" s="144">
        <v>979</v>
      </c>
    </row>
    <row r="23" spans="1:26" ht="15" customHeight="1">
      <c r="A23" s="20"/>
      <c r="B23" s="53"/>
      <c r="C23" s="46" t="s">
        <v>193</v>
      </c>
      <c r="D23" s="12" t="s">
        <v>192</v>
      </c>
      <c r="E23" s="148">
        <v>5</v>
      </c>
      <c r="F23" s="144">
        <v>48</v>
      </c>
      <c r="G23" s="144">
        <v>1</v>
      </c>
      <c r="H23" s="144">
        <v>1</v>
      </c>
      <c r="I23" s="144">
        <v>2</v>
      </c>
      <c r="J23" s="144">
        <v>8</v>
      </c>
      <c r="K23" s="125" t="s">
        <v>49</v>
      </c>
      <c r="L23" s="125" t="s">
        <v>49</v>
      </c>
      <c r="M23" s="144">
        <v>1</v>
      </c>
      <c r="N23" s="144">
        <v>17</v>
      </c>
      <c r="O23" s="144">
        <v>1</v>
      </c>
      <c r="P23" s="144">
        <v>22</v>
      </c>
      <c r="Q23" s="125" t="s">
        <v>49</v>
      </c>
      <c r="R23" s="125" t="s">
        <v>49</v>
      </c>
      <c r="S23" s="125" t="s">
        <v>49</v>
      </c>
      <c r="T23" s="125" t="s">
        <v>49</v>
      </c>
      <c r="U23" s="125" t="s">
        <v>49</v>
      </c>
      <c r="V23" s="125" t="s">
        <v>49</v>
      </c>
      <c r="W23" s="125" t="s">
        <v>49</v>
      </c>
      <c r="X23" s="125" t="s">
        <v>49</v>
      </c>
      <c r="Y23" s="125" t="s">
        <v>49</v>
      </c>
      <c r="Z23" s="125" t="s">
        <v>49</v>
      </c>
    </row>
    <row r="24" spans="1:26" ht="15" customHeight="1">
      <c r="A24" s="20"/>
      <c r="B24" s="53"/>
      <c r="C24" s="46" t="s">
        <v>189</v>
      </c>
      <c r="D24" s="12" t="s">
        <v>188</v>
      </c>
      <c r="E24" s="148">
        <v>31</v>
      </c>
      <c r="F24" s="144">
        <v>164</v>
      </c>
      <c r="G24" s="144">
        <v>10</v>
      </c>
      <c r="H24" s="144">
        <v>17</v>
      </c>
      <c r="I24" s="144">
        <v>12</v>
      </c>
      <c r="J24" s="144">
        <v>43</v>
      </c>
      <c r="K24" s="144">
        <v>7</v>
      </c>
      <c r="L24" s="144">
        <v>50</v>
      </c>
      <c r="M24" s="144">
        <v>1</v>
      </c>
      <c r="N24" s="144">
        <v>17</v>
      </c>
      <c r="O24" s="125" t="s">
        <v>49</v>
      </c>
      <c r="P24" s="125" t="s">
        <v>49</v>
      </c>
      <c r="Q24" s="144">
        <v>1</v>
      </c>
      <c r="R24" s="144">
        <v>37</v>
      </c>
      <c r="S24" s="125" t="s">
        <v>49</v>
      </c>
      <c r="T24" s="125" t="s">
        <v>49</v>
      </c>
      <c r="U24" s="125" t="s">
        <v>49</v>
      </c>
      <c r="V24" s="125" t="s">
        <v>49</v>
      </c>
      <c r="W24" s="125" t="s">
        <v>49</v>
      </c>
      <c r="X24" s="125" t="s">
        <v>49</v>
      </c>
      <c r="Y24" s="125" t="s">
        <v>49</v>
      </c>
      <c r="Z24" s="125" t="s">
        <v>49</v>
      </c>
    </row>
    <row r="25" spans="1:26" ht="15" customHeight="1">
      <c r="A25" s="20"/>
      <c r="B25" s="53"/>
      <c r="C25" s="46" t="s">
        <v>185</v>
      </c>
      <c r="D25" s="12" t="s">
        <v>184</v>
      </c>
      <c r="E25" s="148">
        <v>6</v>
      </c>
      <c r="F25" s="144">
        <v>27</v>
      </c>
      <c r="G25" s="125" t="s">
        <v>49</v>
      </c>
      <c r="H25" s="125" t="s">
        <v>49</v>
      </c>
      <c r="I25" s="144">
        <v>5</v>
      </c>
      <c r="J25" s="144">
        <v>13</v>
      </c>
      <c r="K25" s="144">
        <v>1</v>
      </c>
      <c r="L25" s="144">
        <v>14</v>
      </c>
      <c r="M25" s="125" t="s">
        <v>49</v>
      </c>
      <c r="N25" s="125" t="s">
        <v>49</v>
      </c>
      <c r="O25" s="125" t="s">
        <v>49</v>
      </c>
      <c r="P25" s="125" t="s">
        <v>49</v>
      </c>
      <c r="Q25" s="125" t="s">
        <v>49</v>
      </c>
      <c r="R25" s="125" t="s">
        <v>49</v>
      </c>
      <c r="S25" s="125" t="s">
        <v>49</v>
      </c>
      <c r="T25" s="125" t="s">
        <v>49</v>
      </c>
      <c r="U25" s="125" t="s">
        <v>49</v>
      </c>
      <c r="V25" s="125" t="s">
        <v>49</v>
      </c>
      <c r="W25" s="125" t="s">
        <v>49</v>
      </c>
      <c r="X25" s="125" t="s">
        <v>49</v>
      </c>
      <c r="Y25" s="125" t="s">
        <v>49</v>
      </c>
      <c r="Z25" s="125" t="s">
        <v>49</v>
      </c>
    </row>
    <row r="26" spans="1:26" ht="15" customHeight="1">
      <c r="A26" s="20"/>
      <c r="B26" s="53"/>
      <c r="C26" s="46" t="s">
        <v>182</v>
      </c>
      <c r="D26" s="12" t="s">
        <v>181</v>
      </c>
      <c r="E26" s="148">
        <v>32</v>
      </c>
      <c r="F26" s="144">
        <v>134</v>
      </c>
      <c r="G26" s="144">
        <v>14</v>
      </c>
      <c r="H26" s="144">
        <v>18</v>
      </c>
      <c r="I26" s="144">
        <v>11</v>
      </c>
      <c r="J26" s="144">
        <v>32</v>
      </c>
      <c r="K26" s="144">
        <v>5</v>
      </c>
      <c r="L26" s="144">
        <v>43</v>
      </c>
      <c r="M26" s="144">
        <v>1</v>
      </c>
      <c r="N26" s="144">
        <v>12</v>
      </c>
      <c r="O26" s="144">
        <v>1</v>
      </c>
      <c r="P26" s="144">
        <v>29</v>
      </c>
      <c r="Q26" s="125" t="s">
        <v>49</v>
      </c>
      <c r="R26" s="125" t="s">
        <v>49</v>
      </c>
      <c r="S26" s="125" t="s">
        <v>49</v>
      </c>
      <c r="T26" s="125" t="s">
        <v>49</v>
      </c>
      <c r="U26" s="125" t="s">
        <v>49</v>
      </c>
      <c r="V26" s="125" t="s">
        <v>49</v>
      </c>
      <c r="W26" s="125" t="s">
        <v>49</v>
      </c>
      <c r="X26" s="125" t="s">
        <v>49</v>
      </c>
      <c r="Y26" s="125" t="s">
        <v>49</v>
      </c>
      <c r="Z26" s="125" t="s">
        <v>49</v>
      </c>
    </row>
    <row r="27" spans="1:26" ht="15" customHeight="1">
      <c r="A27" s="20"/>
      <c r="B27" s="53"/>
      <c r="C27" s="46" t="s">
        <v>179</v>
      </c>
      <c r="D27" s="12" t="s">
        <v>178</v>
      </c>
      <c r="E27" s="148">
        <v>21</v>
      </c>
      <c r="F27" s="144">
        <v>218</v>
      </c>
      <c r="G27" s="144">
        <v>3</v>
      </c>
      <c r="H27" s="144">
        <v>6</v>
      </c>
      <c r="I27" s="144">
        <v>10</v>
      </c>
      <c r="J27" s="144">
        <v>43</v>
      </c>
      <c r="K27" s="144">
        <v>1</v>
      </c>
      <c r="L27" s="144">
        <v>8</v>
      </c>
      <c r="M27" s="144">
        <v>4</v>
      </c>
      <c r="N27" s="144">
        <v>58</v>
      </c>
      <c r="O27" s="144">
        <v>2</v>
      </c>
      <c r="P27" s="144">
        <v>56</v>
      </c>
      <c r="Q27" s="144">
        <v>1</v>
      </c>
      <c r="R27" s="144">
        <v>47</v>
      </c>
      <c r="S27" s="125" t="s">
        <v>49</v>
      </c>
      <c r="T27" s="125" t="s">
        <v>49</v>
      </c>
      <c r="U27" s="125" t="s">
        <v>49</v>
      </c>
      <c r="V27" s="125" t="s">
        <v>49</v>
      </c>
      <c r="W27" s="125" t="s">
        <v>49</v>
      </c>
      <c r="X27" s="125" t="s">
        <v>49</v>
      </c>
      <c r="Y27" s="125" t="s">
        <v>49</v>
      </c>
      <c r="Z27" s="125" t="s">
        <v>49</v>
      </c>
    </row>
    <row r="28" spans="1:26" ht="15" customHeight="1">
      <c r="A28" s="20"/>
      <c r="B28" s="53"/>
      <c r="C28" s="46" t="s">
        <v>175</v>
      </c>
      <c r="D28" s="12" t="s">
        <v>174</v>
      </c>
      <c r="E28" s="148">
        <v>37</v>
      </c>
      <c r="F28" s="144">
        <v>255</v>
      </c>
      <c r="G28" s="144">
        <v>11</v>
      </c>
      <c r="H28" s="144">
        <v>15</v>
      </c>
      <c r="I28" s="144">
        <v>17</v>
      </c>
      <c r="J28" s="144">
        <v>58</v>
      </c>
      <c r="K28" s="144">
        <v>4</v>
      </c>
      <c r="L28" s="144">
        <v>33</v>
      </c>
      <c r="M28" s="125" t="s">
        <v>49</v>
      </c>
      <c r="N28" s="125" t="s">
        <v>49</v>
      </c>
      <c r="O28" s="144">
        <v>4</v>
      </c>
      <c r="P28" s="144">
        <v>114</v>
      </c>
      <c r="Q28" s="144">
        <v>1</v>
      </c>
      <c r="R28" s="144">
        <v>35</v>
      </c>
      <c r="S28" s="125" t="s">
        <v>49</v>
      </c>
      <c r="T28" s="125" t="s">
        <v>49</v>
      </c>
      <c r="U28" s="125" t="s">
        <v>49</v>
      </c>
      <c r="V28" s="125" t="s">
        <v>49</v>
      </c>
      <c r="W28" s="125" t="s">
        <v>49</v>
      </c>
      <c r="X28" s="125" t="s">
        <v>49</v>
      </c>
      <c r="Y28" s="125" t="s">
        <v>49</v>
      </c>
      <c r="Z28" s="125" t="s">
        <v>49</v>
      </c>
    </row>
    <row r="29" spans="1:26" ht="15" customHeight="1">
      <c r="A29" s="20"/>
      <c r="B29" s="53"/>
      <c r="C29" s="46" t="s">
        <v>171</v>
      </c>
      <c r="D29" s="12" t="s">
        <v>170</v>
      </c>
      <c r="E29" s="148">
        <v>26</v>
      </c>
      <c r="F29" s="144">
        <v>535</v>
      </c>
      <c r="G29" s="144">
        <v>1</v>
      </c>
      <c r="H29" s="144">
        <v>1</v>
      </c>
      <c r="I29" s="144">
        <v>9</v>
      </c>
      <c r="J29" s="144">
        <v>34</v>
      </c>
      <c r="K29" s="144">
        <v>4</v>
      </c>
      <c r="L29" s="144">
        <v>36</v>
      </c>
      <c r="M29" s="144">
        <v>1</v>
      </c>
      <c r="N29" s="144">
        <v>16</v>
      </c>
      <c r="O29" s="144">
        <v>4</v>
      </c>
      <c r="P29" s="144">
        <v>98</v>
      </c>
      <c r="Q29" s="144">
        <v>4</v>
      </c>
      <c r="R29" s="144">
        <v>168</v>
      </c>
      <c r="S29" s="144">
        <v>3</v>
      </c>
      <c r="T29" s="144">
        <v>182</v>
      </c>
      <c r="U29" s="125" t="s">
        <v>49</v>
      </c>
      <c r="V29" s="125" t="s">
        <v>49</v>
      </c>
      <c r="W29" s="125" t="s">
        <v>49</v>
      </c>
      <c r="X29" s="125" t="s">
        <v>49</v>
      </c>
      <c r="Y29" s="125" t="s">
        <v>49</v>
      </c>
      <c r="Z29" s="125" t="s">
        <v>49</v>
      </c>
    </row>
    <row r="30" spans="1:26" ht="15" customHeight="1">
      <c r="A30" s="20"/>
      <c r="B30" s="53"/>
      <c r="C30" s="46" t="s">
        <v>167</v>
      </c>
      <c r="D30" s="12" t="s">
        <v>166</v>
      </c>
      <c r="E30" s="148">
        <v>1</v>
      </c>
      <c r="F30" s="144">
        <v>12</v>
      </c>
      <c r="G30" s="125" t="s">
        <v>49</v>
      </c>
      <c r="H30" s="125" t="s">
        <v>49</v>
      </c>
      <c r="I30" s="125" t="s">
        <v>49</v>
      </c>
      <c r="J30" s="125" t="s">
        <v>49</v>
      </c>
      <c r="K30" s="144">
        <v>1</v>
      </c>
      <c r="L30" s="144">
        <v>12</v>
      </c>
      <c r="M30" s="125" t="s">
        <v>49</v>
      </c>
      <c r="N30" s="125" t="s">
        <v>49</v>
      </c>
      <c r="O30" s="125" t="s">
        <v>49</v>
      </c>
      <c r="P30" s="125" t="s">
        <v>49</v>
      </c>
      <c r="Q30" s="125" t="s">
        <v>49</v>
      </c>
      <c r="R30" s="125" t="s">
        <v>49</v>
      </c>
      <c r="S30" s="125" t="s">
        <v>49</v>
      </c>
      <c r="T30" s="125" t="s">
        <v>49</v>
      </c>
      <c r="U30" s="125" t="s">
        <v>49</v>
      </c>
      <c r="V30" s="125" t="s">
        <v>49</v>
      </c>
      <c r="W30" s="125" t="s">
        <v>49</v>
      </c>
      <c r="X30" s="125" t="s">
        <v>49</v>
      </c>
      <c r="Y30" s="125" t="s">
        <v>49</v>
      </c>
      <c r="Z30" s="125" t="s">
        <v>49</v>
      </c>
    </row>
    <row r="31" spans="1:26" ht="15" customHeight="1">
      <c r="A31" s="20"/>
      <c r="B31" s="53"/>
      <c r="C31" s="46" t="s">
        <v>164</v>
      </c>
      <c r="D31" s="12" t="s">
        <v>163</v>
      </c>
      <c r="E31" s="148">
        <v>64</v>
      </c>
      <c r="F31" s="144">
        <v>613</v>
      </c>
      <c r="G31" s="144">
        <v>9</v>
      </c>
      <c r="H31" s="144">
        <v>15</v>
      </c>
      <c r="I31" s="144">
        <v>32</v>
      </c>
      <c r="J31" s="144">
        <v>121</v>
      </c>
      <c r="K31" s="144">
        <v>7</v>
      </c>
      <c r="L31" s="144">
        <v>56</v>
      </c>
      <c r="M31" s="144">
        <v>9</v>
      </c>
      <c r="N31" s="144">
        <v>137</v>
      </c>
      <c r="O31" s="144">
        <v>2</v>
      </c>
      <c r="P31" s="144">
        <v>57</v>
      </c>
      <c r="Q31" s="144">
        <v>4</v>
      </c>
      <c r="R31" s="144">
        <v>155</v>
      </c>
      <c r="S31" s="144">
        <v>1</v>
      </c>
      <c r="T31" s="144">
        <v>72</v>
      </c>
      <c r="U31" s="125" t="s">
        <v>49</v>
      </c>
      <c r="V31" s="125" t="s">
        <v>49</v>
      </c>
      <c r="W31" s="125" t="s">
        <v>49</v>
      </c>
      <c r="X31" s="125" t="s">
        <v>49</v>
      </c>
      <c r="Y31" s="125" t="s">
        <v>49</v>
      </c>
      <c r="Z31" s="125" t="s">
        <v>49</v>
      </c>
    </row>
    <row r="32" spans="1:26" ht="15" customHeight="1">
      <c r="A32" s="20"/>
      <c r="B32" s="53"/>
      <c r="C32" s="46" t="s">
        <v>160</v>
      </c>
      <c r="D32" s="12" t="s">
        <v>159</v>
      </c>
      <c r="E32" s="148">
        <v>8</v>
      </c>
      <c r="F32" s="144">
        <v>117</v>
      </c>
      <c r="G32" s="144">
        <v>1</v>
      </c>
      <c r="H32" s="144">
        <v>4</v>
      </c>
      <c r="I32" s="144">
        <v>3</v>
      </c>
      <c r="J32" s="144">
        <v>11</v>
      </c>
      <c r="K32" s="125" t="s">
        <v>49</v>
      </c>
      <c r="L32" s="125" t="s">
        <v>49</v>
      </c>
      <c r="M32" s="144">
        <v>2</v>
      </c>
      <c r="N32" s="144">
        <v>41</v>
      </c>
      <c r="O32" s="144">
        <v>1</v>
      </c>
      <c r="P32" s="144">
        <v>24</v>
      </c>
      <c r="Q32" s="144">
        <v>1</v>
      </c>
      <c r="R32" s="144">
        <v>37</v>
      </c>
      <c r="S32" s="125" t="s">
        <v>49</v>
      </c>
      <c r="T32" s="125" t="s">
        <v>49</v>
      </c>
      <c r="U32" s="125" t="s">
        <v>49</v>
      </c>
      <c r="V32" s="125" t="s">
        <v>49</v>
      </c>
      <c r="W32" s="125" t="s">
        <v>49</v>
      </c>
      <c r="X32" s="125" t="s">
        <v>49</v>
      </c>
      <c r="Y32" s="125" t="s">
        <v>49</v>
      </c>
      <c r="Z32" s="125" t="s">
        <v>49</v>
      </c>
    </row>
    <row r="33" spans="1:26" ht="15" customHeight="1">
      <c r="A33" s="20"/>
      <c r="B33" s="53"/>
      <c r="C33" s="46" t="s">
        <v>156</v>
      </c>
      <c r="D33" s="12" t="s">
        <v>155</v>
      </c>
      <c r="E33" s="148">
        <v>5</v>
      </c>
      <c r="F33" s="144">
        <v>48</v>
      </c>
      <c r="G33" s="125" t="s">
        <v>49</v>
      </c>
      <c r="H33" s="125" t="s">
        <v>49</v>
      </c>
      <c r="I33" s="144">
        <v>2</v>
      </c>
      <c r="J33" s="144">
        <v>8</v>
      </c>
      <c r="K33" s="144">
        <v>1</v>
      </c>
      <c r="L33" s="144">
        <v>9</v>
      </c>
      <c r="M33" s="144">
        <v>2</v>
      </c>
      <c r="N33" s="144">
        <v>31</v>
      </c>
      <c r="O33" s="125" t="s">
        <v>49</v>
      </c>
      <c r="P33" s="125" t="s">
        <v>49</v>
      </c>
      <c r="Q33" s="125" t="s">
        <v>49</v>
      </c>
      <c r="R33" s="125" t="s">
        <v>49</v>
      </c>
      <c r="S33" s="125" t="s">
        <v>49</v>
      </c>
      <c r="T33" s="125" t="s">
        <v>49</v>
      </c>
      <c r="U33" s="125" t="s">
        <v>49</v>
      </c>
      <c r="V33" s="125" t="s">
        <v>49</v>
      </c>
      <c r="W33" s="125" t="s">
        <v>49</v>
      </c>
      <c r="X33" s="125" t="s">
        <v>49</v>
      </c>
      <c r="Y33" s="125" t="s">
        <v>49</v>
      </c>
      <c r="Z33" s="125" t="s">
        <v>49</v>
      </c>
    </row>
    <row r="34" spans="1:26" ht="15" customHeight="1">
      <c r="A34" s="20"/>
      <c r="B34" s="53"/>
      <c r="C34" s="46" t="s">
        <v>152</v>
      </c>
      <c r="D34" s="12" t="s">
        <v>151</v>
      </c>
      <c r="E34" s="148">
        <v>30</v>
      </c>
      <c r="F34" s="144">
        <v>575</v>
      </c>
      <c r="G34" s="144">
        <v>3</v>
      </c>
      <c r="H34" s="144">
        <v>8</v>
      </c>
      <c r="I34" s="144">
        <v>14</v>
      </c>
      <c r="J34" s="144">
        <v>23</v>
      </c>
      <c r="K34" s="144">
        <v>6</v>
      </c>
      <c r="L34" s="144">
        <v>53</v>
      </c>
      <c r="M34" s="144">
        <v>2</v>
      </c>
      <c r="N34" s="144">
        <v>36</v>
      </c>
      <c r="O34" s="144">
        <v>1</v>
      </c>
      <c r="P34" s="144">
        <v>32</v>
      </c>
      <c r="Q34" s="125" t="s">
        <v>49</v>
      </c>
      <c r="R34" s="125" t="s">
        <v>49</v>
      </c>
      <c r="S34" s="144">
        <v>2</v>
      </c>
      <c r="T34" s="144">
        <v>120</v>
      </c>
      <c r="U34" s="144">
        <v>2</v>
      </c>
      <c r="V34" s="144">
        <v>303</v>
      </c>
      <c r="W34" s="125" t="s">
        <v>49</v>
      </c>
      <c r="X34" s="125" t="s">
        <v>49</v>
      </c>
      <c r="Y34" s="125" t="s">
        <v>49</v>
      </c>
      <c r="Z34" s="125" t="s">
        <v>49</v>
      </c>
    </row>
    <row r="35" spans="1:26" ht="15" customHeight="1">
      <c r="A35" s="20"/>
      <c r="B35" s="53"/>
      <c r="C35" s="46" t="s">
        <v>148</v>
      </c>
      <c r="D35" s="12" t="s">
        <v>147</v>
      </c>
      <c r="E35" s="148">
        <v>30</v>
      </c>
      <c r="F35" s="144">
        <v>199</v>
      </c>
      <c r="G35" s="144">
        <v>6</v>
      </c>
      <c r="H35" s="144">
        <v>8</v>
      </c>
      <c r="I35" s="144">
        <v>13</v>
      </c>
      <c r="J35" s="144">
        <v>45</v>
      </c>
      <c r="K35" s="144">
        <v>6</v>
      </c>
      <c r="L35" s="144">
        <v>49</v>
      </c>
      <c r="M35" s="144">
        <v>4</v>
      </c>
      <c r="N35" s="144">
        <v>63</v>
      </c>
      <c r="O35" s="125" t="s">
        <v>49</v>
      </c>
      <c r="P35" s="125" t="s">
        <v>49</v>
      </c>
      <c r="Q35" s="144">
        <v>1</v>
      </c>
      <c r="R35" s="144">
        <v>34</v>
      </c>
      <c r="S35" s="125" t="s">
        <v>49</v>
      </c>
      <c r="T35" s="125" t="s">
        <v>49</v>
      </c>
      <c r="U35" s="125" t="s">
        <v>49</v>
      </c>
      <c r="V35" s="125" t="s">
        <v>49</v>
      </c>
      <c r="W35" s="125" t="s">
        <v>49</v>
      </c>
      <c r="X35" s="125" t="s">
        <v>49</v>
      </c>
      <c r="Y35" s="125" t="s">
        <v>49</v>
      </c>
      <c r="Z35" s="125" t="s">
        <v>49</v>
      </c>
    </row>
    <row r="36" spans="1:26" ht="15" customHeight="1">
      <c r="A36" s="20"/>
      <c r="B36" s="53"/>
      <c r="C36" s="46" t="s">
        <v>145</v>
      </c>
      <c r="D36" s="12" t="s">
        <v>144</v>
      </c>
      <c r="E36" s="148">
        <v>17</v>
      </c>
      <c r="F36" s="144">
        <v>276</v>
      </c>
      <c r="G36" s="144">
        <v>3</v>
      </c>
      <c r="H36" s="144">
        <v>5</v>
      </c>
      <c r="I36" s="144">
        <v>9</v>
      </c>
      <c r="J36" s="144">
        <v>28</v>
      </c>
      <c r="K36" s="144">
        <v>2</v>
      </c>
      <c r="L36" s="144">
        <v>14</v>
      </c>
      <c r="M36" s="144">
        <v>2</v>
      </c>
      <c r="N36" s="144">
        <v>34</v>
      </c>
      <c r="O36" s="125" t="s">
        <v>49</v>
      </c>
      <c r="P36" s="125" t="s">
        <v>49</v>
      </c>
      <c r="Q36" s="125" t="s">
        <v>49</v>
      </c>
      <c r="R36" s="125" t="s">
        <v>49</v>
      </c>
      <c r="S36" s="125" t="s">
        <v>49</v>
      </c>
      <c r="T36" s="125" t="s">
        <v>49</v>
      </c>
      <c r="U36" s="144">
        <v>1</v>
      </c>
      <c r="V36" s="144">
        <v>195</v>
      </c>
      <c r="W36" s="125" t="s">
        <v>49</v>
      </c>
      <c r="X36" s="125" t="s">
        <v>49</v>
      </c>
      <c r="Y36" s="125" t="s">
        <v>49</v>
      </c>
      <c r="Z36" s="125" t="s">
        <v>49</v>
      </c>
    </row>
    <row r="37" spans="1:26" ht="15" customHeight="1">
      <c r="A37" s="20"/>
      <c r="B37" s="53"/>
      <c r="C37" s="46" t="s">
        <v>141</v>
      </c>
      <c r="D37" s="12" t="s">
        <v>140</v>
      </c>
      <c r="E37" s="148">
        <v>281</v>
      </c>
      <c r="F37" s="143">
        <v>2348</v>
      </c>
      <c r="G37" s="144">
        <v>56</v>
      </c>
      <c r="H37" s="144">
        <v>106</v>
      </c>
      <c r="I37" s="144">
        <v>121</v>
      </c>
      <c r="J37" s="144">
        <v>442</v>
      </c>
      <c r="K37" s="144">
        <v>58</v>
      </c>
      <c r="L37" s="144">
        <v>484</v>
      </c>
      <c r="M37" s="144">
        <v>26</v>
      </c>
      <c r="N37" s="144">
        <v>420</v>
      </c>
      <c r="O37" s="144">
        <v>9</v>
      </c>
      <c r="P37" s="144">
        <v>228</v>
      </c>
      <c r="Q37" s="144">
        <v>7</v>
      </c>
      <c r="R37" s="144">
        <v>266</v>
      </c>
      <c r="S37" s="144">
        <v>3</v>
      </c>
      <c r="T37" s="144">
        <v>250</v>
      </c>
      <c r="U37" s="144">
        <v>1</v>
      </c>
      <c r="V37" s="144">
        <v>152</v>
      </c>
      <c r="W37" s="125" t="s">
        <v>49</v>
      </c>
      <c r="X37" s="125" t="s">
        <v>49</v>
      </c>
      <c r="Y37" s="125" t="s">
        <v>49</v>
      </c>
      <c r="Z37" s="125" t="s">
        <v>49</v>
      </c>
    </row>
    <row r="38" spans="1:26" ht="15" customHeight="1">
      <c r="A38" s="20"/>
      <c r="B38" s="53"/>
      <c r="C38" s="46" t="s">
        <v>137</v>
      </c>
      <c r="D38" s="12" t="s">
        <v>136</v>
      </c>
      <c r="E38" s="148">
        <v>82</v>
      </c>
      <c r="F38" s="144">
        <v>465</v>
      </c>
      <c r="G38" s="144">
        <v>17</v>
      </c>
      <c r="H38" s="144">
        <v>21</v>
      </c>
      <c r="I38" s="144">
        <v>45</v>
      </c>
      <c r="J38" s="144">
        <v>151</v>
      </c>
      <c r="K38" s="144">
        <v>8</v>
      </c>
      <c r="L38" s="144">
        <v>63</v>
      </c>
      <c r="M38" s="144">
        <v>10</v>
      </c>
      <c r="N38" s="144">
        <v>153</v>
      </c>
      <c r="O38" s="144">
        <v>1</v>
      </c>
      <c r="P38" s="144">
        <v>20</v>
      </c>
      <c r="Q38" s="125" t="s">
        <v>49</v>
      </c>
      <c r="R38" s="125" t="s">
        <v>49</v>
      </c>
      <c r="S38" s="144">
        <v>1</v>
      </c>
      <c r="T38" s="144">
        <v>57</v>
      </c>
      <c r="U38" s="125" t="s">
        <v>49</v>
      </c>
      <c r="V38" s="125" t="s">
        <v>49</v>
      </c>
      <c r="W38" s="125" t="s">
        <v>49</v>
      </c>
      <c r="X38" s="125" t="s">
        <v>49</v>
      </c>
      <c r="Y38" s="125" t="s">
        <v>49</v>
      </c>
      <c r="Z38" s="125" t="s">
        <v>49</v>
      </c>
    </row>
    <row r="39" spans="1:26" ht="15" customHeight="1">
      <c r="A39" s="20"/>
      <c r="B39" s="53"/>
      <c r="C39" s="46" t="s">
        <v>133</v>
      </c>
      <c r="D39" s="12" t="s">
        <v>132</v>
      </c>
      <c r="E39" s="148">
        <v>202</v>
      </c>
      <c r="F39" s="143">
        <v>2536</v>
      </c>
      <c r="G39" s="144">
        <v>43</v>
      </c>
      <c r="H39" s="144">
        <v>92</v>
      </c>
      <c r="I39" s="144">
        <v>87</v>
      </c>
      <c r="J39" s="144">
        <v>356</v>
      </c>
      <c r="K39" s="144">
        <v>37</v>
      </c>
      <c r="L39" s="144">
        <v>312</v>
      </c>
      <c r="M39" s="144">
        <v>20</v>
      </c>
      <c r="N39" s="144">
        <v>325</v>
      </c>
      <c r="O39" s="144">
        <v>7</v>
      </c>
      <c r="P39" s="144">
        <v>192</v>
      </c>
      <c r="Q39" s="144">
        <v>3</v>
      </c>
      <c r="R39" s="144">
        <v>119</v>
      </c>
      <c r="S39" s="144">
        <v>4</v>
      </c>
      <c r="T39" s="144">
        <v>253</v>
      </c>
      <c r="U39" s="125" t="s">
        <v>49</v>
      </c>
      <c r="V39" s="125" t="s">
        <v>49</v>
      </c>
      <c r="W39" s="125" t="s">
        <v>49</v>
      </c>
      <c r="X39" s="125" t="s">
        <v>49</v>
      </c>
      <c r="Y39" s="144">
        <v>1</v>
      </c>
      <c r="Z39" s="144">
        <v>887</v>
      </c>
    </row>
    <row r="40" spans="1:26" ht="15" customHeight="1">
      <c r="A40" s="20"/>
      <c r="B40" s="53"/>
      <c r="C40" s="46" t="s">
        <v>130</v>
      </c>
      <c r="D40" s="12" t="s">
        <v>129</v>
      </c>
      <c r="E40" s="148">
        <v>34</v>
      </c>
      <c r="F40" s="144">
        <v>751</v>
      </c>
      <c r="G40" s="144">
        <v>4</v>
      </c>
      <c r="H40" s="144">
        <v>5</v>
      </c>
      <c r="I40" s="144">
        <v>18</v>
      </c>
      <c r="J40" s="144">
        <v>71</v>
      </c>
      <c r="K40" s="144">
        <v>7</v>
      </c>
      <c r="L40" s="144">
        <v>52</v>
      </c>
      <c r="M40" s="144">
        <v>1</v>
      </c>
      <c r="N40" s="144">
        <v>14</v>
      </c>
      <c r="O40" s="144">
        <v>1</v>
      </c>
      <c r="P40" s="144">
        <v>23</v>
      </c>
      <c r="Q40" s="125" t="s">
        <v>49</v>
      </c>
      <c r="R40" s="125" t="s">
        <v>49</v>
      </c>
      <c r="S40" s="144">
        <v>1</v>
      </c>
      <c r="T40" s="144">
        <v>58</v>
      </c>
      <c r="U40" s="144">
        <v>1</v>
      </c>
      <c r="V40" s="144">
        <v>152</v>
      </c>
      <c r="W40" s="125" t="s">
        <v>49</v>
      </c>
      <c r="X40" s="125" t="s">
        <v>49</v>
      </c>
      <c r="Y40" s="144">
        <v>1</v>
      </c>
      <c r="Z40" s="144">
        <v>376</v>
      </c>
    </row>
    <row r="41" spans="1:26" ht="15" customHeight="1">
      <c r="A41" s="20"/>
      <c r="B41" s="53"/>
      <c r="C41" s="46" t="s">
        <v>126</v>
      </c>
      <c r="D41" s="12" t="s">
        <v>125</v>
      </c>
      <c r="E41" s="148">
        <v>19</v>
      </c>
      <c r="F41" s="144">
        <v>182</v>
      </c>
      <c r="G41" s="144">
        <v>3</v>
      </c>
      <c r="H41" s="144">
        <v>5</v>
      </c>
      <c r="I41" s="144">
        <v>9</v>
      </c>
      <c r="J41" s="144">
        <v>30</v>
      </c>
      <c r="K41" s="144">
        <v>3</v>
      </c>
      <c r="L41" s="144">
        <v>26</v>
      </c>
      <c r="M41" s="144">
        <v>2</v>
      </c>
      <c r="N41" s="144">
        <v>36</v>
      </c>
      <c r="O41" s="125" t="s">
        <v>49</v>
      </c>
      <c r="P41" s="125" t="s">
        <v>49</v>
      </c>
      <c r="Q41" s="144">
        <v>2</v>
      </c>
      <c r="R41" s="144">
        <v>85</v>
      </c>
      <c r="S41" s="125" t="s">
        <v>49</v>
      </c>
      <c r="T41" s="125" t="s">
        <v>49</v>
      </c>
      <c r="U41" s="125" t="s">
        <v>49</v>
      </c>
      <c r="V41" s="125" t="s">
        <v>49</v>
      </c>
      <c r="W41" s="125" t="s">
        <v>49</v>
      </c>
      <c r="X41" s="125" t="s">
        <v>49</v>
      </c>
      <c r="Y41" s="125" t="s">
        <v>49</v>
      </c>
      <c r="Z41" s="125" t="s">
        <v>49</v>
      </c>
    </row>
    <row r="42" spans="1:26" ht="15" customHeight="1">
      <c r="A42" s="20"/>
      <c r="B42" s="53"/>
      <c r="C42" s="46" t="s">
        <v>122</v>
      </c>
      <c r="D42" s="12" t="s">
        <v>121</v>
      </c>
      <c r="E42" s="148">
        <v>104</v>
      </c>
      <c r="F42" s="143">
        <v>1314</v>
      </c>
      <c r="G42" s="144">
        <v>15</v>
      </c>
      <c r="H42" s="144">
        <v>28</v>
      </c>
      <c r="I42" s="144">
        <v>40</v>
      </c>
      <c r="J42" s="144">
        <v>157</v>
      </c>
      <c r="K42" s="144">
        <v>20</v>
      </c>
      <c r="L42" s="144">
        <v>171</v>
      </c>
      <c r="M42" s="144">
        <v>21</v>
      </c>
      <c r="N42" s="144">
        <v>336</v>
      </c>
      <c r="O42" s="144">
        <v>2</v>
      </c>
      <c r="P42" s="144">
        <v>48</v>
      </c>
      <c r="Q42" s="144">
        <v>1</v>
      </c>
      <c r="R42" s="144">
        <v>34</v>
      </c>
      <c r="S42" s="144">
        <v>3</v>
      </c>
      <c r="T42" s="144">
        <v>201</v>
      </c>
      <c r="U42" s="144">
        <v>2</v>
      </c>
      <c r="V42" s="144">
        <v>339</v>
      </c>
      <c r="W42" s="125" t="s">
        <v>49</v>
      </c>
      <c r="X42" s="125" t="s">
        <v>49</v>
      </c>
      <c r="Y42" s="125" t="s">
        <v>49</v>
      </c>
      <c r="Z42" s="125" t="s">
        <v>49</v>
      </c>
    </row>
    <row r="43" spans="1:26" ht="15" customHeight="1">
      <c r="A43" s="20"/>
      <c r="B43" s="53"/>
      <c r="C43" s="46" t="s">
        <v>118</v>
      </c>
      <c r="D43" s="12" t="s">
        <v>117</v>
      </c>
      <c r="E43" s="148">
        <v>8</v>
      </c>
      <c r="F43" s="144">
        <v>236</v>
      </c>
      <c r="G43" s="144">
        <v>1</v>
      </c>
      <c r="H43" s="144">
        <v>3</v>
      </c>
      <c r="I43" s="144">
        <v>2</v>
      </c>
      <c r="J43" s="144">
        <v>8</v>
      </c>
      <c r="K43" s="144">
        <v>1</v>
      </c>
      <c r="L43" s="144">
        <v>9</v>
      </c>
      <c r="M43" s="144">
        <v>1</v>
      </c>
      <c r="N43" s="144">
        <v>15</v>
      </c>
      <c r="O43" s="144">
        <v>1</v>
      </c>
      <c r="P43" s="144">
        <v>23</v>
      </c>
      <c r="Q43" s="125" t="s">
        <v>49</v>
      </c>
      <c r="R43" s="125" t="s">
        <v>49</v>
      </c>
      <c r="S43" s="144">
        <v>1</v>
      </c>
      <c r="T43" s="144">
        <v>63</v>
      </c>
      <c r="U43" s="144">
        <v>1</v>
      </c>
      <c r="V43" s="144">
        <v>115</v>
      </c>
      <c r="W43" s="125" t="s">
        <v>49</v>
      </c>
      <c r="X43" s="125" t="s">
        <v>49</v>
      </c>
      <c r="Y43" s="125" t="s">
        <v>49</v>
      </c>
      <c r="Z43" s="125" t="s">
        <v>49</v>
      </c>
    </row>
    <row r="44" spans="1:26" ht="15" customHeight="1">
      <c r="A44" s="20"/>
      <c r="B44" s="53"/>
      <c r="C44" s="46" t="s">
        <v>115</v>
      </c>
      <c r="D44" s="12" t="s">
        <v>114</v>
      </c>
      <c r="E44" s="148">
        <v>51</v>
      </c>
      <c r="F44" s="143">
        <v>1124</v>
      </c>
      <c r="G44" s="144">
        <v>6</v>
      </c>
      <c r="H44" s="144">
        <v>11</v>
      </c>
      <c r="I44" s="144">
        <v>17</v>
      </c>
      <c r="J44" s="144">
        <v>61</v>
      </c>
      <c r="K44" s="144">
        <v>11</v>
      </c>
      <c r="L44" s="144">
        <v>78</v>
      </c>
      <c r="M44" s="144">
        <v>6</v>
      </c>
      <c r="N44" s="144">
        <v>83</v>
      </c>
      <c r="O44" s="144">
        <v>4</v>
      </c>
      <c r="P44" s="144">
        <v>101</v>
      </c>
      <c r="Q44" s="144">
        <v>4</v>
      </c>
      <c r="R44" s="144">
        <v>169</v>
      </c>
      <c r="S44" s="125" t="s">
        <v>49</v>
      </c>
      <c r="T44" s="125" t="s">
        <v>49</v>
      </c>
      <c r="U44" s="144">
        <v>1</v>
      </c>
      <c r="V44" s="144">
        <v>128</v>
      </c>
      <c r="W44" s="144">
        <v>2</v>
      </c>
      <c r="X44" s="144">
        <v>493</v>
      </c>
      <c r="Y44" s="125" t="s">
        <v>49</v>
      </c>
      <c r="Z44" s="125" t="s">
        <v>49</v>
      </c>
    </row>
    <row r="45" spans="1:26" ht="15" customHeight="1">
      <c r="A45" s="20"/>
      <c r="B45" s="53"/>
      <c r="C45" s="46" t="s">
        <v>111</v>
      </c>
      <c r="D45" s="12" t="s">
        <v>110</v>
      </c>
      <c r="E45" s="148">
        <v>51</v>
      </c>
      <c r="F45" s="144">
        <v>241</v>
      </c>
      <c r="G45" s="144">
        <v>16</v>
      </c>
      <c r="H45" s="144">
        <v>23</v>
      </c>
      <c r="I45" s="144">
        <v>26</v>
      </c>
      <c r="J45" s="144">
        <v>88</v>
      </c>
      <c r="K45" s="144">
        <v>4</v>
      </c>
      <c r="L45" s="144">
        <v>37</v>
      </c>
      <c r="M45" s="144">
        <v>4</v>
      </c>
      <c r="N45" s="144">
        <v>55</v>
      </c>
      <c r="O45" s="125" t="s">
        <v>49</v>
      </c>
      <c r="P45" s="125" t="s">
        <v>49</v>
      </c>
      <c r="Q45" s="144">
        <v>1</v>
      </c>
      <c r="R45" s="144">
        <v>38</v>
      </c>
      <c r="S45" s="125" t="s">
        <v>49</v>
      </c>
      <c r="T45" s="125" t="s">
        <v>49</v>
      </c>
      <c r="U45" s="125" t="s">
        <v>49</v>
      </c>
      <c r="V45" s="125" t="s">
        <v>49</v>
      </c>
      <c r="W45" s="125" t="s">
        <v>49</v>
      </c>
      <c r="X45" s="125" t="s">
        <v>49</v>
      </c>
      <c r="Y45" s="125" t="s">
        <v>49</v>
      </c>
      <c r="Z45" s="125" t="s">
        <v>49</v>
      </c>
    </row>
    <row r="46" spans="1:26" ht="19.95" customHeight="1">
      <c r="A46" s="20"/>
      <c r="B46" s="52" t="s">
        <v>107</v>
      </c>
      <c r="C46" s="231" t="s">
        <v>24</v>
      </c>
      <c r="D46" s="232"/>
      <c r="E46" s="148">
        <v>10</v>
      </c>
      <c r="F46" s="144">
        <v>120</v>
      </c>
      <c r="G46" s="144">
        <v>1</v>
      </c>
      <c r="H46" s="144">
        <v>1</v>
      </c>
      <c r="I46" s="144">
        <v>3</v>
      </c>
      <c r="J46" s="144">
        <v>10</v>
      </c>
      <c r="K46" s="144">
        <v>2</v>
      </c>
      <c r="L46" s="144">
        <v>18</v>
      </c>
      <c r="M46" s="144">
        <v>2</v>
      </c>
      <c r="N46" s="144">
        <v>34</v>
      </c>
      <c r="O46" s="144">
        <v>1</v>
      </c>
      <c r="P46" s="144">
        <v>27</v>
      </c>
      <c r="Q46" s="144">
        <v>1</v>
      </c>
      <c r="R46" s="144">
        <v>30</v>
      </c>
      <c r="S46" s="125" t="s">
        <v>49</v>
      </c>
      <c r="T46" s="125" t="s">
        <v>49</v>
      </c>
      <c r="U46" s="125" t="s">
        <v>49</v>
      </c>
      <c r="V46" s="125" t="s">
        <v>49</v>
      </c>
      <c r="W46" s="125" t="s">
        <v>49</v>
      </c>
      <c r="X46" s="125" t="s">
        <v>49</v>
      </c>
      <c r="Y46" s="125" t="s">
        <v>49</v>
      </c>
      <c r="Z46" s="125" t="s">
        <v>49</v>
      </c>
    </row>
    <row r="47" spans="1:26" ht="15" customHeight="1">
      <c r="A47" s="20"/>
      <c r="B47" s="53"/>
      <c r="C47" s="44" t="s">
        <v>105</v>
      </c>
      <c r="D47" s="211" t="s">
        <v>104</v>
      </c>
      <c r="E47" s="148">
        <v>2</v>
      </c>
      <c r="F47" s="144">
        <v>2</v>
      </c>
      <c r="G47" s="144">
        <v>1</v>
      </c>
      <c r="H47" s="144">
        <v>1</v>
      </c>
      <c r="I47" s="144">
        <v>1</v>
      </c>
      <c r="J47" s="144">
        <v>1</v>
      </c>
      <c r="K47" s="125" t="s">
        <v>49</v>
      </c>
      <c r="L47" s="125" t="s">
        <v>49</v>
      </c>
      <c r="M47" s="125" t="s">
        <v>49</v>
      </c>
      <c r="N47" s="125" t="s">
        <v>49</v>
      </c>
      <c r="O47" s="125" t="s">
        <v>49</v>
      </c>
      <c r="P47" s="125" t="s">
        <v>49</v>
      </c>
      <c r="Q47" s="125" t="s">
        <v>49</v>
      </c>
      <c r="R47" s="125" t="s">
        <v>49</v>
      </c>
      <c r="S47" s="125" t="s">
        <v>49</v>
      </c>
      <c r="T47" s="125" t="s">
        <v>49</v>
      </c>
      <c r="U47" s="125" t="s">
        <v>49</v>
      </c>
      <c r="V47" s="125" t="s">
        <v>49</v>
      </c>
      <c r="W47" s="125" t="s">
        <v>49</v>
      </c>
      <c r="X47" s="125" t="s">
        <v>49</v>
      </c>
      <c r="Y47" s="125" t="s">
        <v>49</v>
      </c>
      <c r="Z47" s="125" t="s">
        <v>49</v>
      </c>
    </row>
    <row r="48" spans="1:26" ht="15" customHeight="1">
      <c r="A48" s="20"/>
      <c r="B48" s="53"/>
      <c r="C48" s="46" t="s">
        <v>101</v>
      </c>
      <c r="D48" s="12" t="s">
        <v>100</v>
      </c>
      <c r="E48" s="130" t="s">
        <v>49</v>
      </c>
      <c r="F48" s="125" t="s">
        <v>49</v>
      </c>
      <c r="G48" s="125" t="s">
        <v>49</v>
      </c>
      <c r="H48" s="125" t="s">
        <v>49</v>
      </c>
      <c r="I48" s="125" t="s">
        <v>49</v>
      </c>
      <c r="J48" s="125" t="s">
        <v>49</v>
      </c>
      <c r="K48" s="125" t="s">
        <v>49</v>
      </c>
      <c r="L48" s="125" t="s">
        <v>49</v>
      </c>
      <c r="M48" s="125" t="s">
        <v>49</v>
      </c>
      <c r="N48" s="125" t="s">
        <v>49</v>
      </c>
      <c r="O48" s="125" t="s">
        <v>49</v>
      </c>
      <c r="P48" s="125" t="s">
        <v>49</v>
      </c>
      <c r="Q48" s="125" t="s">
        <v>49</v>
      </c>
      <c r="R48" s="125" t="s">
        <v>49</v>
      </c>
      <c r="S48" s="125" t="s">
        <v>49</v>
      </c>
      <c r="T48" s="125" t="s">
        <v>49</v>
      </c>
      <c r="U48" s="125" t="s">
        <v>49</v>
      </c>
      <c r="V48" s="125" t="s">
        <v>49</v>
      </c>
      <c r="W48" s="125" t="s">
        <v>49</v>
      </c>
      <c r="X48" s="125" t="s">
        <v>49</v>
      </c>
      <c r="Y48" s="125" t="s">
        <v>49</v>
      </c>
      <c r="Z48" s="125" t="s">
        <v>49</v>
      </c>
    </row>
    <row r="49" spans="1:26" ht="15" customHeight="1">
      <c r="A49" s="20"/>
      <c r="B49" s="53"/>
      <c r="C49" s="46" t="s">
        <v>97</v>
      </c>
      <c r="D49" s="12" t="s">
        <v>96</v>
      </c>
      <c r="E49" s="148">
        <v>1</v>
      </c>
      <c r="F49" s="144">
        <v>3</v>
      </c>
      <c r="G49" s="125" t="s">
        <v>49</v>
      </c>
      <c r="H49" s="125" t="s">
        <v>49</v>
      </c>
      <c r="I49" s="144">
        <v>1</v>
      </c>
      <c r="J49" s="144">
        <v>3</v>
      </c>
      <c r="K49" s="125" t="s">
        <v>49</v>
      </c>
      <c r="L49" s="125" t="s">
        <v>49</v>
      </c>
      <c r="M49" s="125" t="s">
        <v>49</v>
      </c>
      <c r="N49" s="125" t="s">
        <v>49</v>
      </c>
      <c r="O49" s="125" t="s">
        <v>49</v>
      </c>
      <c r="P49" s="125" t="s">
        <v>49</v>
      </c>
      <c r="Q49" s="125" t="s">
        <v>49</v>
      </c>
      <c r="R49" s="125" t="s">
        <v>49</v>
      </c>
      <c r="S49" s="125" t="s">
        <v>49</v>
      </c>
      <c r="T49" s="125" t="s">
        <v>49</v>
      </c>
      <c r="U49" s="125" t="s">
        <v>49</v>
      </c>
      <c r="V49" s="125" t="s">
        <v>49</v>
      </c>
      <c r="W49" s="125" t="s">
        <v>49</v>
      </c>
      <c r="X49" s="125" t="s">
        <v>49</v>
      </c>
      <c r="Y49" s="125" t="s">
        <v>49</v>
      </c>
      <c r="Z49" s="125" t="s">
        <v>49</v>
      </c>
    </row>
    <row r="50" spans="1:26" ht="15" customHeight="1">
      <c r="A50" s="20"/>
      <c r="B50" s="53"/>
      <c r="C50" s="46" t="s">
        <v>93</v>
      </c>
      <c r="D50" s="12" t="s">
        <v>92</v>
      </c>
      <c r="E50" s="148">
        <v>7</v>
      </c>
      <c r="F50" s="144">
        <v>115</v>
      </c>
      <c r="G50" s="125" t="s">
        <v>49</v>
      </c>
      <c r="H50" s="125" t="s">
        <v>49</v>
      </c>
      <c r="I50" s="144">
        <v>1</v>
      </c>
      <c r="J50" s="144">
        <v>6</v>
      </c>
      <c r="K50" s="144">
        <v>2</v>
      </c>
      <c r="L50" s="144">
        <v>18</v>
      </c>
      <c r="M50" s="144">
        <v>2</v>
      </c>
      <c r="N50" s="144">
        <v>34</v>
      </c>
      <c r="O50" s="144">
        <v>1</v>
      </c>
      <c r="P50" s="144">
        <v>27</v>
      </c>
      <c r="Q50" s="144">
        <v>1</v>
      </c>
      <c r="R50" s="144">
        <v>30</v>
      </c>
      <c r="S50" s="125" t="s">
        <v>49</v>
      </c>
      <c r="T50" s="125" t="s">
        <v>49</v>
      </c>
      <c r="U50" s="125" t="s">
        <v>49</v>
      </c>
      <c r="V50" s="125" t="s">
        <v>49</v>
      </c>
      <c r="W50" s="125" t="s">
        <v>49</v>
      </c>
      <c r="X50" s="125" t="s">
        <v>49</v>
      </c>
      <c r="Y50" s="125" t="s">
        <v>49</v>
      </c>
      <c r="Z50" s="125" t="s">
        <v>49</v>
      </c>
    </row>
    <row r="51" spans="1:26" ht="19.95" customHeight="1">
      <c r="A51" s="20"/>
      <c r="B51" s="52" t="s">
        <v>90</v>
      </c>
      <c r="C51" s="231" t="s">
        <v>594</v>
      </c>
      <c r="D51" s="232"/>
      <c r="E51" s="148">
        <v>127</v>
      </c>
      <c r="F51" s="143">
        <v>2048</v>
      </c>
      <c r="G51" s="144">
        <v>56</v>
      </c>
      <c r="H51" s="144">
        <v>82</v>
      </c>
      <c r="I51" s="144">
        <v>40</v>
      </c>
      <c r="J51" s="144">
        <v>104</v>
      </c>
      <c r="K51" s="144">
        <v>11</v>
      </c>
      <c r="L51" s="144">
        <v>79</v>
      </c>
      <c r="M51" s="144">
        <v>8</v>
      </c>
      <c r="N51" s="144">
        <v>128</v>
      </c>
      <c r="O51" s="144">
        <v>1</v>
      </c>
      <c r="P51" s="144">
        <v>31</v>
      </c>
      <c r="Q51" s="144">
        <v>2</v>
      </c>
      <c r="R51" s="144">
        <v>77</v>
      </c>
      <c r="S51" s="144">
        <v>4</v>
      </c>
      <c r="T51" s="144">
        <v>297</v>
      </c>
      <c r="U51" s="144">
        <v>1</v>
      </c>
      <c r="V51" s="144">
        <v>121</v>
      </c>
      <c r="W51" s="144">
        <v>3</v>
      </c>
      <c r="X51" s="144">
        <v>819</v>
      </c>
      <c r="Y51" s="144">
        <v>1</v>
      </c>
      <c r="Z51" s="144">
        <v>310</v>
      </c>
    </row>
    <row r="52" spans="1:26" ht="15" customHeight="1">
      <c r="A52" s="20"/>
      <c r="B52" s="53"/>
      <c r="C52" s="44" t="s">
        <v>86</v>
      </c>
      <c r="D52" s="211" t="s">
        <v>85</v>
      </c>
      <c r="E52" s="148">
        <v>1</v>
      </c>
      <c r="F52" s="144">
        <v>1</v>
      </c>
      <c r="G52" s="144">
        <v>1</v>
      </c>
      <c r="H52" s="144">
        <v>1</v>
      </c>
      <c r="I52" s="125" t="s">
        <v>49</v>
      </c>
      <c r="J52" s="125" t="s">
        <v>49</v>
      </c>
      <c r="K52" s="125" t="s">
        <v>49</v>
      </c>
      <c r="L52" s="125" t="s">
        <v>49</v>
      </c>
      <c r="M52" s="125" t="s">
        <v>49</v>
      </c>
      <c r="N52" s="125" t="s">
        <v>49</v>
      </c>
      <c r="O52" s="125" t="s">
        <v>49</v>
      </c>
      <c r="P52" s="125" t="s">
        <v>49</v>
      </c>
      <c r="Q52" s="125" t="s">
        <v>49</v>
      </c>
      <c r="R52" s="125" t="s">
        <v>49</v>
      </c>
      <c r="S52" s="125" t="s">
        <v>49</v>
      </c>
      <c r="T52" s="125" t="s">
        <v>49</v>
      </c>
      <c r="U52" s="125" t="s">
        <v>49</v>
      </c>
      <c r="V52" s="125" t="s">
        <v>49</v>
      </c>
      <c r="W52" s="125" t="s">
        <v>49</v>
      </c>
      <c r="X52" s="125" t="s">
        <v>49</v>
      </c>
      <c r="Y52" s="125" t="s">
        <v>49</v>
      </c>
      <c r="Z52" s="125" t="s">
        <v>49</v>
      </c>
    </row>
    <row r="53" spans="1:26" ht="15" customHeight="1">
      <c r="A53" s="20"/>
      <c r="B53" s="53"/>
      <c r="C53" s="46" t="s">
        <v>82</v>
      </c>
      <c r="D53" s="12" t="s">
        <v>81</v>
      </c>
      <c r="E53" s="148">
        <v>2</v>
      </c>
      <c r="F53" s="144">
        <v>6</v>
      </c>
      <c r="G53" s="144">
        <v>1</v>
      </c>
      <c r="H53" s="125" t="s">
        <v>49</v>
      </c>
      <c r="I53" s="125" t="s">
        <v>49</v>
      </c>
      <c r="J53" s="125" t="s">
        <v>49</v>
      </c>
      <c r="K53" s="144">
        <v>1</v>
      </c>
      <c r="L53" s="144">
        <v>6</v>
      </c>
      <c r="M53" s="125" t="s">
        <v>49</v>
      </c>
      <c r="N53" s="125" t="s">
        <v>49</v>
      </c>
      <c r="O53" s="125" t="s">
        <v>49</v>
      </c>
      <c r="P53" s="125" t="s">
        <v>49</v>
      </c>
      <c r="Q53" s="125" t="s">
        <v>49</v>
      </c>
      <c r="R53" s="125" t="s">
        <v>49</v>
      </c>
      <c r="S53" s="125" t="s">
        <v>49</v>
      </c>
      <c r="T53" s="125" t="s">
        <v>49</v>
      </c>
      <c r="U53" s="125" t="s">
        <v>49</v>
      </c>
      <c r="V53" s="125" t="s">
        <v>49</v>
      </c>
      <c r="W53" s="125" t="s">
        <v>49</v>
      </c>
      <c r="X53" s="125" t="s">
        <v>49</v>
      </c>
      <c r="Y53" s="125" t="s">
        <v>49</v>
      </c>
      <c r="Z53" s="125" t="s">
        <v>49</v>
      </c>
    </row>
    <row r="54" spans="1:26" ht="15" customHeight="1">
      <c r="A54" s="20"/>
      <c r="B54" s="53"/>
      <c r="C54" s="46" t="s">
        <v>79</v>
      </c>
      <c r="D54" s="12" t="s">
        <v>78</v>
      </c>
      <c r="E54" s="148">
        <v>85</v>
      </c>
      <c r="F54" s="143">
        <v>1879</v>
      </c>
      <c r="G54" s="144">
        <v>35</v>
      </c>
      <c r="H54" s="144">
        <v>52</v>
      </c>
      <c r="I54" s="144">
        <v>27</v>
      </c>
      <c r="J54" s="144">
        <v>71</v>
      </c>
      <c r="K54" s="144">
        <v>6</v>
      </c>
      <c r="L54" s="144">
        <v>44</v>
      </c>
      <c r="M54" s="144">
        <v>6</v>
      </c>
      <c r="N54" s="144">
        <v>93</v>
      </c>
      <c r="O54" s="144">
        <v>1</v>
      </c>
      <c r="P54" s="144">
        <v>31</v>
      </c>
      <c r="Q54" s="144">
        <v>1</v>
      </c>
      <c r="R54" s="144">
        <v>41</v>
      </c>
      <c r="S54" s="144">
        <v>4</v>
      </c>
      <c r="T54" s="144">
        <v>297</v>
      </c>
      <c r="U54" s="144">
        <v>1</v>
      </c>
      <c r="V54" s="144">
        <v>121</v>
      </c>
      <c r="W54" s="144">
        <v>3</v>
      </c>
      <c r="X54" s="144">
        <v>819</v>
      </c>
      <c r="Y54" s="144">
        <v>1</v>
      </c>
      <c r="Z54" s="144">
        <v>310</v>
      </c>
    </row>
    <row r="55" spans="1:26" ht="15" customHeight="1">
      <c r="A55" s="20"/>
      <c r="B55" s="53"/>
      <c r="C55" s="46" t="s">
        <v>75</v>
      </c>
      <c r="D55" s="12" t="s">
        <v>74</v>
      </c>
      <c r="E55" s="148">
        <v>15</v>
      </c>
      <c r="F55" s="144">
        <v>30</v>
      </c>
      <c r="G55" s="144">
        <v>9</v>
      </c>
      <c r="H55" s="144">
        <v>13</v>
      </c>
      <c r="I55" s="144">
        <v>6</v>
      </c>
      <c r="J55" s="144">
        <v>17</v>
      </c>
      <c r="K55" s="125" t="s">
        <v>49</v>
      </c>
      <c r="L55" s="125" t="s">
        <v>49</v>
      </c>
      <c r="M55" s="125" t="s">
        <v>49</v>
      </c>
      <c r="N55" s="125" t="s">
        <v>49</v>
      </c>
      <c r="O55" s="125" t="s">
        <v>49</v>
      </c>
      <c r="P55" s="125" t="s">
        <v>49</v>
      </c>
      <c r="Q55" s="125" t="s">
        <v>49</v>
      </c>
      <c r="R55" s="125" t="s">
        <v>49</v>
      </c>
      <c r="S55" s="125" t="s">
        <v>49</v>
      </c>
      <c r="T55" s="125" t="s">
        <v>49</v>
      </c>
      <c r="U55" s="125" t="s">
        <v>49</v>
      </c>
      <c r="V55" s="125" t="s">
        <v>49</v>
      </c>
      <c r="W55" s="125" t="s">
        <v>49</v>
      </c>
      <c r="X55" s="125" t="s">
        <v>49</v>
      </c>
      <c r="Y55" s="125" t="s">
        <v>49</v>
      </c>
      <c r="Z55" s="125" t="s">
        <v>49</v>
      </c>
    </row>
    <row r="56" spans="1:26" ht="15" customHeight="1">
      <c r="A56" s="20"/>
      <c r="B56" s="53"/>
      <c r="C56" s="46" t="s">
        <v>71</v>
      </c>
      <c r="D56" s="12" t="s">
        <v>70</v>
      </c>
      <c r="E56" s="148">
        <v>24</v>
      </c>
      <c r="F56" s="144">
        <v>132</v>
      </c>
      <c r="G56" s="144">
        <v>10</v>
      </c>
      <c r="H56" s="144">
        <v>16</v>
      </c>
      <c r="I56" s="144">
        <v>7</v>
      </c>
      <c r="J56" s="144">
        <v>16</v>
      </c>
      <c r="K56" s="144">
        <v>4</v>
      </c>
      <c r="L56" s="125">
        <v>29</v>
      </c>
      <c r="M56" s="144">
        <v>2</v>
      </c>
      <c r="N56" s="125">
        <v>35</v>
      </c>
      <c r="O56" s="125" t="s">
        <v>49</v>
      </c>
      <c r="P56" s="125" t="s">
        <v>49</v>
      </c>
      <c r="Q56" s="144">
        <v>1</v>
      </c>
      <c r="R56" s="125">
        <v>36</v>
      </c>
      <c r="S56" s="125" t="s">
        <v>49</v>
      </c>
      <c r="T56" s="125" t="s">
        <v>49</v>
      </c>
      <c r="U56" s="125" t="s">
        <v>49</v>
      </c>
      <c r="V56" s="125" t="s">
        <v>49</v>
      </c>
      <c r="W56" s="125" t="s">
        <v>49</v>
      </c>
      <c r="X56" s="125" t="s">
        <v>49</v>
      </c>
      <c r="Y56" s="125" t="s">
        <v>49</v>
      </c>
      <c r="Z56" s="125" t="s">
        <v>49</v>
      </c>
    </row>
    <row r="57" spans="1:26" ht="19.95" customHeight="1">
      <c r="A57" s="20"/>
      <c r="B57" s="52" t="s">
        <v>67</v>
      </c>
      <c r="C57" s="231" t="s">
        <v>66</v>
      </c>
      <c r="D57" s="232"/>
      <c r="E57" s="148">
        <v>238</v>
      </c>
      <c r="F57" s="143">
        <v>6763</v>
      </c>
      <c r="G57" s="144">
        <v>58</v>
      </c>
      <c r="H57" s="144">
        <v>72</v>
      </c>
      <c r="I57" s="144">
        <v>48</v>
      </c>
      <c r="J57" s="144">
        <v>166</v>
      </c>
      <c r="K57" s="144">
        <v>27</v>
      </c>
      <c r="L57" s="144">
        <v>207</v>
      </c>
      <c r="M57" s="144">
        <v>28</v>
      </c>
      <c r="N57" s="144">
        <v>431</v>
      </c>
      <c r="O57" s="144">
        <v>21</v>
      </c>
      <c r="P57" s="144">
        <v>619</v>
      </c>
      <c r="Q57" s="144">
        <v>28</v>
      </c>
      <c r="R57" s="143">
        <v>1132</v>
      </c>
      <c r="S57" s="144">
        <v>16</v>
      </c>
      <c r="T57" s="143">
        <v>1170</v>
      </c>
      <c r="U57" s="144">
        <v>8</v>
      </c>
      <c r="V57" s="143">
        <v>1118</v>
      </c>
      <c r="W57" s="125" t="s">
        <v>49</v>
      </c>
      <c r="X57" s="125" t="s">
        <v>49</v>
      </c>
      <c r="Y57" s="144">
        <v>4</v>
      </c>
      <c r="Z57" s="143">
        <v>1848</v>
      </c>
    </row>
    <row r="58" spans="1:26" ht="15" customHeight="1">
      <c r="A58" s="20"/>
      <c r="B58" s="53"/>
      <c r="C58" s="47" t="s">
        <v>63</v>
      </c>
      <c r="D58" s="211" t="s">
        <v>62</v>
      </c>
      <c r="E58" s="148">
        <v>4</v>
      </c>
      <c r="F58" s="144">
        <v>180</v>
      </c>
      <c r="G58" s="125" t="s">
        <v>49</v>
      </c>
      <c r="H58" s="125" t="s">
        <v>49</v>
      </c>
      <c r="I58" s="125" t="s">
        <v>49</v>
      </c>
      <c r="J58" s="125" t="s">
        <v>49</v>
      </c>
      <c r="K58" s="144">
        <v>1</v>
      </c>
      <c r="L58" s="144">
        <v>7</v>
      </c>
      <c r="M58" s="125" t="s">
        <v>49</v>
      </c>
      <c r="N58" s="125" t="s">
        <v>49</v>
      </c>
      <c r="O58" s="125" t="s">
        <v>49</v>
      </c>
      <c r="P58" s="125" t="s">
        <v>49</v>
      </c>
      <c r="Q58" s="144">
        <v>2</v>
      </c>
      <c r="R58" s="144">
        <v>73</v>
      </c>
      <c r="S58" s="125" t="s">
        <v>49</v>
      </c>
      <c r="T58" s="125" t="s">
        <v>49</v>
      </c>
      <c r="U58" s="144">
        <v>1</v>
      </c>
      <c r="V58" s="144">
        <v>100</v>
      </c>
      <c r="W58" s="149" t="s">
        <v>49</v>
      </c>
      <c r="X58" s="125" t="s">
        <v>49</v>
      </c>
      <c r="Y58" s="125" t="s">
        <v>49</v>
      </c>
      <c r="Z58" s="125" t="s">
        <v>49</v>
      </c>
    </row>
    <row r="59" spans="1:26" ht="15" customHeight="1">
      <c r="A59" s="20"/>
      <c r="B59" s="53"/>
      <c r="C59" s="48" t="s">
        <v>59</v>
      </c>
      <c r="D59" s="12" t="s">
        <v>58</v>
      </c>
      <c r="E59" s="148">
        <v>81</v>
      </c>
      <c r="F59" s="143">
        <v>1756</v>
      </c>
      <c r="G59" s="144">
        <v>49</v>
      </c>
      <c r="H59" s="144">
        <v>55</v>
      </c>
      <c r="I59" s="144">
        <v>6</v>
      </c>
      <c r="J59" s="144">
        <v>21</v>
      </c>
      <c r="K59" s="144">
        <v>4</v>
      </c>
      <c r="L59" s="144">
        <v>30</v>
      </c>
      <c r="M59" s="144">
        <v>4</v>
      </c>
      <c r="N59" s="144">
        <v>63</v>
      </c>
      <c r="O59" s="144">
        <v>1</v>
      </c>
      <c r="P59" s="144">
        <v>30</v>
      </c>
      <c r="Q59" s="144">
        <v>9</v>
      </c>
      <c r="R59" s="144">
        <v>376</v>
      </c>
      <c r="S59" s="144">
        <v>3</v>
      </c>
      <c r="T59" s="144">
        <v>183</v>
      </c>
      <c r="U59" s="144">
        <v>4</v>
      </c>
      <c r="V59" s="144">
        <v>597</v>
      </c>
      <c r="W59" s="125" t="s">
        <v>49</v>
      </c>
      <c r="X59" s="125" t="s">
        <v>49</v>
      </c>
      <c r="Y59" s="144">
        <v>1</v>
      </c>
      <c r="Z59" s="144">
        <v>401</v>
      </c>
    </row>
    <row r="60" spans="1:26" ht="15" customHeight="1">
      <c r="A60" s="20"/>
      <c r="B60" s="53"/>
      <c r="C60" s="48" t="s">
        <v>55</v>
      </c>
      <c r="D60" s="12" t="s">
        <v>54</v>
      </c>
      <c r="E60" s="148">
        <v>114</v>
      </c>
      <c r="F60" s="143">
        <v>2789</v>
      </c>
      <c r="G60" s="144">
        <v>5</v>
      </c>
      <c r="H60" s="144">
        <v>14</v>
      </c>
      <c r="I60" s="144">
        <v>28</v>
      </c>
      <c r="J60" s="144">
        <v>112</v>
      </c>
      <c r="K60" s="144">
        <v>21</v>
      </c>
      <c r="L60" s="144">
        <v>164</v>
      </c>
      <c r="M60" s="144">
        <v>16</v>
      </c>
      <c r="N60" s="144">
        <v>249</v>
      </c>
      <c r="O60" s="144">
        <v>17</v>
      </c>
      <c r="P60" s="144">
        <v>496</v>
      </c>
      <c r="Q60" s="144">
        <v>13</v>
      </c>
      <c r="R60" s="144">
        <v>533</v>
      </c>
      <c r="S60" s="144">
        <v>11</v>
      </c>
      <c r="T60" s="144">
        <v>800</v>
      </c>
      <c r="U60" s="144">
        <v>3</v>
      </c>
      <c r="V60" s="144">
        <v>421</v>
      </c>
      <c r="W60" s="125" t="s">
        <v>49</v>
      </c>
      <c r="X60" s="125" t="s">
        <v>49</v>
      </c>
      <c r="Y60" s="125" t="s">
        <v>49</v>
      </c>
      <c r="Z60" s="125" t="s">
        <v>49</v>
      </c>
    </row>
    <row r="61" spans="1:26" ht="15" customHeight="1">
      <c r="A61" s="20"/>
      <c r="B61" s="53"/>
      <c r="C61" s="48" t="s">
        <v>51</v>
      </c>
      <c r="D61" s="12" t="s">
        <v>50</v>
      </c>
      <c r="E61" s="148">
        <v>1</v>
      </c>
      <c r="F61" s="144">
        <v>4</v>
      </c>
      <c r="G61" s="125" t="s">
        <v>49</v>
      </c>
      <c r="H61" s="125" t="s">
        <v>49</v>
      </c>
      <c r="I61" s="144">
        <v>1</v>
      </c>
      <c r="J61" s="144">
        <v>4</v>
      </c>
      <c r="K61" s="125" t="s">
        <v>49</v>
      </c>
      <c r="L61" s="125" t="s">
        <v>49</v>
      </c>
      <c r="M61" s="125" t="s">
        <v>49</v>
      </c>
      <c r="N61" s="125" t="s">
        <v>49</v>
      </c>
      <c r="O61" s="125" t="s">
        <v>49</v>
      </c>
      <c r="P61" s="125" t="s">
        <v>49</v>
      </c>
      <c r="Q61" s="125" t="s">
        <v>49</v>
      </c>
      <c r="R61" s="125" t="s">
        <v>49</v>
      </c>
      <c r="S61" s="125" t="s">
        <v>49</v>
      </c>
      <c r="T61" s="125" t="s">
        <v>49</v>
      </c>
      <c r="U61" s="125" t="s">
        <v>49</v>
      </c>
      <c r="V61" s="125" t="s">
        <v>49</v>
      </c>
      <c r="W61" s="125" t="s">
        <v>49</v>
      </c>
      <c r="X61" s="125" t="s">
        <v>49</v>
      </c>
      <c r="Y61" s="125" t="s">
        <v>49</v>
      </c>
      <c r="Z61" s="125" t="s">
        <v>49</v>
      </c>
    </row>
    <row r="62" spans="1:26" s="116" customFormat="1" ht="15" customHeight="1">
      <c r="A62" s="20"/>
      <c r="B62" s="53"/>
      <c r="C62" s="48" t="s">
        <v>46</v>
      </c>
      <c r="D62" s="12" t="s">
        <v>45</v>
      </c>
      <c r="E62" s="148">
        <v>4</v>
      </c>
      <c r="F62" s="144">
        <v>406</v>
      </c>
      <c r="G62" s="125" t="s">
        <v>49</v>
      </c>
      <c r="H62" s="125" t="s">
        <v>49</v>
      </c>
      <c r="I62" s="144">
        <v>2</v>
      </c>
      <c r="J62" s="144">
        <v>3</v>
      </c>
      <c r="K62" s="125" t="s">
        <v>49</v>
      </c>
      <c r="L62" s="125" t="s">
        <v>49</v>
      </c>
      <c r="M62" s="144">
        <v>1</v>
      </c>
      <c r="N62" s="144">
        <v>11</v>
      </c>
      <c r="O62" s="125" t="s">
        <v>49</v>
      </c>
      <c r="P62" s="125" t="s">
        <v>49</v>
      </c>
      <c r="Q62" s="125" t="s">
        <v>49</v>
      </c>
      <c r="R62" s="125" t="s">
        <v>49</v>
      </c>
      <c r="S62" s="125" t="s">
        <v>49</v>
      </c>
      <c r="T62" s="125" t="s">
        <v>49</v>
      </c>
      <c r="U62" s="125" t="s">
        <v>49</v>
      </c>
      <c r="V62" s="125" t="s">
        <v>49</v>
      </c>
      <c r="W62" s="125" t="s">
        <v>49</v>
      </c>
      <c r="X62" s="125" t="s">
        <v>49</v>
      </c>
      <c r="Y62" s="144">
        <v>1</v>
      </c>
      <c r="Z62" s="144">
        <v>392</v>
      </c>
    </row>
    <row r="63" spans="1:26" ht="15" customHeight="1">
      <c r="A63" s="20"/>
      <c r="B63" s="53"/>
      <c r="C63" s="48" t="s">
        <v>44</v>
      </c>
      <c r="D63" s="12" t="s">
        <v>43</v>
      </c>
      <c r="E63" s="148">
        <v>12</v>
      </c>
      <c r="F63" s="144">
        <v>147</v>
      </c>
      <c r="G63" s="144">
        <v>1</v>
      </c>
      <c r="H63" s="144">
        <v>1</v>
      </c>
      <c r="I63" s="144">
        <v>5</v>
      </c>
      <c r="J63" s="144">
        <v>9</v>
      </c>
      <c r="K63" s="144">
        <v>1</v>
      </c>
      <c r="L63" s="144">
        <v>6</v>
      </c>
      <c r="M63" s="144">
        <v>3</v>
      </c>
      <c r="N63" s="144">
        <v>59</v>
      </c>
      <c r="O63" s="144">
        <v>2</v>
      </c>
      <c r="P63" s="144">
        <v>72</v>
      </c>
      <c r="Q63" s="125" t="s">
        <v>49</v>
      </c>
      <c r="R63" s="125" t="s">
        <v>49</v>
      </c>
      <c r="S63" s="125" t="s">
        <v>49</v>
      </c>
      <c r="T63" s="125" t="s">
        <v>49</v>
      </c>
      <c r="U63" s="125" t="s">
        <v>49</v>
      </c>
      <c r="V63" s="125" t="s">
        <v>49</v>
      </c>
      <c r="W63" s="125" t="s">
        <v>49</v>
      </c>
      <c r="X63" s="125" t="s">
        <v>49</v>
      </c>
      <c r="Y63" s="125" t="s">
        <v>49</v>
      </c>
      <c r="Z63" s="125" t="s">
        <v>49</v>
      </c>
    </row>
    <row r="64" spans="1:26" ht="15" customHeight="1">
      <c r="A64" s="20"/>
      <c r="B64" s="53"/>
      <c r="C64" s="48" t="s">
        <v>42</v>
      </c>
      <c r="D64" s="12" t="s">
        <v>41</v>
      </c>
      <c r="E64" s="148">
        <v>21</v>
      </c>
      <c r="F64" s="143">
        <v>1153</v>
      </c>
      <c r="G64" s="144">
        <v>3</v>
      </c>
      <c r="H64" s="144">
        <v>2</v>
      </c>
      <c r="I64" s="144">
        <v>6</v>
      </c>
      <c r="J64" s="144">
        <v>17</v>
      </c>
      <c r="K64" s="125" t="s">
        <v>49</v>
      </c>
      <c r="L64" s="125" t="s">
        <v>49</v>
      </c>
      <c r="M64" s="144">
        <v>4</v>
      </c>
      <c r="N64" s="144">
        <v>49</v>
      </c>
      <c r="O64" s="144">
        <v>1</v>
      </c>
      <c r="P64" s="144">
        <v>21</v>
      </c>
      <c r="Q64" s="144">
        <v>4</v>
      </c>
      <c r="R64" s="144">
        <v>150</v>
      </c>
      <c r="S64" s="144">
        <v>2</v>
      </c>
      <c r="T64" s="144">
        <v>187</v>
      </c>
      <c r="U64" s="125" t="s">
        <v>49</v>
      </c>
      <c r="V64" s="125" t="s">
        <v>49</v>
      </c>
      <c r="W64" s="125" t="s">
        <v>49</v>
      </c>
      <c r="X64" s="125" t="s">
        <v>49</v>
      </c>
      <c r="Y64" s="144">
        <v>1</v>
      </c>
      <c r="Z64" s="144">
        <v>727</v>
      </c>
    </row>
    <row r="65" spans="1:26" ht="15" customHeight="1">
      <c r="A65" s="150"/>
      <c r="B65" s="53"/>
      <c r="C65" s="48" t="s">
        <v>39</v>
      </c>
      <c r="D65" s="12" t="s">
        <v>38</v>
      </c>
      <c r="E65" s="148">
        <v>1</v>
      </c>
      <c r="F65" s="144">
        <v>328</v>
      </c>
      <c r="G65" s="125" t="s">
        <v>49</v>
      </c>
      <c r="H65" s="125" t="s">
        <v>49</v>
      </c>
      <c r="I65" s="125" t="s">
        <v>49</v>
      </c>
      <c r="J65" s="125" t="s">
        <v>49</v>
      </c>
      <c r="K65" s="125" t="s">
        <v>49</v>
      </c>
      <c r="L65" s="125" t="s">
        <v>49</v>
      </c>
      <c r="M65" s="125" t="s">
        <v>49</v>
      </c>
      <c r="N65" s="125" t="s">
        <v>49</v>
      </c>
      <c r="O65" s="125" t="s">
        <v>49</v>
      </c>
      <c r="P65" s="125" t="s">
        <v>49</v>
      </c>
      <c r="Q65" s="125" t="s">
        <v>49</v>
      </c>
      <c r="R65" s="125" t="s">
        <v>49</v>
      </c>
      <c r="S65" s="125" t="s">
        <v>49</v>
      </c>
      <c r="T65" s="125" t="s">
        <v>49</v>
      </c>
      <c r="U65" s="125" t="s">
        <v>49</v>
      </c>
      <c r="V65" s="125" t="s">
        <v>49</v>
      </c>
      <c r="W65" s="125" t="s">
        <v>49</v>
      </c>
      <c r="X65" s="125" t="s">
        <v>49</v>
      </c>
      <c r="Y65" s="144">
        <v>1</v>
      </c>
      <c r="Z65" s="144">
        <v>328</v>
      </c>
    </row>
    <row r="66" spans="1:26" ht="19.95" customHeight="1">
      <c r="A66" s="20"/>
      <c r="B66" s="55" t="s">
        <v>253</v>
      </c>
      <c r="C66" s="236" t="s">
        <v>252</v>
      </c>
      <c r="D66" s="237"/>
      <c r="E66" s="142">
        <v>2614</v>
      </c>
      <c r="F66" s="143">
        <v>25251</v>
      </c>
      <c r="G66" s="144">
        <v>695</v>
      </c>
      <c r="H66" s="143">
        <v>1061</v>
      </c>
      <c r="I66" s="144">
        <v>930</v>
      </c>
      <c r="J66" s="143">
        <v>2992</v>
      </c>
      <c r="K66" s="144">
        <v>389</v>
      </c>
      <c r="L66" s="143">
        <v>2864</v>
      </c>
      <c r="M66" s="144">
        <v>339</v>
      </c>
      <c r="N66" s="143">
        <v>4850</v>
      </c>
      <c r="O66" s="144">
        <v>118</v>
      </c>
      <c r="P66" s="143">
        <v>2891</v>
      </c>
      <c r="Q66" s="144">
        <v>73</v>
      </c>
      <c r="R66" s="143">
        <v>2726</v>
      </c>
      <c r="S66" s="144">
        <v>43</v>
      </c>
      <c r="T66" s="143">
        <v>3186</v>
      </c>
      <c r="U66" s="144">
        <v>21</v>
      </c>
      <c r="V66" s="143">
        <v>2673</v>
      </c>
      <c r="W66" s="144">
        <v>3</v>
      </c>
      <c r="X66" s="144">
        <v>665</v>
      </c>
      <c r="Y66" s="144">
        <v>3</v>
      </c>
      <c r="Z66" s="143">
        <v>1343</v>
      </c>
    </row>
    <row r="67" spans="1:26" ht="15" customHeight="1">
      <c r="A67" s="20"/>
      <c r="B67" s="53"/>
      <c r="C67" s="47" t="s">
        <v>251</v>
      </c>
      <c r="D67" s="208" t="s">
        <v>250</v>
      </c>
      <c r="E67" s="148">
        <v>3</v>
      </c>
      <c r="F67" s="144">
        <v>12</v>
      </c>
      <c r="G67" s="144">
        <v>1</v>
      </c>
      <c r="H67" s="125">
        <v>1</v>
      </c>
      <c r="I67" s="144">
        <v>1</v>
      </c>
      <c r="J67" s="144">
        <v>2</v>
      </c>
      <c r="K67" s="144">
        <v>1</v>
      </c>
      <c r="L67" s="144">
        <v>9</v>
      </c>
      <c r="M67" s="125" t="s">
        <v>49</v>
      </c>
      <c r="N67" s="125" t="s">
        <v>49</v>
      </c>
      <c r="O67" s="125" t="s">
        <v>49</v>
      </c>
      <c r="P67" s="125" t="s">
        <v>49</v>
      </c>
      <c r="Q67" s="125" t="s">
        <v>49</v>
      </c>
      <c r="R67" s="125" t="s">
        <v>49</v>
      </c>
      <c r="S67" s="125" t="s">
        <v>49</v>
      </c>
      <c r="T67" s="125" t="s">
        <v>49</v>
      </c>
      <c r="U67" s="125" t="s">
        <v>49</v>
      </c>
      <c r="V67" s="125" t="s">
        <v>49</v>
      </c>
      <c r="W67" s="125" t="s">
        <v>49</v>
      </c>
      <c r="X67" s="125" t="s">
        <v>49</v>
      </c>
      <c r="Y67" s="125" t="s">
        <v>49</v>
      </c>
      <c r="Z67" s="125" t="s">
        <v>49</v>
      </c>
    </row>
    <row r="68" spans="1:26" ht="15" customHeight="1">
      <c r="A68" s="20"/>
      <c r="B68" s="53"/>
      <c r="C68" s="48" t="s">
        <v>247</v>
      </c>
      <c r="D68" s="215" t="s">
        <v>246</v>
      </c>
      <c r="E68" s="148">
        <v>23</v>
      </c>
      <c r="F68" s="144">
        <v>124</v>
      </c>
      <c r="G68" s="144">
        <v>6</v>
      </c>
      <c r="H68" s="144">
        <v>8</v>
      </c>
      <c r="I68" s="144">
        <v>12</v>
      </c>
      <c r="J68" s="144">
        <v>41</v>
      </c>
      <c r="K68" s="144">
        <v>2</v>
      </c>
      <c r="L68" s="144">
        <v>16</v>
      </c>
      <c r="M68" s="144">
        <v>2</v>
      </c>
      <c r="N68" s="144">
        <v>39</v>
      </c>
      <c r="O68" s="144">
        <v>1</v>
      </c>
      <c r="P68" s="144">
        <v>20</v>
      </c>
      <c r="Q68" s="125" t="s">
        <v>49</v>
      </c>
      <c r="R68" s="125" t="s">
        <v>49</v>
      </c>
      <c r="S68" s="125" t="s">
        <v>49</v>
      </c>
      <c r="T68" s="125" t="s">
        <v>49</v>
      </c>
      <c r="U68" s="125" t="s">
        <v>49</v>
      </c>
      <c r="V68" s="125" t="s">
        <v>49</v>
      </c>
      <c r="W68" s="125" t="s">
        <v>49</v>
      </c>
      <c r="X68" s="125" t="s">
        <v>49</v>
      </c>
      <c r="Y68" s="125" t="s">
        <v>49</v>
      </c>
      <c r="Z68" s="125" t="s">
        <v>49</v>
      </c>
    </row>
    <row r="69" spans="1:26" ht="15" customHeight="1">
      <c r="A69" s="20"/>
      <c r="B69" s="53"/>
      <c r="C69" s="48" t="s">
        <v>243</v>
      </c>
      <c r="D69" s="215" t="s">
        <v>242</v>
      </c>
      <c r="E69" s="148">
        <v>89</v>
      </c>
      <c r="F69" s="143">
        <v>1208</v>
      </c>
      <c r="G69" s="144">
        <v>21</v>
      </c>
      <c r="H69" s="144">
        <v>37</v>
      </c>
      <c r="I69" s="144">
        <v>34</v>
      </c>
      <c r="J69" s="144">
        <v>107</v>
      </c>
      <c r="K69" s="144">
        <v>14</v>
      </c>
      <c r="L69" s="144">
        <v>103</v>
      </c>
      <c r="M69" s="144">
        <v>10</v>
      </c>
      <c r="N69" s="144">
        <v>123</v>
      </c>
      <c r="O69" s="144">
        <v>2</v>
      </c>
      <c r="P69" s="144">
        <v>44</v>
      </c>
      <c r="Q69" s="144">
        <v>4</v>
      </c>
      <c r="R69" s="144">
        <v>153</v>
      </c>
      <c r="S69" s="144">
        <v>1</v>
      </c>
      <c r="T69" s="144">
        <v>53</v>
      </c>
      <c r="U69" s="144">
        <v>2</v>
      </c>
      <c r="V69" s="144">
        <v>222</v>
      </c>
      <c r="W69" s="125" t="s">
        <v>49</v>
      </c>
      <c r="X69" s="125" t="s">
        <v>49</v>
      </c>
      <c r="Y69" s="144">
        <v>1</v>
      </c>
      <c r="Z69" s="144">
        <v>366</v>
      </c>
    </row>
    <row r="70" spans="1:26" ht="15" customHeight="1">
      <c r="A70" s="20"/>
      <c r="B70" s="53"/>
      <c r="C70" s="48" t="s">
        <v>239</v>
      </c>
      <c r="D70" s="215" t="s">
        <v>238</v>
      </c>
      <c r="E70" s="148">
        <v>170</v>
      </c>
      <c r="F70" s="143">
        <v>1161</v>
      </c>
      <c r="G70" s="144">
        <v>33</v>
      </c>
      <c r="H70" s="144">
        <v>73</v>
      </c>
      <c r="I70" s="144">
        <v>83</v>
      </c>
      <c r="J70" s="144">
        <v>267</v>
      </c>
      <c r="K70" s="144">
        <v>28</v>
      </c>
      <c r="L70" s="144">
        <v>229</v>
      </c>
      <c r="M70" s="144">
        <v>16</v>
      </c>
      <c r="N70" s="144">
        <v>230</v>
      </c>
      <c r="O70" s="144">
        <v>5</v>
      </c>
      <c r="P70" s="144">
        <v>122</v>
      </c>
      <c r="Q70" s="144">
        <v>4</v>
      </c>
      <c r="R70" s="144">
        <v>165</v>
      </c>
      <c r="S70" s="144">
        <v>1</v>
      </c>
      <c r="T70" s="144">
        <v>75</v>
      </c>
      <c r="U70" s="125" t="s">
        <v>49</v>
      </c>
      <c r="V70" s="125" t="s">
        <v>49</v>
      </c>
      <c r="W70" s="125" t="s">
        <v>49</v>
      </c>
      <c r="X70" s="125" t="s">
        <v>49</v>
      </c>
      <c r="Y70" s="125" t="s">
        <v>49</v>
      </c>
      <c r="Z70" s="125" t="s">
        <v>49</v>
      </c>
    </row>
    <row r="71" spans="1:26" ht="15" customHeight="1">
      <c r="A71" s="20"/>
      <c r="B71" s="53"/>
      <c r="C71" s="48" t="s">
        <v>235</v>
      </c>
      <c r="D71" s="215" t="s">
        <v>234</v>
      </c>
      <c r="E71" s="148">
        <v>232</v>
      </c>
      <c r="F71" s="143">
        <v>2662</v>
      </c>
      <c r="G71" s="144">
        <v>43</v>
      </c>
      <c r="H71" s="144">
        <v>76</v>
      </c>
      <c r="I71" s="144">
        <v>89</v>
      </c>
      <c r="J71" s="144">
        <v>277</v>
      </c>
      <c r="K71" s="144">
        <v>38</v>
      </c>
      <c r="L71" s="144">
        <v>291</v>
      </c>
      <c r="M71" s="144">
        <v>32</v>
      </c>
      <c r="N71" s="144">
        <v>457</v>
      </c>
      <c r="O71" s="144">
        <v>11</v>
      </c>
      <c r="P71" s="144">
        <v>278</v>
      </c>
      <c r="Q71" s="144">
        <v>7</v>
      </c>
      <c r="R71" s="144">
        <v>260</v>
      </c>
      <c r="S71" s="144">
        <v>8</v>
      </c>
      <c r="T71" s="144">
        <v>546</v>
      </c>
      <c r="U71" s="144">
        <v>4</v>
      </c>
      <c r="V71" s="144">
        <v>477</v>
      </c>
      <c r="W71" s="125" t="s">
        <v>49</v>
      </c>
      <c r="X71" s="125" t="s">
        <v>49</v>
      </c>
      <c r="Y71" s="125" t="s">
        <v>49</v>
      </c>
      <c r="Z71" s="125" t="s">
        <v>49</v>
      </c>
    </row>
    <row r="72" spans="1:26" ht="15" customHeight="1">
      <c r="A72" s="20"/>
      <c r="B72" s="53"/>
      <c r="C72" s="48" t="s">
        <v>231</v>
      </c>
      <c r="D72" s="215" t="s">
        <v>230</v>
      </c>
      <c r="E72" s="148">
        <v>200</v>
      </c>
      <c r="F72" s="143">
        <v>1997</v>
      </c>
      <c r="G72" s="144">
        <v>55</v>
      </c>
      <c r="H72" s="144">
        <v>73</v>
      </c>
      <c r="I72" s="144">
        <v>83</v>
      </c>
      <c r="J72" s="144">
        <v>273</v>
      </c>
      <c r="K72" s="144">
        <v>29</v>
      </c>
      <c r="L72" s="144">
        <v>217</v>
      </c>
      <c r="M72" s="144">
        <v>16</v>
      </c>
      <c r="N72" s="144">
        <v>241</v>
      </c>
      <c r="O72" s="144">
        <v>4</v>
      </c>
      <c r="P72" s="144">
        <v>91</v>
      </c>
      <c r="Q72" s="144">
        <v>7</v>
      </c>
      <c r="R72" s="144">
        <v>260</v>
      </c>
      <c r="S72" s="144">
        <v>4</v>
      </c>
      <c r="T72" s="144">
        <v>302</v>
      </c>
      <c r="U72" s="144">
        <v>1</v>
      </c>
      <c r="V72" s="144">
        <v>138</v>
      </c>
      <c r="W72" s="125" t="s">
        <v>49</v>
      </c>
      <c r="X72" s="125" t="s">
        <v>49</v>
      </c>
      <c r="Y72" s="144">
        <v>1</v>
      </c>
      <c r="Z72" s="144">
        <v>402</v>
      </c>
    </row>
    <row r="73" spans="1:26" ht="15" customHeight="1">
      <c r="A73" s="20"/>
      <c r="B73" s="53"/>
      <c r="C73" s="48" t="s">
        <v>227</v>
      </c>
      <c r="D73" s="215" t="s">
        <v>226</v>
      </c>
      <c r="E73" s="148">
        <v>5</v>
      </c>
      <c r="F73" s="144">
        <v>361</v>
      </c>
      <c r="G73" s="125" t="s">
        <v>49</v>
      </c>
      <c r="H73" s="125" t="s">
        <v>49</v>
      </c>
      <c r="I73" s="125">
        <v>1</v>
      </c>
      <c r="J73" s="144">
        <v>3</v>
      </c>
      <c r="K73" s="125" t="s">
        <v>49</v>
      </c>
      <c r="L73" s="125" t="s">
        <v>49</v>
      </c>
      <c r="M73" s="144">
        <v>1</v>
      </c>
      <c r="N73" s="144">
        <v>19</v>
      </c>
      <c r="O73" s="144">
        <v>1</v>
      </c>
      <c r="P73" s="144">
        <v>25</v>
      </c>
      <c r="Q73" s="125" t="s">
        <v>49</v>
      </c>
      <c r="R73" s="125" t="s">
        <v>49</v>
      </c>
      <c r="S73" s="144">
        <v>1</v>
      </c>
      <c r="T73" s="144">
        <v>68</v>
      </c>
      <c r="U73" s="125" t="s">
        <v>49</v>
      </c>
      <c r="V73" s="125" t="s">
        <v>49</v>
      </c>
      <c r="W73" s="144">
        <v>1</v>
      </c>
      <c r="X73" s="144">
        <v>246</v>
      </c>
      <c r="Y73" s="125" t="s">
        <v>49</v>
      </c>
      <c r="Z73" s="125" t="s">
        <v>49</v>
      </c>
    </row>
    <row r="74" spans="1:26" ht="15" customHeight="1">
      <c r="A74" s="20"/>
      <c r="B74" s="53"/>
      <c r="C74" s="48" t="s">
        <v>224</v>
      </c>
      <c r="D74" s="215" t="s">
        <v>223</v>
      </c>
      <c r="E74" s="148">
        <v>246</v>
      </c>
      <c r="F74" s="143">
        <v>1129</v>
      </c>
      <c r="G74" s="144">
        <v>83</v>
      </c>
      <c r="H74" s="144">
        <v>108</v>
      </c>
      <c r="I74" s="144">
        <v>93</v>
      </c>
      <c r="J74" s="144">
        <v>286</v>
      </c>
      <c r="K74" s="144">
        <v>50</v>
      </c>
      <c r="L74" s="144">
        <v>330</v>
      </c>
      <c r="M74" s="144">
        <v>14</v>
      </c>
      <c r="N74" s="144">
        <v>197</v>
      </c>
      <c r="O74" s="144">
        <v>1</v>
      </c>
      <c r="P74" s="144">
        <v>23</v>
      </c>
      <c r="Q74" s="144">
        <v>5</v>
      </c>
      <c r="R74" s="144">
        <v>185</v>
      </c>
      <c r="S74" s="125" t="s">
        <v>49</v>
      </c>
      <c r="T74" s="125" t="s">
        <v>49</v>
      </c>
      <c r="U74" s="125" t="s">
        <v>49</v>
      </c>
      <c r="V74" s="125" t="s">
        <v>49</v>
      </c>
      <c r="W74" s="125" t="s">
        <v>49</v>
      </c>
      <c r="X74" s="125" t="s">
        <v>49</v>
      </c>
      <c r="Y74" s="125" t="s">
        <v>49</v>
      </c>
      <c r="Z74" s="125" t="s">
        <v>49</v>
      </c>
    </row>
    <row r="75" spans="1:26" ht="15" customHeight="1">
      <c r="A75" s="20"/>
      <c r="B75" s="53"/>
      <c r="C75" s="48" t="s">
        <v>221</v>
      </c>
      <c r="D75" s="215" t="s">
        <v>220</v>
      </c>
      <c r="E75" s="148">
        <v>578</v>
      </c>
      <c r="F75" s="143">
        <v>9064</v>
      </c>
      <c r="G75" s="144">
        <v>144</v>
      </c>
      <c r="H75" s="144">
        <v>234</v>
      </c>
      <c r="I75" s="144">
        <v>166</v>
      </c>
      <c r="J75" s="144">
        <v>570</v>
      </c>
      <c r="K75" s="144">
        <v>52</v>
      </c>
      <c r="L75" s="144">
        <v>427</v>
      </c>
      <c r="M75" s="144">
        <v>105</v>
      </c>
      <c r="N75" s="143">
        <v>1575</v>
      </c>
      <c r="O75" s="144">
        <v>54</v>
      </c>
      <c r="P75" s="143">
        <v>1340</v>
      </c>
      <c r="Q75" s="144">
        <v>20</v>
      </c>
      <c r="R75" s="144">
        <v>759</v>
      </c>
      <c r="S75" s="144">
        <v>22</v>
      </c>
      <c r="T75" s="143">
        <v>1653</v>
      </c>
      <c r="U75" s="144">
        <v>12</v>
      </c>
      <c r="V75" s="143">
        <v>1512</v>
      </c>
      <c r="W75" s="144">
        <v>2</v>
      </c>
      <c r="X75" s="144">
        <v>419</v>
      </c>
      <c r="Y75" s="144">
        <v>1</v>
      </c>
      <c r="Z75" s="144">
        <v>575</v>
      </c>
    </row>
    <row r="76" spans="1:26" ht="15" customHeight="1">
      <c r="A76" s="20"/>
      <c r="B76" s="53"/>
      <c r="C76" s="48" t="s">
        <v>217</v>
      </c>
      <c r="D76" s="215" t="s">
        <v>216</v>
      </c>
      <c r="E76" s="148">
        <v>261</v>
      </c>
      <c r="F76" s="143">
        <v>1993</v>
      </c>
      <c r="G76" s="144">
        <v>72</v>
      </c>
      <c r="H76" s="144">
        <v>105</v>
      </c>
      <c r="I76" s="144">
        <v>119</v>
      </c>
      <c r="J76" s="144">
        <v>369</v>
      </c>
      <c r="K76" s="144">
        <v>21</v>
      </c>
      <c r="L76" s="144">
        <v>144</v>
      </c>
      <c r="M76" s="144">
        <v>28</v>
      </c>
      <c r="N76" s="144">
        <v>404</v>
      </c>
      <c r="O76" s="144">
        <v>10</v>
      </c>
      <c r="P76" s="144">
        <v>241</v>
      </c>
      <c r="Q76" s="144">
        <v>6</v>
      </c>
      <c r="R76" s="144">
        <v>225</v>
      </c>
      <c r="S76" s="144">
        <v>4</v>
      </c>
      <c r="T76" s="144">
        <v>316</v>
      </c>
      <c r="U76" s="144">
        <v>1</v>
      </c>
      <c r="V76" s="144">
        <v>189</v>
      </c>
      <c r="W76" s="125" t="s">
        <v>49</v>
      </c>
      <c r="X76" s="125" t="s">
        <v>49</v>
      </c>
      <c r="Y76" s="125" t="s">
        <v>49</v>
      </c>
      <c r="Z76" s="125" t="s">
        <v>49</v>
      </c>
    </row>
    <row r="77" spans="1:26" ht="15" customHeight="1">
      <c r="A77" s="20"/>
      <c r="B77" s="53"/>
      <c r="C77" s="48" t="s">
        <v>214</v>
      </c>
      <c r="D77" s="215" t="s">
        <v>213</v>
      </c>
      <c r="E77" s="148">
        <v>694</v>
      </c>
      <c r="F77" s="143">
        <v>4813</v>
      </c>
      <c r="G77" s="144">
        <v>204</v>
      </c>
      <c r="H77" s="144">
        <v>300</v>
      </c>
      <c r="I77" s="144">
        <v>205</v>
      </c>
      <c r="J77" s="144">
        <v>658</v>
      </c>
      <c r="K77" s="144">
        <v>135</v>
      </c>
      <c r="L77" s="144">
        <v>949</v>
      </c>
      <c r="M77" s="144">
        <v>103</v>
      </c>
      <c r="N77" s="143">
        <v>1380</v>
      </c>
      <c r="O77" s="144">
        <v>27</v>
      </c>
      <c r="P77" s="144">
        <v>651</v>
      </c>
      <c r="Q77" s="144">
        <v>18</v>
      </c>
      <c r="R77" s="144">
        <v>645</v>
      </c>
      <c r="S77" s="144">
        <v>1</v>
      </c>
      <c r="T77" s="144">
        <v>95</v>
      </c>
      <c r="U77" s="144">
        <v>1</v>
      </c>
      <c r="V77" s="144">
        <v>135</v>
      </c>
      <c r="W77" s="125" t="s">
        <v>49</v>
      </c>
      <c r="X77" s="125" t="s">
        <v>49</v>
      </c>
      <c r="Y77" s="125" t="s">
        <v>49</v>
      </c>
      <c r="Z77" s="125" t="s">
        <v>49</v>
      </c>
    </row>
    <row r="78" spans="1:26" ht="15" customHeight="1">
      <c r="A78" s="20"/>
      <c r="B78" s="53"/>
      <c r="C78" s="48" t="s">
        <v>210</v>
      </c>
      <c r="D78" s="215" t="s">
        <v>209</v>
      </c>
      <c r="E78" s="148">
        <v>112</v>
      </c>
      <c r="F78" s="144">
        <v>725</v>
      </c>
      <c r="G78" s="144">
        <v>33</v>
      </c>
      <c r="H78" s="144">
        <v>46</v>
      </c>
      <c r="I78" s="144">
        <v>43</v>
      </c>
      <c r="J78" s="144">
        <v>137</v>
      </c>
      <c r="K78" s="144">
        <v>19</v>
      </c>
      <c r="L78" s="144">
        <v>149</v>
      </c>
      <c r="M78" s="144">
        <v>12</v>
      </c>
      <c r="N78" s="144">
        <v>185</v>
      </c>
      <c r="O78" s="144">
        <v>2</v>
      </c>
      <c r="P78" s="144">
        <v>56</v>
      </c>
      <c r="Q78" s="144">
        <v>2</v>
      </c>
      <c r="R78" s="144">
        <v>74</v>
      </c>
      <c r="S78" s="144">
        <v>1</v>
      </c>
      <c r="T78" s="144">
        <v>78</v>
      </c>
      <c r="U78" s="125" t="s">
        <v>49</v>
      </c>
      <c r="V78" s="125" t="s">
        <v>49</v>
      </c>
      <c r="W78" s="125" t="s">
        <v>49</v>
      </c>
      <c r="X78" s="125" t="s">
        <v>49</v>
      </c>
      <c r="Y78" s="125" t="s">
        <v>49</v>
      </c>
      <c r="Z78" s="125" t="s">
        <v>49</v>
      </c>
    </row>
    <row r="79" spans="1:26" ht="19.95" customHeight="1">
      <c r="A79" s="20"/>
      <c r="B79" s="55" t="s">
        <v>206</v>
      </c>
      <c r="C79" s="236" t="s">
        <v>205</v>
      </c>
      <c r="D79" s="237"/>
      <c r="E79" s="148">
        <v>191</v>
      </c>
      <c r="F79" s="143">
        <v>3875</v>
      </c>
      <c r="G79" s="144">
        <v>31</v>
      </c>
      <c r="H79" s="144">
        <v>58</v>
      </c>
      <c r="I79" s="144">
        <v>50</v>
      </c>
      <c r="J79" s="144">
        <v>160</v>
      </c>
      <c r="K79" s="144">
        <v>17</v>
      </c>
      <c r="L79" s="144">
        <v>125</v>
      </c>
      <c r="M79" s="144">
        <v>46</v>
      </c>
      <c r="N79" s="144">
        <v>678</v>
      </c>
      <c r="O79" s="144">
        <v>15</v>
      </c>
      <c r="P79" s="144">
        <v>358</v>
      </c>
      <c r="Q79" s="144">
        <v>20</v>
      </c>
      <c r="R79" s="144">
        <v>786</v>
      </c>
      <c r="S79" s="144">
        <v>7</v>
      </c>
      <c r="T79" s="144">
        <v>492</v>
      </c>
      <c r="U79" s="144">
        <v>1</v>
      </c>
      <c r="V79" s="144">
        <v>143</v>
      </c>
      <c r="W79" s="144">
        <v>3</v>
      </c>
      <c r="X79" s="144">
        <v>682</v>
      </c>
      <c r="Y79" s="144">
        <v>1</v>
      </c>
      <c r="Z79" s="144">
        <v>393</v>
      </c>
    </row>
    <row r="80" spans="1:26" ht="15" customHeight="1">
      <c r="A80" s="20"/>
      <c r="B80" s="53" t="s">
        <v>40</v>
      </c>
      <c r="C80" s="47" t="s">
        <v>202</v>
      </c>
      <c r="D80" s="208" t="s">
        <v>201</v>
      </c>
      <c r="E80" s="148">
        <v>43</v>
      </c>
      <c r="F80" s="143">
        <v>1006</v>
      </c>
      <c r="G80" s="125" t="s">
        <v>49</v>
      </c>
      <c r="H80" s="125" t="s">
        <v>49</v>
      </c>
      <c r="I80" s="144">
        <v>4</v>
      </c>
      <c r="J80" s="144">
        <v>7</v>
      </c>
      <c r="K80" s="144">
        <v>4</v>
      </c>
      <c r="L80" s="144">
        <v>33</v>
      </c>
      <c r="M80" s="144">
        <v>17</v>
      </c>
      <c r="N80" s="144">
        <v>237</v>
      </c>
      <c r="O80" s="144">
        <v>5</v>
      </c>
      <c r="P80" s="144">
        <v>122</v>
      </c>
      <c r="Q80" s="144">
        <v>10</v>
      </c>
      <c r="R80" s="144">
        <v>410</v>
      </c>
      <c r="S80" s="144">
        <v>3</v>
      </c>
      <c r="T80" s="144">
        <v>197</v>
      </c>
      <c r="U80" s="125" t="s">
        <v>49</v>
      </c>
      <c r="V80" s="125" t="s">
        <v>49</v>
      </c>
      <c r="W80" s="125" t="s">
        <v>49</v>
      </c>
      <c r="X80" s="125" t="s">
        <v>49</v>
      </c>
      <c r="Y80" s="125" t="s">
        <v>49</v>
      </c>
      <c r="Z80" s="125" t="s">
        <v>49</v>
      </c>
    </row>
    <row r="81" spans="1:26" ht="15" customHeight="1">
      <c r="A81" s="20"/>
      <c r="B81" s="53" t="s">
        <v>40</v>
      </c>
      <c r="C81" s="48" t="s">
        <v>198</v>
      </c>
      <c r="D81" s="215" t="s">
        <v>197</v>
      </c>
      <c r="E81" s="148">
        <v>19</v>
      </c>
      <c r="F81" s="144">
        <v>263</v>
      </c>
      <c r="G81" s="144">
        <v>1</v>
      </c>
      <c r="H81" s="144">
        <v>1</v>
      </c>
      <c r="I81" s="144">
        <v>1</v>
      </c>
      <c r="J81" s="144">
        <v>4</v>
      </c>
      <c r="K81" s="144">
        <v>1</v>
      </c>
      <c r="L81" s="144">
        <v>7</v>
      </c>
      <c r="M81" s="144">
        <v>14</v>
      </c>
      <c r="N81" s="144">
        <v>206</v>
      </c>
      <c r="O81" s="144">
        <v>2</v>
      </c>
      <c r="P81" s="144">
        <v>45</v>
      </c>
      <c r="Q81" s="125" t="s">
        <v>49</v>
      </c>
      <c r="R81" s="125" t="s">
        <v>49</v>
      </c>
      <c r="S81" s="125" t="s">
        <v>49</v>
      </c>
      <c r="T81" s="125" t="s">
        <v>49</v>
      </c>
      <c r="U81" s="125" t="s">
        <v>49</v>
      </c>
      <c r="V81" s="125" t="s">
        <v>49</v>
      </c>
      <c r="W81" s="125" t="s">
        <v>49</v>
      </c>
      <c r="X81" s="125" t="s">
        <v>49</v>
      </c>
      <c r="Y81" s="125" t="s">
        <v>49</v>
      </c>
      <c r="Z81" s="125" t="s">
        <v>49</v>
      </c>
    </row>
    <row r="82" spans="1:26" ht="25.05" customHeight="1">
      <c r="A82" s="20"/>
      <c r="B82" s="53" t="s">
        <v>40</v>
      </c>
      <c r="C82" s="48" t="s">
        <v>194</v>
      </c>
      <c r="D82" s="13" t="s">
        <v>643</v>
      </c>
      <c r="E82" s="148">
        <v>15</v>
      </c>
      <c r="F82" s="143">
        <v>1085</v>
      </c>
      <c r="G82" s="144">
        <v>4</v>
      </c>
      <c r="H82" s="144">
        <v>8</v>
      </c>
      <c r="I82" s="144">
        <v>5</v>
      </c>
      <c r="J82" s="144">
        <v>16</v>
      </c>
      <c r="K82" s="125" t="s">
        <v>49</v>
      </c>
      <c r="L82" s="125" t="s">
        <v>49</v>
      </c>
      <c r="M82" s="144">
        <v>1</v>
      </c>
      <c r="N82" s="144">
        <v>18</v>
      </c>
      <c r="O82" s="125" t="s">
        <v>49</v>
      </c>
      <c r="P82" s="125" t="s">
        <v>49</v>
      </c>
      <c r="Q82" s="125" t="s">
        <v>49</v>
      </c>
      <c r="R82" s="125" t="s">
        <v>49</v>
      </c>
      <c r="S82" s="144">
        <v>1</v>
      </c>
      <c r="T82" s="144">
        <v>78</v>
      </c>
      <c r="U82" s="144">
        <v>1</v>
      </c>
      <c r="V82" s="144">
        <v>143</v>
      </c>
      <c r="W82" s="144">
        <v>2</v>
      </c>
      <c r="X82" s="144">
        <v>429</v>
      </c>
      <c r="Y82" s="144">
        <v>1</v>
      </c>
      <c r="Z82" s="144">
        <v>393</v>
      </c>
    </row>
    <row r="83" spans="1:26" ht="15" customHeight="1">
      <c r="A83" s="20"/>
      <c r="B83" s="53" t="s">
        <v>40</v>
      </c>
      <c r="C83" s="48" t="s">
        <v>191</v>
      </c>
      <c r="D83" s="215" t="s">
        <v>190</v>
      </c>
      <c r="E83" s="148">
        <v>29</v>
      </c>
      <c r="F83" s="144">
        <v>188</v>
      </c>
      <c r="G83" s="144">
        <v>15</v>
      </c>
      <c r="H83" s="144">
        <v>31</v>
      </c>
      <c r="I83" s="144">
        <v>7</v>
      </c>
      <c r="J83" s="144">
        <v>16</v>
      </c>
      <c r="K83" s="144">
        <v>1</v>
      </c>
      <c r="L83" s="144">
        <v>5</v>
      </c>
      <c r="M83" s="144">
        <v>3</v>
      </c>
      <c r="N83" s="144">
        <v>37</v>
      </c>
      <c r="O83" s="144">
        <v>1</v>
      </c>
      <c r="P83" s="144">
        <v>21</v>
      </c>
      <c r="Q83" s="144">
        <v>2</v>
      </c>
      <c r="R83" s="144">
        <v>78</v>
      </c>
      <c r="S83" s="125" t="s">
        <v>49</v>
      </c>
      <c r="T83" s="125" t="s">
        <v>49</v>
      </c>
      <c r="U83" s="125" t="s">
        <v>49</v>
      </c>
      <c r="V83" s="125" t="s">
        <v>49</v>
      </c>
      <c r="W83" s="125" t="s">
        <v>49</v>
      </c>
      <c r="X83" s="125" t="s">
        <v>49</v>
      </c>
      <c r="Y83" s="125" t="s">
        <v>49</v>
      </c>
      <c r="Z83" s="125" t="s">
        <v>49</v>
      </c>
    </row>
    <row r="84" spans="1:26" ht="15" customHeight="1">
      <c r="A84" s="20"/>
      <c r="B84" s="53" t="s">
        <v>40</v>
      </c>
      <c r="C84" s="48" t="s">
        <v>187</v>
      </c>
      <c r="D84" s="215" t="s">
        <v>186</v>
      </c>
      <c r="E84" s="148">
        <v>5</v>
      </c>
      <c r="F84" s="144">
        <v>157</v>
      </c>
      <c r="G84" s="125" t="s">
        <v>49</v>
      </c>
      <c r="H84" s="125" t="s">
        <v>49</v>
      </c>
      <c r="I84" s="125" t="s">
        <v>49</v>
      </c>
      <c r="J84" s="125" t="s">
        <v>49</v>
      </c>
      <c r="K84" s="144">
        <v>1</v>
      </c>
      <c r="L84" s="144">
        <v>5</v>
      </c>
      <c r="M84" s="144">
        <v>2</v>
      </c>
      <c r="N84" s="144">
        <v>31</v>
      </c>
      <c r="O84" s="125" t="s">
        <v>49</v>
      </c>
      <c r="P84" s="125" t="s">
        <v>49</v>
      </c>
      <c r="Q84" s="144">
        <v>1</v>
      </c>
      <c r="R84" s="144">
        <v>30</v>
      </c>
      <c r="S84" s="144">
        <v>1</v>
      </c>
      <c r="T84" s="144">
        <v>91</v>
      </c>
      <c r="U84" s="125" t="s">
        <v>49</v>
      </c>
      <c r="V84" s="125" t="s">
        <v>49</v>
      </c>
      <c r="W84" s="125" t="s">
        <v>49</v>
      </c>
      <c r="X84" s="125" t="s">
        <v>49</v>
      </c>
      <c r="Y84" s="125" t="s">
        <v>49</v>
      </c>
      <c r="Z84" s="125" t="s">
        <v>49</v>
      </c>
    </row>
    <row r="85" spans="1:26" ht="25.05" customHeight="1">
      <c r="A85" s="20"/>
      <c r="B85" s="53" t="s">
        <v>40</v>
      </c>
      <c r="C85" s="48" t="s">
        <v>183</v>
      </c>
      <c r="D85" s="14" t="s">
        <v>644</v>
      </c>
      <c r="E85" s="148">
        <v>80</v>
      </c>
      <c r="F85" s="143">
        <v>1176</v>
      </c>
      <c r="G85" s="144">
        <v>11</v>
      </c>
      <c r="H85" s="144">
        <v>18</v>
      </c>
      <c r="I85" s="144">
        <v>33</v>
      </c>
      <c r="J85" s="144">
        <v>117</v>
      </c>
      <c r="K85" s="144">
        <v>10</v>
      </c>
      <c r="L85" s="144">
        <v>75</v>
      </c>
      <c r="M85" s="144">
        <v>9</v>
      </c>
      <c r="N85" s="144">
        <v>149</v>
      </c>
      <c r="O85" s="144">
        <v>7</v>
      </c>
      <c r="P85" s="144">
        <v>170</v>
      </c>
      <c r="Q85" s="144">
        <v>7</v>
      </c>
      <c r="R85" s="144">
        <v>268</v>
      </c>
      <c r="S85" s="144">
        <v>2</v>
      </c>
      <c r="T85" s="144">
        <v>126</v>
      </c>
      <c r="U85" s="125" t="s">
        <v>49</v>
      </c>
      <c r="V85" s="125" t="s">
        <v>49</v>
      </c>
      <c r="W85" s="144">
        <v>1</v>
      </c>
      <c r="X85" s="144">
        <v>253</v>
      </c>
      <c r="Y85" s="125" t="s">
        <v>49</v>
      </c>
      <c r="Z85" s="125" t="s">
        <v>49</v>
      </c>
    </row>
    <row r="86" spans="1:26" ht="19.95" customHeight="1">
      <c r="A86" s="20"/>
      <c r="B86" s="55" t="s">
        <v>180</v>
      </c>
      <c r="C86" s="236" t="s">
        <v>14</v>
      </c>
      <c r="D86" s="237"/>
      <c r="E86" s="142">
        <v>1559</v>
      </c>
      <c r="F86" s="143">
        <v>5619</v>
      </c>
      <c r="G86" s="144">
        <v>865</v>
      </c>
      <c r="H86" s="143">
        <v>1734</v>
      </c>
      <c r="I86" s="144">
        <v>547</v>
      </c>
      <c r="J86" s="143">
        <v>1674</v>
      </c>
      <c r="K86" s="144">
        <v>87</v>
      </c>
      <c r="L86" s="144">
        <v>646</v>
      </c>
      <c r="M86" s="144">
        <v>31</v>
      </c>
      <c r="N86" s="144">
        <v>415</v>
      </c>
      <c r="O86" s="144">
        <v>17</v>
      </c>
      <c r="P86" s="144">
        <v>406</v>
      </c>
      <c r="Q86" s="144">
        <v>7</v>
      </c>
      <c r="R86" s="144">
        <v>253</v>
      </c>
      <c r="S86" s="144">
        <v>3</v>
      </c>
      <c r="T86" s="144">
        <v>234</v>
      </c>
      <c r="U86" s="144">
        <v>2</v>
      </c>
      <c r="V86" s="144">
        <v>257</v>
      </c>
      <c r="W86" s="125" t="s">
        <v>49</v>
      </c>
      <c r="X86" s="125" t="s">
        <v>49</v>
      </c>
      <c r="Y86" s="125" t="s">
        <v>49</v>
      </c>
      <c r="Z86" s="125" t="s">
        <v>49</v>
      </c>
    </row>
    <row r="87" spans="1:26" ht="15" customHeight="1">
      <c r="A87" s="20"/>
      <c r="B87" s="53"/>
      <c r="C87" s="44" t="s">
        <v>177</v>
      </c>
      <c r="D87" s="208" t="s">
        <v>176</v>
      </c>
      <c r="E87" s="148">
        <v>234</v>
      </c>
      <c r="F87" s="143">
        <v>1008</v>
      </c>
      <c r="G87" s="144">
        <v>76</v>
      </c>
      <c r="H87" s="144">
        <v>139</v>
      </c>
      <c r="I87" s="144">
        <v>103</v>
      </c>
      <c r="J87" s="144">
        <v>338</v>
      </c>
      <c r="K87" s="144">
        <v>38</v>
      </c>
      <c r="L87" s="144">
        <v>269</v>
      </c>
      <c r="M87" s="144">
        <v>13</v>
      </c>
      <c r="N87" s="144">
        <v>164</v>
      </c>
      <c r="O87" s="144">
        <v>4</v>
      </c>
      <c r="P87" s="125">
        <v>98</v>
      </c>
      <c r="Q87" s="125" t="s">
        <v>49</v>
      </c>
      <c r="R87" s="125" t="s">
        <v>49</v>
      </c>
      <c r="S87" s="125" t="s">
        <v>49</v>
      </c>
      <c r="T87" s="125" t="s">
        <v>49</v>
      </c>
      <c r="U87" s="125" t="s">
        <v>49</v>
      </c>
      <c r="V87" s="125" t="s">
        <v>49</v>
      </c>
      <c r="W87" s="125" t="s">
        <v>49</v>
      </c>
      <c r="X87" s="125" t="s">
        <v>49</v>
      </c>
      <c r="Y87" s="125" t="s">
        <v>49</v>
      </c>
      <c r="Z87" s="125" t="s">
        <v>49</v>
      </c>
    </row>
    <row r="88" spans="1:26" ht="15" customHeight="1">
      <c r="A88" s="20"/>
      <c r="B88" s="53"/>
      <c r="C88" s="46" t="s">
        <v>173</v>
      </c>
      <c r="D88" s="215" t="s">
        <v>172</v>
      </c>
      <c r="E88" s="142">
        <v>1247</v>
      </c>
      <c r="F88" s="143">
        <v>4035</v>
      </c>
      <c r="G88" s="144">
        <v>778</v>
      </c>
      <c r="H88" s="143">
        <v>1577</v>
      </c>
      <c r="I88" s="144">
        <v>408</v>
      </c>
      <c r="J88" s="143">
        <v>1223</v>
      </c>
      <c r="K88" s="144">
        <v>33</v>
      </c>
      <c r="L88" s="144">
        <v>263</v>
      </c>
      <c r="M88" s="144">
        <v>9</v>
      </c>
      <c r="N88" s="144">
        <v>127</v>
      </c>
      <c r="O88" s="144">
        <v>11</v>
      </c>
      <c r="P88" s="144">
        <v>268</v>
      </c>
      <c r="Q88" s="144">
        <v>4</v>
      </c>
      <c r="R88" s="144">
        <v>151</v>
      </c>
      <c r="S88" s="144">
        <v>2</v>
      </c>
      <c r="T88" s="144">
        <v>169</v>
      </c>
      <c r="U88" s="144">
        <v>2</v>
      </c>
      <c r="V88" s="144">
        <v>257</v>
      </c>
      <c r="W88" s="125" t="s">
        <v>49</v>
      </c>
      <c r="X88" s="125" t="s">
        <v>49</v>
      </c>
      <c r="Y88" s="125" t="s">
        <v>49</v>
      </c>
      <c r="Z88" s="125" t="s">
        <v>49</v>
      </c>
    </row>
    <row r="89" spans="1:26" ht="15" customHeight="1">
      <c r="A89" s="20"/>
      <c r="B89" s="53"/>
      <c r="C89" s="48" t="s">
        <v>169</v>
      </c>
      <c r="D89" s="215" t="s">
        <v>168</v>
      </c>
      <c r="E89" s="148">
        <v>78</v>
      </c>
      <c r="F89" s="144">
        <v>576</v>
      </c>
      <c r="G89" s="144">
        <v>11</v>
      </c>
      <c r="H89" s="144">
        <v>18</v>
      </c>
      <c r="I89" s="144">
        <v>36</v>
      </c>
      <c r="J89" s="144">
        <v>113</v>
      </c>
      <c r="K89" s="144">
        <v>16</v>
      </c>
      <c r="L89" s="144">
        <v>114</v>
      </c>
      <c r="M89" s="144">
        <v>9</v>
      </c>
      <c r="N89" s="144">
        <v>124</v>
      </c>
      <c r="O89" s="144">
        <v>2</v>
      </c>
      <c r="P89" s="144">
        <v>40</v>
      </c>
      <c r="Q89" s="144">
        <v>3</v>
      </c>
      <c r="R89" s="144">
        <v>102</v>
      </c>
      <c r="S89" s="144">
        <v>1</v>
      </c>
      <c r="T89" s="144">
        <v>65</v>
      </c>
      <c r="U89" s="125" t="s">
        <v>49</v>
      </c>
      <c r="V89" s="125" t="s">
        <v>49</v>
      </c>
      <c r="W89" s="125" t="s">
        <v>49</v>
      </c>
      <c r="X89" s="125" t="s">
        <v>49</v>
      </c>
      <c r="Y89" s="125" t="s">
        <v>49</v>
      </c>
      <c r="Z89" s="125" t="s">
        <v>49</v>
      </c>
    </row>
    <row r="90" spans="1:26" ht="19.95" customHeight="1">
      <c r="A90" s="20"/>
      <c r="B90" s="55" t="s">
        <v>165</v>
      </c>
      <c r="C90" s="236" t="s">
        <v>12</v>
      </c>
      <c r="D90" s="237"/>
      <c r="E90" s="148">
        <v>546</v>
      </c>
      <c r="F90" s="143">
        <v>3200</v>
      </c>
      <c r="G90" s="144">
        <v>223</v>
      </c>
      <c r="H90" s="144">
        <v>318</v>
      </c>
      <c r="I90" s="144">
        <v>238</v>
      </c>
      <c r="J90" s="144">
        <v>704</v>
      </c>
      <c r="K90" s="144">
        <v>45</v>
      </c>
      <c r="L90" s="144">
        <v>323</v>
      </c>
      <c r="M90" s="144">
        <v>27</v>
      </c>
      <c r="N90" s="144">
        <v>411</v>
      </c>
      <c r="O90" s="144">
        <v>6</v>
      </c>
      <c r="P90" s="144">
        <v>149</v>
      </c>
      <c r="Q90" s="144">
        <v>2</v>
      </c>
      <c r="R90" s="144">
        <v>81</v>
      </c>
      <c r="S90" s="144">
        <v>1</v>
      </c>
      <c r="T90" s="144">
        <v>58</v>
      </c>
      <c r="U90" s="144">
        <v>3</v>
      </c>
      <c r="V90" s="144">
        <v>470</v>
      </c>
      <c r="W90" s="125" t="s">
        <v>49</v>
      </c>
      <c r="X90" s="125" t="s">
        <v>49</v>
      </c>
      <c r="Y90" s="144">
        <v>1</v>
      </c>
      <c r="Z90" s="144">
        <v>686</v>
      </c>
    </row>
    <row r="91" spans="1:26" ht="15" customHeight="1">
      <c r="A91" s="20"/>
      <c r="B91" s="53"/>
      <c r="C91" s="47" t="s">
        <v>162</v>
      </c>
      <c r="D91" s="208" t="s">
        <v>161</v>
      </c>
      <c r="E91" s="148">
        <v>18</v>
      </c>
      <c r="F91" s="143">
        <v>1051</v>
      </c>
      <c r="G91" s="144">
        <v>4</v>
      </c>
      <c r="H91" s="144">
        <v>8</v>
      </c>
      <c r="I91" s="144">
        <v>3</v>
      </c>
      <c r="J91" s="144">
        <v>6</v>
      </c>
      <c r="K91" s="144">
        <v>1</v>
      </c>
      <c r="L91" s="144">
        <v>7</v>
      </c>
      <c r="M91" s="144">
        <v>5</v>
      </c>
      <c r="N91" s="144">
        <v>83</v>
      </c>
      <c r="O91" s="144">
        <v>2</v>
      </c>
      <c r="P91" s="144">
        <v>48</v>
      </c>
      <c r="Q91" s="144">
        <v>1</v>
      </c>
      <c r="R91" s="144">
        <v>33</v>
      </c>
      <c r="S91" s="125" t="s">
        <v>49</v>
      </c>
      <c r="T91" s="125" t="s">
        <v>49</v>
      </c>
      <c r="U91" s="144">
        <v>1</v>
      </c>
      <c r="V91" s="144">
        <v>180</v>
      </c>
      <c r="W91" s="125" t="s">
        <v>49</v>
      </c>
      <c r="X91" s="125" t="s">
        <v>49</v>
      </c>
      <c r="Y91" s="144">
        <v>1</v>
      </c>
      <c r="Z91" s="144">
        <v>686</v>
      </c>
    </row>
    <row r="92" spans="1:26" ht="15" customHeight="1">
      <c r="A92" s="20"/>
      <c r="B92" s="53"/>
      <c r="C92" s="48" t="s">
        <v>158</v>
      </c>
      <c r="D92" s="215" t="s">
        <v>157</v>
      </c>
      <c r="E92" s="148">
        <v>336</v>
      </c>
      <c r="F92" s="143">
        <v>1392</v>
      </c>
      <c r="G92" s="144">
        <v>146</v>
      </c>
      <c r="H92" s="144">
        <v>206</v>
      </c>
      <c r="I92" s="144">
        <v>150</v>
      </c>
      <c r="J92" s="144">
        <v>438</v>
      </c>
      <c r="K92" s="144">
        <v>25</v>
      </c>
      <c r="L92" s="144">
        <v>177</v>
      </c>
      <c r="M92" s="144">
        <v>9</v>
      </c>
      <c r="N92" s="144">
        <v>126</v>
      </c>
      <c r="O92" s="144">
        <v>2</v>
      </c>
      <c r="P92" s="144">
        <v>49</v>
      </c>
      <c r="Q92" s="144">
        <v>1</v>
      </c>
      <c r="R92" s="144">
        <v>48</v>
      </c>
      <c r="S92" s="144">
        <v>1</v>
      </c>
      <c r="T92" s="144">
        <v>58</v>
      </c>
      <c r="U92" s="144">
        <v>2</v>
      </c>
      <c r="V92" s="144">
        <v>290</v>
      </c>
      <c r="W92" s="125" t="s">
        <v>49</v>
      </c>
      <c r="X92" s="125" t="s">
        <v>49</v>
      </c>
      <c r="Y92" s="125" t="s">
        <v>49</v>
      </c>
      <c r="Z92" s="125" t="s">
        <v>49</v>
      </c>
    </row>
    <row r="93" spans="1:26" ht="15" customHeight="1">
      <c r="A93" s="20"/>
      <c r="B93" s="53" t="s">
        <v>40</v>
      </c>
      <c r="C93" s="48" t="s">
        <v>154</v>
      </c>
      <c r="D93" s="215" t="s">
        <v>153</v>
      </c>
      <c r="E93" s="148">
        <v>12</v>
      </c>
      <c r="F93" s="144">
        <v>33</v>
      </c>
      <c r="G93" s="144">
        <v>6</v>
      </c>
      <c r="H93" s="144">
        <v>9</v>
      </c>
      <c r="I93" s="144">
        <v>5</v>
      </c>
      <c r="J93" s="144">
        <v>17</v>
      </c>
      <c r="K93" s="144">
        <v>1</v>
      </c>
      <c r="L93" s="144">
        <v>7</v>
      </c>
      <c r="M93" s="125" t="s">
        <v>49</v>
      </c>
      <c r="N93" s="125" t="s">
        <v>49</v>
      </c>
      <c r="O93" s="125" t="s">
        <v>49</v>
      </c>
      <c r="P93" s="125" t="s">
        <v>49</v>
      </c>
      <c r="Q93" s="125" t="s">
        <v>49</v>
      </c>
      <c r="R93" s="125" t="s">
        <v>49</v>
      </c>
      <c r="S93" s="125" t="s">
        <v>49</v>
      </c>
      <c r="T93" s="125" t="s">
        <v>49</v>
      </c>
      <c r="U93" s="125" t="s">
        <v>49</v>
      </c>
      <c r="V93" s="125" t="s">
        <v>49</v>
      </c>
      <c r="W93" s="125" t="s">
        <v>49</v>
      </c>
      <c r="X93" s="125" t="s">
        <v>49</v>
      </c>
      <c r="Y93" s="125" t="s">
        <v>49</v>
      </c>
      <c r="Z93" s="125" t="s">
        <v>49</v>
      </c>
    </row>
    <row r="94" spans="1:26" ht="15" customHeight="1">
      <c r="A94" s="20"/>
      <c r="B94" s="53" t="s">
        <v>40</v>
      </c>
      <c r="C94" s="48" t="s">
        <v>150</v>
      </c>
      <c r="D94" s="215" t="s">
        <v>149</v>
      </c>
      <c r="E94" s="148">
        <v>180</v>
      </c>
      <c r="F94" s="144">
        <v>724</v>
      </c>
      <c r="G94" s="144">
        <v>67</v>
      </c>
      <c r="H94" s="144">
        <v>95</v>
      </c>
      <c r="I94" s="144">
        <v>80</v>
      </c>
      <c r="J94" s="144">
        <v>243</v>
      </c>
      <c r="K94" s="144">
        <v>18</v>
      </c>
      <c r="L94" s="144">
        <v>132</v>
      </c>
      <c r="M94" s="144">
        <v>13</v>
      </c>
      <c r="N94" s="144">
        <v>202</v>
      </c>
      <c r="O94" s="144">
        <v>2</v>
      </c>
      <c r="P94" s="144">
        <v>52</v>
      </c>
      <c r="Q94" s="125" t="s">
        <v>49</v>
      </c>
      <c r="R94" s="125" t="s">
        <v>49</v>
      </c>
      <c r="S94" s="125" t="s">
        <v>49</v>
      </c>
      <c r="T94" s="125" t="s">
        <v>49</v>
      </c>
      <c r="U94" s="125" t="s">
        <v>49</v>
      </c>
      <c r="V94" s="125" t="s">
        <v>49</v>
      </c>
      <c r="W94" s="125" t="s">
        <v>49</v>
      </c>
      <c r="X94" s="125" t="s">
        <v>49</v>
      </c>
      <c r="Y94" s="125" t="s">
        <v>49</v>
      </c>
      <c r="Z94" s="125" t="s">
        <v>49</v>
      </c>
    </row>
    <row r="95" spans="1:26" ht="19.95" customHeight="1">
      <c r="A95" s="20"/>
      <c r="B95" s="55" t="s">
        <v>146</v>
      </c>
      <c r="C95" s="236" t="s">
        <v>10</v>
      </c>
      <c r="D95" s="237"/>
      <c r="E95" s="142">
        <v>1480</v>
      </c>
      <c r="F95" s="143">
        <v>11102</v>
      </c>
      <c r="G95" s="144">
        <v>534</v>
      </c>
      <c r="H95" s="144">
        <v>839</v>
      </c>
      <c r="I95" s="144">
        <v>501</v>
      </c>
      <c r="J95" s="143">
        <v>1608</v>
      </c>
      <c r="K95" s="144">
        <v>182</v>
      </c>
      <c r="L95" s="143">
        <v>1431</v>
      </c>
      <c r="M95" s="144">
        <v>132</v>
      </c>
      <c r="N95" s="143">
        <v>1978</v>
      </c>
      <c r="O95" s="144">
        <v>62</v>
      </c>
      <c r="P95" s="143">
        <v>1514</v>
      </c>
      <c r="Q95" s="144">
        <v>43</v>
      </c>
      <c r="R95" s="143">
        <v>1668</v>
      </c>
      <c r="S95" s="144">
        <v>24</v>
      </c>
      <c r="T95" s="143">
        <v>1677</v>
      </c>
      <c r="U95" s="144">
        <v>1</v>
      </c>
      <c r="V95" s="144">
        <v>158</v>
      </c>
      <c r="W95" s="144">
        <v>1</v>
      </c>
      <c r="X95" s="144">
        <v>229</v>
      </c>
      <c r="Y95" s="125" t="s">
        <v>49</v>
      </c>
      <c r="Z95" s="125" t="s">
        <v>49</v>
      </c>
    </row>
    <row r="96" spans="1:26" ht="15" customHeight="1">
      <c r="A96" s="20"/>
      <c r="B96" s="53" t="s">
        <v>40</v>
      </c>
      <c r="C96" s="47" t="s">
        <v>143</v>
      </c>
      <c r="D96" s="208" t="s">
        <v>142</v>
      </c>
      <c r="E96" s="148">
        <v>27</v>
      </c>
      <c r="F96" s="144">
        <v>657</v>
      </c>
      <c r="G96" s="144">
        <v>4</v>
      </c>
      <c r="H96" s="144">
        <v>9</v>
      </c>
      <c r="I96" s="144">
        <v>10</v>
      </c>
      <c r="J96" s="144">
        <v>26</v>
      </c>
      <c r="K96" s="144">
        <v>2</v>
      </c>
      <c r="L96" s="144">
        <v>14</v>
      </c>
      <c r="M96" s="144">
        <v>3</v>
      </c>
      <c r="N96" s="144">
        <v>45</v>
      </c>
      <c r="O96" s="144">
        <v>2</v>
      </c>
      <c r="P96" s="144">
        <v>43</v>
      </c>
      <c r="Q96" s="144">
        <v>2</v>
      </c>
      <c r="R96" s="144">
        <v>90</v>
      </c>
      <c r="S96" s="144">
        <v>3</v>
      </c>
      <c r="T96" s="144">
        <v>201</v>
      </c>
      <c r="U96" s="125" t="s">
        <v>49</v>
      </c>
      <c r="V96" s="125" t="s">
        <v>49</v>
      </c>
      <c r="W96" s="144">
        <v>1</v>
      </c>
      <c r="X96" s="144">
        <v>229</v>
      </c>
      <c r="Y96" s="125" t="s">
        <v>49</v>
      </c>
      <c r="Z96" s="125" t="s">
        <v>49</v>
      </c>
    </row>
    <row r="97" spans="1:26" ht="15" customHeight="1">
      <c r="A97" s="20"/>
      <c r="B97" s="53" t="s">
        <v>40</v>
      </c>
      <c r="C97" s="48" t="s">
        <v>139</v>
      </c>
      <c r="D97" s="215" t="s">
        <v>138</v>
      </c>
      <c r="E97" s="142">
        <v>1305</v>
      </c>
      <c r="F97" s="143">
        <v>8985</v>
      </c>
      <c r="G97" s="144">
        <v>510</v>
      </c>
      <c r="H97" s="144">
        <v>784</v>
      </c>
      <c r="I97" s="144">
        <v>449</v>
      </c>
      <c r="J97" s="143">
        <v>1469</v>
      </c>
      <c r="K97" s="144">
        <v>134</v>
      </c>
      <c r="L97" s="143">
        <v>1089</v>
      </c>
      <c r="M97" s="144">
        <v>100</v>
      </c>
      <c r="N97" s="143">
        <v>1491</v>
      </c>
      <c r="O97" s="144">
        <v>57</v>
      </c>
      <c r="P97" s="143">
        <v>1394</v>
      </c>
      <c r="Q97" s="144">
        <v>36</v>
      </c>
      <c r="R97" s="143">
        <v>1397</v>
      </c>
      <c r="S97" s="144">
        <v>19</v>
      </c>
      <c r="T97" s="143">
        <v>1361</v>
      </c>
      <c r="U97" s="125" t="s">
        <v>49</v>
      </c>
      <c r="V97" s="125" t="s">
        <v>49</v>
      </c>
      <c r="W97" s="125" t="s">
        <v>49</v>
      </c>
      <c r="X97" s="125" t="s">
        <v>49</v>
      </c>
      <c r="Y97" s="125" t="s">
        <v>49</v>
      </c>
      <c r="Z97" s="125" t="s">
        <v>49</v>
      </c>
    </row>
    <row r="98" spans="1:26" ht="15" customHeight="1">
      <c r="A98" s="20"/>
      <c r="B98" s="53" t="s">
        <v>40</v>
      </c>
      <c r="C98" s="48" t="s">
        <v>135</v>
      </c>
      <c r="D98" s="215" t="s">
        <v>134</v>
      </c>
      <c r="E98" s="148">
        <v>148</v>
      </c>
      <c r="F98" s="143">
        <v>1460</v>
      </c>
      <c r="G98" s="144">
        <v>20</v>
      </c>
      <c r="H98" s="144">
        <v>46</v>
      </c>
      <c r="I98" s="144">
        <v>42</v>
      </c>
      <c r="J98" s="144">
        <v>113</v>
      </c>
      <c r="K98" s="144">
        <v>46</v>
      </c>
      <c r="L98" s="144">
        <v>328</v>
      </c>
      <c r="M98" s="144">
        <v>29</v>
      </c>
      <c r="N98" s="144">
        <v>442</v>
      </c>
      <c r="O98" s="144">
        <v>3</v>
      </c>
      <c r="P98" s="144">
        <v>77</v>
      </c>
      <c r="Q98" s="144">
        <v>5</v>
      </c>
      <c r="R98" s="144">
        <v>181</v>
      </c>
      <c r="S98" s="144">
        <v>2</v>
      </c>
      <c r="T98" s="144">
        <v>115</v>
      </c>
      <c r="U98" s="144">
        <v>1</v>
      </c>
      <c r="V98" s="144">
        <v>158</v>
      </c>
      <c r="W98" s="125" t="s">
        <v>49</v>
      </c>
      <c r="X98" s="125" t="s">
        <v>49</v>
      </c>
      <c r="Y98" s="125" t="s">
        <v>49</v>
      </c>
      <c r="Z98" s="125" t="s">
        <v>49</v>
      </c>
    </row>
    <row r="99" spans="1:26" ht="19.95" customHeight="1">
      <c r="A99" s="20"/>
      <c r="B99" s="55" t="s">
        <v>131</v>
      </c>
      <c r="C99" s="236" t="s">
        <v>8</v>
      </c>
      <c r="D99" s="237"/>
      <c r="E99" s="142">
        <v>1125</v>
      </c>
      <c r="F99" s="143">
        <v>5461</v>
      </c>
      <c r="G99" s="144">
        <v>475</v>
      </c>
      <c r="H99" s="144">
        <v>618</v>
      </c>
      <c r="I99" s="144">
        <v>438</v>
      </c>
      <c r="J99" s="143">
        <v>1316</v>
      </c>
      <c r="K99" s="144">
        <v>114</v>
      </c>
      <c r="L99" s="144">
        <v>831</v>
      </c>
      <c r="M99" s="144">
        <v>63</v>
      </c>
      <c r="N99" s="144">
        <v>888</v>
      </c>
      <c r="O99" s="144">
        <v>9</v>
      </c>
      <c r="P99" s="144">
        <v>233</v>
      </c>
      <c r="Q99" s="144">
        <v>12</v>
      </c>
      <c r="R99" s="144">
        <v>441</v>
      </c>
      <c r="S99" s="144">
        <v>11</v>
      </c>
      <c r="T99" s="144">
        <v>692</v>
      </c>
      <c r="U99" s="144">
        <v>2</v>
      </c>
      <c r="V99" s="144">
        <v>234</v>
      </c>
      <c r="W99" s="144">
        <v>1</v>
      </c>
      <c r="X99" s="144">
        <v>208</v>
      </c>
      <c r="Y99" s="125" t="s">
        <v>49</v>
      </c>
      <c r="Z99" s="125" t="s">
        <v>49</v>
      </c>
    </row>
    <row r="100" spans="1:26" ht="15" customHeight="1">
      <c r="A100" s="20"/>
      <c r="B100" s="53" t="s">
        <v>40</v>
      </c>
      <c r="C100" s="47" t="s">
        <v>128</v>
      </c>
      <c r="D100" s="208" t="s">
        <v>127</v>
      </c>
      <c r="E100" s="148">
        <v>845</v>
      </c>
      <c r="F100" s="143">
        <v>2825</v>
      </c>
      <c r="G100" s="144">
        <v>410</v>
      </c>
      <c r="H100" s="144">
        <v>530</v>
      </c>
      <c r="I100" s="144">
        <v>330</v>
      </c>
      <c r="J100" s="144">
        <v>932</v>
      </c>
      <c r="K100" s="144">
        <v>67</v>
      </c>
      <c r="L100" s="144">
        <v>498</v>
      </c>
      <c r="M100" s="144">
        <v>25</v>
      </c>
      <c r="N100" s="144">
        <v>342</v>
      </c>
      <c r="O100" s="144">
        <v>5</v>
      </c>
      <c r="P100" s="144">
        <v>139</v>
      </c>
      <c r="Q100" s="144">
        <v>4</v>
      </c>
      <c r="R100" s="144">
        <v>145</v>
      </c>
      <c r="S100" s="144">
        <v>4</v>
      </c>
      <c r="T100" s="144">
        <v>239</v>
      </c>
      <c r="U100" s="125" t="s">
        <v>49</v>
      </c>
      <c r="V100" s="125" t="s">
        <v>49</v>
      </c>
      <c r="W100" s="125" t="s">
        <v>49</v>
      </c>
      <c r="X100" s="125" t="s">
        <v>49</v>
      </c>
      <c r="Y100" s="125" t="s">
        <v>49</v>
      </c>
      <c r="Z100" s="125" t="s">
        <v>49</v>
      </c>
    </row>
    <row r="101" spans="1:26" ht="15" customHeight="1">
      <c r="A101" s="20"/>
      <c r="B101" s="53" t="s">
        <v>40</v>
      </c>
      <c r="C101" s="48" t="s">
        <v>124</v>
      </c>
      <c r="D101" s="215" t="s">
        <v>123</v>
      </c>
      <c r="E101" s="148">
        <v>160</v>
      </c>
      <c r="F101" s="144">
        <v>953</v>
      </c>
      <c r="G101" s="144">
        <v>44</v>
      </c>
      <c r="H101" s="144">
        <v>56</v>
      </c>
      <c r="I101" s="144">
        <v>71</v>
      </c>
      <c r="J101" s="144">
        <v>219</v>
      </c>
      <c r="K101" s="144">
        <v>30</v>
      </c>
      <c r="L101" s="144">
        <v>212</v>
      </c>
      <c r="M101" s="144">
        <v>12</v>
      </c>
      <c r="N101" s="144">
        <v>157</v>
      </c>
      <c r="O101" s="125" t="s">
        <v>49</v>
      </c>
      <c r="P101" s="125" t="s">
        <v>49</v>
      </c>
      <c r="Q101" s="125" t="s">
        <v>49</v>
      </c>
      <c r="R101" s="125" t="s">
        <v>49</v>
      </c>
      <c r="S101" s="144">
        <v>1</v>
      </c>
      <c r="T101" s="144">
        <v>75</v>
      </c>
      <c r="U101" s="144">
        <v>2</v>
      </c>
      <c r="V101" s="144">
        <v>234</v>
      </c>
      <c r="W101" s="125" t="s">
        <v>49</v>
      </c>
      <c r="X101" s="125" t="s">
        <v>49</v>
      </c>
      <c r="Y101" s="125" t="s">
        <v>49</v>
      </c>
      <c r="Z101" s="125" t="s">
        <v>49</v>
      </c>
    </row>
    <row r="102" spans="1:26" ht="15" customHeight="1">
      <c r="A102" s="20"/>
      <c r="B102" s="53" t="s">
        <v>40</v>
      </c>
      <c r="C102" s="48" t="s">
        <v>120</v>
      </c>
      <c r="D102" s="215" t="s">
        <v>119</v>
      </c>
      <c r="E102" s="148">
        <v>119</v>
      </c>
      <c r="F102" s="143">
        <v>1681</v>
      </c>
      <c r="G102" s="144">
        <v>21</v>
      </c>
      <c r="H102" s="144">
        <v>32</v>
      </c>
      <c r="I102" s="144">
        <v>36</v>
      </c>
      <c r="J102" s="144">
        <v>163</v>
      </c>
      <c r="K102" s="144">
        <v>17</v>
      </c>
      <c r="L102" s="144">
        <v>121</v>
      </c>
      <c r="M102" s="144">
        <v>26</v>
      </c>
      <c r="N102" s="144">
        <v>389</v>
      </c>
      <c r="O102" s="144">
        <v>4</v>
      </c>
      <c r="P102" s="144">
        <v>94</v>
      </c>
      <c r="Q102" s="144">
        <v>8</v>
      </c>
      <c r="R102" s="144">
        <v>296</v>
      </c>
      <c r="S102" s="144">
        <v>6</v>
      </c>
      <c r="T102" s="144">
        <v>378</v>
      </c>
      <c r="U102" s="125" t="s">
        <v>49</v>
      </c>
      <c r="V102" s="125" t="s">
        <v>49</v>
      </c>
      <c r="W102" s="144">
        <v>1</v>
      </c>
      <c r="X102" s="144">
        <v>208</v>
      </c>
      <c r="Y102" s="125" t="s">
        <v>49</v>
      </c>
      <c r="Z102" s="125" t="s">
        <v>49</v>
      </c>
    </row>
    <row r="103" spans="1:26" ht="19.95" customHeight="1">
      <c r="A103" s="20"/>
      <c r="B103" s="55" t="s">
        <v>116</v>
      </c>
      <c r="C103" s="236" t="s">
        <v>595</v>
      </c>
      <c r="D103" s="237"/>
      <c r="E103" s="148">
        <v>624</v>
      </c>
      <c r="F103" s="143">
        <v>10383</v>
      </c>
      <c r="G103" s="144">
        <v>195</v>
      </c>
      <c r="H103" s="144">
        <v>259</v>
      </c>
      <c r="I103" s="144">
        <v>189</v>
      </c>
      <c r="J103" s="144">
        <v>647</v>
      </c>
      <c r="K103" s="144">
        <v>86</v>
      </c>
      <c r="L103" s="144">
        <v>646</v>
      </c>
      <c r="M103" s="144">
        <v>58</v>
      </c>
      <c r="N103" s="144">
        <v>835</v>
      </c>
      <c r="O103" s="144">
        <v>29</v>
      </c>
      <c r="P103" s="144">
        <v>709</v>
      </c>
      <c r="Q103" s="144">
        <v>34</v>
      </c>
      <c r="R103" s="143">
        <v>1310</v>
      </c>
      <c r="S103" s="144">
        <v>19</v>
      </c>
      <c r="T103" s="143">
        <v>1322</v>
      </c>
      <c r="U103" s="144">
        <v>6</v>
      </c>
      <c r="V103" s="144">
        <v>747</v>
      </c>
      <c r="W103" s="144">
        <v>2</v>
      </c>
      <c r="X103" s="151">
        <v>503</v>
      </c>
      <c r="Y103" s="144">
        <v>6</v>
      </c>
      <c r="Z103" s="143">
        <v>3405</v>
      </c>
    </row>
    <row r="104" spans="1:26" ht="15" customHeight="1">
      <c r="A104" s="20"/>
      <c r="B104" s="53" t="s">
        <v>40</v>
      </c>
      <c r="C104" s="47" t="s">
        <v>113</v>
      </c>
      <c r="D104" s="208" t="s">
        <v>112</v>
      </c>
      <c r="E104" s="148">
        <v>76</v>
      </c>
      <c r="F104" s="143">
        <v>6623</v>
      </c>
      <c r="G104" s="125" t="s">
        <v>49</v>
      </c>
      <c r="H104" s="125" t="s">
        <v>49</v>
      </c>
      <c r="I104" s="144">
        <v>3</v>
      </c>
      <c r="J104" s="144">
        <v>5</v>
      </c>
      <c r="K104" s="144">
        <v>3</v>
      </c>
      <c r="L104" s="144">
        <v>23</v>
      </c>
      <c r="M104" s="144">
        <v>10</v>
      </c>
      <c r="N104" s="144">
        <v>153</v>
      </c>
      <c r="O104" s="144">
        <v>12</v>
      </c>
      <c r="P104" s="144">
        <v>294</v>
      </c>
      <c r="Q104" s="144">
        <v>25</v>
      </c>
      <c r="R104" s="144">
        <v>951</v>
      </c>
      <c r="S104" s="144">
        <v>11</v>
      </c>
      <c r="T104" s="144">
        <v>790</v>
      </c>
      <c r="U104" s="144">
        <v>4</v>
      </c>
      <c r="V104" s="144">
        <v>499</v>
      </c>
      <c r="W104" s="144">
        <v>2</v>
      </c>
      <c r="X104" s="144">
        <v>503</v>
      </c>
      <c r="Y104" s="144">
        <v>6</v>
      </c>
      <c r="Z104" s="143">
        <v>3405</v>
      </c>
    </row>
    <row r="105" spans="1:26" ht="15" customHeight="1">
      <c r="A105" s="20"/>
      <c r="B105" s="53" t="s">
        <v>40</v>
      </c>
      <c r="C105" s="48" t="s">
        <v>109</v>
      </c>
      <c r="D105" s="215" t="s">
        <v>108</v>
      </c>
      <c r="E105" s="148">
        <v>548</v>
      </c>
      <c r="F105" s="143">
        <v>3760</v>
      </c>
      <c r="G105" s="144">
        <v>195</v>
      </c>
      <c r="H105" s="144">
        <v>259</v>
      </c>
      <c r="I105" s="144">
        <v>186</v>
      </c>
      <c r="J105" s="144">
        <v>642</v>
      </c>
      <c r="K105" s="144">
        <v>83</v>
      </c>
      <c r="L105" s="144">
        <v>623</v>
      </c>
      <c r="M105" s="144">
        <v>48</v>
      </c>
      <c r="N105" s="144">
        <v>682</v>
      </c>
      <c r="O105" s="144">
        <v>17</v>
      </c>
      <c r="P105" s="144">
        <v>415</v>
      </c>
      <c r="Q105" s="144">
        <v>9</v>
      </c>
      <c r="R105" s="144">
        <v>359</v>
      </c>
      <c r="S105" s="144">
        <v>8</v>
      </c>
      <c r="T105" s="144">
        <v>532</v>
      </c>
      <c r="U105" s="144">
        <v>2</v>
      </c>
      <c r="V105" s="144">
        <v>248</v>
      </c>
      <c r="W105" s="125" t="s">
        <v>49</v>
      </c>
      <c r="X105" s="125" t="s">
        <v>49</v>
      </c>
      <c r="Y105" s="125" t="s">
        <v>49</v>
      </c>
      <c r="Z105" s="125" t="s">
        <v>49</v>
      </c>
    </row>
    <row r="106" spans="1:26" ht="19.95" customHeight="1">
      <c r="A106" s="20"/>
      <c r="B106" s="55" t="s">
        <v>106</v>
      </c>
      <c r="C106" s="236" t="s">
        <v>4</v>
      </c>
      <c r="D106" s="237"/>
      <c r="E106" s="142">
        <v>1725</v>
      </c>
      <c r="F106" s="143">
        <v>26442</v>
      </c>
      <c r="G106" s="144">
        <v>223</v>
      </c>
      <c r="H106" s="144">
        <v>350</v>
      </c>
      <c r="I106" s="144">
        <v>456</v>
      </c>
      <c r="J106" s="143">
        <v>1751</v>
      </c>
      <c r="K106" s="144">
        <v>418</v>
      </c>
      <c r="L106" s="143">
        <v>3422</v>
      </c>
      <c r="M106" s="144">
        <v>340</v>
      </c>
      <c r="N106" s="143">
        <v>5005</v>
      </c>
      <c r="O106" s="144">
        <v>116</v>
      </c>
      <c r="P106" s="143">
        <v>2841</v>
      </c>
      <c r="Q106" s="144">
        <v>95</v>
      </c>
      <c r="R106" s="143">
        <v>3885</v>
      </c>
      <c r="S106" s="144">
        <v>51</v>
      </c>
      <c r="T106" s="143">
        <v>3608</v>
      </c>
      <c r="U106" s="144">
        <v>19</v>
      </c>
      <c r="V106" s="143">
        <v>2751</v>
      </c>
      <c r="W106" s="144">
        <v>2</v>
      </c>
      <c r="X106" s="144">
        <v>546</v>
      </c>
      <c r="Y106" s="144">
        <v>5</v>
      </c>
      <c r="Z106" s="143">
        <v>2283</v>
      </c>
    </row>
    <row r="107" spans="1:26" ht="15" customHeight="1">
      <c r="A107" s="20"/>
      <c r="B107" s="53" t="s">
        <v>40</v>
      </c>
      <c r="C107" s="47" t="s">
        <v>103</v>
      </c>
      <c r="D107" s="208" t="s">
        <v>102</v>
      </c>
      <c r="E107" s="142">
        <v>1014</v>
      </c>
      <c r="F107" s="143">
        <v>12703</v>
      </c>
      <c r="G107" s="144">
        <v>205</v>
      </c>
      <c r="H107" s="144">
        <v>329</v>
      </c>
      <c r="I107" s="144">
        <v>315</v>
      </c>
      <c r="J107" s="143">
        <v>1236</v>
      </c>
      <c r="K107" s="144">
        <v>274</v>
      </c>
      <c r="L107" s="143">
        <v>2310</v>
      </c>
      <c r="M107" s="144">
        <v>148</v>
      </c>
      <c r="N107" s="143">
        <v>2200</v>
      </c>
      <c r="O107" s="144">
        <v>19</v>
      </c>
      <c r="P107" s="144">
        <v>482</v>
      </c>
      <c r="Q107" s="144">
        <v>25</v>
      </c>
      <c r="R107" s="143">
        <v>1186</v>
      </c>
      <c r="S107" s="144">
        <v>14</v>
      </c>
      <c r="T107" s="143">
        <v>1090</v>
      </c>
      <c r="U107" s="144">
        <v>7</v>
      </c>
      <c r="V107" s="143">
        <v>1041</v>
      </c>
      <c r="W107" s="144">
        <v>2</v>
      </c>
      <c r="X107" s="144">
        <v>546</v>
      </c>
      <c r="Y107" s="144">
        <v>5</v>
      </c>
      <c r="Z107" s="143">
        <v>2283</v>
      </c>
    </row>
    <row r="108" spans="1:26" ht="15" customHeight="1">
      <c r="A108" s="20"/>
      <c r="B108" s="53" t="s">
        <v>40</v>
      </c>
      <c r="C108" s="48" t="s">
        <v>99</v>
      </c>
      <c r="D108" s="215" t="s">
        <v>98</v>
      </c>
      <c r="E108" s="148">
        <v>12</v>
      </c>
      <c r="F108" s="144">
        <v>345</v>
      </c>
      <c r="G108" s="144">
        <v>2</v>
      </c>
      <c r="H108" s="144">
        <v>3</v>
      </c>
      <c r="I108" s="144">
        <v>2</v>
      </c>
      <c r="J108" s="144">
        <v>3</v>
      </c>
      <c r="K108" s="144">
        <v>3</v>
      </c>
      <c r="L108" s="144">
        <v>23</v>
      </c>
      <c r="M108" s="125" t="s">
        <v>49</v>
      </c>
      <c r="N108" s="125" t="s">
        <v>49</v>
      </c>
      <c r="O108" s="144">
        <v>1</v>
      </c>
      <c r="P108" s="144">
        <v>28</v>
      </c>
      <c r="Q108" s="144">
        <v>2</v>
      </c>
      <c r="R108" s="144">
        <v>92</v>
      </c>
      <c r="S108" s="144">
        <v>1</v>
      </c>
      <c r="T108" s="144">
        <v>80</v>
      </c>
      <c r="U108" s="144">
        <v>1</v>
      </c>
      <c r="V108" s="144">
        <v>116</v>
      </c>
      <c r="W108" s="125" t="s">
        <v>49</v>
      </c>
      <c r="X108" s="125" t="s">
        <v>49</v>
      </c>
      <c r="Y108" s="125" t="s">
        <v>49</v>
      </c>
      <c r="Z108" s="125" t="s">
        <v>49</v>
      </c>
    </row>
    <row r="109" spans="1:26" ht="15" customHeight="1">
      <c r="A109" s="20"/>
      <c r="B109" s="53" t="s">
        <v>40</v>
      </c>
      <c r="C109" s="48" t="s">
        <v>95</v>
      </c>
      <c r="D109" s="215" t="s">
        <v>94</v>
      </c>
      <c r="E109" s="148">
        <v>699</v>
      </c>
      <c r="F109" s="143">
        <v>13394</v>
      </c>
      <c r="G109" s="144">
        <v>16</v>
      </c>
      <c r="H109" s="144">
        <v>18</v>
      </c>
      <c r="I109" s="144">
        <v>139</v>
      </c>
      <c r="J109" s="144">
        <v>512</v>
      </c>
      <c r="K109" s="144">
        <v>141</v>
      </c>
      <c r="L109" s="143">
        <v>1089</v>
      </c>
      <c r="M109" s="144">
        <v>192</v>
      </c>
      <c r="N109" s="143">
        <v>2805</v>
      </c>
      <c r="O109" s="144">
        <v>96</v>
      </c>
      <c r="P109" s="143">
        <v>2331</v>
      </c>
      <c r="Q109" s="144">
        <v>68</v>
      </c>
      <c r="R109" s="143">
        <v>2607</v>
      </c>
      <c r="S109" s="144">
        <v>36</v>
      </c>
      <c r="T109" s="143">
        <v>2438</v>
      </c>
      <c r="U109" s="144">
        <v>11</v>
      </c>
      <c r="V109" s="143">
        <v>1594</v>
      </c>
      <c r="W109" s="125" t="s">
        <v>49</v>
      </c>
      <c r="X109" s="125" t="s">
        <v>49</v>
      </c>
      <c r="Y109" s="125" t="s">
        <v>49</v>
      </c>
      <c r="Z109" s="125" t="s">
        <v>49</v>
      </c>
    </row>
    <row r="110" spans="1:26" ht="19.95" customHeight="1">
      <c r="A110" s="20"/>
      <c r="B110" s="55" t="s">
        <v>91</v>
      </c>
      <c r="C110" s="236" t="s">
        <v>2</v>
      </c>
      <c r="D110" s="237"/>
      <c r="E110" s="148">
        <v>50</v>
      </c>
      <c r="F110" s="144">
        <v>615</v>
      </c>
      <c r="G110" s="125" t="s">
        <v>49</v>
      </c>
      <c r="H110" s="125" t="s">
        <v>49</v>
      </c>
      <c r="I110" s="144">
        <v>14</v>
      </c>
      <c r="J110" s="144">
        <v>48</v>
      </c>
      <c r="K110" s="144">
        <v>30</v>
      </c>
      <c r="L110" s="144">
        <v>200</v>
      </c>
      <c r="M110" s="144">
        <v>4</v>
      </c>
      <c r="N110" s="144">
        <v>46</v>
      </c>
      <c r="O110" s="144">
        <v>1</v>
      </c>
      <c r="P110" s="144">
        <v>26</v>
      </c>
      <c r="Q110" s="125" t="s">
        <v>49</v>
      </c>
      <c r="R110" s="125" t="s">
        <v>49</v>
      </c>
      <c r="S110" s="125" t="s">
        <v>49</v>
      </c>
      <c r="T110" s="125" t="s">
        <v>49</v>
      </c>
      <c r="U110" s="125" t="s">
        <v>49</v>
      </c>
      <c r="V110" s="125" t="s">
        <v>49</v>
      </c>
      <c r="W110" s="144">
        <v>1</v>
      </c>
      <c r="X110" s="144">
        <v>295</v>
      </c>
      <c r="Y110" s="125" t="s">
        <v>49</v>
      </c>
      <c r="Z110" s="125" t="s">
        <v>49</v>
      </c>
    </row>
    <row r="111" spans="1:26" ht="15" customHeight="1">
      <c r="A111" s="20"/>
      <c r="B111" s="53" t="s">
        <v>40</v>
      </c>
      <c r="C111" s="47" t="s">
        <v>88</v>
      </c>
      <c r="D111" s="208" t="s">
        <v>87</v>
      </c>
      <c r="E111" s="148">
        <v>43</v>
      </c>
      <c r="F111" s="144">
        <v>555</v>
      </c>
      <c r="G111" s="125" t="s">
        <v>49</v>
      </c>
      <c r="H111" s="125" t="s">
        <v>49</v>
      </c>
      <c r="I111" s="144">
        <v>13</v>
      </c>
      <c r="J111" s="144">
        <v>47</v>
      </c>
      <c r="K111" s="144">
        <v>28</v>
      </c>
      <c r="L111" s="144">
        <v>187</v>
      </c>
      <c r="M111" s="125" t="s">
        <v>49</v>
      </c>
      <c r="N111" s="125" t="s">
        <v>49</v>
      </c>
      <c r="O111" s="144">
        <v>1</v>
      </c>
      <c r="P111" s="144">
        <v>26</v>
      </c>
      <c r="Q111" s="125" t="s">
        <v>49</v>
      </c>
      <c r="R111" s="125" t="s">
        <v>49</v>
      </c>
      <c r="S111" s="125" t="s">
        <v>49</v>
      </c>
      <c r="T111" s="125" t="s">
        <v>49</v>
      </c>
      <c r="U111" s="125" t="s">
        <v>49</v>
      </c>
      <c r="V111" s="125" t="s">
        <v>49</v>
      </c>
      <c r="W111" s="144">
        <v>1</v>
      </c>
      <c r="X111" s="144">
        <v>295</v>
      </c>
      <c r="Y111" s="125" t="s">
        <v>49</v>
      </c>
      <c r="Z111" s="125" t="s">
        <v>49</v>
      </c>
    </row>
    <row r="112" spans="1:26" ht="15" customHeight="1">
      <c r="A112" s="20"/>
      <c r="B112" s="53" t="s">
        <v>40</v>
      </c>
      <c r="C112" s="48" t="s">
        <v>84</v>
      </c>
      <c r="D112" s="215" t="s">
        <v>83</v>
      </c>
      <c r="E112" s="148">
        <v>7</v>
      </c>
      <c r="F112" s="144">
        <v>60</v>
      </c>
      <c r="G112" s="125" t="s">
        <v>49</v>
      </c>
      <c r="H112" s="125" t="s">
        <v>49</v>
      </c>
      <c r="I112" s="144">
        <v>1</v>
      </c>
      <c r="J112" s="144">
        <v>1</v>
      </c>
      <c r="K112" s="144">
        <v>2</v>
      </c>
      <c r="L112" s="144">
        <v>13</v>
      </c>
      <c r="M112" s="144">
        <v>4</v>
      </c>
      <c r="N112" s="144">
        <v>46</v>
      </c>
      <c r="O112" s="125" t="s">
        <v>49</v>
      </c>
      <c r="P112" s="125" t="s">
        <v>49</v>
      </c>
      <c r="Q112" s="125" t="s">
        <v>49</v>
      </c>
      <c r="R112" s="125" t="s">
        <v>49</v>
      </c>
      <c r="S112" s="125" t="s">
        <v>49</v>
      </c>
      <c r="T112" s="125" t="s">
        <v>49</v>
      </c>
      <c r="U112" s="125" t="s">
        <v>49</v>
      </c>
      <c r="V112" s="125" t="s">
        <v>49</v>
      </c>
      <c r="W112" s="125" t="s">
        <v>49</v>
      </c>
      <c r="X112" s="125" t="s">
        <v>49</v>
      </c>
      <c r="Y112" s="125" t="s">
        <v>49</v>
      </c>
      <c r="Z112" s="125" t="s">
        <v>49</v>
      </c>
    </row>
    <row r="113" spans="1:26" ht="19.95" customHeight="1">
      <c r="A113" s="20"/>
      <c r="B113" s="55" t="s">
        <v>80</v>
      </c>
      <c r="C113" s="236" t="s">
        <v>0</v>
      </c>
      <c r="D113" s="237"/>
      <c r="E113" s="148">
        <v>739</v>
      </c>
      <c r="F113" s="143">
        <v>7806</v>
      </c>
      <c r="G113" s="144">
        <v>179</v>
      </c>
      <c r="H113" s="144">
        <v>277</v>
      </c>
      <c r="I113" s="144">
        <v>331</v>
      </c>
      <c r="J113" s="144">
        <v>989</v>
      </c>
      <c r="K113" s="144">
        <v>95</v>
      </c>
      <c r="L113" s="144">
        <v>690</v>
      </c>
      <c r="M113" s="144">
        <v>68</v>
      </c>
      <c r="N113" s="143">
        <v>1028</v>
      </c>
      <c r="O113" s="144">
        <v>21</v>
      </c>
      <c r="P113" s="144">
        <v>528</v>
      </c>
      <c r="Q113" s="144">
        <v>23</v>
      </c>
      <c r="R113" s="144">
        <v>894</v>
      </c>
      <c r="S113" s="144">
        <v>10</v>
      </c>
      <c r="T113" s="144">
        <v>670</v>
      </c>
      <c r="U113" s="144">
        <v>7</v>
      </c>
      <c r="V113" s="144">
        <v>947</v>
      </c>
      <c r="W113" s="144">
        <v>3</v>
      </c>
      <c r="X113" s="144">
        <v>805</v>
      </c>
      <c r="Y113" s="144">
        <v>2</v>
      </c>
      <c r="Z113" s="144">
        <v>978</v>
      </c>
    </row>
    <row r="114" spans="1:26" ht="15" customHeight="1">
      <c r="A114" s="20"/>
      <c r="B114" s="53" t="s">
        <v>40</v>
      </c>
      <c r="C114" s="49" t="s">
        <v>77</v>
      </c>
      <c r="D114" s="215" t="s">
        <v>76</v>
      </c>
      <c r="E114" s="148">
        <v>28</v>
      </c>
      <c r="F114" s="144">
        <v>324</v>
      </c>
      <c r="G114" s="144">
        <v>3</v>
      </c>
      <c r="H114" s="144">
        <v>4</v>
      </c>
      <c r="I114" s="144">
        <v>9</v>
      </c>
      <c r="J114" s="144">
        <v>28</v>
      </c>
      <c r="K114" s="144">
        <v>9</v>
      </c>
      <c r="L114" s="144">
        <v>78</v>
      </c>
      <c r="M114" s="144">
        <v>4</v>
      </c>
      <c r="N114" s="144">
        <v>61</v>
      </c>
      <c r="O114" s="125" t="s">
        <v>49</v>
      </c>
      <c r="P114" s="125" t="s">
        <v>49</v>
      </c>
      <c r="Q114" s="144">
        <v>2</v>
      </c>
      <c r="R114" s="144">
        <v>82</v>
      </c>
      <c r="S114" s="144">
        <v>1</v>
      </c>
      <c r="T114" s="144">
        <v>71</v>
      </c>
      <c r="U114" s="125" t="s">
        <v>49</v>
      </c>
      <c r="V114" s="125" t="s">
        <v>49</v>
      </c>
      <c r="W114" s="125" t="s">
        <v>49</v>
      </c>
      <c r="X114" s="125" t="s">
        <v>49</v>
      </c>
      <c r="Y114" s="125" t="s">
        <v>49</v>
      </c>
      <c r="Z114" s="125" t="s">
        <v>49</v>
      </c>
    </row>
    <row r="115" spans="1:26" ht="15" customHeight="1">
      <c r="A115" s="42"/>
      <c r="B115" s="53" t="s">
        <v>40</v>
      </c>
      <c r="C115" s="49" t="s">
        <v>73</v>
      </c>
      <c r="D115" s="215" t="s">
        <v>72</v>
      </c>
      <c r="E115" s="148">
        <v>96</v>
      </c>
      <c r="F115" s="144">
        <v>399</v>
      </c>
      <c r="G115" s="144">
        <v>33</v>
      </c>
      <c r="H115" s="144">
        <v>42</v>
      </c>
      <c r="I115" s="144">
        <v>45</v>
      </c>
      <c r="J115" s="144">
        <v>149</v>
      </c>
      <c r="K115" s="144">
        <v>12</v>
      </c>
      <c r="L115" s="144">
        <v>81</v>
      </c>
      <c r="M115" s="144">
        <v>2</v>
      </c>
      <c r="N115" s="144">
        <v>22</v>
      </c>
      <c r="O115" s="144">
        <v>3</v>
      </c>
      <c r="P115" s="144">
        <v>68</v>
      </c>
      <c r="Q115" s="144">
        <v>1</v>
      </c>
      <c r="R115" s="144">
        <v>37</v>
      </c>
      <c r="S115" s="125" t="s">
        <v>49</v>
      </c>
      <c r="T115" s="125" t="s">
        <v>49</v>
      </c>
      <c r="U115" s="125" t="s">
        <v>49</v>
      </c>
      <c r="V115" s="125" t="s">
        <v>49</v>
      </c>
      <c r="W115" s="125" t="s">
        <v>49</v>
      </c>
      <c r="X115" s="125" t="s">
        <v>49</v>
      </c>
      <c r="Y115" s="125" t="s">
        <v>49</v>
      </c>
      <c r="Z115" s="125" t="s">
        <v>49</v>
      </c>
    </row>
    <row r="116" spans="1:26" ht="15" customHeight="1">
      <c r="A116" s="20"/>
      <c r="B116" s="53" t="s">
        <v>40</v>
      </c>
      <c r="C116" s="49" t="s">
        <v>69</v>
      </c>
      <c r="D116" s="215" t="s">
        <v>68</v>
      </c>
      <c r="E116" s="148">
        <v>90</v>
      </c>
      <c r="F116" s="144">
        <v>626</v>
      </c>
      <c r="G116" s="144">
        <v>31</v>
      </c>
      <c r="H116" s="144">
        <v>38</v>
      </c>
      <c r="I116" s="144">
        <v>31</v>
      </c>
      <c r="J116" s="144">
        <v>90</v>
      </c>
      <c r="K116" s="144">
        <v>11</v>
      </c>
      <c r="L116" s="144">
        <v>81</v>
      </c>
      <c r="M116" s="144">
        <v>12</v>
      </c>
      <c r="N116" s="144">
        <v>190</v>
      </c>
      <c r="O116" s="144">
        <v>2</v>
      </c>
      <c r="P116" s="144">
        <v>51</v>
      </c>
      <c r="Q116" s="144">
        <v>2</v>
      </c>
      <c r="R116" s="144">
        <v>76</v>
      </c>
      <c r="S116" s="125" t="s">
        <v>49</v>
      </c>
      <c r="T116" s="125" t="s">
        <v>49</v>
      </c>
      <c r="U116" s="144">
        <v>1</v>
      </c>
      <c r="V116" s="144">
        <v>100</v>
      </c>
      <c r="W116" s="125" t="s">
        <v>49</v>
      </c>
      <c r="X116" s="125" t="s">
        <v>49</v>
      </c>
      <c r="Y116" s="125" t="s">
        <v>49</v>
      </c>
      <c r="Z116" s="125" t="s">
        <v>49</v>
      </c>
    </row>
    <row r="117" spans="1:26" ht="15" customHeight="1">
      <c r="A117" s="42"/>
      <c r="B117" s="53" t="s">
        <v>40</v>
      </c>
      <c r="C117" s="49" t="s">
        <v>65</v>
      </c>
      <c r="D117" s="215" t="s">
        <v>64</v>
      </c>
      <c r="E117" s="148">
        <v>29</v>
      </c>
      <c r="F117" s="144">
        <v>345</v>
      </c>
      <c r="G117" s="144">
        <v>3</v>
      </c>
      <c r="H117" s="144">
        <v>10</v>
      </c>
      <c r="I117" s="144">
        <v>14</v>
      </c>
      <c r="J117" s="144">
        <v>37</v>
      </c>
      <c r="K117" s="144">
        <v>5</v>
      </c>
      <c r="L117" s="144">
        <v>38</v>
      </c>
      <c r="M117" s="144">
        <v>4</v>
      </c>
      <c r="N117" s="144">
        <v>73</v>
      </c>
      <c r="O117" s="125" t="s">
        <v>49</v>
      </c>
      <c r="P117" s="125" t="s">
        <v>49</v>
      </c>
      <c r="Q117" s="144">
        <v>1</v>
      </c>
      <c r="R117" s="144">
        <v>36</v>
      </c>
      <c r="S117" s="144">
        <v>2</v>
      </c>
      <c r="T117" s="144">
        <v>151</v>
      </c>
      <c r="U117" s="125" t="s">
        <v>49</v>
      </c>
      <c r="V117" s="125" t="s">
        <v>49</v>
      </c>
      <c r="W117" s="125" t="s">
        <v>49</v>
      </c>
      <c r="X117" s="125" t="s">
        <v>49</v>
      </c>
      <c r="Y117" s="125" t="s">
        <v>49</v>
      </c>
      <c r="Z117" s="125" t="s">
        <v>49</v>
      </c>
    </row>
    <row r="118" spans="1:26" ht="15" customHeight="1">
      <c r="A118" s="42"/>
      <c r="B118" s="53" t="s">
        <v>40</v>
      </c>
      <c r="C118" s="49" t="s">
        <v>61</v>
      </c>
      <c r="D118" s="215" t="s">
        <v>60</v>
      </c>
      <c r="E118" s="148">
        <v>239</v>
      </c>
      <c r="F118" s="143">
        <v>5222</v>
      </c>
      <c r="G118" s="144">
        <v>53</v>
      </c>
      <c r="H118" s="144">
        <v>92</v>
      </c>
      <c r="I118" s="144">
        <v>65</v>
      </c>
      <c r="J118" s="144">
        <v>284</v>
      </c>
      <c r="K118" s="144">
        <v>38</v>
      </c>
      <c r="L118" s="144">
        <v>277</v>
      </c>
      <c r="M118" s="144">
        <v>35</v>
      </c>
      <c r="N118" s="144">
        <v>503</v>
      </c>
      <c r="O118" s="144">
        <v>14</v>
      </c>
      <c r="P118" s="144">
        <v>355</v>
      </c>
      <c r="Q118" s="144">
        <v>16</v>
      </c>
      <c r="R118" s="144">
        <v>633</v>
      </c>
      <c r="S118" s="144">
        <v>7</v>
      </c>
      <c r="T118" s="144">
        <v>448</v>
      </c>
      <c r="U118" s="144">
        <v>6</v>
      </c>
      <c r="V118" s="144">
        <v>847</v>
      </c>
      <c r="W118" s="144">
        <v>3</v>
      </c>
      <c r="X118" s="144">
        <v>805</v>
      </c>
      <c r="Y118" s="144">
        <v>2</v>
      </c>
      <c r="Z118" s="144">
        <v>978</v>
      </c>
    </row>
    <row r="119" spans="1:26" ht="15" customHeight="1">
      <c r="A119" s="20"/>
      <c r="B119" s="53"/>
      <c r="C119" s="49" t="s">
        <v>57</v>
      </c>
      <c r="D119" s="215" t="s">
        <v>56</v>
      </c>
      <c r="E119" s="148">
        <v>83</v>
      </c>
      <c r="F119" s="144">
        <v>381</v>
      </c>
      <c r="G119" s="144">
        <v>15</v>
      </c>
      <c r="H119" s="144">
        <v>23</v>
      </c>
      <c r="I119" s="144">
        <v>48</v>
      </c>
      <c r="J119" s="144">
        <v>115</v>
      </c>
      <c r="K119" s="144">
        <v>9</v>
      </c>
      <c r="L119" s="144">
        <v>63</v>
      </c>
      <c r="M119" s="144">
        <v>9</v>
      </c>
      <c r="N119" s="144">
        <v>122</v>
      </c>
      <c r="O119" s="144">
        <v>1</v>
      </c>
      <c r="P119" s="144">
        <v>28</v>
      </c>
      <c r="Q119" s="144">
        <v>1</v>
      </c>
      <c r="R119" s="144">
        <v>30</v>
      </c>
      <c r="S119" s="125" t="s">
        <v>49</v>
      </c>
      <c r="T119" s="125" t="s">
        <v>49</v>
      </c>
      <c r="U119" s="125" t="s">
        <v>49</v>
      </c>
      <c r="V119" s="125" t="s">
        <v>49</v>
      </c>
      <c r="W119" s="125" t="s">
        <v>49</v>
      </c>
      <c r="X119" s="125" t="s">
        <v>49</v>
      </c>
      <c r="Y119" s="125" t="s">
        <v>49</v>
      </c>
      <c r="Z119" s="125" t="s">
        <v>49</v>
      </c>
    </row>
    <row r="120" spans="1:26" ht="15" customHeight="1">
      <c r="A120" s="42"/>
      <c r="B120" s="53"/>
      <c r="C120" s="49" t="s">
        <v>53</v>
      </c>
      <c r="D120" s="215" t="s">
        <v>52</v>
      </c>
      <c r="E120" s="148">
        <v>149</v>
      </c>
      <c r="F120" s="144">
        <v>394</v>
      </c>
      <c r="G120" s="144">
        <v>40</v>
      </c>
      <c r="H120" s="144">
        <v>65</v>
      </c>
      <c r="I120" s="144">
        <v>98</v>
      </c>
      <c r="J120" s="144">
        <v>247</v>
      </c>
      <c r="K120" s="144">
        <v>10</v>
      </c>
      <c r="L120" s="144">
        <v>65</v>
      </c>
      <c r="M120" s="144">
        <v>1</v>
      </c>
      <c r="N120" s="144">
        <v>17</v>
      </c>
      <c r="O120" s="125" t="s">
        <v>49</v>
      </c>
      <c r="P120" s="125" t="s">
        <v>49</v>
      </c>
      <c r="Q120" s="125" t="s">
        <v>49</v>
      </c>
      <c r="R120" s="125" t="s">
        <v>49</v>
      </c>
      <c r="S120" s="125" t="s">
        <v>49</v>
      </c>
      <c r="T120" s="125" t="s">
        <v>49</v>
      </c>
      <c r="U120" s="125" t="s">
        <v>49</v>
      </c>
      <c r="V120" s="125" t="s">
        <v>49</v>
      </c>
      <c r="W120" s="125" t="s">
        <v>49</v>
      </c>
      <c r="X120" s="125" t="s">
        <v>49</v>
      </c>
      <c r="Y120" s="125" t="s">
        <v>49</v>
      </c>
      <c r="Z120" s="125" t="s">
        <v>49</v>
      </c>
    </row>
    <row r="121" spans="1:26" ht="15" customHeight="1">
      <c r="A121" s="152"/>
      <c r="B121" s="56"/>
      <c r="C121" s="50" t="s">
        <v>48</v>
      </c>
      <c r="D121" s="15" t="s">
        <v>47</v>
      </c>
      <c r="E121" s="153">
        <v>25</v>
      </c>
      <c r="F121" s="154">
        <v>115</v>
      </c>
      <c r="G121" s="154">
        <v>1</v>
      </c>
      <c r="H121" s="154">
        <v>3</v>
      </c>
      <c r="I121" s="133">
        <v>21</v>
      </c>
      <c r="J121" s="154">
        <v>39</v>
      </c>
      <c r="K121" s="154">
        <v>1</v>
      </c>
      <c r="L121" s="154">
        <v>7</v>
      </c>
      <c r="M121" s="154">
        <v>1</v>
      </c>
      <c r="N121" s="154">
        <v>40</v>
      </c>
      <c r="O121" s="154">
        <v>1</v>
      </c>
      <c r="P121" s="154">
        <v>26</v>
      </c>
      <c r="Q121" s="133" t="s">
        <v>49</v>
      </c>
      <c r="R121" s="133" t="s">
        <v>49</v>
      </c>
      <c r="S121" s="133" t="s">
        <v>49</v>
      </c>
      <c r="T121" s="133" t="s">
        <v>49</v>
      </c>
      <c r="U121" s="133" t="s">
        <v>49</v>
      </c>
      <c r="V121" s="133" t="s">
        <v>49</v>
      </c>
      <c r="W121" s="133" t="s">
        <v>49</v>
      </c>
      <c r="X121" s="133" t="s">
        <v>49</v>
      </c>
      <c r="Y121" s="133" t="s">
        <v>49</v>
      </c>
      <c r="Z121" s="133" t="s">
        <v>49</v>
      </c>
    </row>
    <row r="122" spans="1:26" s="16" customFormat="1">
      <c r="A122" s="267" t="s">
        <v>703</v>
      </c>
      <c r="B122" s="267"/>
      <c r="C122" s="267"/>
      <c r="D122" s="267"/>
      <c r="E122" s="267"/>
      <c r="F122" s="267"/>
      <c r="G122" s="267"/>
      <c r="H122" s="267"/>
      <c r="I122" s="267"/>
      <c r="J122" s="267"/>
      <c r="K122" s="267"/>
      <c r="L122" s="267"/>
      <c r="M122" s="267"/>
      <c r="N122" s="267"/>
      <c r="O122" s="267"/>
      <c r="P122" s="267"/>
      <c r="Q122" s="267"/>
      <c r="R122" s="267"/>
      <c r="S122" s="267"/>
      <c r="T122" s="267"/>
      <c r="U122" s="267"/>
      <c r="V122" s="267"/>
      <c r="W122" s="267"/>
      <c r="X122" s="267"/>
      <c r="Y122" s="267"/>
      <c r="Z122" s="267"/>
    </row>
    <row r="123" spans="1:26" s="16" customFormat="1" ht="10.5" customHeight="1">
      <c r="A123" s="16" t="s">
        <v>589</v>
      </c>
      <c r="E123" s="155"/>
    </row>
    <row r="124" spans="1:26" s="16" customFormat="1" ht="10.5" customHeight="1">
      <c r="E124" s="155"/>
    </row>
    <row r="125" spans="1:26">
      <c r="E125" s="156"/>
      <c r="F125" s="156"/>
      <c r="G125" s="156"/>
      <c r="H125" s="156"/>
      <c r="I125" s="157"/>
      <c r="J125" s="157"/>
      <c r="K125" s="157"/>
      <c r="L125" s="157"/>
    </row>
    <row r="126" spans="1:26">
      <c r="E126" s="156"/>
      <c r="F126" s="158"/>
      <c r="G126" s="158"/>
      <c r="H126" s="159"/>
      <c r="I126" s="159"/>
      <c r="J126" s="159"/>
      <c r="K126" s="159"/>
      <c r="L126" s="160"/>
    </row>
  </sheetData>
  <customSheetViews>
    <customSheetView guid="{4088E284-6F1C-4DBF-89ED-ED20B437E60A}" showPageBreaks="1" printArea="1" view="pageBreakPreview" topLeftCell="A109">
      <selection activeCell="L12" sqref="L12"/>
      <pageMargins left="0.78740157480314965" right="0.19685039370078741" top="0.59055118110236227" bottom="0.59055118110236227" header="0.31496062992125984" footer="0.31496062992125984"/>
      <printOptions horizontalCentered="1"/>
      <pageSetup paperSize="8" fitToWidth="0" orientation="landscape" r:id="rId1"/>
      <headerFooter alignWithMargins="0"/>
    </customSheetView>
  </customSheetViews>
  <mergeCells count="35">
    <mergeCell ref="A122:Z122"/>
    <mergeCell ref="C90:D90"/>
    <mergeCell ref="C95:D95"/>
    <mergeCell ref="C79:D79"/>
    <mergeCell ref="C86:D86"/>
    <mergeCell ref="C66:D66"/>
    <mergeCell ref="C110:D110"/>
    <mergeCell ref="C113:D113"/>
    <mergeCell ref="C99:D99"/>
    <mergeCell ref="C106:D106"/>
    <mergeCell ref="C103:D103"/>
    <mergeCell ref="Y7:Z7"/>
    <mergeCell ref="C57:D57"/>
    <mergeCell ref="C46:D46"/>
    <mergeCell ref="M7:N7"/>
    <mergeCell ref="O7:P7"/>
    <mergeCell ref="Q7:R7"/>
    <mergeCell ref="S7:T7"/>
    <mergeCell ref="U7:V7"/>
    <mergeCell ref="A7:D8"/>
    <mergeCell ref="A9:D9"/>
    <mergeCell ref="K7:L7"/>
    <mergeCell ref="E7:E8"/>
    <mergeCell ref="F7:F8"/>
    <mergeCell ref="A11:D11"/>
    <mergeCell ref="A10:D10"/>
    <mergeCell ref="C12:D12"/>
    <mergeCell ref="G7:H7"/>
    <mergeCell ref="I7:J7"/>
    <mergeCell ref="C16:D16"/>
    <mergeCell ref="C51:D51"/>
    <mergeCell ref="W7:X7"/>
    <mergeCell ref="C21:D21"/>
    <mergeCell ref="C17:D17"/>
    <mergeCell ref="C15:D15"/>
  </mergeCells>
  <phoneticPr fontId="2"/>
  <pageMargins left="0.25" right="0.25" top="0.75" bottom="0.75" header="0.3" footer="0.3"/>
  <pageSetup paperSize="8" fitToHeight="0" orientation="landscape" r:id="rId2"/>
  <headerFooter>
    <oddFooter>&amp;L&amp;"HGPｺﾞｼｯｸM,ﾒﾃﾞｨｳﾑ"&amp;A&amp;R&amp;"HGPｺﾞｼｯｸM,ﾒﾃﾞｨｳﾑ"&amp;A</oddFooter>
  </headerFooter>
  <rowBreaks count="2" manualBreakCount="2">
    <brk id="50" max="25" man="1"/>
    <brk id="94"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7"/>
  <sheetViews>
    <sheetView topLeftCell="A4" zoomScaleNormal="100" zoomScaleSheetLayoutView="100" zoomScalePageLayoutView="80" workbookViewId="0">
      <selection activeCell="E8" sqref="E8:F8"/>
    </sheetView>
  </sheetViews>
  <sheetFormatPr defaultColWidth="0.77734375" defaultRowHeight="12"/>
  <cols>
    <col min="1" max="1" width="1.44140625" style="17" customWidth="1"/>
    <col min="2" max="2" width="11.109375" style="17" bestFit="1" customWidth="1"/>
    <col min="3" max="3" width="5.6640625" style="17" customWidth="1"/>
    <col min="4" max="4" width="6.5546875" style="17" customWidth="1"/>
    <col min="5" max="8" width="5" style="17" customWidth="1"/>
    <col min="9" max="11" width="5.44140625" style="17" customWidth="1"/>
    <col min="12" max="12" width="5.6640625" style="17" customWidth="1"/>
    <col min="13" max="14" width="5" style="17" customWidth="1"/>
    <col min="15" max="19" width="5.44140625" style="17" customWidth="1"/>
    <col min="20" max="20" width="5.6640625" style="17" customWidth="1"/>
    <col min="21" max="27" width="5.44140625" style="17" customWidth="1"/>
    <col min="28" max="28" width="5.6640625" style="17" customWidth="1"/>
    <col min="29" max="31" width="5.44140625" style="17" customWidth="1"/>
    <col min="32" max="32" width="5.6640625" style="17" customWidth="1"/>
    <col min="33" max="33" width="5.44140625" style="17" customWidth="1"/>
    <col min="34" max="34" width="5.6640625" style="17" customWidth="1"/>
    <col min="35" max="36" width="5.109375" style="17" customWidth="1"/>
    <col min="37" max="38" width="5.77734375" style="17" customWidth="1"/>
    <col min="39" max="39" width="0.77734375" style="116"/>
    <col min="40" max="16384" width="0.77734375" style="17"/>
  </cols>
  <sheetData>
    <row r="1" spans="1:39" s="115" customFormat="1" ht="16.95" customHeight="1">
      <c r="A1" s="8" t="str">
        <f ca="1">MID(CELL("FILENAME",A1),FIND("]",CELL("FILENAME",A1))+1,99)&amp;"　"&amp;"事業所　－　産業大分類別町別民営事業所数および従業者数"</f>
        <v>32(5)　事業所　－　産業大分類別町別民営事業所数および従業者数</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114"/>
    </row>
    <row r="2" spans="1:39">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9" ht="1.0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39" ht="1.05" customHeight="1">
      <c r="A4" s="117"/>
      <c r="B4" s="117"/>
      <c r="C4" s="117"/>
      <c r="D4" s="117"/>
      <c r="E4" s="9"/>
      <c r="F4" s="9"/>
      <c r="G4" s="9"/>
      <c r="H4" s="9"/>
      <c r="I4" s="9"/>
      <c r="J4" s="9"/>
      <c r="K4" s="9"/>
      <c r="L4" s="118"/>
      <c r="M4" s="9"/>
      <c r="N4" s="9"/>
      <c r="O4" s="9"/>
      <c r="P4" s="9"/>
      <c r="Q4" s="11"/>
      <c r="R4" s="11"/>
      <c r="S4" s="11"/>
      <c r="T4" s="11"/>
      <c r="U4" s="11"/>
      <c r="V4" s="9"/>
      <c r="W4" s="11"/>
      <c r="X4" s="11"/>
      <c r="Y4" s="11"/>
      <c r="Z4" s="11"/>
      <c r="AA4" s="11"/>
      <c r="AB4" s="11"/>
      <c r="AC4" s="11"/>
      <c r="AD4" s="11"/>
      <c r="AE4" s="11"/>
      <c r="AF4" s="11"/>
      <c r="AG4" s="11"/>
      <c r="AH4" s="11"/>
      <c r="AI4" s="11"/>
      <c r="AJ4" s="11"/>
      <c r="AK4" s="11"/>
      <c r="AL4" s="11"/>
    </row>
    <row r="5" spans="1:39" ht="1.0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39" ht="1.05" customHeight="1">
      <c r="A6" s="117"/>
      <c r="B6" s="117"/>
      <c r="C6" s="117"/>
      <c r="D6" s="117"/>
      <c r="E6" s="11"/>
      <c r="F6" s="11"/>
      <c r="G6" s="11"/>
      <c r="H6" s="11"/>
      <c r="I6" s="11"/>
      <c r="J6" s="11"/>
      <c r="K6" s="11"/>
      <c r="L6" s="11"/>
      <c r="M6" s="11"/>
      <c r="N6" s="11"/>
      <c r="O6" s="11"/>
      <c r="P6" s="11"/>
      <c r="Q6" s="11"/>
      <c r="R6" s="11"/>
      <c r="S6" s="119"/>
      <c r="T6" s="119"/>
      <c r="U6" s="11"/>
      <c r="V6" s="11"/>
      <c r="W6" s="11"/>
      <c r="X6" s="11"/>
      <c r="Y6" s="11"/>
      <c r="Z6" s="11"/>
      <c r="AA6" s="11"/>
      <c r="AB6" s="11"/>
      <c r="AC6" s="11"/>
      <c r="AD6" s="11"/>
      <c r="AE6" s="11"/>
      <c r="AF6" s="11"/>
      <c r="AG6" s="11"/>
      <c r="AH6" s="11"/>
      <c r="AI6" s="11"/>
      <c r="AJ6" s="11"/>
      <c r="AK6" s="11"/>
      <c r="AL6" s="11"/>
    </row>
    <row r="7" spans="1:39" s="116" customFormat="1" ht="17.399999999999999" customHeight="1">
      <c r="A7" s="258" t="s">
        <v>649</v>
      </c>
      <c r="B7" s="279"/>
      <c r="C7" s="258" t="s">
        <v>254</v>
      </c>
      <c r="D7" s="258"/>
      <c r="E7" s="273" t="s">
        <v>327</v>
      </c>
      <c r="F7" s="274"/>
      <c r="G7" s="273" t="s">
        <v>32</v>
      </c>
      <c r="H7" s="274"/>
      <c r="I7" s="273" t="s">
        <v>29</v>
      </c>
      <c r="J7" s="274"/>
      <c r="K7" s="273" t="s">
        <v>27</v>
      </c>
      <c r="L7" s="274"/>
      <c r="M7" s="273" t="s">
        <v>25</v>
      </c>
      <c r="N7" s="274"/>
      <c r="O7" s="273" t="s">
        <v>23</v>
      </c>
      <c r="P7" s="274"/>
      <c r="Q7" s="273" t="s">
        <v>21</v>
      </c>
      <c r="R7" s="274"/>
      <c r="S7" s="275" t="s">
        <v>19</v>
      </c>
      <c r="T7" s="275"/>
      <c r="U7" s="275" t="s">
        <v>17</v>
      </c>
      <c r="V7" s="275"/>
      <c r="W7" s="275" t="s">
        <v>15</v>
      </c>
      <c r="X7" s="275"/>
      <c r="Y7" s="273" t="s">
        <v>13</v>
      </c>
      <c r="Z7" s="274"/>
      <c r="AA7" s="273" t="s">
        <v>11</v>
      </c>
      <c r="AB7" s="274"/>
      <c r="AC7" s="273" t="s">
        <v>9</v>
      </c>
      <c r="AD7" s="274"/>
      <c r="AE7" s="273" t="s">
        <v>7</v>
      </c>
      <c r="AF7" s="278"/>
      <c r="AG7" s="276" t="s">
        <v>5</v>
      </c>
      <c r="AH7" s="277"/>
      <c r="AI7" s="273" t="s">
        <v>3</v>
      </c>
      <c r="AJ7" s="278"/>
      <c r="AK7" s="273" t="s">
        <v>1</v>
      </c>
      <c r="AL7" s="274"/>
    </row>
    <row r="8" spans="1:39" s="116" customFormat="1" ht="50.4" customHeight="1">
      <c r="A8" s="280"/>
      <c r="B8" s="281"/>
      <c r="C8" s="280"/>
      <c r="D8" s="280"/>
      <c r="E8" s="268" t="s">
        <v>653</v>
      </c>
      <c r="F8" s="269"/>
      <c r="G8" s="290" t="s">
        <v>728</v>
      </c>
      <c r="H8" s="291"/>
      <c r="I8" s="292" t="s">
        <v>326</v>
      </c>
      <c r="J8" s="280"/>
      <c r="K8" s="292" t="s">
        <v>199</v>
      </c>
      <c r="L8" s="280"/>
      <c r="M8" s="268" t="s">
        <v>651</v>
      </c>
      <c r="N8" s="280"/>
      <c r="O8" s="288" t="s">
        <v>89</v>
      </c>
      <c r="P8" s="289"/>
      <c r="Q8" s="268" t="s">
        <v>325</v>
      </c>
      <c r="R8" s="280"/>
      <c r="S8" s="270" t="s">
        <v>652</v>
      </c>
      <c r="T8" s="271"/>
      <c r="U8" s="270" t="s">
        <v>654</v>
      </c>
      <c r="V8" s="271"/>
      <c r="W8" s="270" t="s">
        <v>324</v>
      </c>
      <c r="X8" s="271"/>
      <c r="Y8" s="272" t="s">
        <v>650</v>
      </c>
      <c r="Z8" s="272"/>
      <c r="AA8" s="269" t="s">
        <v>656</v>
      </c>
      <c r="AB8" s="269"/>
      <c r="AC8" s="268" t="s">
        <v>636</v>
      </c>
      <c r="AD8" s="269"/>
      <c r="AE8" s="283" t="s">
        <v>655</v>
      </c>
      <c r="AF8" s="284"/>
      <c r="AG8" s="272" t="s">
        <v>323</v>
      </c>
      <c r="AH8" s="272"/>
      <c r="AI8" s="269" t="s">
        <v>637</v>
      </c>
      <c r="AJ8" s="269"/>
      <c r="AK8" s="268" t="s">
        <v>638</v>
      </c>
      <c r="AL8" s="269"/>
    </row>
    <row r="9" spans="1:39" s="116" customFormat="1" ht="29.4" customHeight="1">
      <c r="A9" s="259"/>
      <c r="B9" s="282"/>
      <c r="C9" s="120" t="s">
        <v>635</v>
      </c>
      <c r="D9" s="121" t="s">
        <v>607</v>
      </c>
      <c r="E9" s="122" t="s">
        <v>322</v>
      </c>
      <c r="F9" s="122" t="s">
        <v>321</v>
      </c>
      <c r="G9" s="122" t="s">
        <v>657</v>
      </c>
      <c r="H9" s="122" t="s">
        <v>321</v>
      </c>
      <c r="I9" s="121" t="s">
        <v>322</v>
      </c>
      <c r="J9" s="121" t="s">
        <v>321</v>
      </c>
      <c r="K9" s="122" t="s">
        <v>322</v>
      </c>
      <c r="L9" s="122" t="s">
        <v>321</v>
      </c>
      <c r="M9" s="122" t="s">
        <v>322</v>
      </c>
      <c r="N9" s="122" t="s">
        <v>321</v>
      </c>
      <c r="O9" s="122" t="s">
        <v>322</v>
      </c>
      <c r="P9" s="122" t="s">
        <v>321</v>
      </c>
      <c r="Q9" s="122" t="s">
        <v>322</v>
      </c>
      <c r="R9" s="122" t="s">
        <v>321</v>
      </c>
      <c r="S9" s="122" t="s">
        <v>322</v>
      </c>
      <c r="T9" s="121" t="s">
        <v>321</v>
      </c>
      <c r="U9" s="123" t="s">
        <v>322</v>
      </c>
      <c r="V9" s="122" t="s">
        <v>321</v>
      </c>
      <c r="W9" s="122" t="s">
        <v>322</v>
      </c>
      <c r="X9" s="122" t="s">
        <v>321</v>
      </c>
      <c r="Y9" s="122" t="s">
        <v>322</v>
      </c>
      <c r="Z9" s="122" t="s">
        <v>321</v>
      </c>
      <c r="AA9" s="122" t="s">
        <v>322</v>
      </c>
      <c r="AB9" s="122" t="s">
        <v>321</v>
      </c>
      <c r="AC9" s="122" t="s">
        <v>322</v>
      </c>
      <c r="AD9" s="122" t="s">
        <v>321</v>
      </c>
      <c r="AE9" s="122" t="s">
        <v>322</v>
      </c>
      <c r="AF9" s="122" t="s">
        <v>321</v>
      </c>
      <c r="AG9" s="124" t="s">
        <v>322</v>
      </c>
      <c r="AH9" s="124" t="s">
        <v>321</v>
      </c>
      <c r="AI9" s="122" t="s">
        <v>322</v>
      </c>
      <c r="AJ9" s="122" t="s">
        <v>321</v>
      </c>
      <c r="AK9" s="122" t="s">
        <v>322</v>
      </c>
      <c r="AL9" s="122" t="s">
        <v>321</v>
      </c>
    </row>
    <row r="10" spans="1:39" ht="19.95" customHeight="1">
      <c r="A10" s="286" t="s">
        <v>36</v>
      </c>
      <c r="B10" s="287"/>
      <c r="C10" s="201">
        <v>13180</v>
      </c>
      <c r="D10" s="201">
        <v>130490</v>
      </c>
      <c r="E10" s="202">
        <v>12</v>
      </c>
      <c r="F10" s="202">
        <v>80</v>
      </c>
      <c r="G10" s="202" t="s">
        <v>722</v>
      </c>
      <c r="H10" s="202" t="s">
        <v>722</v>
      </c>
      <c r="I10" s="202">
        <v>958</v>
      </c>
      <c r="J10" s="201">
        <v>7563</v>
      </c>
      <c r="K10" s="202">
        <v>1182</v>
      </c>
      <c r="L10" s="202">
        <v>14162</v>
      </c>
      <c r="M10" s="202">
        <v>10</v>
      </c>
      <c r="N10" s="202">
        <v>120</v>
      </c>
      <c r="O10" s="202">
        <v>127</v>
      </c>
      <c r="P10" s="202">
        <v>2048</v>
      </c>
      <c r="Q10" s="202">
        <v>238</v>
      </c>
      <c r="R10" s="202">
        <v>6763</v>
      </c>
      <c r="S10" s="202">
        <v>2614</v>
      </c>
      <c r="T10" s="202">
        <v>25251</v>
      </c>
      <c r="U10" s="202">
        <v>191</v>
      </c>
      <c r="V10" s="202">
        <v>3875</v>
      </c>
      <c r="W10" s="202">
        <v>1559</v>
      </c>
      <c r="X10" s="202">
        <v>5619</v>
      </c>
      <c r="Y10" s="202">
        <v>546</v>
      </c>
      <c r="Z10" s="202">
        <v>3200</v>
      </c>
      <c r="AA10" s="202">
        <v>1480</v>
      </c>
      <c r="AB10" s="202">
        <v>11102</v>
      </c>
      <c r="AC10" s="202">
        <v>1125</v>
      </c>
      <c r="AD10" s="202">
        <v>5461</v>
      </c>
      <c r="AE10" s="202">
        <v>624</v>
      </c>
      <c r="AF10" s="202">
        <v>10383</v>
      </c>
      <c r="AG10" s="202">
        <v>1725</v>
      </c>
      <c r="AH10" s="202">
        <v>26442</v>
      </c>
      <c r="AI10" s="202">
        <v>50</v>
      </c>
      <c r="AJ10" s="202">
        <v>615</v>
      </c>
      <c r="AK10" s="202">
        <v>739</v>
      </c>
      <c r="AL10" s="202">
        <v>7806</v>
      </c>
    </row>
    <row r="11" spans="1:39" ht="15" customHeight="1">
      <c r="B11" s="127" t="s">
        <v>292</v>
      </c>
      <c r="C11" s="203">
        <v>18</v>
      </c>
      <c r="D11" s="202">
        <v>173</v>
      </c>
      <c r="E11" s="202" t="s">
        <v>49</v>
      </c>
      <c r="F11" s="202" t="s">
        <v>49</v>
      </c>
      <c r="G11" s="202" t="s">
        <v>722</v>
      </c>
      <c r="H11" s="202" t="s">
        <v>49</v>
      </c>
      <c r="I11" s="202">
        <v>1</v>
      </c>
      <c r="J11" s="202">
        <v>1</v>
      </c>
      <c r="K11" s="202" t="s">
        <v>49</v>
      </c>
      <c r="L11" s="202" t="s">
        <v>49</v>
      </c>
      <c r="M11" s="202" t="s">
        <v>49</v>
      </c>
      <c r="N11" s="202" t="s">
        <v>49</v>
      </c>
      <c r="O11" s="202">
        <v>1</v>
      </c>
      <c r="P11" s="202">
        <v>1</v>
      </c>
      <c r="Q11" s="202" t="s">
        <v>49</v>
      </c>
      <c r="R11" s="202" t="s">
        <v>49</v>
      </c>
      <c r="S11" s="202">
        <v>1</v>
      </c>
      <c r="T11" s="202">
        <v>47</v>
      </c>
      <c r="U11" s="202" t="s">
        <v>49</v>
      </c>
      <c r="V11" s="202" t="s">
        <v>49</v>
      </c>
      <c r="W11" s="202">
        <v>6</v>
      </c>
      <c r="X11" s="202">
        <v>11</v>
      </c>
      <c r="Y11" s="202" t="s">
        <v>49</v>
      </c>
      <c r="Z11" s="202" t="s">
        <v>49</v>
      </c>
      <c r="AA11" s="202">
        <v>1</v>
      </c>
      <c r="AB11" s="202">
        <v>12</v>
      </c>
      <c r="AC11" s="202" t="s">
        <v>49</v>
      </c>
      <c r="AD11" s="202" t="s">
        <v>49</v>
      </c>
      <c r="AE11" s="202">
        <v>3</v>
      </c>
      <c r="AF11" s="202">
        <v>56</v>
      </c>
      <c r="AG11" s="202">
        <v>3</v>
      </c>
      <c r="AH11" s="202">
        <v>38</v>
      </c>
      <c r="AI11" s="202" t="s">
        <v>49</v>
      </c>
      <c r="AJ11" s="202" t="s">
        <v>49</v>
      </c>
      <c r="AK11" s="202">
        <v>2</v>
      </c>
      <c r="AL11" s="202">
        <v>7</v>
      </c>
    </row>
    <row r="12" spans="1:39" ht="15" customHeight="1">
      <c r="B12" s="129" t="s">
        <v>294</v>
      </c>
      <c r="C12" s="204">
        <v>40</v>
      </c>
      <c r="D12" s="201">
        <v>339</v>
      </c>
      <c r="E12" s="201" t="s">
        <v>49</v>
      </c>
      <c r="F12" s="201" t="s">
        <v>49</v>
      </c>
      <c r="G12" s="201" t="s">
        <v>49</v>
      </c>
      <c r="H12" s="201" t="s">
        <v>49</v>
      </c>
      <c r="I12" s="201">
        <v>2</v>
      </c>
      <c r="J12" s="201">
        <v>19</v>
      </c>
      <c r="K12" s="201" t="s">
        <v>49</v>
      </c>
      <c r="L12" s="201" t="s">
        <v>49</v>
      </c>
      <c r="M12" s="201" t="s">
        <v>49</v>
      </c>
      <c r="N12" s="201" t="s">
        <v>49</v>
      </c>
      <c r="O12" s="201" t="s">
        <v>49</v>
      </c>
      <c r="P12" s="201" t="s">
        <v>49</v>
      </c>
      <c r="Q12" s="201">
        <v>1</v>
      </c>
      <c r="R12" s="201">
        <v>1</v>
      </c>
      <c r="S12" s="201">
        <v>10</v>
      </c>
      <c r="T12" s="201">
        <v>105</v>
      </c>
      <c r="U12" s="201" t="s">
        <v>49</v>
      </c>
      <c r="V12" s="201" t="s">
        <v>49</v>
      </c>
      <c r="W12" s="201">
        <v>4</v>
      </c>
      <c r="X12" s="201">
        <v>6</v>
      </c>
      <c r="Y12" s="201">
        <v>1</v>
      </c>
      <c r="Z12" s="201">
        <v>2</v>
      </c>
      <c r="AA12" s="201">
        <v>4</v>
      </c>
      <c r="AB12" s="201">
        <v>31</v>
      </c>
      <c r="AC12" s="201">
        <v>3</v>
      </c>
      <c r="AD12" s="201">
        <v>9</v>
      </c>
      <c r="AE12" s="201">
        <v>2</v>
      </c>
      <c r="AF12" s="201">
        <v>13</v>
      </c>
      <c r="AG12" s="201">
        <v>11</v>
      </c>
      <c r="AH12" s="201">
        <v>145</v>
      </c>
      <c r="AI12" s="201">
        <v>1</v>
      </c>
      <c r="AJ12" s="201">
        <v>5</v>
      </c>
      <c r="AK12" s="201">
        <v>1</v>
      </c>
      <c r="AL12" s="201">
        <v>3</v>
      </c>
    </row>
    <row r="13" spans="1:39" ht="15" customHeight="1">
      <c r="B13" s="129" t="s">
        <v>320</v>
      </c>
      <c r="C13" s="204">
        <v>6</v>
      </c>
      <c r="D13" s="201">
        <v>42</v>
      </c>
      <c r="E13" s="201" t="s">
        <v>49</v>
      </c>
      <c r="F13" s="201" t="s">
        <v>49</v>
      </c>
      <c r="G13" s="201" t="s">
        <v>49</v>
      </c>
      <c r="H13" s="201" t="s">
        <v>49</v>
      </c>
      <c r="I13" s="201" t="s">
        <v>49</v>
      </c>
      <c r="J13" s="201" t="s">
        <v>49</v>
      </c>
      <c r="K13" s="201">
        <v>1</v>
      </c>
      <c r="L13" s="201">
        <v>27</v>
      </c>
      <c r="M13" s="201" t="s">
        <v>49</v>
      </c>
      <c r="N13" s="201" t="s">
        <v>49</v>
      </c>
      <c r="O13" s="201">
        <v>1</v>
      </c>
      <c r="P13" s="201">
        <v>5</v>
      </c>
      <c r="Q13" s="201" t="s">
        <v>49</v>
      </c>
      <c r="R13" s="201" t="s">
        <v>49</v>
      </c>
      <c r="S13" s="201" t="s">
        <v>49</v>
      </c>
      <c r="T13" s="201" t="s">
        <v>49</v>
      </c>
      <c r="U13" s="201" t="s">
        <v>49</v>
      </c>
      <c r="V13" s="201" t="s">
        <v>49</v>
      </c>
      <c r="W13" s="201">
        <v>3</v>
      </c>
      <c r="X13" s="201">
        <v>6</v>
      </c>
      <c r="Y13" s="201" t="s">
        <v>49</v>
      </c>
      <c r="Z13" s="201" t="s">
        <v>49</v>
      </c>
      <c r="AA13" s="201" t="s">
        <v>49</v>
      </c>
      <c r="AB13" s="201" t="s">
        <v>49</v>
      </c>
      <c r="AC13" s="201" t="s">
        <v>49</v>
      </c>
      <c r="AD13" s="201" t="s">
        <v>49</v>
      </c>
      <c r="AE13" s="201" t="s">
        <v>49</v>
      </c>
      <c r="AF13" s="201" t="s">
        <v>49</v>
      </c>
      <c r="AG13" s="201">
        <v>1</v>
      </c>
      <c r="AH13" s="201">
        <v>4</v>
      </c>
      <c r="AI13" s="201" t="s">
        <v>49</v>
      </c>
      <c r="AJ13" s="201" t="s">
        <v>49</v>
      </c>
      <c r="AK13" s="201" t="s">
        <v>49</v>
      </c>
      <c r="AL13" s="201" t="s">
        <v>49</v>
      </c>
    </row>
    <row r="14" spans="1:39" ht="15" customHeight="1">
      <c r="B14" s="129" t="s">
        <v>365</v>
      </c>
      <c r="C14" s="204">
        <v>72</v>
      </c>
      <c r="D14" s="201">
        <v>1665</v>
      </c>
      <c r="E14" s="201" t="s">
        <v>49</v>
      </c>
      <c r="F14" s="201" t="s">
        <v>49</v>
      </c>
      <c r="G14" s="201" t="s">
        <v>49</v>
      </c>
      <c r="H14" s="201" t="s">
        <v>49</v>
      </c>
      <c r="I14" s="201">
        <v>4</v>
      </c>
      <c r="J14" s="201">
        <v>34</v>
      </c>
      <c r="K14" s="201">
        <v>11</v>
      </c>
      <c r="L14" s="201">
        <v>1077</v>
      </c>
      <c r="M14" s="201" t="s">
        <v>49</v>
      </c>
      <c r="N14" s="201" t="s">
        <v>49</v>
      </c>
      <c r="O14" s="201" t="s">
        <v>49</v>
      </c>
      <c r="P14" s="201" t="s">
        <v>49</v>
      </c>
      <c r="Q14" s="201" t="s">
        <v>49</v>
      </c>
      <c r="R14" s="201" t="s">
        <v>49</v>
      </c>
      <c r="S14" s="201">
        <v>17</v>
      </c>
      <c r="T14" s="201">
        <v>271</v>
      </c>
      <c r="U14" s="201" t="s">
        <v>49</v>
      </c>
      <c r="V14" s="201" t="s">
        <v>49</v>
      </c>
      <c r="W14" s="201">
        <v>12</v>
      </c>
      <c r="X14" s="201">
        <v>40</v>
      </c>
      <c r="Y14" s="201">
        <v>4</v>
      </c>
      <c r="Z14" s="201">
        <v>9</v>
      </c>
      <c r="AA14" s="201">
        <v>4</v>
      </c>
      <c r="AB14" s="201">
        <v>22</v>
      </c>
      <c r="AC14" s="201">
        <v>2</v>
      </c>
      <c r="AD14" s="201">
        <v>7</v>
      </c>
      <c r="AE14" s="201">
        <v>2</v>
      </c>
      <c r="AF14" s="201">
        <v>2</v>
      </c>
      <c r="AG14" s="201">
        <v>11</v>
      </c>
      <c r="AH14" s="201">
        <v>126</v>
      </c>
      <c r="AI14" s="201" t="s">
        <v>49</v>
      </c>
      <c r="AJ14" s="201" t="s">
        <v>49</v>
      </c>
      <c r="AK14" s="201">
        <v>5</v>
      </c>
      <c r="AL14" s="201">
        <v>77</v>
      </c>
    </row>
    <row r="15" spans="1:39" ht="15" customHeight="1">
      <c r="B15" s="129" t="s">
        <v>353</v>
      </c>
      <c r="C15" s="204">
        <v>137</v>
      </c>
      <c r="D15" s="201">
        <v>833</v>
      </c>
      <c r="E15" s="201" t="s">
        <v>49</v>
      </c>
      <c r="F15" s="201" t="s">
        <v>49</v>
      </c>
      <c r="G15" s="201" t="s">
        <v>49</v>
      </c>
      <c r="H15" s="201" t="s">
        <v>49</v>
      </c>
      <c r="I15" s="201">
        <v>14</v>
      </c>
      <c r="J15" s="201">
        <v>77</v>
      </c>
      <c r="K15" s="201">
        <v>90</v>
      </c>
      <c r="L15" s="201">
        <v>514</v>
      </c>
      <c r="M15" s="201" t="s">
        <v>49</v>
      </c>
      <c r="N15" s="201" t="s">
        <v>49</v>
      </c>
      <c r="O15" s="201" t="s">
        <v>49</v>
      </c>
      <c r="P15" s="201" t="s">
        <v>49</v>
      </c>
      <c r="Q15" s="201">
        <v>2</v>
      </c>
      <c r="R15" s="201">
        <v>8</v>
      </c>
      <c r="S15" s="201">
        <v>12</v>
      </c>
      <c r="T15" s="201">
        <v>80</v>
      </c>
      <c r="U15" s="201" t="s">
        <v>49</v>
      </c>
      <c r="V15" s="201" t="s">
        <v>49</v>
      </c>
      <c r="W15" s="201">
        <v>4</v>
      </c>
      <c r="X15" s="201">
        <v>14</v>
      </c>
      <c r="Y15" s="201" t="s">
        <v>49</v>
      </c>
      <c r="Z15" s="201" t="s">
        <v>49</v>
      </c>
      <c r="AA15" s="201">
        <v>1</v>
      </c>
      <c r="AB15" s="201">
        <v>2</v>
      </c>
      <c r="AC15" s="201">
        <v>2</v>
      </c>
      <c r="AD15" s="201">
        <v>30</v>
      </c>
      <c r="AE15" s="201">
        <v>1</v>
      </c>
      <c r="AF15" s="201">
        <v>1</v>
      </c>
      <c r="AG15" s="201">
        <v>2</v>
      </c>
      <c r="AH15" s="201">
        <v>20</v>
      </c>
      <c r="AI15" s="201" t="s">
        <v>49</v>
      </c>
      <c r="AJ15" s="201" t="s">
        <v>49</v>
      </c>
      <c r="AK15" s="201">
        <v>9</v>
      </c>
      <c r="AL15" s="201">
        <v>87</v>
      </c>
    </row>
    <row r="16" spans="1:39" ht="15" customHeight="1">
      <c r="B16" s="129" t="s">
        <v>300</v>
      </c>
      <c r="C16" s="204">
        <v>141</v>
      </c>
      <c r="D16" s="201">
        <v>819</v>
      </c>
      <c r="E16" s="201" t="s">
        <v>49</v>
      </c>
      <c r="F16" s="201" t="s">
        <v>49</v>
      </c>
      <c r="G16" s="201" t="s">
        <v>49</v>
      </c>
      <c r="H16" s="201" t="s">
        <v>49</v>
      </c>
      <c r="I16" s="201">
        <v>12</v>
      </c>
      <c r="J16" s="201">
        <v>97</v>
      </c>
      <c r="K16" s="201">
        <v>1</v>
      </c>
      <c r="L16" s="201">
        <v>5</v>
      </c>
      <c r="M16" s="201" t="s">
        <v>49</v>
      </c>
      <c r="N16" s="201" t="s">
        <v>49</v>
      </c>
      <c r="O16" s="201">
        <v>1</v>
      </c>
      <c r="P16" s="201">
        <v>3</v>
      </c>
      <c r="Q16" s="201">
        <v>3</v>
      </c>
      <c r="R16" s="201">
        <v>8</v>
      </c>
      <c r="S16" s="201">
        <v>27</v>
      </c>
      <c r="T16" s="201">
        <v>94</v>
      </c>
      <c r="U16" s="201">
        <v>4</v>
      </c>
      <c r="V16" s="201">
        <v>12</v>
      </c>
      <c r="W16" s="201">
        <v>18</v>
      </c>
      <c r="X16" s="201">
        <v>37</v>
      </c>
      <c r="Y16" s="201">
        <v>6</v>
      </c>
      <c r="Z16" s="201">
        <v>13</v>
      </c>
      <c r="AA16" s="201">
        <v>10</v>
      </c>
      <c r="AB16" s="201">
        <v>33</v>
      </c>
      <c r="AC16" s="201">
        <v>11</v>
      </c>
      <c r="AD16" s="201">
        <v>25</v>
      </c>
      <c r="AE16" s="201">
        <v>14</v>
      </c>
      <c r="AF16" s="201">
        <v>227</v>
      </c>
      <c r="AG16" s="201">
        <v>22</v>
      </c>
      <c r="AH16" s="201">
        <v>240</v>
      </c>
      <c r="AI16" s="201">
        <v>1</v>
      </c>
      <c r="AJ16" s="201">
        <v>4</v>
      </c>
      <c r="AK16" s="201">
        <v>11</v>
      </c>
      <c r="AL16" s="201">
        <v>21</v>
      </c>
    </row>
    <row r="17" spans="2:38" ht="15" customHeight="1">
      <c r="B17" s="129" t="s">
        <v>301</v>
      </c>
      <c r="C17" s="204">
        <v>176</v>
      </c>
      <c r="D17" s="201">
        <v>1003</v>
      </c>
      <c r="E17" s="201" t="s">
        <v>49</v>
      </c>
      <c r="F17" s="201" t="s">
        <v>49</v>
      </c>
      <c r="G17" s="201" t="s">
        <v>49</v>
      </c>
      <c r="H17" s="201" t="s">
        <v>49</v>
      </c>
      <c r="I17" s="201">
        <v>12</v>
      </c>
      <c r="J17" s="201">
        <v>55</v>
      </c>
      <c r="K17" s="201">
        <v>3</v>
      </c>
      <c r="L17" s="201">
        <v>4</v>
      </c>
      <c r="M17" s="201" t="s">
        <v>49</v>
      </c>
      <c r="N17" s="201" t="s">
        <v>49</v>
      </c>
      <c r="O17" s="201">
        <v>4</v>
      </c>
      <c r="P17" s="201">
        <v>14</v>
      </c>
      <c r="Q17" s="201">
        <v>1</v>
      </c>
      <c r="R17" s="201">
        <v>5</v>
      </c>
      <c r="S17" s="201">
        <v>27</v>
      </c>
      <c r="T17" s="201">
        <v>161</v>
      </c>
      <c r="U17" s="201">
        <v>1</v>
      </c>
      <c r="V17" s="201">
        <v>1</v>
      </c>
      <c r="W17" s="201">
        <v>29</v>
      </c>
      <c r="X17" s="201">
        <v>77</v>
      </c>
      <c r="Y17" s="201">
        <v>14</v>
      </c>
      <c r="Z17" s="201">
        <v>38</v>
      </c>
      <c r="AA17" s="201">
        <v>22</v>
      </c>
      <c r="AB17" s="201">
        <v>155</v>
      </c>
      <c r="AC17" s="201">
        <v>15</v>
      </c>
      <c r="AD17" s="201">
        <v>32</v>
      </c>
      <c r="AE17" s="201">
        <v>10</v>
      </c>
      <c r="AF17" s="201">
        <v>48</v>
      </c>
      <c r="AG17" s="201">
        <v>30</v>
      </c>
      <c r="AH17" s="201">
        <v>379</v>
      </c>
      <c r="AI17" s="201">
        <v>2</v>
      </c>
      <c r="AJ17" s="201">
        <v>8</v>
      </c>
      <c r="AK17" s="201">
        <v>6</v>
      </c>
      <c r="AL17" s="201">
        <v>26</v>
      </c>
    </row>
    <row r="18" spans="2:38" ht="15" customHeight="1">
      <c r="B18" s="129" t="s">
        <v>299</v>
      </c>
      <c r="C18" s="204">
        <v>54</v>
      </c>
      <c r="D18" s="201">
        <v>349</v>
      </c>
      <c r="E18" s="201" t="s">
        <v>49</v>
      </c>
      <c r="F18" s="201" t="s">
        <v>49</v>
      </c>
      <c r="G18" s="201" t="s">
        <v>49</v>
      </c>
      <c r="H18" s="201" t="s">
        <v>49</v>
      </c>
      <c r="I18" s="201">
        <v>2</v>
      </c>
      <c r="J18" s="201">
        <v>15</v>
      </c>
      <c r="K18" s="201" t="s">
        <v>49</v>
      </c>
      <c r="L18" s="201" t="s">
        <v>49</v>
      </c>
      <c r="M18" s="201" t="s">
        <v>49</v>
      </c>
      <c r="N18" s="201" t="s">
        <v>49</v>
      </c>
      <c r="O18" s="201" t="s">
        <v>49</v>
      </c>
      <c r="P18" s="201" t="s">
        <v>49</v>
      </c>
      <c r="Q18" s="201" t="s">
        <v>49</v>
      </c>
      <c r="R18" s="201" t="s">
        <v>49</v>
      </c>
      <c r="S18" s="201">
        <v>11</v>
      </c>
      <c r="T18" s="201">
        <v>39</v>
      </c>
      <c r="U18" s="201" t="s">
        <v>49</v>
      </c>
      <c r="V18" s="201" t="s">
        <v>49</v>
      </c>
      <c r="W18" s="201">
        <v>13</v>
      </c>
      <c r="X18" s="201">
        <v>33</v>
      </c>
      <c r="Y18" s="201">
        <v>2</v>
      </c>
      <c r="Z18" s="201">
        <v>3</v>
      </c>
      <c r="AA18" s="201">
        <v>2</v>
      </c>
      <c r="AB18" s="201">
        <v>2</v>
      </c>
      <c r="AC18" s="201">
        <v>4</v>
      </c>
      <c r="AD18" s="201">
        <v>4</v>
      </c>
      <c r="AE18" s="201">
        <v>2</v>
      </c>
      <c r="AF18" s="201">
        <v>3</v>
      </c>
      <c r="AG18" s="201">
        <v>15</v>
      </c>
      <c r="AH18" s="201">
        <v>203</v>
      </c>
      <c r="AI18" s="201" t="s">
        <v>49</v>
      </c>
      <c r="AJ18" s="201" t="s">
        <v>49</v>
      </c>
      <c r="AK18" s="201">
        <v>3</v>
      </c>
      <c r="AL18" s="201">
        <v>47</v>
      </c>
    </row>
    <row r="19" spans="2:38" ht="15" customHeight="1">
      <c r="B19" s="129" t="s">
        <v>309</v>
      </c>
      <c r="C19" s="204">
        <v>75</v>
      </c>
      <c r="D19" s="201">
        <v>461</v>
      </c>
      <c r="E19" s="201" t="s">
        <v>49</v>
      </c>
      <c r="F19" s="201" t="s">
        <v>49</v>
      </c>
      <c r="G19" s="201" t="s">
        <v>49</v>
      </c>
      <c r="H19" s="201" t="s">
        <v>49</v>
      </c>
      <c r="I19" s="201">
        <v>8</v>
      </c>
      <c r="J19" s="201">
        <v>27</v>
      </c>
      <c r="K19" s="201">
        <v>8</v>
      </c>
      <c r="L19" s="201">
        <v>55</v>
      </c>
      <c r="M19" s="201" t="s">
        <v>49</v>
      </c>
      <c r="N19" s="201" t="s">
        <v>49</v>
      </c>
      <c r="O19" s="201">
        <v>3</v>
      </c>
      <c r="P19" s="201">
        <v>3</v>
      </c>
      <c r="Q19" s="201">
        <v>1</v>
      </c>
      <c r="R19" s="201">
        <v>10</v>
      </c>
      <c r="S19" s="201">
        <v>14</v>
      </c>
      <c r="T19" s="201">
        <v>60</v>
      </c>
      <c r="U19" s="201">
        <v>2</v>
      </c>
      <c r="V19" s="201">
        <v>7</v>
      </c>
      <c r="W19" s="201">
        <v>5</v>
      </c>
      <c r="X19" s="201">
        <v>20</v>
      </c>
      <c r="Y19" s="201">
        <v>2</v>
      </c>
      <c r="Z19" s="201">
        <v>3</v>
      </c>
      <c r="AA19" s="201">
        <v>3</v>
      </c>
      <c r="AB19" s="201">
        <v>45</v>
      </c>
      <c r="AC19" s="201">
        <v>5</v>
      </c>
      <c r="AD19" s="201">
        <v>8</v>
      </c>
      <c r="AE19" s="201">
        <v>3</v>
      </c>
      <c r="AF19" s="201">
        <v>31</v>
      </c>
      <c r="AG19" s="201">
        <v>14</v>
      </c>
      <c r="AH19" s="201">
        <v>170</v>
      </c>
      <c r="AI19" s="201">
        <v>1</v>
      </c>
      <c r="AJ19" s="201">
        <v>5</v>
      </c>
      <c r="AK19" s="201">
        <v>6</v>
      </c>
      <c r="AL19" s="201">
        <v>17</v>
      </c>
    </row>
    <row r="20" spans="2:38" ht="15" customHeight="1">
      <c r="B20" s="129" t="s">
        <v>334</v>
      </c>
      <c r="C20" s="204">
        <v>97</v>
      </c>
      <c r="D20" s="201">
        <v>586</v>
      </c>
      <c r="E20" s="201" t="s">
        <v>49</v>
      </c>
      <c r="F20" s="201" t="s">
        <v>49</v>
      </c>
      <c r="G20" s="201" t="s">
        <v>49</v>
      </c>
      <c r="H20" s="201" t="s">
        <v>49</v>
      </c>
      <c r="I20" s="201">
        <v>9</v>
      </c>
      <c r="J20" s="201">
        <v>36</v>
      </c>
      <c r="K20" s="201">
        <v>11</v>
      </c>
      <c r="L20" s="201">
        <v>75</v>
      </c>
      <c r="M20" s="201">
        <v>1</v>
      </c>
      <c r="N20" s="201">
        <v>17</v>
      </c>
      <c r="O20" s="201" t="s">
        <v>49</v>
      </c>
      <c r="P20" s="201" t="s">
        <v>49</v>
      </c>
      <c r="Q20" s="201">
        <v>1</v>
      </c>
      <c r="R20" s="201">
        <v>17</v>
      </c>
      <c r="S20" s="201">
        <v>8</v>
      </c>
      <c r="T20" s="201">
        <v>21</v>
      </c>
      <c r="U20" s="201">
        <v>2</v>
      </c>
      <c r="V20" s="201">
        <v>14</v>
      </c>
      <c r="W20" s="201">
        <v>19</v>
      </c>
      <c r="X20" s="201">
        <v>57</v>
      </c>
      <c r="Y20" s="201">
        <v>2</v>
      </c>
      <c r="Z20" s="201">
        <v>7</v>
      </c>
      <c r="AA20" s="201">
        <v>8</v>
      </c>
      <c r="AB20" s="201">
        <v>17</v>
      </c>
      <c r="AC20" s="201">
        <v>14</v>
      </c>
      <c r="AD20" s="201">
        <v>81</v>
      </c>
      <c r="AE20" s="201">
        <v>2</v>
      </c>
      <c r="AF20" s="201">
        <v>15</v>
      </c>
      <c r="AG20" s="201">
        <v>17</v>
      </c>
      <c r="AH20" s="201">
        <v>222</v>
      </c>
      <c r="AI20" s="201" t="s">
        <v>49</v>
      </c>
      <c r="AJ20" s="201" t="s">
        <v>49</v>
      </c>
      <c r="AK20" s="201">
        <v>3</v>
      </c>
      <c r="AL20" s="201">
        <v>7</v>
      </c>
    </row>
    <row r="21" spans="2:38" ht="15" customHeight="1">
      <c r="B21" s="129" t="s">
        <v>286</v>
      </c>
      <c r="C21" s="204">
        <v>160</v>
      </c>
      <c r="D21" s="201">
        <v>2267</v>
      </c>
      <c r="E21" s="201" t="s">
        <v>49</v>
      </c>
      <c r="F21" s="201" t="s">
        <v>49</v>
      </c>
      <c r="G21" s="201" t="s">
        <v>49</v>
      </c>
      <c r="H21" s="201" t="s">
        <v>49</v>
      </c>
      <c r="I21" s="201">
        <v>7</v>
      </c>
      <c r="J21" s="201">
        <v>18</v>
      </c>
      <c r="K21" s="201">
        <v>1</v>
      </c>
      <c r="L21" s="201">
        <v>3</v>
      </c>
      <c r="M21" s="201" t="s">
        <v>49</v>
      </c>
      <c r="N21" s="201" t="s">
        <v>49</v>
      </c>
      <c r="O21" s="201">
        <v>1</v>
      </c>
      <c r="P21" s="201" t="s">
        <v>727</v>
      </c>
      <c r="Q21" s="201">
        <v>3</v>
      </c>
      <c r="R21" s="201">
        <v>484</v>
      </c>
      <c r="S21" s="201">
        <v>24</v>
      </c>
      <c r="T21" s="201">
        <v>702</v>
      </c>
      <c r="U21" s="201">
        <v>8</v>
      </c>
      <c r="V21" s="201">
        <v>128</v>
      </c>
      <c r="W21" s="201">
        <v>18</v>
      </c>
      <c r="X21" s="201">
        <v>178</v>
      </c>
      <c r="Y21" s="201">
        <v>13</v>
      </c>
      <c r="Z21" s="201">
        <v>60</v>
      </c>
      <c r="AA21" s="201">
        <v>16</v>
      </c>
      <c r="AB21" s="201">
        <v>84</v>
      </c>
      <c r="AC21" s="201">
        <v>15</v>
      </c>
      <c r="AD21" s="201">
        <v>69</v>
      </c>
      <c r="AE21" s="201">
        <v>15</v>
      </c>
      <c r="AF21" s="201">
        <v>66</v>
      </c>
      <c r="AG21" s="201">
        <v>29</v>
      </c>
      <c r="AH21" s="201">
        <v>425</v>
      </c>
      <c r="AI21" s="201" t="s">
        <v>49</v>
      </c>
      <c r="AJ21" s="201" t="s">
        <v>49</v>
      </c>
      <c r="AK21" s="201">
        <v>10</v>
      </c>
      <c r="AL21" s="201">
        <v>50</v>
      </c>
    </row>
    <row r="22" spans="2:38" ht="15" customHeight="1">
      <c r="B22" s="129" t="s">
        <v>287</v>
      </c>
      <c r="C22" s="204">
        <v>73</v>
      </c>
      <c r="D22" s="201">
        <v>504</v>
      </c>
      <c r="E22" s="201" t="s">
        <v>49</v>
      </c>
      <c r="F22" s="201" t="s">
        <v>49</v>
      </c>
      <c r="G22" s="201" t="s">
        <v>49</v>
      </c>
      <c r="H22" s="201" t="s">
        <v>49</v>
      </c>
      <c r="I22" s="201" t="s">
        <v>49</v>
      </c>
      <c r="J22" s="201" t="s">
        <v>49</v>
      </c>
      <c r="K22" s="201">
        <v>1</v>
      </c>
      <c r="L22" s="201">
        <v>11</v>
      </c>
      <c r="M22" s="201" t="s">
        <v>49</v>
      </c>
      <c r="N22" s="201" t="s">
        <v>49</v>
      </c>
      <c r="O22" s="201" t="s">
        <v>49</v>
      </c>
      <c r="P22" s="201" t="s">
        <v>49</v>
      </c>
      <c r="Q22" s="201" t="s">
        <v>49</v>
      </c>
      <c r="R22" s="201" t="s">
        <v>49</v>
      </c>
      <c r="S22" s="201">
        <v>19</v>
      </c>
      <c r="T22" s="201">
        <v>80</v>
      </c>
      <c r="U22" s="201">
        <v>5</v>
      </c>
      <c r="V22" s="201">
        <v>60</v>
      </c>
      <c r="W22" s="201">
        <v>5</v>
      </c>
      <c r="X22" s="201">
        <v>11</v>
      </c>
      <c r="Y22" s="201">
        <v>2</v>
      </c>
      <c r="Z22" s="201">
        <v>3</v>
      </c>
      <c r="AA22" s="201">
        <v>8</v>
      </c>
      <c r="AB22" s="201">
        <v>27</v>
      </c>
      <c r="AC22" s="201">
        <v>12</v>
      </c>
      <c r="AD22" s="201">
        <v>28</v>
      </c>
      <c r="AE22" s="201">
        <v>1</v>
      </c>
      <c r="AF22" s="201">
        <v>1</v>
      </c>
      <c r="AG22" s="201">
        <v>19</v>
      </c>
      <c r="AH22" s="201">
        <v>282</v>
      </c>
      <c r="AI22" s="201" t="s">
        <v>49</v>
      </c>
      <c r="AJ22" s="201" t="s">
        <v>49</v>
      </c>
      <c r="AK22" s="201">
        <v>1</v>
      </c>
      <c r="AL22" s="201">
        <v>1</v>
      </c>
    </row>
    <row r="23" spans="2:38" ht="15" customHeight="1">
      <c r="B23" s="129" t="s">
        <v>282</v>
      </c>
      <c r="C23" s="204">
        <v>112</v>
      </c>
      <c r="D23" s="201">
        <v>675</v>
      </c>
      <c r="E23" s="201" t="s">
        <v>49</v>
      </c>
      <c r="F23" s="201" t="s">
        <v>49</v>
      </c>
      <c r="G23" s="201" t="s">
        <v>49</v>
      </c>
      <c r="H23" s="201" t="s">
        <v>49</v>
      </c>
      <c r="I23" s="201">
        <v>2</v>
      </c>
      <c r="J23" s="201">
        <v>31</v>
      </c>
      <c r="K23" s="201">
        <v>2</v>
      </c>
      <c r="L23" s="201">
        <v>8</v>
      </c>
      <c r="M23" s="201" t="s">
        <v>49</v>
      </c>
      <c r="N23" s="201" t="s">
        <v>49</v>
      </c>
      <c r="O23" s="201" t="s">
        <v>49</v>
      </c>
      <c r="P23" s="201" t="s">
        <v>49</v>
      </c>
      <c r="Q23" s="201" t="s">
        <v>49</v>
      </c>
      <c r="R23" s="201" t="s">
        <v>49</v>
      </c>
      <c r="S23" s="201">
        <v>15</v>
      </c>
      <c r="T23" s="201">
        <v>109</v>
      </c>
      <c r="U23" s="201">
        <v>6</v>
      </c>
      <c r="V23" s="201">
        <v>97</v>
      </c>
      <c r="W23" s="201">
        <v>14</v>
      </c>
      <c r="X23" s="201">
        <v>35</v>
      </c>
      <c r="Y23" s="201">
        <v>14</v>
      </c>
      <c r="Z23" s="201">
        <v>46</v>
      </c>
      <c r="AA23" s="201">
        <v>7</v>
      </c>
      <c r="AB23" s="201">
        <v>25</v>
      </c>
      <c r="AC23" s="201">
        <v>12</v>
      </c>
      <c r="AD23" s="201">
        <v>26</v>
      </c>
      <c r="AE23" s="201">
        <v>4</v>
      </c>
      <c r="AF23" s="201">
        <v>45</v>
      </c>
      <c r="AG23" s="201">
        <v>23</v>
      </c>
      <c r="AH23" s="201">
        <v>181</v>
      </c>
      <c r="AI23" s="201">
        <v>1</v>
      </c>
      <c r="AJ23" s="201">
        <v>6</v>
      </c>
      <c r="AK23" s="201">
        <v>12</v>
      </c>
      <c r="AL23" s="201">
        <v>66</v>
      </c>
    </row>
    <row r="24" spans="2:38" ht="15" customHeight="1">
      <c r="B24" s="129" t="s">
        <v>281</v>
      </c>
      <c r="C24" s="204">
        <v>88</v>
      </c>
      <c r="D24" s="201">
        <v>370</v>
      </c>
      <c r="E24" s="201" t="s">
        <v>49</v>
      </c>
      <c r="F24" s="201" t="s">
        <v>49</v>
      </c>
      <c r="G24" s="201" t="s">
        <v>49</v>
      </c>
      <c r="H24" s="201" t="s">
        <v>49</v>
      </c>
      <c r="I24" s="201">
        <v>6</v>
      </c>
      <c r="J24" s="201">
        <v>48</v>
      </c>
      <c r="K24" s="201" t="s">
        <v>49</v>
      </c>
      <c r="L24" s="201" t="s">
        <v>49</v>
      </c>
      <c r="M24" s="201" t="s">
        <v>49</v>
      </c>
      <c r="N24" s="201" t="s">
        <v>49</v>
      </c>
      <c r="O24" s="201">
        <v>4</v>
      </c>
      <c r="P24" s="201">
        <v>4</v>
      </c>
      <c r="Q24" s="201" t="s">
        <v>49</v>
      </c>
      <c r="R24" s="201" t="s">
        <v>49</v>
      </c>
      <c r="S24" s="201">
        <v>16</v>
      </c>
      <c r="T24" s="201">
        <v>71</v>
      </c>
      <c r="U24" s="201" t="s">
        <v>49</v>
      </c>
      <c r="V24" s="201" t="s">
        <v>49</v>
      </c>
      <c r="W24" s="201">
        <v>9</v>
      </c>
      <c r="X24" s="201">
        <v>12</v>
      </c>
      <c r="Y24" s="201">
        <v>7</v>
      </c>
      <c r="Z24" s="201">
        <v>38</v>
      </c>
      <c r="AA24" s="201">
        <v>10</v>
      </c>
      <c r="AB24" s="201">
        <v>42</v>
      </c>
      <c r="AC24" s="201">
        <v>6</v>
      </c>
      <c r="AD24" s="201">
        <v>9</v>
      </c>
      <c r="AE24" s="201">
        <v>3</v>
      </c>
      <c r="AF24" s="201">
        <v>12</v>
      </c>
      <c r="AG24" s="201">
        <v>18</v>
      </c>
      <c r="AH24" s="201">
        <v>91</v>
      </c>
      <c r="AI24" s="201" t="s">
        <v>49</v>
      </c>
      <c r="AJ24" s="201" t="s">
        <v>49</v>
      </c>
      <c r="AK24" s="201">
        <v>9</v>
      </c>
      <c r="AL24" s="201">
        <v>43</v>
      </c>
    </row>
    <row r="25" spans="2:38" ht="15" customHeight="1">
      <c r="B25" s="129" t="s">
        <v>367</v>
      </c>
      <c r="C25" s="204">
        <v>152</v>
      </c>
      <c r="D25" s="201">
        <v>1101</v>
      </c>
      <c r="E25" s="201" t="s">
        <v>49</v>
      </c>
      <c r="F25" s="201" t="s">
        <v>49</v>
      </c>
      <c r="G25" s="201" t="s">
        <v>49</v>
      </c>
      <c r="H25" s="201" t="s">
        <v>49</v>
      </c>
      <c r="I25" s="201">
        <v>28</v>
      </c>
      <c r="J25" s="201">
        <v>97</v>
      </c>
      <c r="K25" s="201">
        <v>15</v>
      </c>
      <c r="L25" s="201">
        <v>77</v>
      </c>
      <c r="M25" s="201" t="s">
        <v>49</v>
      </c>
      <c r="N25" s="201" t="s">
        <v>49</v>
      </c>
      <c r="O25" s="201">
        <v>1</v>
      </c>
      <c r="P25" s="201">
        <v>2</v>
      </c>
      <c r="Q25" s="201">
        <v>4</v>
      </c>
      <c r="R25" s="201">
        <v>22</v>
      </c>
      <c r="S25" s="201">
        <v>29</v>
      </c>
      <c r="T25" s="201">
        <v>242</v>
      </c>
      <c r="U25" s="201">
        <v>1</v>
      </c>
      <c r="V25" s="201">
        <v>2</v>
      </c>
      <c r="W25" s="201">
        <v>13</v>
      </c>
      <c r="X25" s="201">
        <v>34</v>
      </c>
      <c r="Y25" s="201">
        <v>3</v>
      </c>
      <c r="Z25" s="201">
        <v>6</v>
      </c>
      <c r="AA25" s="201">
        <v>11</v>
      </c>
      <c r="AB25" s="201">
        <v>82</v>
      </c>
      <c r="AC25" s="201">
        <v>15</v>
      </c>
      <c r="AD25" s="201">
        <v>46</v>
      </c>
      <c r="AE25" s="201">
        <v>8</v>
      </c>
      <c r="AF25" s="201">
        <v>48</v>
      </c>
      <c r="AG25" s="201">
        <v>12</v>
      </c>
      <c r="AH25" s="201">
        <v>337</v>
      </c>
      <c r="AI25" s="201">
        <v>1</v>
      </c>
      <c r="AJ25" s="201">
        <v>7</v>
      </c>
      <c r="AK25" s="201">
        <v>11</v>
      </c>
      <c r="AL25" s="201">
        <v>99</v>
      </c>
    </row>
    <row r="26" spans="2:38" ht="15" customHeight="1">
      <c r="B26" s="129" t="s">
        <v>310</v>
      </c>
      <c r="C26" s="204">
        <v>144</v>
      </c>
      <c r="D26" s="201">
        <v>840</v>
      </c>
      <c r="E26" s="201">
        <v>1</v>
      </c>
      <c r="F26" s="201">
        <v>2</v>
      </c>
      <c r="G26" s="201" t="s">
        <v>49</v>
      </c>
      <c r="H26" s="201" t="s">
        <v>49</v>
      </c>
      <c r="I26" s="201">
        <v>14</v>
      </c>
      <c r="J26" s="201">
        <v>60</v>
      </c>
      <c r="K26" s="201">
        <v>1</v>
      </c>
      <c r="L26" s="201">
        <v>4</v>
      </c>
      <c r="M26" s="201">
        <v>1</v>
      </c>
      <c r="N26" s="201">
        <v>6</v>
      </c>
      <c r="O26" s="201" t="s">
        <v>49</v>
      </c>
      <c r="P26" s="201" t="s">
        <v>49</v>
      </c>
      <c r="Q26" s="201">
        <v>4</v>
      </c>
      <c r="R26" s="201">
        <v>6</v>
      </c>
      <c r="S26" s="201">
        <v>26</v>
      </c>
      <c r="T26" s="201">
        <v>208</v>
      </c>
      <c r="U26" s="201">
        <v>1</v>
      </c>
      <c r="V26" s="201">
        <v>4</v>
      </c>
      <c r="W26" s="201">
        <v>30</v>
      </c>
      <c r="X26" s="201">
        <v>100</v>
      </c>
      <c r="Y26" s="201">
        <v>5</v>
      </c>
      <c r="Z26" s="201">
        <v>28</v>
      </c>
      <c r="AA26" s="201">
        <v>15</v>
      </c>
      <c r="AB26" s="201">
        <v>130</v>
      </c>
      <c r="AC26" s="201">
        <v>12</v>
      </c>
      <c r="AD26" s="201">
        <v>26</v>
      </c>
      <c r="AE26" s="201">
        <v>6</v>
      </c>
      <c r="AF26" s="201">
        <v>50</v>
      </c>
      <c r="AG26" s="201">
        <v>16</v>
      </c>
      <c r="AH26" s="201">
        <v>140</v>
      </c>
      <c r="AI26" s="201">
        <v>1</v>
      </c>
      <c r="AJ26" s="201">
        <v>8</v>
      </c>
      <c r="AK26" s="201">
        <v>11</v>
      </c>
      <c r="AL26" s="201">
        <v>68</v>
      </c>
    </row>
    <row r="27" spans="2:38" ht="15" customHeight="1">
      <c r="B27" s="129" t="s">
        <v>277</v>
      </c>
      <c r="C27" s="204">
        <v>112</v>
      </c>
      <c r="D27" s="201">
        <v>1230</v>
      </c>
      <c r="E27" s="201" t="s">
        <v>49</v>
      </c>
      <c r="F27" s="201" t="s">
        <v>49</v>
      </c>
      <c r="G27" s="201" t="s">
        <v>49</v>
      </c>
      <c r="H27" s="201" t="s">
        <v>49</v>
      </c>
      <c r="I27" s="201">
        <v>14</v>
      </c>
      <c r="J27" s="201">
        <v>122</v>
      </c>
      <c r="K27" s="201">
        <v>37</v>
      </c>
      <c r="L27" s="201">
        <v>344</v>
      </c>
      <c r="M27" s="201" t="s">
        <v>49</v>
      </c>
      <c r="N27" s="201" t="s">
        <v>49</v>
      </c>
      <c r="O27" s="201">
        <v>1</v>
      </c>
      <c r="P27" s="201">
        <v>3</v>
      </c>
      <c r="Q27" s="201">
        <v>6</v>
      </c>
      <c r="R27" s="201">
        <v>162</v>
      </c>
      <c r="S27" s="201">
        <v>23</v>
      </c>
      <c r="T27" s="201">
        <v>335</v>
      </c>
      <c r="U27" s="201">
        <v>1</v>
      </c>
      <c r="V27" s="201">
        <v>3</v>
      </c>
      <c r="W27" s="201">
        <v>9</v>
      </c>
      <c r="X27" s="201">
        <v>49</v>
      </c>
      <c r="Y27" s="201">
        <v>2</v>
      </c>
      <c r="Z27" s="201">
        <v>30</v>
      </c>
      <c r="AA27" s="201">
        <v>2</v>
      </c>
      <c r="AB27" s="201">
        <v>18</v>
      </c>
      <c r="AC27" s="201">
        <v>5</v>
      </c>
      <c r="AD27" s="201">
        <v>60</v>
      </c>
      <c r="AE27" s="201" t="s">
        <v>49</v>
      </c>
      <c r="AF27" s="201" t="s">
        <v>49</v>
      </c>
      <c r="AG27" s="201">
        <v>4</v>
      </c>
      <c r="AH27" s="201">
        <v>69</v>
      </c>
      <c r="AI27" s="201" t="s">
        <v>49</v>
      </c>
      <c r="AJ27" s="201" t="s">
        <v>49</v>
      </c>
      <c r="AK27" s="201">
        <v>8</v>
      </c>
      <c r="AL27" s="201">
        <v>35</v>
      </c>
    </row>
    <row r="28" spans="2:38" ht="15" customHeight="1">
      <c r="B28" s="129" t="s">
        <v>328</v>
      </c>
      <c r="C28" s="204">
        <v>335</v>
      </c>
      <c r="D28" s="201">
        <v>2750</v>
      </c>
      <c r="E28" s="201">
        <v>1</v>
      </c>
      <c r="F28" s="201">
        <v>1</v>
      </c>
      <c r="G28" s="201" t="s">
        <v>49</v>
      </c>
      <c r="H28" s="201" t="s">
        <v>49</v>
      </c>
      <c r="I28" s="201">
        <v>14</v>
      </c>
      <c r="J28" s="201">
        <v>67</v>
      </c>
      <c r="K28" s="201">
        <v>6</v>
      </c>
      <c r="L28" s="201">
        <v>104</v>
      </c>
      <c r="M28" s="201" t="s">
        <v>49</v>
      </c>
      <c r="N28" s="201" t="s">
        <v>49</v>
      </c>
      <c r="O28" s="201">
        <v>5</v>
      </c>
      <c r="P28" s="201">
        <v>70</v>
      </c>
      <c r="Q28" s="201">
        <v>2</v>
      </c>
      <c r="R28" s="201">
        <v>23</v>
      </c>
      <c r="S28" s="201">
        <v>65</v>
      </c>
      <c r="T28" s="201">
        <v>563</v>
      </c>
      <c r="U28" s="201">
        <v>2</v>
      </c>
      <c r="V28" s="201">
        <v>51</v>
      </c>
      <c r="W28" s="201">
        <v>64</v>
      </c>
      <c r="X28" s="201">
        <v>229</v>
      </c>
      <c r="Y28" s="201">
        <v>15</v>
      </c>
      <c r="Z28" s="201">
        <v>53</v>
      </c>
      <c r="AA28" s="201">
        <v>36</v>
      </c>
      <c r="AB28" s="201">
        <v>447</v>
      </c>
      <c r="AC28" s="201">
        <v>29</v>
      </c>
      <c r="AD28" s="201">
        <v>106</v>
      </c>
      <c r="AE28" s="201">
        <v>21</v>
      </c>
      <c r="AF28" s="201">
        <v>161</v>
      </c>
      <c r="AG28" s="201">
        <v>60</v>
      </c>
      <c r="AH28" s="201">
        <v>823</v>
      </c>
      <c r="AI28" s="201">
        <v>1</v>
      </c>
      <c r="AJ28" s="201">
        <v>3</v>
      </c>
      <c r="AK28" s="201">
        <v>14</v>
      </c>
      <c r="AL28" s="201">
        <v>49</v>
      </c>
    </row>
    <row r="29" spans="2:38" ht="15" customHeight="1">
      <c r="B29" s="129" t="s">
        <v>337</v>
      </c>
      <c r="C29" s="204">
        <v>18</v>
      </c>
      <c r="D29" s="201">
        <v>808</v>
      </c>
      <c r="E29" s="201" t="s">
        <v>49</v>
      </c>
      <c r="F29" s="201" t="s">
        <v>49</v>
      </c>
      <c r="G29" s="201" t="s">
        <v>49</v>
      </c>
      <c r="H29" s="201" t="s">
        <v>49</v>
      </c>
      <c r="I29" s="201" t="s">
        <v>49</v>
      </c>
      <c r="J29" s="201" t="s">
        <v>49</v>
      </c>
      <c r="K29" s="201">
        <v>6</v>
      </c>
      <c r="L29" s="201">
        <v>398</v>
      </c>
      <c r="M29" s="201" t="s">
        <v>49</v>
      </c>
      <c r="N29" s="201" t="s">
        <v>49</v>
      </c>
      <c r="O29" s="201" t="s">
        <v>49</v>
      </c>
      <c r="P29" s="201" t="s">
        <v>49</v>
      </c>
      <c r="Q29" s="201">
        <v>3</v>
      </c>
      <c r="R29" s="201">
        <v>102</v>
      </c>
      <c r="S29" s="201">
        <v>4</v>
      </c>
      <c r="T29" s="201">
        <v>153</v>
      </c>
      <c r="U29" s="201" t="s">
        <v>49</v>
      </c>
      <c r="V29" s="201" t="s">
        <v>49</v>
      </c>
      <c r="W29" s="201">
        <v>1</v>
      </c>
      <c r="X29" s="201">
        <v>30</v>
      </c>
      <c r="Y29" s="201" t="s">
        <v>49</v>
      </c>
      <c r="Z29" s="201" t="s">
        <v>49</v>
      </c>
      <c r="AA29" s="201">
        <v>1</v>
      </c>
      <c r="AB29" s="201">
        <v>39</v>
      </c>
      <c r="AC29" s="201">
        <v>3</v>
      </c>
      <c r="AD29" s="201">
        <v>86</v>
      </c>
      <c r="AE29" s="201" t="s">
        <v>49</v>
      </c>
      <c r="AF29" s="201" t="s">
        <v>49</v>
      </c>
      <c r="AG29" s="201" t="s">
        <v>49</v>
      </c>
      <c r="AH29" s="201" t="s">
        <v>49</v>
      </c>
      <c r="AI29" s="201" t="s">
        <v>49</v>
      </c>
      <c r="AJ29" s="201" t="s">
        <v>49</v>
      </c>
      <c r="AK29" s="201" t="s">
        <v>49</v>
      </c>
      <c r="AL29" s="201" t="s">
        <v>49</v>
      </c>
    </row>
    <row r="30" spans="2:38" ht="15" customHeight="1">
      <c r="B30" s="129" t="s">
        <v>290</v>
      </c>
      <c r="C30" s="204">
        <v>134</v>
      </c>
      <c r="D30" s="201">
        <v>1320</v>
      </c>
      <c r="E30" s="201" t="s">
        <v>49</v>
      </c>
      <c r="F30" s="201" t="s">
        <v>49</v>
      </c>
      <c r="G30" s="201" t="s">
        <v>49</v>
      </c>
      <c r="H30" s="201" t="s">
        <v>49</v>
      </c>
      <c r="I30" s="201">
        <v>13</v>
      </c>
      <c r="J30" s="201">
        <v>62</v>
      </c>
      <c r="K30" s="201">
        <v>5</v>
      </c>
      <c r="L30" s="201">
        <v>10</v>
      </c>
      <c r="M30" s="201" t="s">
        <v>49</v>
      </c>
      <c r="N30" s="201" t="s">
        <v>49</v>
      </c>
      <c r="O30" s="201" t="s">
        <v>49</v>
      </c>
      <c r="P30" s="201" t="s">
        <v>49</v>
      </c>
      <c r="Q30" s="201">
        <v>3</v>
      </c>
      <c r="R30" s="201">
        <v>11</v>
      </c>
      <c r="S30" s="201">
        <v>26</v>
      </c>
      <c r="T30" s="201">
        <v>189</v>
      </c>
      <c r="U30" s="201">
        <v>1</v>
      </c>
      <c r="V30" s="201">
        <v>1</v>
      </c>
      <c r="W30" s="201">
        <v>15</v>
      </c>
      <c r="X30" s="201">
        <v>49</v>
      </c>
      <c r="Y30" s="201">
        <v>11</v>
      </c>
      <c r="Z30" s="201">
        <v>37</v>
      </c>
      <c r="AA30" s="201">
        <v>5</v>
      </c>
      <c r="AB30" s="201">
        <v>14</v>
      </c>
      <c r="AC30" s="201">
        <v>6</v>
      </c>
      <c r="AD30" s="201">
        <v>16</v>
      </c>
      <c r="AE30" s="201">
        <v>12</v>
      </c>
      <c r="AF30" s="201">
        <v>167</v>
      </c>
      <c r="AG30" s="201">
        <v>24</v>
      </c>
      <c r="AH30" s="201">
        <v>289</v>
      </c>
      <c r="AI30" s="201" t="s">
        <v>49</v>
      </c>
      <c r="AJ30" s="201" t="s">
        <v>49</v>
      </c>
      <c r="AK30" s="201">
        <v>13</v>
      </c>
      <c r="AL30" s="201">
        <v>475</v>
      </c>
    </row>
    <row r="31" spans="2:38" ht="15" customHeight="1">
      <c r="B31" s="129" t="s">
        <v>368</v>
      </c>
      <c r="C31" s="204">
        <v>144</v>
      </c>
      <c r="D31" s="201">
        <v>1007</v>
      </c>
      <c r="E31" s="201" t="s">
        <v>49</v>
      </c>
      <c r="F31" s="201" t="s">
        <v>49</v>
      </c>
      <c r="G31" s="201" t="s">
        <v>49</v>
      </c>
      <c r="H31" s="201" t="s">
        <v>49</v>
      </c>
      <c r="I31" s="201">
        <v>31</v>
      </c>
      <c r="J31" s="201">
        <v>195</v>
      </c>
      <c r="K31" s="201">
        <v>6</v>
      </c>
      <c r="L31" s="201">
        <v>47</v>
      </c>
      <c r="M31" s="201" t="s">
        <v>49</v>
      </c>
      <c r="N31" s="201" t="s">
        <v>49</v>
      </c>
      <c r="O31" s="201" t="s">
        <v>49</v>
      </c>
      <c r="P31" s="201" t="s">
        <v>49</v>
      </c>
      <c r="Q31" s="201">
        <v>4</v>
      </c>
      <c r="R31" s="201">
        <v>64</v>
      </c>
      <c r="S31" s="201">
        <v>32</v>
      </c>
      <c r="T31" s="201">
        <v>256</v>
      </c>
      <c r="U31" s="201">
        <v>1</v>
      </c>
      <c r="V31" s="201">
        <v>3</v>
      </c>
      <c r="W31" s="201">
        <v>14</v>
      </c>
      <c r="X31" s="201">
        <v>40</v>
      </c>
      <c r="Y31" s="201">
        <v>12</v>
      </c>
      <c r="Z31" s="201">
        <v>43</v>
      </c>
      <c r="AA31" s="201">
        <v>9</v>
      </c>
      <c r="AB31" s="201">
        <v>86</v>
      </c>
      <c r="AC31" s="201">
        <v>10</v>
      </c>
      <c r="AD31" s="201">
        <v>25</v>
      </c>
      <c r="AE31" s="201">
        <v>3</v>
      </c>
      <c r="AF31" s="201">
        <v>3</v>
      </c>
      <c r="AG31" s="201">
        <v>21</v>
      </c>
      <c r="AH31" s="201">
        <v>241</v>
      </c>
      <c r="AI31" s="201" t="s">
        <v>49</v>
      </c>
      <c r="AJ31" s="201" t="s">
        <v>49</v>
      </c>
      <c r="AK31" s="201">
        <v>1</v>
      </c>
      <c r="AL31" s="201">
        <v>4</v>
      </c>
    </row>
    <row r="32" spans="2:38" ht="15" customHeight="1">
      <c r="B32" s="129" t="s">
        <v>307</v>
      </c>
      <c r="C32" s="204">
        <v>52</v>
      </c>
      <c r="D32" s="201">
        <v>497</v>
      </c>
      <c r="E32" s="201" t="s">
        <v>49</v>
      </c>
      <c r="F32" s="201" t="s">
        <v>49</v>
      </c>
      <c r="G32" s="201" t="s">
        <v>49</v>
      </c>
      <c r="H32" s="201" t="s">
        <v>49</v>
      </c>
      <c r="I32" s="201">
        <v>7</v>
      </c>
      <c r="J32" s="201">
        <v>34</v>
      </c>
      <c r="K32" s="201">
        <v>2</v>
      </c>
      <c r="L32" s="201">
        <v>3</v>
      </c>
      <c r="M32" s="201" t="s">
        <v>49</v>
      </c>
      <c r="N32" s="201" t="s">
        <v>49</v>
      </c>
      <c r="O32" s="201">
        <v>1</v>
      </c>
      <c r="P32" s="201">
        <v>3</v>
      </c>
      <c r="Q32" s="201">
        <v>1</v>
      </c>
      <c r="R32" s="201">
        <v>1</v>
      </c>
      <c r="S32" s="201">
        <v>7</v>
      </c>
      <c r="T32" s="201">
        <v>91</v>
      </c>
      <c r="U32" s="201">
        <v>1</v>
      </c>
      <c r="V32" s="201">
        <v>1</v>
      </c>
      <c r="W32" s="201">
        <v>5</v>
      </c>
      <c r="X32" s="201">
        <v>8</v>
      </c>
      <c r="Y32" s="201">
        <v>7</v>
      </c>
      <c r="Z32" s="201">
        <v>21</v>
      </c>
      <c r="AA32" s="201">
        <v>4</v>
      </c>
      <c r="AB32" s="201">
        <v>22</v>
      </c>
      <c r="AC32" s="201">
        <v>2</v>
      </c>
      <c r="AD32" s="201">
        <v>5</v>
      </c>
      <c r="AE32" s="201">
        <v>2</v>
      </c>
      <c r="AF32" s="201">
        <v>8</v>
      </c>
      <c r="AG32" s="201">
        <v>13</v>
      </c>
      <c r="AH32" s="201">
        <v>300</v>
      </c>
      <c r="AI32" s="201" t="s">
        <v>49</v>
      </c>
      <c r="AJ32" s="201" t="s">
        <v>49</v>
      </c>
      <c r="AK32" s="201" t="s">
        <v>49</v>
      </c>
      <c r="AL32" s="201" t="s">
        <v>49</v>
      </c>
    </row>
    <row r="33" spans="2:38" ht="15" customHeight="1">
      <c r="B33" s="129" t="s">
        <v>293</v>
      </c>
      <c r="C33" s="204">
        <v>177</v>
      </c>
      <c r="D33" s="201">
        <v>1035</v>
      </c>
      <c r="E33" s="201" t="s">
        <v>49</v>
      </c>
      <c r="F33" s="201" t="s">
        <v>49</v>
      </c>
      <c r="G33" s="201" t="s">
        <v>49</v>
      </c>
      <c r="H33" s="201" t="s">
        <v>49</v>
      </c>
      <c r="I33" s="201">
        <v>27</v>
      </c>
      <c r="J33" s="201">
        <v>139</v>
      </c>
      <c r="K33" s="201">
        <v>2</v>
      </c>
      <c r="L33" s="201">
        <v>12</v>
      </c>
      <c r="M33" s="201" t="s">
        <v>49</v>
      </c>
      <c r="N33" s="201" t="s">
        <v>49</v>
      </c>
      <c r="O33" s="201">
        <v>2</v>
      </c>
      <c r="P33" s="201">
        <v>2</v>
      </c>
      <c r="Q33" s="201">
        <v>3</v>
      </c>
      <c r="R33" s="201">
        <v>4</v>
      </c>
      <c r="S33" s="201">
        <v>31</v>
      </c>
      <c r="T33" s="201">
        <v>385</v>
      </c>
      <c r="U33" s="201" t="s">
        <v>49</v>
      </c>
      <c r="V33" s="201" t="s">
        <v>49</v>
      </c>
      <c r="W33" s="201">
        <v>37</v>
      </c>
      <c r="X33" s="201">
        <v>108</v>
      </c>
      <c r="Y33" s="201">
        <v>10</v>
      </c>
      <c r="Z33" s="201">
        <v>16</v>
      </c>
      <c r="AA33" s="201">
        <v>12</v>
      </c>
      <c r="AB33" s="201">
        <v>105</v>
      </c>
      <c r="AC33" s="201">
        <v>21</v>
      </c>
      <c r="AD33" s="201">
        <v>59</v>
      </c>
      <c r="AE33" s="201">
        <v>9</v>
      </c>
      <c r="AF33" s="201">
        <v>27</v>
      </c>
      <c r="AG33" s="201">
        <v>14</v>
      </c>
      <c r="AH33" s="201">
        <v>155</v>
      </c>
      <c r="AI33" s="201" t="s">
        <v>49</v>
      </c>
      <c r="AJ33" s="201" t="s">
        <v>49</v>
      </c>
      <c r="AK33" s="201">
        <v>9</v>
      </c>
      <c r="AL33" s="201">
        <v>23</v>
      </c>
    </row>
    <row r="34" spans="2:38" ht="15" customHeight="1">
      <c r="B34" s="129" t="s">
        <v>291</v>
      </c>
      <c r="C34" s="204">
        <v>23</v>
      </c>
      <c r="D34" s="201">
        <v>80</v>
      </c>
      <c r="E34" s="201" t="s">
        <v>49</v>
      </c>
      <c r="F34" s="201" t="s">
        <v>49</v>
      </c>
      <c r="G34" s="201" t="s">
        <v>49</v>
      </c>
      <c r="H34" s="201" t="s">
        <v>49</v>
      </c>
      <c r="I34" s="201">
        <v>2</v>
      </c>
      <c r="J34" s="201">
        <v>4</v>
      </c>
      <c r="K34" s="201" t="s">
        <v>49</v>
      </c>
      <c r="L34" s="201" t="s">
        <v>49</v>
      </c>
      <c r="M34" s="201" t="s">
        <v>49</v>
      </c>
      <c r="N34" s="201" t="s">
        <v>49</v>
      </c>
      <c r="O34" s="201" t="s">
        <v>49</v>
      </c>
      <c r="P34" s="201" t="s">
        <v>49</v>
      </c>
      <c r="Q34" s="201">
        <v>1</v>
      </c>
      <c r="R34" s="201">
        <v>1</v>
      </c>
      <c r="S34" s="201">
        <v>4</v>
      </c>
      <c r="T34" s="201">
        <v>9</v>
      </c>
      <c r="U34" s="201" t="s">
        <v>49</v>
      </c>
      <c r="V34" s="201" t="s">
        <v>49</v>
      </c>
      <c r="W34" s="201">
        <v>1</v>
      </c>
      <c r="X34" s="201">
        <v>1</v>
      </c>
      <c r="Y34" s="201">
        <v>3</v>
      </c>
      <c r="Z34" s="201">
        <v>15</v>
      </c>
      <c r="AA34" s="201">
        <v>4</v>
      </c>
      <c r="AB34" s="201">
        <v>8</v>
      </c>
      <c r="AC34" s="201">
        <v>3</v>
      </c>
      <c r="AD34" s="201">
        <v>6</v>
      </c>
      <c r="AE34" s="201">
        <v>1</v>
      </c>
      <c r="AF34" s="201">
        <v>1</v>
      </c>
      <c r="AG34" s="201">
        <v>3</v>
      </c>
      <c r="AH34" s="201">
        <v>34</v>
      </c>
      <c r="AI34" s="201" t="s">
        <v>49</v>
      </c>
      <c r="AJ34" s="201" t="s">
        <v>49</v>
      </c>
      <c r="AK34" s="201">
        <v>1</v>
      </c>
      <c r="AL34" s="201">
        <v>1</v>
      </c>
    </row>
    <row r="35" spans="2:38" ht="15" customHeight="1">
      <c r="B35" s="129" t="s">
        <v>354</v>
      </c>
      <c r="C35" s="204">
        <v>127</v>
      </c>
      <c r="D35" s="201">
        <v>1273</v>
      </c>
      <c r="E35" s="201" t="s">
        <v>49</v>
      </c>
      <c r="F35" s="201" t="s">
        <v>49</v>
      </c>
      <c r="G35" s="201" t="s">
        <v>49</v>
      </c>
      <c r="H35" s="201" t="s">
        <v>49</v>
      </c>
      <c r="I35" s="201">
        <v>17</v>
      </c>
      <c r="J35" s="201">
        <v>77</v>
      </c>
      <c r="K35" s="201">
        <v>39</v>
      </c>
      <c r="L35" s="201">
        <v>480</v>
      </c>
      <c r="M35" s="201" t="s">
        <v>49</v>
      </c>
      <c r="N35" s="201" t="s">
        <v>49</v>
      </c>
      <c r="O35" s="201">
        <v>1</v>
      </c>
      <c r="P35" s="201">
        <v>1</v>
      </c>
      <c r="Q35" s="201">
        <v>3</v>
      </c>
      <c r="R35" s="201">
        <v>117</v>
      </c>
      <c r="S35" s="201">
        <v>20</v>
      </c>
      <c r="T35" s="201">
        <v>142</v>
      </c>
      <c r="U35" s="201" t="s">
        <v>49</v>
      </c>
      <c r="V35" s="201" t="s">
        <v>49</v>
      </c>
      <c r="W35" s="201">
        <v>11</v>
      </c>
      <c r="X35" s="201">
        <v>27</v>
      </c>
      <c r="Y35" s="201">
        <v>4</v>
      </c>
      <c r="Z35" s="201">
        <v>6</v>
      </c>
      <c r="AA35" s="201">
        <v>4</v>
      </c>
      <c r="AB35" s="201">
        <v>24</v>
      </c>
      <c r="AC35" s="201">
        <v>5</v>
      </c>
      <c r="AD35" s="201">
        <v>107</v>
      </c>
      <c r="AE35" s="201">
        <v>4</v>
      </c>
      <c r="AF35" s="201">
        <v>12</v>
      </c>
      <c r="AG35" s="201">
        <v>4</v>
      </c>
      <c r="AH35" s="201">
        <v>91</v>
      </c>
      <c r="AI35" s="201" t="s">
        <v>49</v>
      </c>
      <c r="AJ35" s="201" t="s">
        <v>49</v>
      </c>
      <c r="AK35" s="201">
        <v>15</v>
      </c>
      <c r="AL35" s="201">
        <v>189</v>
      </c>
    </row>
    <row r="36" spans="2:38" ht="15" customHeight="1">
      <c r="B36" s="129" t="s">
        <v>311</v>
      </c>
      <c r="C36" s="204">
        <v>153</v>
      </c>
      <c r="D36" s="201">
        <v>1035</v>
      </c>
      <c r="E36" s="201" t="s">
        <v>49</v>
      </c>
      <c r="F36" s="201" t="s">
        <v>49</v>
      </c>
      <c r="G36" s="201" t="s">
        <v>49</v>
      </c>
      <c r="H36" s="201" t="s">
        <v>49</v>
      </c>
      <c r="I36" s="201">
        <v>14</v>
      </c>
      <c r="J36" s="201">
        <v>101</v>
      </c>
      <c r="K36" s="201">
        <v>2</v>
      </c>
      <c r="L36" s="201">
        <v>10</v>
      </c>
      <c r="M36" s="201" t="s">
        <v>49</v>
      </c>
      <c r="N36" s="201" t="s">
        <v>49</v>
      </c>
      <c r="O36" s="201">
        <v>4</v>
      </c>
      <c r="P36" s="201">
        <v>18</v>
      </c>
      <c r="Q36" s="201" t="s">
        <v>49</v>
      </c>
      <c r="R36" s="201" t="s">
        <v>49</v>
      </c>
      <c r="S36" s="201">
        <v>19</v>
      </c>
      <c r="T36" s="201">
        <v>170</v>
      </c>
      <c r="U36" s="201" t="s">
        <v>49</v>
      </c>
      <c r="V36" s="201" t="s">
        <v>49</v>
      </c>
      <c r="W36" s="201">
        <v>49</v>
      </c>
      <c r="X36" s="201">
        <v>129</v>
      </c>
      <c r="Y36" s="201">
        <v>6</v>
      </c>
      <c r="Z36" s="201">
        <v>10</v>
      </c>
      <c r="AA36" s="201">
        <v>16</v>
      </c>
      <c r="AB36" s="201">
        <v>150</v>
      </c>
      <c r="AC36" s="201">
        <v>15</v>
      </c>
      <c r="AD36" s="201">
        <v>25</v>
      </c>
      <c r="AE36" s="201">
        <v>8</v>
      </c>
      <c r="AF36" s="201">
        <v>52</v>
      </c>
      <c r="AG36" s="201">
        <v>9</v>
      </c>
      <c r="AH36" s="201">
        <v>328</v>
      </c>
      <c r="AI36" s="201">
        <v>1</v>
      </c>
      <c r="AJ36" s="201">
        <v>10</v>
      </c>
      <c r="AK36" s="201">
        <v>10</v>
      </c>
      <c r="AL36" s="201">
        <v>32</v>
      </c>
    </row>
    <row r="37" spans="2:38" ht="15" customHeight="1">
      <c r="B37" s="129" t="s">
        <v>339</v>
      </c>
      <c r="C37" s="204">
        <v>78</v>
      </c>
      <c r="D37" s="201">
        <v>1169</v>
      </c>
      <c r="E37" s="201" t="s">
        <v>49</v>
      </c>
      <c r="F37" s="201" t="s">
        <v>49</v>
      </c>
      <c r="G37" s="201" t="s">
        <v>49</v>
      </c>
      <c r="H37" s="201" t="s">
        <v>49</v>
      </c>
      <c r="I37" s="201">
        <v>10</v>
      </c>
      <c r="J37" s="201">
        <v>100</v>
      </c>
      <c r="K37" s="201">
        <v>21</v>
      </c>
      <c r="L37" s="201">
        <v>713</v>
      </c>
      <c r="M37" s="201" t="s">
        <v>49</v>
      </c>
      <c r="N37" s="201" t="s">
        <v>49</v>
      </c>
      <c r="O37" s="201">
        <v>1</v>
      </c>
      <c r="P37" s="201">
        <v>2</v>
      </c>
      <c r="Q37" s="201">
        <v>3</v>
      </c>
      <c r="R37" s="201">
        <v>49</v>
      </c>
      <c r="S37" s="201">
        <v>7</v>
      </c>
      <c r="T37" s="201">
        <v>20</v>
      </c>
      <c r="U37" s="201" t="s">
        <v>49</v>
      </c>
      <c r="V37" s="201" t="s">
        <v>49</v>
      </c>
      <c r="W37" s="201">
        <v>9</v>
      </c>
      <c r="X37" s="201">
        <v>33</v>
      </c>
      <c r="Y37" s="201">
        <v>2</v>
      </c>
      <c r="Z37" s="201">
        <v>4</v>
      </c>
      <c r="AA37" s="201">
        <v>6</v>
      </c>
      <c r="AB37" s="201">
        <v>91</v>
      </c>
      <c r="AC37" s="201">
        <v>2</v>
      </c>
      <c r="AD37" s="201">
        <v>2</v>
      </c>
      <c r="AE37" s="201">
        <v>2</v>
      </c>
      <c r="AF37" s="201">
        <v>4</v>
      </c>
      <c r="AG37" s="201">
        <v>8</v>
      </c>
      <c r="AH37" s="201">
        <v>83</v>
      </c>
      <c r="AI37" s="201" t="s">
        <v>49</v>
      </c>
      <c r="AJ37" s="201" t="s">
        <v>49</v>
      </c>
      <c r="AK37" s="201">
        <v>7</v>
      </c>
      <c r="AL37" s="201">
        <v>68</v>
      </c>
    </row>
    <row r="38" spans="2:38" ht="15" customHeight="1">
      <c r="B38" s="129" t="s">
        <v>312</v>
      </c>
      <c r="C38" s="204">
        <v>114</v>
      </c>
      <c r="D38" s="201">
        <v>755</v>
      </c>
      <c r="E38" s="201">
        <v>1</v>
      </c>
      <c r="F38" s="201">
        <v>2</v>
      </c>
      <c r="G38" s="201" t="s">
        <v>49</v>
      </c>
      <c r="H38" s="201" t="s">
        <v>49</v>
      </c>
      <c r="I38" s="201">
        <v>8</v>
      </c>
      <c r="J38" s="201">
        <v>24</v>
      </c>
      <c r="K38" s="201">
        <v>1</v>
      </c>
      <c r="L38" s="201">
        <v>1</v>
      </c>
      <c r="M38" s="201" t="s">
        <v>49</v>
      </c>
      <c r="N38" s="201" t="s">
        <v>49</v>
      </c>
      <c r="O38" s="201">
        <v>3</v>
      </c>
      <c r="P38" s="201">
        <v>4</v>
      </c>
      <c r="Q38" s="201">
        <v>1</v>
      </c>
      <c r="R38" s="201">
        <v>6</v>
      </c>
      <c r="S38" s="201">
        <v>21</v>
      </c>
      <c r="T38" s="201">
        <v>140</v>
      </c>
      <c r="U38" s="201" t="s">
        <v>49</v>
      </c>
      <c r="V38" s="201" t="s">
        <v>49</v>
      </c>
      <c r="W38" s="201">
        <v>17</v>
      </c>
      <c r="X38" s="201">
        <v>78</v>
      </c>
      <c r="Y38" s="201">
        <v>8</v>
      </c>
      <c r="Z38" s="201">
        <v>40</v>
      </c>
      <c r="AA38" s="201">
        <v>10</v>
      </c>
      <c r="AB38" s="201">
        <v>59</v>
      </c>
      <c r="AC38" s="201">
        <v>13</v>
      </c>
      <c r="AD38" s="201">
        <v>45</v>
      </c>
      <c r="AE38" s="201">
        <v>2</v>
      </c>
      <c r="AF38" s="201">
        <v>2</v>
      </c>
      <c r="AG38" s="201">
        <v>22</v>
      </c>
      <c r="AH38" s="201">
        <v>307</v>
      </c>
      <c r="AI38" s="201">
        <v>1</v>
      </c>
      <c r="AJ38" s="201">
        <v>9</v>
      </c>
      <c r="AK38" s="201">
        <v>6</v>
      </c>
      <c r="AL38" s="201">
        <v>38</v>
      </c>
    </row>
    <row r="39" spans="2:38" ht="15" customHeight="1">
      <c r="B39" s="129" t="s">
        <v>341</v>
      </c>
      <c r="C39" s="204">
        <v>66</v>
      </c>
      <c r="D39" s="201">
        <v>534</v>
      </c>
      <c r="E39" s="201" t="s">
        <v>49</v>
      </c>
      <c r="F39" s="201" t="s">
        <v>49</v>
      </c>
      <c r="G39" s="201" t="s">
        <v>49</v>
      </c>
      <c r="H39" s="201" t="s">
        <v>49</v>
      </c>
      <c r="I39" s="201">
        <v>10</v>
      </c>
      <c r="J39" s="201">
        <v>69</v>
      </c>
      <c r="K39" s="201">
        <v>16</v>
      </c>
      <c r="L39" s="201">
        <v>138</v>
      </c>
      <c r="M39" s="201" t="s">
        <v>49</v>
      </c>
      <c r="N39" s="201" t="s">
        <v>49</v>
      </c>
      <c r="O39" s="201" t="s">
        <v>49</v>
      </c>
      <c r="P39" s="201" t="s">
        <v>49</v>
      </c>
      <c r="Q39" s="201" t="s">
        <v>49</v>
      </c>
      <c r="R39" s="201" t="s">
        <v>49</v>
      </c>
      <c r="S39" s="201">
        <v>13</v>
      </c>
      <c r="T39" s="201">
        <v>157</v>
      </c>
      <c r="U39" s="201">
        <v>1</v>
      </c>
      <c r="V39" s="201">
        <v>15</v>
      </c>
      <c r="W39" s="201">
        <v>5</v>
      </c>
      <c r="X39" s="201">
        <v>14</v>
      </c>
      <c r="Y39" s="201">
        <v>3</v>
      </c>
      <c r="Z39" s="201">
        <v>23</v>
      </c>
      <c r="AA39" s="201">
        <v>5</v>
      </c>
      <c r="AB39" s="201">
        <v>43</v>
      </c>
      <c r="AC39" s="201">
        <v>3</v>
      </c>
      <c r="AD39" s="201">
        <v>3</v>
      </c>
      <c r="AE39" s="201" t="s">
        <v>49</v>
      </c>
      <c r="AF39" s="201" t="s">
        <v>49</v>
      </c>
      <c r="AG39" s="201">
        <v>6</v>
      </c>
      <c r="AH39" s="201">
        <v>58</v>
      </c>
      <c r="AI39" s="201" t="s">
        <v>49</v>
      </c>
      <c r="AJ39" s="201" t="s">
        <v>49</v>
      </c>
      <c r="AK39" s="201">
        <v>4</v>
      </c>
      <c r="AL39" s="201">
        <v>14</v>
      </c>
    </row>
    <row r="40" spans="2:38" ht="15" customHeight="1">
      <c r="B40" s="129" t="s">
        <v>304</v>
      </c>
      <c r="C40" s="204">
        <v>100</v>
      </c>
      <c r="D40" s="201">
        <v>2132</v>
      </c>
      <c r="E40" s="201" t="s">
        <v>49</v>
      </c>
      <c r="F40" s="201" t="s">
        <v>49</v>
      </c>
      <c r="G40" s="201" t="s">
        <v>49</v>
      </c>
      <c r="H40" s="201" t="s">
        <v>49</v>
      </c>
      <c r="I40" s="201">
        <v>4</v>
      </c>
      <c r="J40" s="201">
        <v>38</v>
      </c>
      <c r="K40" s="201" t="s">
        <v>49</v>
      </c>
      <c r="L40" s="201" t="s">
        <v>49</v>
      </c>
      <c r="M40" s="201" t="s">
        <v>49</v>
      </c>
      <c r="N40" s="201" t="s">
        <v>49</v>
      </c>
      <c r="O40" s="201">
        <v>1</v>
      </c>
      <c r="P40" s="201">
        <v>2</v>
      </c>
      <c r="Q40" s="201" t="s">
        <v>49</v>
      </c>
      <c r="R40" s="201" t="s">
        <v>49</v>
      </c>
      <c r="S40" s="201">
        <v>24</v>
      </c>
      <c r="T40" s="201">
        <v>710</v>
      </c>
      <c r="U40" s="201" t="s">
        <v>49</v>
      </c>
      <c r="V40" s="201" t="s">
        <v>49</v>
      </c>
      <c r="W40" s="201">
        <v>5</v>
      </c>
      <c r="X40" s="201">
        <v>13</v>
      </c>
      <c r="Y40" s="201">
        <v>2</v>
      </c>
      <c r="Z40" s="201">
        <v>5</v>
      </c>
      <c r="AA40" s="201">
        <v>11</v>
      </c>
      <c r="AB40" s="201">
        <v>290</v>
      </c>
      <c r="AC40" s="201">
        <v>9</v>
      </c>
      <c r="AD40" s="201">
        <v>125</v>
      </c>
      <c r="AE40" s="201">
        <v>7</v>
      </c>
      <c r="AF40" s="201">
        <v>76</v>
      </c>
      <c r="AG40" s="201">
        <v>35</v>
      </c>
      <c r="AH40" s="201">
        <v>870</v>
      </c>
      <c r="AI40" s="201" t="s">
        <v>49</v>
      </c>
      <c r="AJ40" s="201" t="s">
        <v>49</v>
      </c>
      <c r="AK40" s="201">
        <v>2</v>
      </c>
      <c r="AL40" s="201">
        <v>3</v>
      </c>
    </row>
    <row r="41" spans="2:38" ht="15" customHeight="1">
      <c r="B41" s="129" t="s">
        <v>345</v>
      </c>
      <c r="C41" s="204">
        <v>227</v>
      </c>
      <c r="D41" s="201">
        <v>2477</v>
      </c>
      <c r="E41" s="201" t="s">
        <v>49</v>
      </c>
      <c r="F41" s="201" t="s">
        <v>49</v>
      </c>
      <c r="G41" s="201" t="s">
        <v>49</v>
      </c>
      <c r="H41" s="201" t="s">
        <v>49</v>
      </c>
      <c r="I41" s="201">
        <v>31</v>
      </c>
      <c r="J41" s="201">
        <v>124</v>
      </c>
      <c r="K41" s="201">
        <v>4</v>
      </c>
      <c r="L41" s="201">
        <v>16</v>
      </c>
      <c r="M41" s="201" t="s">
        <v>49</v>
      </c>
      <c r="N41" s="201" t="s">
        <v>49</v>
      </c>
      <c r="O41" s="201">
        <v>1</v>
      </c>
      <c r="P41" s="201">
        <v>1</v>
      </c>
      <c r="Q41" s="201">
        <v>1</v>
      </c>
      <c r="R41" s="201">
        <v>4</v>
      </c>
      <c r="S41" s="201">
        <v>38</v>
      </c>
      <c r="T41" s="201">
        <v>218</v>
      </c>
      <c r="U41" s="201">
        <v>3</v>
      </c>
      <c r="V41" s="201">
        <v>22</v>
      </c>
      <c r="W41" s="201">
        <v>21</v>
      </c>
      <c r="X41" s="201">
        <v>36</v>
      </c>
      <c r="Y41" s="201">
        <v>9</v>
      </c>
      <c r="Z41" s="201">
        <v>26</v>
      </c>
      <c r="AA41" s="201">
        <v>48</v>
      </c>
      <c r="AB41" s="201">
        <v>104</v>
      </c>
      <c r="AC41" s="201">
        <v>24</v>
      </c>
      <c r="AD41" s="201">
        <v>50</v>
      </c>
      <c r="AE41" s="201">
        <v>13</v>
      </c>
      <c r="AF41" s="201">
        <v>1478</v>
      </c>
      <c r="AG41" s="201">
        <v>28</v>
      </c>
      <c r="AH41" s="201">
        <v>366</v>
      </c>
      <c r="AI41" s="201">
        <v>1</v>
      </c>
      <c r="AJ41" s="201">
        <v>10</v>
      </c>
      <c r="AK41" s="201">
        <v>5</v>
      </c>
      <c r="AL41" s="201">
        <v>22</v>
      </c>
    </row>
    <row r="42" spans="2:38" ht="15" customHeight="1">
      <c r="B42" s="129" t="s">
        <v>344</v>
      </c>
      <c r="C42" s="204">
        <v>179</v>
      </c>
      <c r="D42" s="201">
        <v>1409</v>
      </c>
      <c r="E42" s="201" t="s">
        <v>49</v>
      </c>
      <c r="F42" s="201" t="s">
        <v>49</v>
      </c>
      <c r="G42" s="201" t="s">
        <v>49</v>
      </c>
      <c r="H42" s="201" t="s">
        <v>49</v>
      </c>
      <c r="I42" s="201">
        <v>27</v>
      </c>
      <c r="J42" s="201">
        <v>240</v>
      </c>
      <c r="K42" s="201">
        <v>15</v>
      </c>
      <c r="L42" s="201">
        <v>184</v>
      </c>
      <c r="M42" s="201" t="s">
        <v>49</v>
      </c>
      <c r="N42" s="201" t="s">
        <v>49</v>
      </c>
      <c r="O42" s="201" t="s">
        <v>49</v>
      </c>
      <c r="P42" s="201" t="s">
        <v>49</v>
      </c>
      <c r="Q42" s="201">
        <v>4</v>
      </c>
      <c r="R42" s="201">
        <v>31</v>
      </c>
      <c r="S42" s="201">
        <v>31</v>
      </c>
      <c r="T42" s="201">
        <v>360</v>
      </c>
      <c r="U42" s="201" t="s">
        <v>49</v>
      </c>
      <c r="V42" s="201" t="s">
        <v>49</v>
      </c>
      <c r="W42" s="201">
        <v>32</v>
      </c>
      <c r="X42" s="201">
        <v>149</v>
      </c>
      <c r="Y42" s="201">
        <v>7</v>
      </c>
      <c r="Z42" s="201">
        <v>32</v>
      </c>
      <c r="AA42" s="201">
        <v>12</v>
      </c>
      <c r="AB42" s="201">
        <v>88</v>
      </c>
      <c r="AC42" s="201">
        <v>13</v>
      </c>
      <c r="AD42" s="201">
        <v>67</v>
      </c>
      <c r="AE42" s="201">
        <v>1</v>
      </c>
      <c r="AF42" s="201">
        <v>1</v>
      </c>
      <c r="AG42" s="201">
        <v>26</v>
      </c>
      <c r="AH42" s="201">
        <v>191</v>
      </c>
      <c r="AI42" s="201">
        <v>1</v>
      </c>
      <c r="AJ42" s="201">
        <v>8</v>
      </c>
      <c r="AK42" s="201">
        <v>10</v>
      </c>
      <c r="AL42" s="201">
        <v>58</v>
      </c>
    </row>
    <row r="43" spans="2:38" ht="15" customHeight="1">
      <c r="B43" s="129" t="s">
        <v>343</v>
      </c>
      <c r="C43" s="204">
        <v>144</v>
      </c>
      <c r="D43" s="201">
        <v>1825</v>
      </c>
      <c r="E43" s="201" t="s">
        <v>49</v>
      </c>
      <c r="F43" s="201" t="s">
        <v>49</v>
      </c>
      <c r="G43" s="201" t="s">
        <v>49</v>
      </c>
      <c r="H43" s="201" t="s">
        <v>49</v>
      </c>
      <c r="I43" s="201">
        <v>24</v>
      </c>
      <c r="J43" s="201">
        <v>204</v>
      </c>
      <c r="K43" s="201">
        <v>58</v>
      </c>
      <c r="L43" s="201">
        <v>419</v>
      </c>
      <c r="M43" s="201" t="s">
        <v>49</v>
      </c>
      <c r="N43" s="201" t="s">
        <v>49</v>
      </c>
      <c r="O43" s="201" t="s">
        <v>49</v>
      </c>
      <c r="P43" s="201" t="s">
        <v>49</v>
      </c>
      <c r="Q43" s="201">
        <v>9</v>
      </c>
      <c r="R43" s="201">
        <v>172</v>
      </c>
      <c r="S43" s="201">
        <v>26</v>
      </c>
      <c r="T43" s="201">
        <v>321</v>
      </c>
      <c r="U43" s="201" t="s">
        <v>49</v>
      </c>
      <c r="V43" s="201" t="s">
        <v>49</v>
      </c>
      <c r="W43" s="201">
        <v>2</v>
      </c>
      <c r="X43" s="201">
        <v>6</v>
      </c>
      <c r="Y43" s="201" t="s">
        <v>49</v>
      </c>
      <c r="Z43" s="201" t="s">
        <v>49</v>
      </c>
      <c r="AA43" s="201">
        <v>11</v>
      </c>
      <c r="AB43" s="201">
        <v>279</v>
      </c>
      <c r="AC43" s="201">
        <v>3</v>
      </c>
      <c r="AD43" s="201">
        <v>27</v>
      </c>
      <c r="AE43" s="201" t="s">
        <v>49</v>
      </c>
      <c r="AF43" s="201" t="s">
        <v>49</v>
      </c>
      <c r="AG43" s="201">
        <v>6</v>
      </c>
      <c r="AH43" s="201">
        <v>359</v>
      </c>
      <c r="AI43" s="201" t="s">
        <v>49</v>
      </c>
      <c r="AJ43" s="201" t="s">
        <v>49</v>
      </c>
      <c r="AK43" s="201">
        <v>5</v>
      </c>
      <c r="AL43" s="201">
        <v>38</v>
      </c>
    </row>
    <row r="44" spans="2:38" ht="15" customHeight="1">
      <c r="B44" s="129" t="s">
        <v>346</v>
      </c>
      <c r="C44" s="204">
        <v>385</v>
      </c>
      <c r="D44" s="201">
        <v>2417</v>
      </c>
      <c r="E44" s="201" t="s">
        <v>49</v>
      </c>
      <c r="F44" s="201" t="s">
        <v>49</v>
      </c>
      <c r="G44" s="201" t="s">
        <v>49</v>
      </c>
      <c r="H44" s="201" t="s">
        <v>49</v>
      </c>
      <c r="I44" s="201">
        <v>13</v>
      </c>
      <c r="J44" s="201">
        <v>82</v>
      </c>
      <c r="K44" s="201">
        <v>13</v>
      </c>
      <c r="L44" s="201">
        <v>103</v>
      </c>
      <c r="M44" s="201" t="s">
        <v>49</v>
      </c>
      <c r="N44" s="201" t="s">
        <v>49</v>
      </c>
      <c r="O44" s="201">
        <v>1</v>
      </c>
      <c r="P44" s="201">
        <v>5</v>
      </c>
      <c r="Q44" s="201">
        <v>2</v>
      </c>
      <c r="R44" s="201">
        <v>3</v>
      </c>
      <c r="S44" s="201">
        <v>99</v>
      </c>
      <c r="T44" s="201">
        <v>747</v>
      </c>
      <c r="U44" s="201">
        <v>2</v>
      </c>
      <c r="V44" s="201">
        <v>26</v>
      </c>
      <c r="W44" s="201">
        <v>34</v>
      </c>
      <c r="X44" s="201">
        <v>104</v>
      </c>
      <c r="Y44" s="201">
        <v>5</v>
      </c>
      <c r="Z44" s="201">
        <v>28</v>
      </c>
      <c r="AA44" s="201">
        <v>82</v>
      </c>
      <c r="AB44" s="201">
        <v>378</v>
      </c>
      <c r="AC44" s="201">
        <v>47</v>
      </c>
      <c r="AD44" s="201">
        <v>217</v>
      </c>
      <c r="AE44" s="201">
        <v>14</v>
      </c>
      <c r="AF44" s="201">
        <v>72</v>
      </c>
      <c r="AG44" s="201">
        <v>57</v>
      </c>
      <c r="AH44" s="201">
        <v>560</v>
      </c>
      <c r="AI44" s="201">
        <v>1</v>
      </c>
      <c r="AJ44" s="201">
        <v>9</v>
      </c>
      <c r="AK44" s="201">
        <v>15</v>
      </c>
      <c r="AL44" s="201">
        <v>83</v>
      </c>
    </row>
    <row r="45" spans="2:38" ht="15" customHeight="1">
      <c r="B45" s="129" t="s">
        <v>347</v>
      </c>
      <c r="C45" s="204">
        <v>313</v>
      </c>
      <c r="D45" s="201">
        <v>1671</v>
      </c>
      <c r="E45" s="201" t="s">
        <v>49</v>
      </c>
      <c r="F45" s="201" t="s">
        <v>49</v>
      </c>
      <c r="G45" s="201" t="s">
        <v>49</v>
      </c>
      <c r="H45" s="201" t="s">
        <v>49</v>
      </c>
      <c r="I45" s="201">
        <v>11</v>
      </c>
      <c r="J45" s="201">
        <v>46</v>
      </c>
      <c r="K45" s="201">
        <v>5</v>
      </c>
      <c r="L45" s="201">
        <v>13</v>
      </c>
      <c r="M45" s="201" t="s">
        <v>49</v>
      </c>
      <c r="N45" s="201" t="s">
        <v>49</v>
      </c>
      <c r="O45" s="201">
        <v>1</v>
      </c>
      <c r="P45" s="201">
        <v>1</v>
      </c>
      <c r="Q45" s="201">
        <v>2</v>
      </c>
      <c r="R45" s="201">
        <v>2</v>
      </c>
      <c r="S45" s="201">
        <v>83</v>
      </c>
      <c r="T45" s="201">
        <v>433</v>
      </c>
      <c r="U45" s="201">
        <v>5</v>
      </c>
      <c r="V45" s="201">
        <v>68</v>
      </c>
      <c r="W45" s="201">
        <v>43</v>
      </c>
      <c r="X45" s="201">
        <v>121</v>
      </c>
      <c r="Y45" s="201">
        <v>13</v>
      </c>
      <c r="Z45" s="201">
        <v>33</v>
      </c>
      <c r="AA45" s="201">
        <v>66</v>
      </c>
      <c r="AB45" s="201">
        <v>308</v>
      </c>
      <c r="AC45" s="201">
        <v>32</v>
      </c>
      <c r="AD45" s="201">
        <v>144</v>
      </c>
      <c r="AE45" s="201">
        <v>7</v>
      </c>
      <c r="AF45" s="201">
        <v>24</v>
      </c>
      <c r="AG45" s="201">
        <v>32</v>
      </c>
      <c r="AH45" s="201">
        <v>414</v>
      </c>
      <c r="AI45" s="201">
        <v>1</v>
      </c>
      <c r="AJ45" s="201">
        <v>8</v>
      </c>
      <c r="AK45" s="201">
        <v>12</v>
      </c>
      <c r="AL45" s="201">
        <v>56</v>
      </c>
    </row>
    <row r="46" spans="2:38" ht="15" customHeight="1">
      <c r="B46" s="129" t="s">
        <v>342</v>
      </c>
      <c r="C46" s="204">
        <v>108</v>
      </c>
      <c r="D46" s="201">
        <v>767</v>
      </c>
      <c r="E46" s="201" t="s">
        <v>49</v>
      </c>
      <c r="F46" s="201" t="s">
        <v>49</v>
      </c>
      <c r="G46" s="201" t="s">
        <v>49</v>
      </c>
      <c r="H46" s="201" t="s">
        <v>49</v>
      </c>
      <c r="I46" s="201">
        <v>10</v>
      </c>
      <c r="J46" s="201">
        <v>43</v>
      </c>
      <c r="K46" s="201">
        <v>32</v>
      </c>
      <c r="L46" s="201">
        <v>301</v>
      </c>
      <c r="M46" s="201" t="s">
        <v>49</v>
      </c>
      <c r="N46" s="201" t="s">
        <v>49</v>
      </c>
      <c r="O46" s="201" t="s">
        <v>49</v>
      </c>
      <c r="P46" s="201" t="s">
        <v>49</v>
      </c>
      <c r="Q46" s="201">
        <v>1</v>
      </c>
      <c r="R46" s="201">
        <v>51</v>
      </c>
      <c r="S46" s="201">
        <v>9</v>
      </c>
      <c r="T46" s="201">
        <v>77</v>
      </c>
      <c r="U46" s="201" t="s">
        <v>49</v>
      </c>
      <c r="V46" s="201" t="s">
        <v>49</v>
      </c>
      <c r="W46" s="201">
        <v>24</v>
      </c>
      <c r="X46" s="201">
        <v>71</v>
      </c>
      <c r="Y46" s="201">
        <v>3</v>
      </c>
      <c r="Z46" s="201">
        <v>13</v>
      </c>
      <c r="AA46" s="201">
        <v>8</v>
      </c>
      <c r="AB46" s="201">
        <v>10</v>
      </c>
      <c r="AC46" s="201">
        <v>4</v>
      </c>
      <c r="AD46" s="201">
        <v>11</v>
      </c>
      <c r="AE46" s="201">
        <v>1</v>
      </c>
      <c r="AF46" s="201">
        <v>12</v>
      </c>
      <c r="AG46" s="201">
        <v>9</v>
      </c>
      <c r="AH46" s="201">
        <v>154</v>
      </c>
      <c r="AI46" s="201">
        <v>1</v>
      </c>
      <c r="AJ46" s="201">
        <v>7</v>
      </c>
      <c r="AK46" s="201">
        <v>6</v>
      </c>
      <c r="AL46" s="201">
        <v>17</v>
      </c>
    </row>
    <row r="47" spans="2:38" ht="15" customHeight="1">
      <c r="B47" s="129" t="s">
        <v>374</v>
      </c>
      <c r="C47" s="204">
        <v>64</v>
      </c>
      <c r="D47" s="201">
        <v>952</v>
      </c>
      <c r="E47" s="201" t="s">
        <v>49</v>
      </c>
      <c r="F47" s="201" t="s">
        <v>49</v>
      </c>
      <c r="G47" s="201" t="s">
        <v>49</v>
      </c>
      <c r="H47" s="201" t="s">
        <v>49</v>
      </c>
      <c r="I47" s="201">
        <v>7</v>
      </c>
      <c r="J47" s="201">
        <v>31</v>
      </c>
      <c r="K47" s="201">
        <v>1</v>
      </c>
      <c r="L47" s="201">
        <v>1</v>
      </c>
      <c r="M47" s="201" t="s">
        <v>49</v>
      </c>
      <c r="N47" s="201" t="s">
        <v>49</v>
      </c>
      <c r="O47" s="201" t="s">
        <v>49</v>
      </c>
      <c r="P47" s="201" t="s">
        <v>49</v>
      </c>
      <c r="Q47" s="201">
        <v>2</v>
      </c>
      <c r="R47" s="201">
        <v>2</v>
      </c>
      <c r="S47" s="201">
        <v>11</v>
      </c>
      <c r="T47" s="201">
        <v>80</v>
      </c>
      <c r="U47" s="201">
        <v>1</v>
      </c>
      <c r="V47" s="201">
        <v>4</v>
      </c>
      <c r="W47" s="201">
        <v>7</v>
      </c>
      <c r="X47" s="201">
        <v>18</v>
      </c>
      <c r="Y47" s="201">
        <v>3</v>
      </c>
      <c r="Z47" s="201">
        <v>6</v>
      </c>
      <c r="AA47" s="201">
        <v>5</v>
      </c>
      <c r="AB47" s="201">
        <v>14</v>
      </c>
      <c r="AC47" s="201">
        <v>4</v>
      </c>
      <c r="AD47" s="201">
        <v>10</v>
      </c>
      <c r="AE47" s="201">
        <v>6</v>
      </c>
      <c r="AF47" s="201">
        <v>139</v>
      </c>
      <c r="AG47" s="201">
        <v>13</v>
      </c>
      <c r="AH47" s="201">
        <v>634</v>
      </c>
      <c r="AI47" s="201" t="s">
        <v>49</v>
      </c>
      <c r="AJ47" s="201" t="s">
        <v>49</v>
      </c>
      <c r="AK47" s="201">
        <v>4</v>
      </c>
      <c r="AL47" s="201">
        <v>13</v>
      </c>
    </row>
    <row r="48" spans="2:38" ht="15" customHeight="1">
      <c r="B48" s="129" t="s">
        <v>332</v>
      </c>
      <c r="C48" s="204">
        <v>91</v>
      </c>
      <c r="D48" s="201">
        <v>628</v>
      </c>
      <c r="E48" s="201" t="s">
        <v>49</v>
      </c>
      <c r="F48" s="201" t="s">
        <v>49</v>
      </c>
      <c r="G48" s="201" t="s">
        <v>49</v>
      </c>
      <c r="H48" s="201" t="s">
        <v>49</v>
      </c>
      <c r="I48" s="201" t="s">
        <v>49</v>
      </c>
      <c r="J48" s="201" t="s">
        <v>49</v>
      </c>
      <c r="K48" s="201">
        <v>1</v>
      </c>
      <c r="L48" s="201">
        <v>1</v>
      </c>
      <c r="M48" s="201" t="s">
        <v>49</v>
      </c>
      <c r="N48" s="201" t="s">
        <v>49</v>
      </c>
      <c r="O48" s="201">
        <v>1</v>
      </c>
      <c r="P48" s="201">
        <v>2</v>
      </c>
      <c r="Q48" s="201">
        <v>2</v>
      </c>
      <c r="R48" s="201">
        <v>2</v>
      </c>
      <c r="S48" s="201">
        <v>19</v>
      </c>
      <c r="T48" s="201">
        <v>80</v>
      </c>
      <c r="U48" s="201" t="s">
        <v>49</v>
      </c>
      <c r="V48" s="201" t="s">
        <v>49</v>
      </c>
      <c r="W48" s="201">
        <v>28</v>
      </c>
      <c r="X48" s="201">
        <v>56</v>
      </c>
      <c r="Y48" s="201">
        <v>6</v>
      </c>
      <c r="Z48" s="201">
        <v>27</v>
      </c>
      <c r="AA48" s="201">
        <v>4</v>
      </c>
      <c r="AB48" s="201">
        <v>28</v>
      </c>
      <c r="AC48" s="201">
        <v>2</v>
      </c>
      <c r="AD48" s="201">
        <v>4</v>
      </c>
      <c r="AE48" s="201">
        <v>4</v>
      </c>
      <c r="AF48" s="201">
        <v>170</v>
      </c>
      <c r="AG48" s="201">
        <v>18</v>
      </c>
      <c r="AH48" s="201">
        <v>228</v>
      </c>
      <c r="AI48" s="201">
        <v>1</v>
      </c>
      <c r="AJ48" s="201">
        <v>3</v>
      </c>
      <c r="AK48" s="201">
        <v>5</v>
      </c>
      <c r="AL48" s="201">
        <v>27</v>
      </c>
    </row>
    <row r="49" spans="2:38" ht="15" customHeight="1">
      <c r="B49" s="129" t="s">
        <v>330</v>
      </c>
      <c r="C49" s="204">
        <v>190</v>
      </c>
      <c r="D49" s="201">
        <v>6959</v>
      </c>
      <c r="E49" s="201" t="s">
        <v>49</v>
      </c>
      <c r="F49" s="201" t="s">
        <v>49</v>
      </c>
      <c r="G49" s="201" t="s">
        <v>49</v>
      </c>
      <c r="H49" s="201" t="s">
        <v>49</v>
      </c>
      <c r="I49" s="201">
        <v>10</v>
      </c>
      <c r="J49" s="201">
        <v>1578</v>
      </c>
      <c r="K49" s="201">
        <v>2</v>
      </c>
      <c r="L49" s="201">
        <v>86</v>
      </c>
      <c r="M49" s="201">
        <v>1</v>
      </c>
      <c r="N49" s="201">
        <v>3</v>
      </c>
      <c r="O49" s="201">
        <v>17</v>
      </c>
      <c r="P49" s="201">
        <v>1669</v>
      </c>
      <c r="Q49" s="201">
        <v>3</v>
      </c>
      <c r="R49" s="201">
        <v>7</v>
      </c>
      <c r="S49" s="201">
        <v>37</v>
      </c>
      <c r="T49" s="201">
        <v>420</v>
      </c>
      <c r="U49" s="201">
        <v>23</v>
      </c>
      <c r="V49" s="201">
        <v>358</v>
      </c>
      <c r="W49" s="201">
        <v>14</v>
      </c>
      <c r="X49" s="201">
        <v>116</v>
      </c>
      <c r="Y49" s="201">
        <v>6</v>
      </c>
      <c r="Z49" s="201">
        <v>34</v>
      </c>
      <c r="AA49" s="201">
        <v>10</v>
      </c>
      <c r="AB49" s="201">
        <v>116</v>
      </c>
      <c r="AC49" s="201">
        <v>7</v>
      </c>
      <c r="AD49" s="201">
        <v>22</v>
      </c>
      <c r="AE49" s="201">
        <v>5</v>
      </c>
      <c r="AF49" s="201">
        <v>59</v>
      </c>
      <c r="AG49" s="201">
        <v>30</v>
      </c>
      <c r="AH49" s="201">
        <v>988</v>
      </c>
      <c r="AI49" s="201">
        <v>1</v>
      </c>
      <c r="AJ49" s="201">
        <v>4</v>
      </c>
      <c r="AK49" s="201">
        <v>24</v>
      </c>
      <c r="AL49" s="201">
        <v>1499</v>
      </c>
    </row>
    <row r="50" spans="2:38" ht="15" customHeight="1">
      <c r="B50" s="129" t="s">
        <v>331</v>
      </c>
      <c r="C50" s="204">
        <v>583</v>
      </c>
      <c r="D50" s="201">
        <v>10542</v>
      </c>
      <c r="E50" s="201">
        <v>2</v>
      </c>
      <c r="F50" s="201">
        <v>36</v>
      </c>
      <c r="G50" s="201" t="s">
        <v>49</v>
      </c>
      <c r="H50" s="201" t="s">
        <v>49</v>
      </c>
      <c r="I50" s="201">
        <v>11</v>
      </c>
      <c r="J50" s="201">
        <v>214</v>
      </c>
      <c r="K50" s="201">
        <v>3</v>
      </c>
      <c r="L50" s="201">
        <v>77</v>
      </c>
      <c r="M50" s="201" t="s">
        <v>49</v>
      </c>
      <c r="N50" s="201" t="s">
        <v>49</v>
      </c>
      <c r="O50" s="201">
        <v>7</v>
      </c>
      <c r="P50" s="201">
        <v>32</v>
      </c>
      <c r="Q50" s="201">
        <v>3</v>
      </c>
      <c r="R50" s="201">
        <v>49</v>
      </c>
      <c r="S50" s="201">
        <v>200</v>
      </c>
      <c r="T50" s="201">
        <v>3384</v>
      </c>
      <c r="U50" s="201">
        <v>31</v>
      </c>
      <c r="V50" s="201">
        <v>1844</v>
      </c>
      <c r="W50" s="201">
        <v>40</v>
      </c>
      <c r="X50" s="201">
        <v>491</v>
      </c>
      <c r="Y50" s="201">
        <v>18</v>
      </c>
      <c r="Z50" s="201">
        <v>81</v>
      </c>
      <c r="AA50" s="201">
        <v>70</v>
      </c>
      <c r="AB50" s="201">
        <v>1320</v>
      </c>
      <c r="AC50" s="201">
        <v>47</v>
      </c>
      <c r="AD50" s="201">
        <v>434</v>
      </c>
      <c r="AE50" s="201">
        <v>42</v>
      </c>
      <c r="AF50" s="201">
        <v>548</v>
      </c>
      <c r="AG50" s="201">
        <v>61</v>
      </c>
      <c r="AH50" s="201">
        <v>1342</v>
      </c>
      <c r="AI50" s="201">
        <v>2</v>
      </c>
      <c r="AJ50" s="201">
        <v>31</v>
      </c>
      <c r="AK50" s="201">
        <v>46</v>
      </c>
      <c r="AL50" s="201">
        <v>659</v>
      </c>
    </row>
    <row r="51" spans="2:38" ht="15" customHeight="1">
      <c r="B51" s="129" t="s">
        <v>329</v>
      </c>
      <c r="C51" s="204">
        <v>161</v>
      </c>
      <c r="D51" s="201">
        <v>1231</v>
      </c>
      <c r="E51" s="201" t="s">
        <v>49</v>
      </c>
      <c r="F51" s="201" t="s">
        <v>49</v>
      </c>
      <c r="G51" s="201" t="s">
        <v>49</v>
      </c>
      <c r="H51" s="201" t="s">
        <v>49</v>
      </c>
      <c r="I51" s="201">
        <v>9</v>
      </c>
      <c r="J51" s="201">
        <v>46</v>
      </c>
      <c r="K51" s="201">
        <v>1</v>
      </c>
      <c r="L51" s="201">
        <v>10</v>
      </c>
      <c r="M51" s="201" t="s">
        <v>49</v>
      </c>
      <c r="N51" s="201" t="s">
        <v>49</v>
      </c>
      <c r="O51" s="201">
        <v>1</v>
      </c>
      <c r="P51" s="201">
        <v>2</v>
      </c>
      <c r="Q51" s="201">
        <v>1</v>
      </c>
      <c r="R51" s="201">
        <v>7</v>
      </c>
      <c r="S51" s="201">
        <v>30</v>
      </c>
      <c r="T51" s="201">
        <v>185</v>
      </c>
      <c r="U51" s="201">
        <v>2</v>
      </c>
      <c r="V51" s="201">
        <v>2</v>
      </c>
      <c r="W51" s="201">
        <v>29</v>
      </c>
      <c r="X51" s="201">
        <v>81</v>
      </c>
      <c r="Y51" s="201">
        <v>12</v>
      </c>
      <c r="Z51" s="201">
        <v>54</v>
      </c>
      <c r="AA51" s="201">
        <v>18</v>
      </c>
      <c r="AB51" s="201">
        <v>84</v>
      </c>
      <c r="AC51" s="201">
        <v>14</v>
      </c>
      <c r="AD51" s="201">
        <v>42</v>
      </c>
      <c r="AE51" s="201">
        <v>8</v>
      </c>
      <c r="AF51" s="201">
        <v>149</v>
      </c>
      <c r="AG51" s="201">
        <v>29</v>
      </c>
      <c r="AH51" s="201">
        <v>542</v>
      </c>
      <c r="AI51" s="201">
        <v>1</v>
      </c>
      <c r="AJ51" s="201">
        <v>4</v>
      </c>
      <c r="AK51" s="201">
        <v>6</v>
      </c>
      <c r="AL51" s="201">
        <v>23</v>
      </c>
    </row>
    <row r="52" spans="2:38" ht="15" customHeight="1">
      <c r="B52" s="129" t="s">
        <v>283</v>
      </c>
      <c r="C52" s="204">
        <v>69</v>
      </c>
      <c r="D52" s="201">
        <v>429</v>
      </c>
      <c r="E52" s="201" t="s">
        <v>49</v>
      </c>
      <c r="F52" s="201" t="s">
        <v>49</v>
      </c>
      <c r="G52" s="201" t="s">
        <v>49</v>
      </c>
      <c r="H52" s="201" t="s">
        <v>49</v>
      </c>
      <c r="I52" s="201">
        <v>4</v>
      </c>
      <c r="J52" s="201">
        <v>14</v>
      </c>
      <c r="K52" s="201" t="s">
        <v>49</v>
      </c>
      <c r="L52" s="201" t="s">
        <v>49</v>
      </c>
      <c r="M52" s="201" t="s">
        <v>49</v>
      </c>
      <c r="N52" s="201" t="s">
        <v>49</v>
      </c>
      <c r="O52" s="201">
        <v>1</v>
      </c>
      <c r="P52" s="201">
        <v>1</v>
      </c>
      <c r="Q52" s="201" t="s">
        <v>49</v>
      </c>
      <c r="R52" s="201" t="s">
        <v>49</v>
      </c>
      <c r="S52" s="201">
        <v>6</v>
      </c>
      <c r="T52" s="201">
        <v>12</v>
      </c>
      <c r="U52" s="201" t="s">
        <v>49</v>
      </c>
      <c r="V52" s="201" t="s">
        <v>49</v>
      </c>
      <c r="W52" s="201">
        <v>15</v>
      </c>
      <c r="X52" s="201">
        <v>50</v>
      </c>
      <c r="Y52" s="201">
        <v>7</v>
      </c>
      <c r="Z52" s="201">
        <v>28</v>
      </c>
      <c r="AA52" s="201">
        <v>5</v>
      </c>
      <c r="AB52" s="201">
        <v>23</v>
      </c>
      <c r="AC52" s="201">
        <v>3</v>
      </c>
      <c r="AD52" s="201">
        <v>20</v>
      </c>
      <c r="AE52" s="201">
        <v>3</v>
      </c>
      <c r="AF52" s="201">
        <v>32</v>
      </c>
      <c r="AG52" s="201">
        <v>23</v>
      </c>
      <c r="AH52" s="201">
        <v>242</v>
      </c>
      <c r="AI52" s="201" t="s">
        <v>49</v>
      </c>
      <c r="AJ52" s="201" t="s">
        <v>49</v>
      </c>
      <c r="AK52" s="201">
        <v>2</v>
      </c>
      <c r="AL52" s="201">
        <v>7</v>
      </c>
    </row>
    <row r="53" spans="2:38" ht="15" customHeight="1">
      <c r="B53" s="129" t="s">
        <v>319</v>
      </c>
      <c r="C53" s="204">
        <v>49</v>
      </c>
      <c r="D53" s="201">
        <v>335</v>
      </c>
      <c r="E53" s="201" t="s">
        <v>49</v>
      </c>
      <c r="F53" s="201" t="s">
        <v>49</v>
      </c>
      <c r="G53" s="201" t="s">
        <v>49</v>
      </c>
      <c r="H53" s="201" t="s">
        <v>49</v>
      </c>
      <c r="I53" s="201">
        <v>5</v>
      </c>
      <c r="J53" s="201">
        <v>67</v>
      </c>
      <c r="K53" s="201">
        <v>2</v>
      </c>
      <c r="L53" s="201">
        <v>9</v>
      </c>
      <c r="M53" s="201" t="s">
        <v>49</v>
      </c>
      <c r="N53" s="201" t="s">
        <v>49</v>
      </c>
      <c r="O53" s="201">
        <v>1</v>
      </c>
      <c r="P53" s="201">
        <v>2</v>
      </c>
      <c r="Q53" s="201">
        <v>1</v>
      </c>
      <c r="R53" s="201">
        <v>1</v>
      </c>
      <c r="S53" s="201">
        <v>10</v>
      </c>
      <c r="T53" s="201">
        <v>129</v>
      </c>
      <c r="U53" s="201">
        <v>1</v>
      </c>
      <c r="V53" s="201">
        <v>45</v>
      </c>
      <c r="W53" s="201">
        <v>12</v>
      </c>
      <c r="X53" s="201">
        <v>34</v>
      </c>
      <c r="Y53" s="201">
        <v>4</v>
      </c>
      <c r="Z53" s="201">
        <v>19</v>
      </c>
      <c r="AA53" s="201">
        <v>7</v>
      </c>
      <c r="AB53" s="201">
        <v>16</v>
      </c>
      <c r="AC53" s="201">
        <v>2</v>
      </c>
      <c r="AD53" s="201">
        <v>3</v>
      </c>
      <c r="AE53" s="201" t="s">
        <v>49</v>
      </c>
      <c r="AF53" s="201" t="s">
        <v>49</v>
      </c>
      <c r="AG53" s="201">
        <v>1</v>
      </c>
      <c r="AH53" s="201">
        <v>1</v>
      </c>
      <c r="AI53" s="201" t="s">
        <v>49</v>
      </c>
      <c r="AJ53" s="201" t="s">
        <v>49</v>
      </c>
      <c r="AK53" s="201">
        <v>3</v>
      </c>
      <c r="AL53" s="201">
        <v>9</v>
      </c>
    </row>
    <row r="54" spans="2:38" ht="15" customHeight="1">
      <c r="B54" s="129" t="s">
        <v>335</v>
      </c>
      <c r="C54" s="204">
        <v>68</v>
      </c>
      <c r="D54" s="201">
        <v>775</v>
      </c>
      <c r="E54" s="201" t="s">
        <v>49</v>
      </c>
      <c r="F54" s="201" t="s">
        <v>49</v>
      </c>
      <c r="G54" s="201" t="s">
        <v>49</v>
      </c>
      <c r="H54" s="201" t="s">
        <v>49</v>
      </c>
      <c r="I54" s="201">
        <v>7</v>
      </c>
      <c r="J54" s="201">
        <v>25</v>
      </c>
      <c r="K54" s="201">
        <v>14</v>
      </c>
      <c r="L54" s="201">
        <v>372</v>
      </c>
      <c r="M54" s="201" t="s">
        <v>49</v>
      </c>
      <c r="N54" s="201" t="s">
        <v>49</v>
      </c>
      <c r="O54" s="201" t="s">
        <v>49</v>
      </c>
      <c r="P54" s="201" t="s">
        <v>49</v>
      </c>
      <c r="Q54" s="201">
        <v>1</v>
      </c>
      <c r="R54" s="201">
        <v>12</v>
      </c>
      <c r="S54" s="201">
        <v>13</v>
      </c>
      <c r="T54" s="201">
        <v>146</v>
      </c>
      <c r="U54" s="201">
        <v>1</v>
      </c>
      <c r="V54" s="201">
        <v>7</v>
      </c>
      <c r="W54" s="201">
        <v>2</v>
      </c>
      <c r="X54" s="201">
        <v>4</v>
      </c>
      <c r="Y54" s="201">
        <v>2</v>
      </c>
      <c r="Z54" s="201">
        <v>3</v>
      </c>
      <c r="AA54" s="201">
        <v>7</v>
      </c>
      <c r="AB54" s="201">
        <v>59</v>
      </c>
      <c r="AC54" s="201">
        <v>10</v>
      </c>
      <c r="AD54" s="201">
        <v>15</v>
      </c>
      <c r="AE54" s="201" t="s">
        <v>49</v>
      </c>
      <c r="AF54" s="201" t="s">
        <v>49</v>
      </c>
      <c r="AG54" s="201">
        <v>8</v>
      </c>
      <c r="AH54" s="201">
        <v>51</v>
      </c>
      <c r="AI54" s="201">
        <v>1</v>
      </c>
      <c r="AJ54" s="201">
        <v>5</v>
      </c>
      <c r="AK54" s="201">
        <v>2</v>
      </c>
      <c r="AL54" s="201">
        <v>76</v>
      </c>
    </row>
    <row r="55" spans="2:38" ht="15" customHeight="1">
      <c r="B55" s="129" t="s">
        <v>303</v>
      </c>
      <c r="C55" s="204">
        <v>61</v>
      </c>
      <c r="D55" s="201">
        <v>443</v>
      </c>
      <c r="E55" s="201" t="s">
        <v>49</v>
      </c>
      <c r="F55" s="201" t="s">
        <v>49</v>
      </c>
      <c r="G55" s="201" t="s">
        <v>49</v>
      </c>
      <c r="H55" s="201" t="s">
        <v>49</v>
      </c>
      <c r="I55" s="201">
        <v>3</v>
      </c>
      <c r="J55" s="201">
        <v>7</v>
      </c>
      <c r="K55" s="201">
        <v>1</v>
      </c>
      <c r="L55" s="201">
        <v>1</v>
      </c>
      <c r="M55" s="201" t="s">
        <v>49</v>
      </c>
      <c r="N55" s="201" t="s">
        <v>49</v>
      </c>
      <c r="O55" s="201">
        <v>1</v>
      </c>
      <c r="P55" s="201">
        <v>1</v>
      </c>
      <c r="Q55" s="201">
        <v>2</v>
      </c>
      <c r="R55" s="201">
        <v>32</v>
      </c>
      <c r="S55" s="201">
        <v>12</v>
      </c>
      <c r="T55" s="201">
        <v>126</v>
      </c>
      <c r="U55" s="201">
        <v>1</v>
      </c>
      <c r="V55" s="201">
        <v>2</v>
      </c>
      <c r="W55" s="201">
        <v>15</v>
      </c>
      <c r="X55" s="201">
        <v>52</v>
      </c>
      <c r="Y55" s="201">
        <v>2</v>
      </c>
      <c r="Z55" s="201">
        <v>2</v>
      </c>
      <c r="AA55" s="201">
        <v>4</v>
      </c>
      <c r="AB55" s="201">
        <v>71</v>
      </c>
      <c r="AC55" s="201">
        <v>6</v>
      </c>
      <c r="AD55" s="201">
        <v>12</v>
      </c>
      <c r="AE55" s="201">
        <v>4</v>
      </c>
      <c r="AF55" s="201">
        <v>73</v>
      </c>
      <c r="AG55" s="201">
        <v>9</v>
      </c>
      <c r="AH55" s="201">
        <v>62</v>
      </c>
      <c r="AI55" s="201" t="s">
        <v>49</v>
      </c>
      <c r="AJ55" s="201" t="s">
        <v>49</v>
      </c>
      <c r="AK55" s="201">
        <v>1</v>
      </c>
      <c r="AL55" s="201">
        <v>2</v>
      </c>
    </row>
    <row r="56" spans="2:38" ht="15" customHeight="1">
      <c r="B56" s="129" t="s">
        <v>379</v>
      </c>
      <c r="C56" s="204">
        <v>162</v>
      </c>
      <c r="D56" s="201">
        <v>598</v>
      </c>
      <c r="E56" s="201" t="s">
        <v>49</v>
      </c>
      <c r="F56" s="201" t="s">
        <v>49</v>
      </c>
      <c r="G56" s="201" t="s">
        <v>49</v>
      </c>
      <c r="H56" s="201" t="s">
        <v>49</v>
      </c>
      <c r="I56" s="201">
        <v>11</v>
      </c>
      <c r="J56" s="201">
        <v>43</v>
      </c>
      <c r="K56" s="201">
        <v>4</v>
      </c>
      <c r="L56" s="201">
        <v>15</v>
      </c>
      <c r="M56" s="201" t="s">
        <v>49</v>
      </c>
      <c r="N56" s="201" t="s">
        <v>49</v>
      </c>
      <c r="O56" s="201">
        <v>2</v>
      </c>
      <c r="P56" s="201">
        <v>3</v>
      </c>
      <c r="Q56" s="201">
        <v>1</v>
      </c>
      <c r="R56" s="201">
        <v>4</v>
      </c>
      <c r="S56" s="201">
        <v>20</v>
      </c>
      <c r="T56" s="201">
        <v>133</v>
      </c>
      <c r="U56" s="201">
        <v>2</v>
      </c>
      <c r="V56" s="201">
        <v>6</v>
      </c>
      <c r="W56" s="201">
        <v>29</v>
      </c>
      <c r="X56" s="201">
        <v>57</v>
      </c>
      <c r="Y56" s="201">
        <v>3</v>
      </c>
      <c r="Z56" s="201">
        <v>7</v>
      </c>
      <c r="AA56" s="201">
        <v>25</v>
      </c>
      <c r="AB56" s="201">
        <v>75</v>
      </c>
      <c r="AC56" s="201">
        <v>22</v>
      </c>
      <c r="AD56" s="201">
        <v>53</v>
      </c>
      <c r="AE56" s="201">
        <v>10</v>
      </c>
      <c r="AF56" s="201">
        <v>23</v>
      </c>
      <c r="AG56" s="201">
        <v>25</v>
      </c>
      <c r="AH56" s="201">
        <v>152</v>
      </c>
      <c r="AI56" s="201">
        <v>1</v>
      </c>
      <c r="AJ56" s="201">
        <v>6</v>
      </c>
      <c r="AK56" s="201">
        <v>7</v>
      </c>
      <c r="AL56" s="201">
        <v>21</v>
      </c>
    </row>
    <row r="57" spans="2:38" ht="15" customHeight="1">
      <c r="B57" s="129" t="s">
        <v>378</v>
      </c>
      <c r="C57" s="204">
        <v>303</v>
      </c>
      <c r="D57" s="201">
        <v>1921</v>
      </c>
      <c r="E57" s="201" t="s">
        <v>49</v>
      </c>
      <c r="F57" s="201" t="s">
        <v>49</v>
      </c>
      <c r="G57" s="201" t="s">
        <v>49</v>
      </c>
      <c r="H57" s="201" t="s">
        <v>49</v>
      </c>
      <c r="I57" s="201">
        <v>12</v>
      </c>
      <c r="J57" s="201">
        <v>56</v>
      </c>
      <c r="K57" s="201">
        <v>3</v>
      </c>
      <c r="L57" s="201">
        <v>4</v>
      </c>
      <c r="M57" s="201" t="s">
        <v>49</v>
      </c>
      <c r="N57" s="201" t="s">
        <v>49</v>
      </c>
      <c r="O57" s="201">
        <v>4</v>
      </c>
      <c r="P57" s="201">
        <v>13</v>
      </c>
      <c r="Q57" s="201">
        <v>3</v>
      </c>
      <c r="R57" s="201">
        <v>35</v>
      </c>
      <c r="S57" s="201">
        <v>55</v>
      </c>
      <c r="T57" s="201">
        <v>498</v>
      </c>
      <c r="U57" s="201">
        <v>4</v>
      </c>
      <c r="V57" s="201">
        <v>48</v>
      </c>
      <c r="W57" s="201">
        <v>49</v>
      </c>
      <c r="X57" s="201">
        <v>141</v>
      </c>
      <c r="Y57" s="201">
        <v>11</v>
      </c>
      <c r="Z57" s="201">
        <v>37</v>
      </c>
      <c r="AA57" s="201">
        <v>41</v>
      </c>
      <c r="AB57" s="201">
        <v>185</v>
      </c>
      <c r="AC57" s="201">
        <v>40</v>
      </c>
      <c r="AD57" s="201">
        <v>170</v>
      </c>
      <c r="AE57" s="201">
        <v>19</v>
      </c>
      <c r="AF57" s="201">
        <v>61</v>
      </c>
      <c r="AG57" s="201">
        <v>47</v>
      </c>
      <c r="AH57" s="201">
        <v>489</v>
      </c>
      <c r="AI57" s="201" t="s">
        <v>49</v>
      </c>
      <c r="AJ57" s="201" t="s">
        <v>49</v>
      </c>
      <c r="AK57" s="201">
        <v>15</v>
      </c>
      <c r="AL57" s="201">
        <v>184</v>
      </c>
    </row>
    <row r="58" spans="2:38" ht="15" customHeight="1">
      <c r="B58" s="129" t="s">
        <v>377</v>
      </c>
      <c r="C58" s="204">
        <v>111</v>
      </c>
      <c r="D58" s="201">
        <v>932</v>
      </c>
      <c r="E58" s="201" t="s">
        <v>49</v>
      </c>
      <c r="F58" s="201" t="s">
        <v>49</v>
      </c>
      <c r="G58" s="201" t="s">
        <v>49</v>
      </c>
      <c r="H58" s="201" t="s">
        <v>49</v>
      </c>
      <c r="I58" s="201">
        <v>10</v>
      </c>
      <c r="J58" s="201">
        <v>75</v>
      </c>
      <c r="K58" s="201">
        <v>8</v>
      </c>
      <c r="L58" s="201">
        <v>48</v>
      </c>
      <c r="M58" s="201" t="s">
        <v>49</v>
      </c>
      <c r="N58" s="201" t="s">
        <v>49</v>
      </c>
      <c r="O58" s="201" t="s">
        <v>49</v>
      </c>
      <c r="P58" s="201" t="s">
        <v>49</v>
      </c>
      <c r="Q58" s="201">
        <v>2</v>
      </c>
      <c r="R58" s="201">
        <v>40</v>
      </c>
      <c r="S58" s="201">
        <v>36</v>
      </c>
      <c r="T58" s="201">
        <v>229</v>
      </c>
      <c r="U58" s="201" t="s">
        <v>49</v>
      </c>
      <c r="V58" s="201" t="s">
        <v>49</v>
      </c>
      <c r="W58" s="201">
        <v>9</v>
      </c>
      <c r="X58" s="201">
        <v>47</v>
      </c>
      <c r="Y58" s="201">
        <v>3</v>
      </c>
      <c r="Z58" s="201">
        <v>7</v>
      </c>
      <c r="AA58" s="201">
        <v>6</v>
      </c>
      <c r="AB58" s="201">
        <v>23</v>
      </c>
      <c r="AC58" s="201">
        <v>6</v>
      </c>
      <c r="AD58" s="201">
        <v>12</v>
      </c>
      <c r="AE58" s="201">
        <v>7</v>
      </c>
      <c r="AF58" s="201">
        <v>73</v>
      </c>
      <c r="AG58" s="201">
        <v>20</v>
      </c>
      <c r="AH58" s="201">
        <v>355</v>
      </c>
      <c r="AI58" s="201" t="s">
        <v>49</v>
      </c>
      <c r="AJ58" s="201" t="s">
        <v>49</v>
      </c>
      <c r="AK58" s="201">
        <v>4</v>
      </c>
      <c r="AL58" s="201">
        <v>23</v>
      </c>
    </row>
    <row r="59" spans="2:38" ht="15" customHeight="1">
      <c r="B59" s="129" t="s">
        <v>285</v>
      </c>
      <c r="C59" s="204">
        <v>39</v>
      </c>
      <c r="D59" s="201">
        <v>196</v>
      </c>
      <c r="E59" s="201" t="s">
        <v>49</v>
      </c>
      <c r="F59" s="201" t="s">
        <v>49</v>
      </c>
      <c r="G59" s="201" t="s">
        <v>49</v>
      </c>
      <c r="H59" s="201" t="s">
        <v>49</v>
      </c>
      <c r="I59" s="201">
        <v>3</v>
      </c>
      <c r="J59" s="201">
        <v>10</v>
      </c>
      <c r="K59" s="201">
        <v>1</v>
      </c>
      <c r="L59" s="201">
        <v>1</v>
      </c>
      <c r="M59" s="201" t="s">
        <v>49</v>
      </c>
      <c r="N59" s="201" t="s">
        <v>49</v>
      </c>
      <c r="O59" s="201">
        <v>1</v>
      </c>
      <c r="P59" s="201">
        <v>2</v>
      </c>
      <c r="Q59" s="201" t="s">
        <v>49</v>
      </c>
      <c r="R59" s="201" t="s">
        <v>49</v>
      </c>
      <c r="S59" s="201">
        <v>9</v>
      </c>
      <c r="T59" s="201">
        <v>43</v>
      </c>
      <c r="U59" s="201" t="s">
        <v>49</v>
      </c>
      <c r="V59" s="201" t="s">
        <v>49</v>
      </c>
      <c r="W59" s="201">
        <v>3</v>
      </c>
      <c r="X59" s="201">
        <v>5</v>
      </c>
      <c r="Y59" s="201">
        <v>2</v>
      </c>
      <c r="Z59" s="201">
        <v>4</v>
      </c>
      <c r="AA59" s="201">
        <v>8</v>
      </c>
      <c r="AB59" s="201">
        <v>23</v>
      </c>
      <c r="AC59" s="201">
        <v>1</v>
      </c>
      <c r="AD59" s="201">
        <v>2</v>
      </c>
      <c r="AE59" s="201">
        <v>1</v>
      </c>
      <c r="AF59" s="201">
        <v>7</v>
      </c>
      <c r="AG59" s="201">
        <v>6</v>
      </c>
      <c r="AH59" s="201">
        <v>89</v>
      </c>
      <c r="AI59" s="201">
        <v>1</v>
      </c>
      <c r="AJ59" s="201">
        <v>4</v>
      </c>
      <c r="AK59" s="201">
        <v>3</v>
      </c>
      <c r="AL59" s="201">
        <v>6</v>
      </c>
    </row>
    <row r="60" spans="2:38" ht="15" customHeight="1">
      <c r="B60" s="129" t="s">
        <v>284</v>
      </c>
      <c r="C60" s="204">
        <v>154</v>
      </c>
      <c r="D60" s="201">
        <v>1390</v>
      </c>
      <c r="E60" s="201" t="s">
        <v>49</v>
      </c>
      <c r="F60" s="201" t="s">
        <v>49</v>
      </c>
      <c r="G60" s="201" t="s">
        <v>49</v>
      </c>
      <c r="H60" s="201" t="s">
        <v>49</v>
      </c>
      <c r="I60" s="201">
        <v>2</v>
      </c>
      <c r="J60" s="201">
        <v>15</v>
      </c>
      <c r="K60" s="201" t="s">
        <v>723</v>
      </c>
      <c r="L60" s="201" t="s">
        <v>723</v>
      </c>
      <c r="M60" s="201" t="s">
        <v>49</v>
      </c>
      <c r="N60" s="201" t="s">
        <v>49</v>
      </c>
      <c r="O60" s="201">
        <v>1</v>
      </c>
      <c r="P60" s="201">
        <v>2</v>
      </c>
      <c r="Q60" s="201" t="s">
        <v>49</v>
      </c>
      <c r="R60" s="201" t="s">
        <v>49</v>
      </c>
      <c r="S60" s="201">
        <v>38</v>
      </c>
      <c r="T60" s="201">
        <v>392</v>
      </c>
      <c r="U60" s="201">
        <v>2</v>
      </c>
      <c r="V60" s="201">
        <v>9</v>
      </c>
      <c r="W60" s="201">
        <v>16</v>
      </c>
      <c r="X60" s="201">
        <v>33</v>
      </c>
      <c r="Y60" s="201">
        <v>4</v>
      </c>
      <c r="Z60" s="201">
        <v>6</v>
      </c>
      <c r="AA60" s="201">
        <v>33</v>
      </c>
      <c r="AB60" s="201">
        <v>326</v>
      </c>
      <c r="AC60" s="201">
        <v>18</v>
      </c>
      <c r="AD60" s="201">
        <v>97</v>
      </c>
      <c r="AE60" s="201">
        <v>13</v>
      </c>
      <c r="AF60" s="201">
        <v>211</v>
      </c>
      <c r="AG60" s="201">
        <v>19</v>
      </c>
      <c r="AH60" s="201">
        <v>227</v>
      </c>
      <c r="AI60" s="201" t="s">
        <v>49</v>
      </c>
      <c r="AJ60" s="201" t="s">
        <v>49</v>
      </c>
      <c r="AK60" s="201">
        <v>8</v>
      </c>
      <c r="AL60" s="201">
        <v>72</v>
      </c>
    </row>
    <row r="61" spans="2:38" ht="15" customHeight="1">
      <c r="B61" s="129" t="s">
        <v>340</v>
      </c>
      <c r="C61" s="204">
        <v>79</v>
      </c>
      <c r="D61" s="201">
        <v>719</v>
      </c>
      <c r="E61" s="201" t="s">
        <v>49</v>
      </c>
      <c r="F61" s="201" t="s">
        <v>49</v>
      </c>
      <c r="G61" s="201" t="s">
        <v>49</v>
      </c>
      <c r="H61" s="201" t="s">
        <v>49</v>
      </c>
      <c r="I61" s="201">
        <v>9</v>
      </c>
      <c r="J61" s="201">
        <v>253</v>
      </c>
      <c r="K61" s="201">
        <v>14</v>
      </c>
      <c r="L61" s="201">
        <v>231</v>
      </c>
      <c r="M61" s="201" t="s">
        <v>49</v>
      </c>
      <c r="N61" s="201" t="s">
        <v>49</v>
      </c>
      <c r="O61" s="201" t="s">
        <v>49</v>
      </c>
      <c r="P61" s="201" t="s">
        <v>49</v>
      </c>
      <c r="Q61" s="201">
        <v>1</v>
      </c>
      <c r="R61" s="201">
        <v>10</v>
      </c>
      <c r="S61" s="201">
        <v>16</v>
      </c>
      <c r="T61" s="201">
        <v>123</v>
      </c>
      <c r="U61" s="201" t="s">
        <v>49</v>
      </c>
      <c r="V61" s="201" t="s">
        <v>49</v>
      </c>
      <c r="W61" s="201">
        <v>2</v>
      </c>
      <c r="X61" s="201">
        <v>5</v>
      </c>
      <c r="Y61" s="201">
        <v>3</v>
      </c>
      <c r="Z61" s="201">
        <v>6</v>
      </c>
      <c r="AA61" s="201">
        <v>7</v>
      </c>
      <c r="AB61" s="201">
        <v>9</v>
      </c>
      <c r="AC61" s="201">
        <v>11</v>
      </c>
      <c r="AD61" s="201">
        <v>20</v>
      </c>
      <c r="AE61" s="201">
        <v>3</v>
      </c>
      <c r="AF61" s="201">
        <v>6</v>
      </c>
      <c r="AG61" s="201">
        <v>8</v>
      </c>
      <c r="AH61" s="201">
        <v>45</v>
      </c>
      <c r="AI61" s="201">
        <v>1</v>
      </c>
      <c r="AJ61" s="201">
        <v>4</v>
      </c>
      <c r="AK61" s="201">
        <v>4</v>
      </c>
      <c r="AL61" s="201">
        <v>7</v>
      </c>
    </row>
    <row r="62" spans="2:38" s="116" customFormat="1" ht="15" customHeight="1">
      <c r="B62" s="129" t="s">
        <v>376</v>
      </c>
      <c r="C62" s="204">
        <v>63</v>
      </c>
      <c r="D62" s="201">
        <v>398</v>
      </c>
      <c r="E62" s="201" t="s">
        <v>49</v>
      </c>
      <c r="F62" s="201" t="s">
        <v>49</v>
      </c>
      <c r="G62" s="201" t="s">
        <v>49</v>
      </c>
      <c r="H62" s="201" t="s">
        <v>49</v>
      </c>
      <c r="I62" s="201">
        <v>13</v>
      </c>
      <c r="J62" s="201">
        <v>96</v>
      </c>
      <c r="K62" s="201">
        <v>1</v>
      </c>
      <c r="L62" s="201">
        <v>5</v>
      </c>
      <c r="M62" s="201" t="s">
        <v>49</v>
      </c>
      <c r="N62" s="201" t="s">
        <v>49</v>
      </c>
      <c r="O62" s="201" t="s">
        <v>49</v>
      </c>
      <c r="P62" s="201" t="s">
        <v>49</v>
      </c>
      <c r="Q62" s="201">
        <v>1</v>
      </c>
      <c r="R62" s="201">
        <v>1</v>
      </c>
      <c r="S62" s="201">
        <v>5</v>
      </c>
      <c r="T62" s="201">
        <v>56</v>
      </c>
      <c r="U62" s="201" t="s">
        <v>49</v>
      </c>
      <c r="V62" s="201" t="s">
        <v>49</v>
      </c>
      <c r="W62" s="201">
        <v>7</v>
      </c>
      <c r="X62" s="201">
        <v>23</v>
      </c>
      <c r="Y62" s="201" t="s">
        <v>49</v>
      </c>
      <c r="Z62" s="201" t="s">
        <v>49</v>
      </c>
      <c r="AA62" s="201">
        <v>3</v>
      </c>
      <c r="AB62" s="201">
        <v>30</v>
      </c>
      <c r="AC62" s="201">
        <v>7</v>
      </c>
      <c r="AD62" s="201">
        <v>33</v>
      </c>
      <c r="AE62" s="201">
        <v>5</v>
      </c>
      <c r="AF62" s="201">
        <v>19</v>
      </c>
      <c r="AG62" s="201">
        <v>14</v>
      </c>
      <c r="AH62" s="201">
        <v>124</v>
      </c>
      <c r="AI62" s="201" t="s">
        <v>49</v>
      </c>
      <c r="AJ62" s="201" t="s">
        <v>49</v>
      </c>
      <c r="AK62" s="201">
        <v>7</v>
      </c>
      <c r="AL62" s="201">
        <v>11</v>
      </c>
    </row>
    <row r="63" spans="2:38" ht="15" customHeight="1">
      <c r="B63" s="129" t="s">
        <v>375</v>
      </c>
      <c r="C63" s="204">
        <v>96</v>
      </c>
      <c r="D63" s="201">
        <v>627</v>
      </c>
      <c r="E63" s="201" t="s">
        <v>49</v>
      </c>
      <c r="F63" s="201" t="s">
        <v>49</v>
      </c>
      <c r="G63" s="201" t="s">
        <v>49</v>
      </c>
      <c r="H63" s="201" t="s">
        <v>49</v>
      </c>
      <c r="I63" s="201">
        <v>9</v>
      </c>
      <c r="J63" s="201">
        <v>43</v>
      </c>
      <c r="K63" s="201">
        <v>1</v>
      </c>
      <c r="L63" s="201">
        <v>3</v>
      </c>
      <c r="M63" s="201" t="s">
        <v>49</v>
      </c>
      <c r="N63" s="201" t="s">
        <v>49</v>
      </c>
      <c r="O63" s="201" t="s">
        <v>49</v>
      </c>
      <c r="P63" s="201" t="s">
        <v>49</v>
      </c>
      <c r="Q63" s="201">
        <v>1</v>
      </c>
      <c r="R63" s="201">
        <v>42</v>
      </c>
      <c r="S63" s="201">
        <v>16</v>
      </c>
      <c r="T63" s="201">
        <v>75</v>
      </c>
      <c r="U63" s="201" t="s">
        <v>49</v>
      </c>
      <c r="V63" s="201" t="s">
        <v>49</v>
      </c>
      <c r="W63" s="201">
        <v>21</v>
      </c>
      <c r="X63" s="201">
        <v>81</v>
      </c>
      <c r="Y63" s="201">
        <v>11</v>
      </c>
      <c r="Z63" s="201">
        <v>33</v>
      </c>
      <c r="AA63" s="201">
        <v>11</v>
      </c>
      <c r="AB63" s="201">
        <v>92</v>
      </c>
      <c r="AC63" s="201">
        <v>3</v>
      </c>
      <c r="AD63" s="201">
        <v>9</v>
      </c>
      <c r="AE63" s="201">
        <v>9</v>
      </c>
      <c r="AF63" s="201">
        <v>146</v>
      </c>
      <c r="AG63" s="201">
        <v>11</v>
      </c>
      <c r="AH63" s="201">
        <v>84</v>
      </c>
      <c r="AI63" s="201">
        <v>1</v>
      </c>
      <c r="AJ63" s="201">
        <v>5</v>
      </c>
      <c r="AK63" s="201">
        <v>2</v>
      </c>
      <c r="AL63" s="201">
        <v>14</v>
      </c>
    </row>
    <row r="64" spans="2:38" ht="15" customHeight="1">
      <c r="B64" s="129" t="s">
        <v>373</v>
      </c>
      <c r="C64" s="204">
        <v>269</v>
      </c>
      <c r="D64" s="201">
        <v>2980</v>
      </c>
      <c r="E64" s="201">
        <v>1</v>
      </c>
      <c r="F64" s="201">
        <v>5</v>
      </c>
      <c r="G64" s="201" t="s">
        <v>49</v>
      </c>
      <c r="H64" s="201" t="s">
        <v>49</v>
      </c>
      <c r="I64" s="201">
        <v>8</v>
      </c>
      <c r="J64" s="201">
        <v>167</v>
      </c>
      <c r="K64" s="201">
        <v>1</v>
      </c>
      <c r="L64" s="201">
        <v>4</v>
      </c>
      <c r="M64" s="201" t="s">
        <v>49</v>
      </c>
      <c r="N64" s="201" t="s">
        <v>49</v>
      </c>
      <c r="O64" s="201">
        <v>6</v>
      </c>
      <c r="P64" s="201">
        <v>27</v>
      </c>
      <c r="Q64" s="201">
        <v>1</v>
      </c>
      <c r="R64" s="201">
        <v>37</v>
      </c>
      <c r="S64" s="201">
        <v>54</v>
      </c>
      <c r="T64" s="201">
        <v>518</v>
      </c>
      <c r="U64" s="201">
        <v>7</v>
      </c>
      <c r="V64" s="201">
        <v>100</v>
      </c>
      <c r="W64" s="201">
        <v>26</v>
      </c>
      <c r="X64" s="201">
        <v>100</v>
      </c>
      <c r="Y64" s="201">
        <v>27</v>
      </c>
      <c r="Z64" s="201">
        <v>478</v>
      </c>
      <c r="AA64" s="201">
        <v>32</v>
      </c>
      <c r="AB64" s="201">
        <v>291</v>
      </c>
      <c r="AC64" s="201">
        <v>28</v>
      </c>
      <c r="AD64" s="201">
        <v>197</v>
      </c>
      <c r="AE64" s="201">
        <v>25</v>
      </c>
      <c r="AF64" s="201">
        <v>246</v>
      </c>
      <c r="AG64" s="201">
        <v>47</v>
      </c>
      <c r="AH64" s="201">
        <v>755</v>
      </c>
      <c r="AI64" s="201">
        <v>1</v>
      </c>
      <c r="AJ64" s="201">
        <v>8</v>
      </c>
      <c r="AK64" s="201">
        <v>5</v>
      </c>
      <c r="AL64" s="201">
        <v>47</v>
      </c>
    </row>
    <row r="65" spans="2:38" ht="15" customHeight="1">
      <c r="B65" s="129" t="s">
        <v>356</v>
      </c>
      <c r="C65" s="204">
        <v>292</v>
      </c>
      <c r="D65" s="201">
        <v>2547</v>
      </c>
      <c r="E65" s="201" t="s">
        <v>49</v>
      </c>
      <c r="F65" s="201" t="s">
        <v>49</v>
      </c>
      <c r="G65" s="201" t="s">
        <v>49</v>
      </c>
      <c r="H65" s="201" t="s">
        <v>49</v>
      </c>
      <c r="I65" s="201">
        <v>23</v>
      </c>
      <c r="J65" s="201">
        <v>119</v>
      </c>
      <c r="K65" s="201">
        <v>170</v>
      </c>
      <c r="L65" s="201">
        <v>1627</v>
      </c>
      <c r="M65" s="201" t="s">
        <v>49</v>
      </c>
      <c r="N65" s="201" t="s">
        <v>49</v>
      </c>
      <c r="O65" s="201" t="s">
        <v>49</v>
      </c>
      <c r="P65" s="201" t="s">
        <v>49</v>
      </c>
      <c r="Q65" s="201">
        <v>4</v>
      </c>
      <c r="R65" s="201">
        <v>61</v>
      </c>
      <c r="S65" s="201">
        <v>43</v>
      </c>
      <c r="T65" s="201">
        <v>445</v>
      </c>
      <c r="U65" s="201" t="s">
        <v>49</v>
      </c>
      <c r="V65" s="201" t="s">
        <v>49</v>
      </c>
      <c r="W65" s="201">
        <v>19</v>
      </c>
      <c r="X65" s="201">
        <v>75</v>
      </c>
      <c r="Y65" s="201">
        <v>5</v>
      </c>
      <c r="Z65" s="201">
        <v>36</v>
      </c>
      <c r="AA65" s="201">
        <v>5</v>
      </c>
      <c r="AB65" s="201">
        <v>15</v>
      </c>
      <c r="AC65" s="201">
        <v>1</v>
      </c>
      <c r="AD65" s="201">
        <v>8</v>
      </c>
      <c r="AE65" s="201" t="s">
        <v>49</v>
      </c>
      <c r="AF65" s="201" t="s">
        <v>49</v>
      </c>
      <c r="AG65" s="201">
        <v>5</v>
      </c>
      <c r="AH65" s="201">
        <v>111</v>
      </c>
      <c r="AI65" s="201" t="s">
        <v>49</v>
      </c>
      <c r="AJ65" s="201" t="s">
        <v>49</v>
      </c>
      <c r="AK65" s="201">
        <v>17</v>
      </c>
      <c r="AL65" s="201">
        <v>50</v>
      </c>
    </row>
    <row r="66" spans="2:38" ht="15" customHeight="1">
      <c r="B66" s="129" t="s">
        <v>355</v>
      </c>
      <c r="C66" s="204">
        <v>47</v>
      </c>
      <c r="D66" s="201">
        <v>311</v>
      </c>
      <c r="E66" s="201" t="s">
        <v>49</v>
      </c>
      <c r="F66" s="201" t="s">
        <v>49</v>
      </c>
      <c r="G66" s="201" t="s">
        <v>49</v>
      </c>
      <c r="H66" s="201" t="s">
        <v>49</v>
      </c>
      <c r="I66" s="201">
        <v>10</v>
      </c>
      <c r="J66" s="201">
        <v>51</v>
      </c>
      <c r="K66" s="201">
        <v>1</v>
      </c>
      <c r="L66" s="201">
        <v>1</v>
      </c>
      <c r="M66" s="201">
        <v>1</v>
      </c>
      <c r="N66" s="201">
        <v>17</v>
      </c>
      <c r="O66" s="201" t="s">
        <v>49</v>
      </c>
      <c r="P66" s="201" t="s">
        <v>49</v>
      </c>
      <c r="Q66" s="201">
        <v>2</v>
      </c>
      <c r="R66" s="201">
        <v>31</v>
      </c>
      <c r="S66" s="201">
        <v>7</v>
      </c>
      <c r="T66" s="201">
        <v>38</v>
      </c>
      <c r="U66" s="201" t="s">
        <v>49</v>
      </c>
      <c r="V66" s="201" t="s">
        <v>49</v>
      </c>
      <c r="W66" s="201">
        <v>2</v>
      </c>
      <c r="X66" s="201">
        <v>4</v>
      </c>
      <c r="Y66" s="201">
        <v>3</v>
      </c>
      <c r="Z66" s="201">
        <v>5</v>
      </c>
      <c r="AA66" s="201">
        <v>4</v>
      </c>
      <c r="AB66" s="201">
        <v>47</v>
      </c>
      <c r="AC66" s="201">
        <v>6</v>
      </c>
      <c r="AD66" s="201">
        <v>12</v>
      </c>
      <c r="AE66" s="201">
        <v>2</v>
      </c>
      <c r="AF66" s="201">
        <v>3</v>
      </c>
      <c r="AG66" s="201">
        <v>7</v>
      </c>
      <c r="AH66" s="201">
        <v>96</v>
      </c>
      <c r="AI66" s="201" t="s">
        <v>49</v>
      </c>
      <c r="AJ66" s="201" t="s">
        <v>49</v>
      </c>
      <c r="AK66" s="201">
        <v>2</v>
      </c>
      <c r="AL66" s="201">
        <v>6</v>
      </c>
    </row>
    <row r="67" spans="2:38" ht="15" customHeight="1">
      <c r="B67" s="129" t="s">
        <v>357</v>
      </c>
      <c r="C67" s="204">
        <v>59</v>
      </c>
      <c r="D67" s="201">
        <v>623</v>
      </c>
      <c r="E67" s="201" t="s">
        <v>49</v>
      </c>
      <c r="F67" s="201" t="s">
        <v>49</v>
      </c>
      <c r="G67" s="201" t="s">
        <v>49</v>
      </c>
      <c r="H67" s="201" t="s">
        <v>49</v>
      </c>
      <c r="I67" s="201">
        <v>2</v>
      </c>
      <c r="J67" s="201">
        <v>18</v>
      </c>
      <c r="K67" s="201">
        <v>18</v>
      </c>
      <c r="L67" s="201">
        <v>147</v>
      </c>
      <c r="M67" s="201" t="s">
        <v>49</v>
      </c>
      <c r="N67" s="201" t="s">
        <v>49</v>
      </c>
      <c r="O67" s="201" t="s">
        <v>49</v>
      </c>
      <c r="P67" s="201" t="s">
        <v>49</v>
      </c>
      <c r="Q67" s="201">
        <v>4</v>
      </c>
      <c r="R67" s="201">
        <v>88</v>
      </c>
      <c r="S67" s="201">
        <v>11</v>
      </c>
      <c r="T67" s="201">
        <v>59</v>
      </c>
      <c r="U67" s="201" t="s">
        <v>49</v>
      </c>
      <c r="V67" s="201" t="s">
        <v>49</v>
      </c>
      <c r="W67" s="201">
        <v>6</v>
      </c>
      <c r="X67" s="201">
        <v>47</v>
      </c>
      <c r="Y67" s="201">
        <v>3</v>
      </c>
      <c r="Z67" s="201">
        <v>5</v>
      </c>
      <c r="AA67" s="201">
        <v>2</v>
      </c>
      <c r="AB67" s="201">
        <v>6</v>
      </c>
      <c r="AC67" s="201">
        <v>2</v>
      </c>
      <c r="AD67" s="201">
        <v>3</v>
      </c>
      <c r="AE67" s="201">
        <v>2</v>
      </c>
      <c r="AF67" s="201">
        <v>142</v>
      </c>
      <c r="AG67" s="201">
        <v>3</v>
      </c>
      <c r="AH67" s="201">
        <v>45</v>
      </c>
      <c r="AI67" s="201">
        <v>1</v>
      </c>
      <c r="AJ67" s="201">
        <v>16</v>
      </c>
      <c r="AK67" s="201">
        <v>5</v>
      </c>
      <c r="AL67" s="201">
        <v>47</v>
      </c>
    </row>
    <row r="68" spans="2:38" ht="15" customHeight="1">
      <c r="B68" s="129" t="s">
        <v>316</v>
      </c>
      <c r="C68" s="204">
        <v>71</v>
      </c>
      <c r="D68" s="201">
        <v>962</v>
      </c>
      <c r="E68" s="201" t="s">
        <v>49</v>
      </c>
      <c r="F68" s="201" t="s">
        <v>49</v>
      </c>
      <c r="G68" s="201" t="s">
        <v>49</v>
      </c>
      <c r="H68" s="201" t="s">
        <v>49</v>
      </c>
      <c r="I68" s="201">
        <v>7</v>
      </c>
      <c r="J68" s="201">
        <v>23</v>
      </c>
      <c r="K68" s="201">
        <v>1</v>
      </c>
      <c r="L68" s="201">
        <v>2</v>
      </c>
      <c r="M68" s="201" t="s">
        <v>49</v>
      </c>
      <c r="N68" s="201" t="s">
        <v>49</v>
      </c>
      <c r="O68" s="201">
        <v>3</v>
      </c>
      <c r="P68" s="201">
        <v>3</v>
      </c>
      <c r="Q68" s="201">
        <v>1</v>
      </c>
      <c r="R68" s="201">
        <v>1</v>
      </c>
      <c r="S68" s="201">
        <v>7</v>
      </c>
      <c r="T68" s="201">
        <v>33</v>
      </c>
      <c r="U68" s="201">
        <v>2</v>
      </c>
      <c r="V68" s="201">
        <v>3</v>
      </c>
      <c r="W68" s="201">
        <v>12</v>
      </c>
      <c r="X68" s="201">
        <v>25</v>
      </c>
      <c r="Y68" s="201">
        <v>3</v>
      </c>
      <c r="Z68" s="201">
        <v>12</v>
      </c>
      <c r="AA68" s="201">
        <v>3</v>
      </c>
      <c r="AB68" s="201">
        <v>12</v>
      </c>
      <c r="AC68" s="201">
        <v>3</v>
      </c>
      <c r="AD68" s="201">
        <v>5</v>
      </c>
      <c r="AE68" s="201">
        <v>5</v>
      </c>
      <c r="AF68" s="201">
        <v>60</v>
      </c>
      <c r="AG68" s="201">
        <v>15</v>
      </c>
      <c r="AH68" s="201">
        <v>755</v>
      </c>
      <c r="AI68" s="201">
        <v>1</v>
      </c>
      <c r="AJ68" s="201">
        <v>7</v>
      </c>
      <c r="AK68" s="201">
        <v>8</v>
      </c>
      <c r="AL68" s="201">
        <v>21</v>
      </c>
    </row>
    <row r="69" spans="2:38" ht="15" customHeight="1">
      <c r="B69" s="129" t="s">
        <v>315</v>
      </c>
      <c r="C69" s="204">
        <v>32</v>
      </c>
      <c r="D69" s="201">
        <v>251</v>
      </c>
      <c r="E69" s="201">
        <v>1</v>
      </c>
      <c r="F69" s="201">
        <v>3</v>
      </c>
      <c r="G69" s="201" t="s">
        <v>49</v>
      </c>
      <c r="H69" s="201" t="s">
        <v>49</v>
      </c>
      <c r="I69" s="201">
        <v>2</v>
      </c>
      <c r="J69" s="201">
        <v>5</v>
      </c>
      <c r="K69" s="201" t="s">
        <v>49</v>
      </c>
      <c r="L69" s="201" t="s">
        <v>49</v>
      </c>
      <c r="M69" s="201" t="s">
        <v>49</v>
      </c>
      <c r="N69" s="201" t="s">
        <v>49</v>
      </c>
      <c r="O69" s="201" t="s">
        <v>49</v>
      </c>
      <c r="P69" s="201" t="s">
        <v>49</v>
      </c>
      <c r="Q69" s="201">
        <v>1</v>
      </c>
      <c r="R69" s="201">
        <v>11</v>
      </c>
      <c r="S69" s="201">
        <v>3</v>
      </c>
      <c r="T69" s="201">
        <v>30</v>
      </c>
      <c r="U69" s="201" t="s">
        <v>49</v>
      </c>
      <c r="V69" s="201" t="s">
        <v>49</v>
      </c>
      <c r="W69" s="201">
        <v>17</v>
      </c>
      <c r="X69" s="201">
        <v>44</v>
      </c>
      <c r="Y69" s="201">
        <v>1</v>
      </c>
      <c r="Z69" s="201">
        <v>1</v>
      </c>
      <c r="AA69" s="201">
        <v>1</v>
      </c>
      <c r="AB69" s="201">
        <v>25</v>
      </c>
      <c r="AC69" s="201" t="s">
        <v>49</v>
      </c>
      <c r="AD69" s="201" t="s">
        <v>49</v>
      </c>
      <c r="AE69" s="201" t="s">
        <v>49</v>
      </c>
      <c r="AF69" s="201" t="s">
        <v>49</v>
      </c>
      <c r="AG69" s="201">
        <v>4</v>
      </c>
      <c r="AH69" s="201">
        <v>124</v>
      </c>
      <c r="AI69" s="201" t="s">
        <v>49</v>
      </c>
      <c r="AJ69" s="201" t="s">
        <v>49</v>
      </c>
      <c r="AK69" s="201">
        <v>2</v>
      </c>
      <c r="AL69" s="201">
        <v>8</v>
      </c>
    </row>
    <row r="70" spans="2:38" ht="15" customHeight="1">
      <c r="B70" s="129" t="s">
        <v>289</v>
      </c>
      <c r="C70" s="204">
        <v>500</v>
      </c>
      <c r="D70" s="201">
        <v>2935</v>
      </c>
      <c r="E70" s="201">
        <v>1</v>
      </c>
      <c r="F70" s="201">
        <v>8</v>
      </c>
      <c r="G70" s="201" t="s">
        <v>49</v>
      </c>
      <c r="H70" s="201" t="s">
        <v>49</v>
      </c>
      <c r="I70" s="201">
        <v>20</v>
      </c>
      <c r="J70" s="201">
        <v>77</v>
      </c>
      <c r="K70" s="201">
        <v>9</v>
      </c>
      <c r="L70" s="201">
        <v>32</v>
      </c>
      <c r="M70" s="201" t="s">
        <v>49</v>
      </c>
      <c r="N70" s="201" t="s">
        <v>49</v>
      </c>
      <c r="O70" s="201">
        <v>4</v>
      </c>
      <c r="P70" s="201">
        <v>5</v>
      </c>
      <c r="Q70" s="201" t="s">
        <v>49</v>
      </c>
      <c r="R70" s="201" t="s">
        <v>49</v>
      </c>
      <c r="S70" s="201">
        <v>111</v>
      </c>
      <c r="T70" s="201">
        <v>690</v>
      </c>
      <c r="U70" s="201">
        <v>9</v>
      </c>
      <c r="V70" s="201">
        <v>105</v>
      </c>
      <c r="W70" s="201">
        <v>55</v>
      </c>
      <c r="X70" s="201">
        <v>185</v>
      </c>
      <c r="Y70" s="201">
        <v>34</v>
      </c>
      <c r="Z70" s="201">
        <v>103</v>
      </c>
      <c r="AA70" s="201">
        <v>81</v>
      </c>
      <c r="AB70" s="201">
        <v>395</v>
      </c>
      <c r="AC70" s="201">
        <v>50</v>
      </c>
      <c r="AD70" s="201">
        <v>187</v>
      </c>
      <c r="AE70" s="201">
        <v>34</v>
      </c>
      <c r="AF70" s="201">
        <v>110</v>
      </c>
      <c r="AG70" s="201">
        <v>61</v>
      </c>
      <c r="AH70" s="201">
        <v>689</v>
      </c>
      <c r="AI70" s="201" t="s">
        <v>49</v>
      </c>
      <c r="AJ70" s="201" t="s">
        <v>49</v>
      </c>
      <c r="AK70" s="201">
        <v>31</v>
      </c>
      <c r="AL70" s="201">
        <v>349</v>
      </c>
    </row>
    <row r="71" spans="2:38" ht="15" customHeight="1">
      <c r="B71" s="129" t="s">
        <v>295</v>
      </c>
      <c r="C71" s="204">
        <v>57</v>
      </c>
      <c r="D71" s="201">
        <v>462</v>
      </c>
      <c r="E71" s="201">
        <v>1</v>
      </c>
      <c r="F71" s="201">
        <v>2</v>
      </c>
      <c r="G71" s="201" t="s">
        <v>49</v>
      </c>
      <c r="H71" s="201" t="s">
        <v>49</v>
      </c>
      <c r="I71" s="201">
        <v>4</v>
      </c>
      <c r="J71" s="201">
        <v>18</v>
      </c>
      <c r="K71" s="201">
        <v>1</v>
      </c>
      <c r="L71" s="201">
        <v>9</v>
      </c>
      <c r="M71" s="201" t="s">
        <v>49</v>
      </c>
      <c r="N71" s="201" t="s">
        <v>49</v>
      </c>
      <c r="O71" s="201" t="s">
        <v>49</v>
      </c>
      <c r="P71" s="201" t="s">
        <v>49</v>
      </c>
      <c r="Q71" s="201">
        <v>1</v>
      </c>
      <c r="R71" s="201">
        <v>1</v>
      </c>
      <c r="S71" s="201">
        <v>15</v>
      </c>
      <c r="T71" s="201">
        <v>69</v>
      </c>
      <c r="U71" s="201" t="s">
        <v>49</v>
      </c>
      <c r="V71" s="201" t="s">
        <v>49</v>
      </c>
      <c r="W71" s="201">
        <v>4</v>
      </c>
      <c r="X71" s="201">
        <v>9</v>
      </c>
      <c r="Y71" s="201">
        <v>1</v>
      </c>
      <c r="Z71" s="201">
        <v>2</v>
      </c>
      <c r="AA71" s="201">
        <v>6</v>
      </c>
      <c r="AB71" s="201">
        <v>109</v>
      </c>
      <c r="AC71" s="201">
        <v>3</v>
      </c>
      <c r="AD71" s="201">
        <v>4</v>
      </c>
      <c r="AE71" s="201">
        <v>5</v>
      </c>
      <c r="AF71" s="201">
        <v>22</v>
      </c>
      <c r="AG71" s="201">
        <v>15</v>
      </c>
      <c r="AH71" s="201">
        <v>214</v>
      </c>
      <c r="AI71" s="201" t="s">
        <v>49</v>
      </c>
      <c r="AJ71" s="201" t="s">
        <v>49</v>
      </c>
      <c r="AK71" s="201">
        <v>1</v>
      </c>
      <c r="AL71" s="201">
        <v>3</v>
      </c>
    </row>
    <row r="72" spans="2:38" ht="15" customHeight="1">
      <c r="B72" s="129" t="s">
        <v>306</v>
      </c>
      <c r="C72" s="204">
        <v>100</v>
      </c>
      <c r="D72" s="201">
        <v>735</v>
      </c>
      <c r="E72" s="201" t="s">
        <v>49</v>
      </c>
      <c r="F72" s="201" t="s">
        <v>49</v>
      </c>
      <c r="G72" s="201" t="s">
        <v>49</v>
      </c>
      <c r="H72" s="201" t="s">
        <v>49</v>
      </c>
      <c r="I72" s="201">
        <v>2</v>
      </c>
      <c r="J72" s="201">
        <v>3</v>
      </c>
      <c r="K72" s="201" t="s">
        <v>49</v>
      </c>
      <c r="L72" s="201" t="s">
        <v>49</v>
      </c>
      <c r="M72" s="201" t="s">
        <v>49</v>
      </c>
      <c r="N72" s="201" t="s">
        <v>49</v>
      </c>
      <c r="O72" s="201">
        <v>1</v>
      </c>
      <c r="P72" s="201">
        <v>1</v>
      </c>
      <c r="Q72" s="201">
        <v>2</v>
      </c>
      <c r="R72" s="201">
        <v>13</v>
      </c>
      <c r="S72" s="201">
        <v>21</v>
      </c>
      <c r="T72" s="201">
        <v>170</v>
      </c>
      <c r="U72" s="201">
        <v>1</v>
      </c>
      <c r="V72" s="201">
        <v>16</v>
      </c>
      <c r="W72" s="201">
        <v>10</v>
      </c>
      <c r="X72" s="201">
        <v>18</v>
      </c>
      <c r="Y72" s="201">
        <v>4</v>
      </c>
      <c r="Z72" s="201">
        <v>31</v>
      </c>
      <c r="AA72" s="201">
        <v>10</v>
      </c>
      <c r="AB72" s="201">
        <v>111</v>
      </c>
      <c r="AC72" s="201">
        <v>13</v>
      </c>
      <c r="AD72" s="201">
        <v>58</v>
      </c>
      <c r="AE72" s="201">
        <v>9</v>
      </c>
      <c r="AF72" s="201">
        <v>97</v>
      </c>
      <c r="AG72" s="201">
        <v>24</v>
      </c>
      <c r="AH72" s="201">
        <v>211</v>
      </c>
      <c r="AI72" s="201" t="s">
        <v>49</v>
      </c>
      <c r="AJ72" s="201" t="s">
        <v>49</v>
      </c>
      <c r="AK72" s="201">
        <v>3</v>
      </c>
      <c r="AL72" s="201">
        <v>6</v>
      </c>
    </row>
    <row r="73" spans="2:38" ht="15" customHeight="1">
      <c r="B73" s="129" t="s">
        <v>348</v>
      </c>
      <c r="C73" s="204">
        <v>42</v>
      </c>
      <c r="D73" s="201">
        <v>348</v>
      </c>
      <c r="E73" s="201" t="s">
        <v>49</v>
      </c>
      <c r="F73" s="201" t="s">
        <v>49</v>
      </c>
      <c r="G73" s="201" t="s">
        <v>49</v>
      </c>
      <c r="H73" s="201" t="s">
        <v>49</v>
      </c>
      <c r="I73" s="201">
        <v>7</v>
      </c>
      <c r="J73" s="201">
        <v>25</v>
      </c>
      <c r="K73" s="201">
        <v>3</v>
      </c>
      <c r="L73" s="201">
        <v>29</v>
      </c>
      <c r="M73" s="201" t="s">
        <v>49</v>
      </c>
      <c r="N73" s="201" t="s">
        <v>49</v>
      </c>
      <c r="O73" s="201" t="s">
        <v>49</v>
      </c>
      <c r="P73" s="201" t="s">
        <v>49</v>
      </c>
      <c r="Q73" s="201">
        <v>1</v>
      </c>
      <c r="R73" s="201">
        <v>19</v>
      </c>
      <c r="S73" s="201">
        <v>6</v>
      </c>
      <c r="T73" s="201">
        <v>28</v>
      </c>
      <c r="U73" s="201" t="s">
        <v>49</v>
      </c>
      <c r="V73" s="201" t="s">
        <v>49</v>
      </c>
      <c r="W73" s="201">
        <v>10</v>
      </c>
      <c r="X73" s="201">
        <v>39</v>
      </c>
      <c r="Y73" s="201">
        <v>1</v>
      </c>
      <c r="Z73" s="201">
        <v>4</v>
      </c>
      <c r="AA73" s="201">
        <v>2</v>
      </c>
      <c r="AB73" s="201">
        <v>7</v>
      </c>
      <c r="AC73" s="201">
        <v>1</v>
      </c>
      <c r="AD73" s="201">
        <v>9</v>
      </c>
      <c r="AE73" s="201">
        <v>3</v>
      </c>
      <c r="AF73" s="201">
        <v>37</v>
      </c>
      <c r="AG73" s="201">
        <v>2</v>
      </c>
      <c r="AH73" s="201">
        <v>57</v>
      </c>
      <c r="AI73" s="201" t="s">
        <v>49</v>
      </c>
      <c r="AJ73" s="201" t="s">
        <v>49</v>
      </c>
      <c r="AK73" s="201">
        <v>6</v>
      </c>
      <c r="AL73" s="201">
        <v>94</v>
      </c>
    </row>
    <row r="74" spans="2:38" ht="15" customHeight="1">
      <c r="B74" s="129" t="s">
        <v>278</v>
      </c>
      <c r="C74" s="204">
        <v>161</v>
      </c>
      <c r="D74" s="201">
        <v>1689</v>
      </c>
      <c r="E74" s="201" t="s">
        <v>49</v>
      </c>
      <c r="F74" s="201" t="s">
        <v>49</v>
      </c>
      <c r="G74" s="201" t="s">
        <v>49</v>
      </c>
      <c r="H74" s="201" t="s">
        <v>49</v>
      </c>
      <c r="I74" s="201">
        <v>15</v>
      </c>
      <c r="J74" s="201">
        <v>107</v>
      </c>
      <c r="K74" s="201">
        <v>61</v>
      </c>
      <c r="L74" s="201">
        <v>437</v>
      </c>
      <c r="M74" s="201" t="s">
        <v>49</v>
      </c>
      <c r="N74" s="201" t="s">
        <v>49</v>
      </c>
      <c r="O74" s="201" t="s">
        <v>49</v>
      </c>
      <c r="P74" s="201" t="s">
        <v>49</v>
      </c>
      <c r="Q74" s="201">
        <v>18</v>
      </c>
      <c r="R74" s="201">
        <v>434</v>
      </c>
      <c r="S74" s="201">
        <v>25</v>
      </c>
      <c r="T74" s="201">
        <v>182</v>
      </c>
      <c r="U74" s="201" t="s">
        <v>49</v>
      </c>
      <c r="V74" s="201" t="s">
        <v>49</v>
      </c>
      <c r="W74" s="201">
        <v>9</v>
      </c>
      <c r="X74" s="201">
        <v>29</v>
      </c>
      <c r="Y74" s="201">
        <v>2</v>
      </c>
      <c r="Z74" s="201">
        <v>4</v>
      </c>
      <c r="AA74" s="201">
        <v>4</v>
      </c>
      <c r="AB74" s="201">
        <v>100</v>
      </c>
      <c r="AC74" s="201">
        <v>6</v>
      </c>
      <c r="AD74" s="201">
        <v>50</v>
      </c>
      <c r="AE74" s="201" t="s">
        <v>49</v>
      </c>
      <c r="AF74" s="201" t="s">
        <v>49</v>
      </c>
      <c r="AG74" s="201">
        <v>5</v>
      </c>
      <c r="AH74" s="201">
        <v>262</v>
      </c>
      <c r="AI74" s="201" t="s">
        <v>49</v>
      </c>
      <c r="AJ74" s="201" t="s">
        <v>49</v>
      </c>
      <c r="AK74" s="201">
        <v>16</v>
      </c>
      <c r="AL74" s="201">
        <v>84</v>
      </c>
    </row>
    <row r="75" spans="2:38" ht="15" customHeight="1">
      <c r="B75" s="129" t="s">
        <v>359</v>
      </c>
      <c r="C75" s="204">
        <v>159</v>
      </c>
      <c r="D75" s="201">
        <v>1979</v>
      </c>
      <c r="E75" s="201" t="s">
        <v>49</v>
      </c>
      <c r="F75" s="201" t="s">
        <v>49</v>
      </c>
      <c r="G75" s="201" t="s">
        <v>49</v>
      </c>
      <c r="H75" s="201" t="s">
        <v>49</v>
      </c>
      <c r="I75" s="201">
        <v>17</v>
      </c>
      <c r="J75" s="201">
        <v>88</v>
      </c>
      <c r="K75" s="201">
        <v>40</v>
      </c>
      <c r="L75" s="201">
        <v>268</v>
      </c>
      <c r="M75" s="201" t="s">
        <v>49</v>
      </c>
      <c r="N75" s="201" t="s">
        <v>49</v>
      </c>
      <c r="O75" s="201" t="s">
        <v>49</v>
      </c>
      <c r="P75" s="201" t="s">
        <v>49</v>
      </c>
      <c r="Q75" s="201">
        <v>10</v>
      </c>
      <c r="R75" s="201">
        <v>297</v>
      </c>
      <c r="S75" s="201">
        <v>36</v>
      </c>
      <c r="T75" s="201">
        <v>863</v>
      </c>
      <c r="U75" s="201" t="s">
        <v>49</v>
      </c>
      <c r="V75" s="201" t="s">
        <v>49</v>
      </c>
      <c r="W75" s="201">
        <v>15</v>
      </c>
      <c r="X75" s="201">
        <v>35</v>
      </c>
      <c r="Y75" s="201">
        <v>2</v>
      </c>
      <c r="Z75" s="201">
        <v>7</v>
      </c>
      <c r="AA75" s="201">
        <v>11</v>
      </c>
      <c r="AB75" s="201">
        <v>120</v>
      </c>
      <c r="AC75" s="201">
        <v>9</v>
      </c>
      <c r="AD75" s="201">
        <v>86</v>
      </c>
      <c r="AE75" s="201">
        <v>2</v>
      </c>
      <c r="AF75" s="201">
        <v>41</v>
      </c>
      <c r="AG75" s="201">
        <v>9</v>
      </c>
      <c r="AH75" s="201">
        <v>141</v>
      </c>
      <c r="AI75" s="201" t="s">
        <v>49</v>
      </c>
      <c r="AJ75" s="201" t="s">
        <v>49</v>
      </c>
      <c r="AK75" s="201">
        <v>8</v>
      </c>
      <c r="AL75" s="201">
        <v>33</v>
      </c>
    </row>
    <row r="76" spans="2:38" ht="15" customHeight="1">
      <c r="B76" s="129" t="s">
        <v>360</v>
      </c>
      <c r="C76" s="204">
        <v>225</v>
      </c>
      <c r="D76" s="201">
        <v>2036</v>
      </c>
      <c r="E76" s="201" t="s">
        <v>49</v>
      </c>
      <c r="F76" s="201" t="s">
        <v>49</v>
      </c>
      <c r="G76" s="201" t="s">
        <v>49</v>
      </c>
      <c r="H76" s="201" t="s">
        <v>49</v>
      </c>
      <c r="I76" s="201">
        <v>11</v>
      </c>
      <c r="J76" s="201">
        <v>34</v>
      </c>
      <c r="K76" s="201">
        <v>19</v>
      </c>
      <c r="L76" s="201">
        <v>140</v>
      </c>
      <c r="M76" s="201" t="s">
        <v>49</v>
      </c>
      <c r="N76" s="201" t="s">
        <v>49</v>
      </c>
      <c r="O76" s="201">
        <v>1</v>
      </c>
      <c r="P76" s="201">
        <v>9</v>
      </c>
      <c r="Q76" s="201">
        <v>4</v>
      </c>
      <c r="R76" s="201">
        <v>203</v>
      </c>
      <c r="S76" s="201">
        <v>54</v>
      </c>
      <c r="T76" s="201">
        <v>533</v>
      </c>
      <c r="U76" s="201">
        <v>3</v>
      </c>
      <c r="V76" s="201">
        <v>23</v>
      </c>
      <c r="W76" s="201">
        <v>13</v>
      </c>
      <c r="X76" s="201">
        <v>26</v>
      </c>
      <c r="Y76" s="201">
        <v>4</v>
      </c>
      <c r="Z76" s="201">
        <v>29</v>
      </c>
      <c r="AA76" s="201">
        <v>50</v>
      </c>
      <c r="AB76" s="201">
        <v>205</v>
      </c>
      <c r="AC76" s="201">
        <v>24</v>
      </c>
      <c r="AD76" s="201">
        <v>370</v>
      </c>
      <c r="AE76" s="201">
        <v>8</v>
      </c>
      <c r="AF76" s="201">
        <v>71</v>
      </c>
      <c r="AG76" s="201">
        <v>26</v>
      </c>
      <c r="AH76" s="201">
        <v>367</v>
      </c>
      <c r="AI76" s="201">
        <v>2</v>
      </c>
      <c r="AJ76" s="201">
        <v>14</v>
      </c>
      <c r="AK76" s="201">
        <v>6</v>
      </c>
      <c r="AL76" s="201">
        <v>12</v>
      </c>
    </row>
    <row r="77" spans="2:38" ht="15" customHeight="1">
      <c r="B77" s="129" t="s">
        <v>363</v>
      </c>
      <c r="C77" s="204">
        <v>142</v>
      </c>
      <c r="D77" s="201">
        <v>870</v>
      </c>
      <c r="E77" s="201" t="s">
        <v>49</v>
      </c>
      <c r="F77" s="201" t="s">
        <v>49</v>
      </c>
      <c r="G77" s="201" t="s">
        <v>49</v>
      </c>
      <c r="H77" s="201" t="s">
        <v>49</v>
      </c>
      <c r="I77" s="201">
        <v>7</v>
      </c>
      <c r="J77" s="201">
        <v>47</v>
      </c>
      <c r="K77" s="201">
        <v>4</v>
      </c>
      <c r="L77" s="201">
        <v>17</v>
      </c>
      <c r="M77" s="201" t="s">
        <v>49</v>
      </c>
      <c r="N77" s="201" t="s">
        <v>49</v>
      </c>
      <c r="O77" s="201">
        <v>1</v>
      </c>
      <c r="P77" s="201">
        <v>4</v>
      </c>
      <c r="Q77" s="201">
        <v>1</v>
      </c>
      <c r="R77" s="201">
        <v>5</v>
      </c>
      <c r="S77" s="201">
        <v>29</v>
      </c>
      <c r="T77" s="201">
        <v>153</v>
      </c>
      <c r="U77" s="201">
        <v>5</v>
      </c>
      <c r="V77" s="201">
        <v>46</v>
      </c>
      <c r="W77" s="201">
        <v>15</v>
      </c>
      <c r="X77" s="201">
        <v>31</v>
      </c>
      <c r="Y77" s="201">
        <v>2</v>
      </c>
      <c r="Z77" s="201">
        <v>4</v>
      </c>
      <c r="AA77" s="201">
        <v>19</v>
      </c>
      <c r="AB77" s="201">
        <v>70</v>
      </c>
      <c r="AC77" s="201">
        <v>20</v>
      </c>
      <c r="AD77" s="201">
        <v>123</v>
      </c>
      <c r="AE77" s="201">
        <v>10</v>
      </c>
      <c r="AF77" s="201">
        <v>82</v>
      </c>
      <c r="AG77" s="201">
        <v>25</v>
      </c>
      <c r="AH77" s="201">
        <v>273</v>
      </c>
      <c r="AI77" s="201" t="s">
        <v>49</v>
      </c>
      <c r="AJ77" s="201" t="s">
        <v>49</v>
      </c>
      <c r="AK77" s="201">
        <v>4</v>
      </c>
      <c r="AL77" s="201">
        <v>15</v>
      </c>
    </row>
    <row r="78" spans="2:38" ht="15" customHeight="1">
      <c r="B78" s="129" t="s">
        <v>364</v>
      </c>
      <c r="C78" s="204">
        <v>129</v>
      </c>
      <c r="D78" s="201">
        <v>1174</v>
      </c>
      <c r="E78" s="201" t="s">
        <v>49</v>
      </c>
      <c r="F78" s="201" t="s">
        <v>49</v>
      </c>
      <c r="G78" s="201" t="s">
        <v>49</v>
      </c>
      <c r="H78" s="201" t="s">
        <v>49</v>
      </c>
      <c r="I78" s="201">
        <v>3</v>
      </c>
      <c r="J78" s="201">
        <v>52</v>
      </c>
      <c r="K78" s="201">
        <v>2</v>
      </c>
      <c r="L78" s="201">
        <v>4</v>
      </c>
      <c r="M78" s="201" t="s">
        <v>49</v>
      </c>
      <c r="N78" s="201" t="s">
        <v>49</v>
      </c>
      <c r="O78" s="201" t="s">
        <v>49</v>
      </c>
      <c r="P78" s="201" t="s">
        <v>49</v>
      </c>
      <c r="Q78" s="201">
        <v>4</v>
      </c>
      <c r="R78" s="201">
        <v>167</v>
      </c>
      <c r="S78" s="201">
        <v>30</v>
      </c>
      <c r="T78" s="201">
        <v>190</v>
      </c>
      <c r="U78" s="201">
        <v>1</v>
      </c>
      <c r="V78" s="201">
        <v>12</v>
      </c>
      <c r="W78" s="201">
        <v>22</v>
      </c>
      <c r="X78" s="201">
        <v>227</v>
      </c>
      <c r="Y78" s="201">
        <v>5</v>
      </c>
      <c r="Z78" s="201">
        <v>12</v>
      </c>
      <c r="AA78" s="201">
        <v>22</v>
      </c>
      <c r="AB78" s="201">
        <v>132</v>
      </c>
      <c r="AC78" s="201">
        <v>11</v>
      </c>
      <c r="AD78" s="201">
        <v>163</v>
      </c>
      <c r="AE78" s="201">
        <v>5</v>
      </c>
      <c r="AF78" s="201">
        <v>16</v>
      </c>
      <c r="AG78" s="201">
        <v>13</v>
      </c>
      <c r="AH78" s="201">
        <v>141</v>
      </c>
      <c r="AI78" s="201">
        <v>1</v>
      </c>
      <c r="AJ78" s="201">
        <v>3</v>
      </c>
      <c r="AK78" s="201">
        <v>10</v>
      </c>
      <c r="AL78" s="201">
        <v>55</v>
      </c>
    </row>
    <row r="79" spans="2:38" ht="15" customHeight="1">
      <c r="B79" s="129" t="s">
        <v>362</v>
      </c>
      <c r="C79" s="204">
        <v>156</v>
      </c>
      <c r="D79" s="201">
        <v>1441</v>
      </c>
      <c r="E79" s="201" t="s">
        <v>49</v>
      </c>
      <c r="F79" s="201" t="s">
        <v>49</v>
      </c>
      <c r="G79" s="201" t="s">
        <v>49</v>
      </c>
      <c r="H79" s="201" t="s">
        <v>49</v>
      </c>
      <c r="I79" s="201">
        <v>6</v>
      </c>
      <c r="J79" s="201">
        <v>33</v>
      </c>
      <c r="K79" s="201" t="s">
        <v>49</v>
      </c>
      <c r="L79" s="201" t="s">
        <v>49</v>
      </c>
      <c r="M79" s="201" t="s">
        <v>49</v>
      </c>
      <c r="N79" s="201" t="s">
        <v>49</v>
      </c>
      <c r="O79" s="201" t="s">
        <v>49</v>
      </c>
      <c r="P79" s="201" t="s">
        <v>49</v>
      </c>
      <c r="Q79" s="201">
        <v>1</v>
      </c>
      <c r="R79" s="201">
        <v>5</v>
      </c>
      <c r="S79" s="201">
        <v>38</v>
      </c>
      <c r="T79" s="201">
        <v>146</v>
      </c>
      <c r="U79" s="201">
        <v>5</v>
      </c>
      <c r="V79" s="201">
        <v>63</v>
      </c>
      <c r="W79" s="201">
        <v>13</v>
      </c>
      <c r="X79" s="201">
        <v>37</v>
      </c>
      <c r="Y79" s="201">
        <v>7</v>
      </c>
      <c r="Z79" s="201">
        <v>50</v>
      </c>
      <c r="AA79" s="201">
        <v>28</v>
      </c>
      <c r="AB79" s="201">
        <v>112</v>
      </c>
      <c r="AC79" s="201">
        <v>16</v>
      </c>
      <c r="AD79" s="201">
        <v>53</v>
      </c>
      <c r="AE79" s="201">
        <v>3</v>
      </c>
      <c r="AF79" s="201">
        <v>59</v>
      </c>
      <c r="AG79" s="201">
        <v>28</v>
      </c>
      <c r="AH79" s="201">
        <v>502</v>
      </c>
      <c r="AI79" s="201">
        <v>1</v>
      </c>
      <c r="AJ79" s="201">
        <v>5</v>
      </c>
      <c r="AK79" s="201">
        <v>10</v>
      </c>
      <c r="AL79" s="201">
        <v>376</v>
      </c>
    </row>
    <row r="80" spans="2:38" ht="15" customHeight="1">
      <c r="B80" s="129" t="s">
        <v>361</v>
      </c>
      <c r="C80" s="204">
        <v>118</v>
      </c>
      <c r="D80" s="201">
        <v>814</v>
      </c>
      <c r="E80" s="201" t="s">
        <v>49</v>
      </c>
      <c r="F80" s="201" t="s">
        <v>49</v>
      </c>
      <c r="G80" s="201" t="s">
        <v>49</v>
      </c>
      <c r="H80" s="201" t="s">
        <v>49</v>
      </c>
      <c r="I80" s="201">
        <v>6</v>
      </c>
      <c r="J80" s="201">
        <v>20</v>
      </c>
      <c r="K80" s="201" t="s">
        <v>49</v>
      </c>
      <c r="L80" s="201" t="s">
        <v>49</v>
      </c>
      <c r="M80" s="201" t="s">
        <v>49</v>
      </c>
      <c r="N80" s="201" t="s">
        <v>49</v>
      </c>
      <c r="O80" s="201" t="s">
        <v>49</v>
      </c>
      <c r="P80" s="201" t="s">
        <v>49</v>
      </c>
      <c r="Q80" s="201">
        <v>2</v>
      </c>
      <c r="R80" s="201">
        <v>2</v>
      </c>
      <c r="S80" s="201">
        <v>15</v>
      </c>
      <c r="T80" s="201">
        <v>179</v>
      </c>
      <c r="U80" s="201">
        <v>1</v>
      </c>
      <c r="V80" s="201">
        <v>3</v>
      </c>
      <c r="W80" s="201">
        <v>11</v>
      </c>
      <c r="X80" s="201">
        <v>31</v>
      </c>
      <c r="Y80" s="201" t="s">
        <v>49</v>
      </c>
      <c r="Z80" s="201" t="s">
        <v>49</v>
      </c>
      <c r="AA80" s="201">
        <v>36</v>
      </c>
      <c r="AB80" s="201">
        <v>196</v>
      </c>
      <c r="AC80" s="201">
        <v>12</v>
      </c>
      <c r="AD80" s="201">
        <v>46</v>
      </c>
      <c r="AE80" s="201">
        <v>4</v>
      </c>
      <c r="AF80" s="201">
        <v>10</v>
      </c>
      <c r="AG80" s="201">
        <v>24</v>
      </c>
      <c r="AH80" s="201">
        <v>244</v>
      </c>
      <c r="AI80" s="201" t="s">
        <v>49</v>
      </c>
      <c r="AJ80" s="201" t="s">
        <v>49</v>
      </c>
      <c r="AK80" s="201">
        <v>7</v>
      </c>
      <c r="AL80" s="201">
        <v>83</v>
      </c>
    </row>
    <row r="81" spans="2:38" ht="15" customHeight="1">
      <c r="B81" s="129" t="s">
        <v>371</v>
      </c>
      <c r="C81" s="204">
        <v>9</v>
      </c>
      <c r="D81" s="201">
        <v>135</v>
      </c>
      <c r="E81" s="201" t="s">
        <v>49</v>
      </c>
      <c r="F81" s="201" t="s">
        <v>49</v>
      </c>
      <c r="G81" s="201" t="s">
        <v>49</v>
      </c>
      <c r="H81" s="201" t="s">
        <v>49</v>
      </c>
      <c r="I81" s="201" t="s">
        <v>49</v>
      </c>
      <c r="J81" s="201" t="s">
        <v>49</v>
      </c>
      <c r="K81" s="201" t="s">
        <v>49</v>
      </c>
      <c r="L81" s="201" t="s">
        <v>49</v>
      </c>
      <c r="M81" s="201" t="s">
        <v>49</v>
      </c>
      <c r="N81" s="201" t="s">
        <v>49</v>
      </c>
      <c r="O81" s="201" t="s">
        <v>49</v>
      </c>
      <c r="P81" s="201" t="s">
        <v>49</v>
      </c>
      <c r="Q81" s="201" t="s">
        <v>49</v>
      </c>
      <c r="R81" s="201" t="s">
        <v>49</v>
      </c>
      <c r="S81" s="201">
        <v>1</v>
      </c>
      <c r="T81" s="201">
        <v>2</v>
      </c>
      <c r="U81" s="201" t="s">
        <v>49</v>
      </c>
      <c r="V81" s="201" t="s">
        <v>49</v>
      </c>
      <c r="W81" s="201" t="s">
        <v>49</v>
      </c>
      <c r="X81" s="201" t="s">
        <v>49</v>
      </c>
      <c r="Y81" s="201" t="s">
        <v>49</v>
      </c>
      <c r="Z81" s="201" t="s">
        <v>49</v>
      </c>
      <c r="AA81" s="201">
        <v>3</v>
      </c>
      <c r="AB81" s="201">
        <v>25</v>
      </c>
      <c r="AC81" s="201">
        <v>4</v>
      </c>
      <c r="AD81" s="201">
        <v>99</v>
      </c>
      <c r="AE81" s="201">
        <v>1</v>
      </c>
      <c r="AF81" s="201">
        <v>9</v>
      </c>
      <c r="AG81" s="201" t="s">
        <v>49</v>
      </c>
      <c r="AH81" s="201" t="s">
        <v>49</v>
      </c>
      <c r="AI81" s="201" t="s">
        <v>49</v>
      </c>
      <c r="AJ81" s="201" t="s">
        <v>49</v>
      </c>
      <c r="AK81" s="201" t="s">
        <v>49</v>
      </c>
      <c r="AL81" s="201" t="s">
        <v>49</v>
      </c>
    </row>
    <row r="82" spans="2:38" ht="15" customHeight="1">
      <c r="B82" s="129" t="s">
        <v>366</v>
      </c>
      <c r="C82" s="204">
        <v>125</v>
      </c>
      <c r="D82" s="201">
        <v>1026</v>
      </c>
      <c r="E82" s="201">
        <v>1</v>
      </c>
      <c r="F82" s="201">
        <v>15</v>
      </c>
      <c r="G82" s="201" t="s">
        <v>49</v>
      </c>
      <c r="H82" s="201" t="s">
        <v>49</v>
      </c>
      <c r="I82" s="201">
        <v>14</v>
      </c>
      <c r="J82" s="201">
        <v>88</v>
      </c>
      <c r="K82" s="201">
        <v>9</v>
      </c>
      <c r="L82" s="201">
        <v>54</v>
      </c>
      <c r="M82" s="201">
        <v>1</v>
      </c>
      <c r="N82" s="201">
        <v>1</v>
      </c>
      <c r="O82" s="201" t="s">
        <v>49</v>
      </c>
      <c r="P82" s="201" t="s">
        <v>49</v>
      </c>
      <c r="Q82" s="201">
        <v>3</v>
      </c>
      <c r="R82" s="201">
        <v>132</v>
      </c>
      <c r="S82" s="201">
        <v>30</v>
      </c>
      <c r="T82" s="201">
        <v>210</v>
      </c>
      <c r="U82" s="201" t="s">
        <v>49</v>
      </c>
      <c r="V82" s="201" t="s">
        <v>49</v>
      </c>
      <c r="W82" s="201">
        <v>11</v>
      </c>
      <c r="X82" s="201">
        <v>46</v>
      </c>
      <c r="Y82" s="201">
        <v>4</v>
      </c>
      <c r="Z82" s="201">
        <v>12</v>
      </c>
      <c r="AA82" s="201">
        <v>13</v>
      </c>
      <c r="AB82" s="201">
        <v>63</v>
      </c>
      <c r="AC82" s="201">
        <v>11</v>
      </c>
      <c r="AD82" s="201">
        <v>22</v>
      </c>
      <c r="AE82" s="201">
        <v>3</v>
      </c>
      <c r="AF82" s="201">
        <v>19</v>
      </c>
      <c r="AG82" s="201">
        <v>15</v>
      </c>
      <c r="AH82" s="201">
        <v>165</v>
      </c>
      <c r="AI82" s="201">
        <v>1</v>
      </c>
      <c r="AJ82" s="201">
        <v>10</v>
      </c>
      <c r="AK82" s="201">
        <v>9</v>
      </c>
      <c r="AL82" s="201">
        <v>189</v>
      </c>
    </row>
    <row r="83" spans="2:38" ht="15" customHeight="1">
      <c r="B83" s="129" t="s">
        <v>274</v>
      </c>
      <c r="C83" s="204">
        <v>9</v>
      </c>
      <c r="D83" s="201">
        <v>127</v>
      </c>
      <c r="E83" s="201" t="s">
        <v>49</v>
      </c>
      <c r="F83" s="201" t="s">
        <v>49</v>
      </c>
      <c r="G83" s="201" t="s">
        <v>49</v>
      </c>
      <c r="H83" s="201" t="s">
        <v>49</v>
      </c>
      <c r="I83" s="201">
        <v>1</v>
      </c>
      <c r="J83" s="201">
        <v>1</v>
      </c>
      <c r="K83" s="201" t="s">
        <v>49</v>
      </c>
      <c r="L83" s="201" t="s">
        <v>49</v>
      </c>
      <c r="M83" s="201">
        <v>3</v>
      </c>
      <c r="N83" s="201">
        <v>45</v>
      </c>
      <c r="O83" s="201" t="s">
        <v>49</v>
      </c>
      <c r="P83" s="201" t="s">
        <v>49</v>
      </c>
      <c r="Q83" s="201" t="s">
        <v>49</v>
      </c>
      <c r="R83" s="201" t="s">
        <v>49</v>
      </c>
      <c r="S83" s="201" t="s">
        <v>49</v>
      </c>
      <c r="T83" s="201" t="s">
        <v>49</v>
      </c>
      <c r="U83" s="201" t="s">
        <v>49</v>
      </c>
      <c r="V83" s="201" t="s">
        <v>49</v>
      </c>
      <c r="W83" s="201" t="s">
        <v>49</v>
      </c>
      <c r="X83" s="201" t="s">
        <v>49</v>
      </c>
      <c r="Y83" s="201" t="s">
        <v>49</v>
      </c>
      <c r="Z83" s="201" t="s">
        <v>49</v>
      </c>
      <c r="AA83" s="201" t="s">
        <v>49</v>
      </c>
      <c r="AB83" s="201" t="s">
        <v>49</v>
      </c>
      <c r="AC83" s="201" t="s">
        <v>49</v>
      </c>
      <c r="AD83" s="201" t="s">
        <v>49</v>
      </c>
      <c r="AE83" s="201" t="s">
        <v>49</v>
      </c>
      <c r="AF83" s="201" t="s">
        <v>49</v>
      </c>
      <c r="AG83" s="201" t="s">
        <v>49</v>
      </c>
      <c r="AH83" s="201" t="s">
        <v>49</v>
      </c>
      <c r="AI83" s="201" t="s">
        <v>49</v>
      </c>
      <c r="AJ83" s="201" t="s">
        <v>49</v>
      </c>
      <c r="AK83" s="201">
        <v>5</v>
      </c>
      <c r="AL83" s="201">
        <v>81</v>
      </c>
    </row>
    <row r="84" spans="2:38" ht="15" customHeight="1">
      <c r="B84" s="129" t="s">
        <v>275</v>
      </c>
      <c r="C84" s="204">
        <v>153</v>
      </c>
      <c r="D84" s="201">
        <v>1374</v>
      </c>
      <c r="E84" s="201" t="s">
        <v>49</v>
      </c>
      <c r="F84" s="201" t="s">
        <v>49</v>
      </c>
      <c r="G84" s="201" t="s">
        <v>49</v>
      </c>
      <c r="H84" s="201" t="s">
        <v>49</v>
      </c>
      <c r="I84" s="201">
        <v>15</v>
      </c>
      <c r="J84" s="201">
        <v>69</v>
      </c>
      <c r="K84" s="201">
        <v>81</v>
      </c>
      <c r="L84" s="201">
        <v>642</v>
      </c>
      <c r="M84" s="201" t="s">
        <v>49</v>
      </c>
      <c r="N84" s="201" t="s">
        <v>49</v>
      </c>
      <c r="O84" s="201" t="s">
        <v>49</v>
      </c>
      <c r="P84" s="201" t="s">
        <v>49</v>
      </c>
      <c r="Q84" s="201">
        <v>9</v>
      </c>
      <c r="R84" s="201">
        <v>200</v>
      </c>
      <c r="S84" s="201">
        <v>30</v>
      </c>
      <c r="T84" s="201">
        <v>310</v>
      </c>
      <c r="U84" s="201" t="s">
        <v>49</v>
      </c>
      <c r="V84" s="201" t="s">
        <v>49</v>
      </c>
      <c r="W84" s="201">
        <v>2</v>
      </c>
      <c r="X84" s="201">
        <v>46</v>
      </c>
      <c r="Y84" s="201" t="s">
        <v>49</v>
      </c>
      <c r="Z84" s="201" t="s">
        <v>49</v>
      </c>
      <c r="AA84" s="201">
        <v>3</v>
      </c>
      <c r="AB84" s="201">
        <v>84</v>
      </c>
      <c r="AC84" s="201" t="s">
        <v>49</v>
      </c>
      <c r="AD84" s="201" t="s">
        <v>49</v>
      </c>
      <c r="AE84" s="201" t="s">
        <v>49</v>
      </c>
      <c r="AF84" s="201" t="s">
        <v>49</v>
      </c>
      <c r="AG84" s="201" t="s">
        <v>49</v>
      </c>
      <c r="AH84" s="201" t="s">
        <v>49</v>
      </c>
      <c r="AI84" s="201" t="s">
        <v>49</v>
      </c>
      <c r="AJ84" s="201" t="s">
        <v>49</v>
      </c>
      <c r="AK84" s="201">
        <v>13</v>
      </c>
      <c r="AL84" s="201">
        <v>23</v>
      </c>
    </row>
    <row r="85" spans="2:38" ht="15" customHeight="1">
      <c r="B85" s="129" t="s">
        <v>380</v>
      </c>
      <c r="C85" s="204">
        <v>80</v>
      </c>
      <c r="D85" s="201">
        <v>395</v>
      </c>
      <c r="E85" s="201">
        <v>1</v>
      </c>
      <c r="F85" s="201">
        <v>3</v>
      </c>
      <c r="G85" s="201" t="s">
        <v>49</v>
      </c>
      <c r="H85" s="201" t="s">
        <v>49</v>
      </c>
      <c r="I85" s="201">
        <v>11</v>
      </c>
      <c r="J85" s="201">
        <v>60</v>
      </c>
      <c r="K85" s="201">
        <v>3</v>
      </c>
      <c r="L85" s="201">
        <v>8</v>
      </c>
      <c r="M85" s="201" t="s">
        <v>49</v>
      </c>
      <c r="N85" s="201" t="s">
        <v>49</v>
      </c>
      <c r="O85" s="201">
        <v>2</v>
      </c>
      <c r="P85" s="201">
        <v>5</v>
      </c>
      <c r="Q85" s="201">
        <v>2</v>
      </c>
      <c r="R85" s="201">
        <v>31</v>
      </c>
      <c r="S85" s="201">
        <v>14</v>
      </c>
      <c r="T85" s="201">
        <v>75</v>
      </c>
      <c r="U85" s="201">
        <v>1</v>
      </c>
      <c r="V85" s="201">
        <v>3</v>
      </c>
      <c r="W85" s="201">
        <v>15</v>
      </c>
      <c r="X85" s="201">
        <v>30</v>
      </c>
      <c r="Y85" s="201">
        <v>6</v>
      </c>
      <c r="Z85" s="201">
        <v>27</v>
      </c>
      <c r="AA85" s="201">
        <v>3</v>
      </c>
      <c r="AB85" s="201">
        <v>7</v>
      </c>
      <c r="AC85" s="201">
        <v>4</v>
      </c>
      <c r="AD85" s="201">
        <v>7</v>
      </c>
      <c r="AE85" s="201">
        <v>3</v>
      </c>
      <c r="AF85" s="201">
        <v>7</v>
      </c>
      <c r="AG85" s="201">
        <v>7</v>
      </c>
      <c r="AH85" s="201">
        <v>96</v>
      </c>
      <c r="AI85" s="201">
        <v>1</v>
      </c>
      <c r="AJ85" s="201">
        <v>5</v>
      </c>
      <c r="AK85" s="201">
        <v>7</v>
      </c>
      <c r="AL85" s="201">
        <v>31</v>
      </c>
    </row>
    <row r="86" spans="2:38" ht="15" customHeight="1">
      <c r="B86" s="129" t="s">
        <v>276</v>
      </c>
      <c r="C86" s="204">
        <v>107</v>
      </c>
      <c r="D86" s="201">
        <v>2135</v>
      </c>
      <c r="E86" s="201" t="s">
        <v>49</v>
      </c>
      <c r="F86" s="201" t="s">
        <v>49</v>
      </c>
      <c r="G86" s="201" t="s">
        <v>49</v>
      </c>
      <c r="H86" s="201" t="s">
        <v>49</v>
      </c>
      <c r="I86" s="201">
        <v>4</v>
      </c>
      <c r="J86" s="201">
        <v>53</v>
      </c>
      <c r="K86" s="201">
        <v>57</v>
      </c>
      <c r="L86" s="201">
        <v>1037</v>
      </c>
      <c r="M86" s="201">
        <v>1</v>
      </c>
      <c r="N86" s="201">
        <v>30</v>
      </c>
      <c r="O86" s="201" t="s">
        <v>49</v>
      </c>
      <c r="P86" s="201" t="s">
        <v>49</v>
      </c>
      <c r="Q86" s="201">
        <v>3</v>
      </c>
      <c r="R86" s="201">
        <v>39</v>
      </c>
      <c r="S86" s="201">
        <v>23</v>
      </c>
      <c r="T86" s="201">
        <v>294</v>
      </c>
      <c r="U86" s="201" t="s">
        <v>49</v>
      </c>
      <c r="V86" s="201" t="s">
        <v>49</v>
      </c>
      <c r="W86" s="201">
        <v>1</v>
      </c>
      <c r="X86" s="201">
        <v>3</v>
      </c>
      <c r="Y86" s="201">
        <v>2</v>
      </c>
      <c r="Z86" s="201">
        <v>11</v>
      </c>
      <c r="AA86" s="201" t="s">
        <v>49</v>
      </c>
      <c r="AB86" s="201" t="s">
        <v>49</v>
      </c>
      <c r="AC86" s="201">
        <v>2</v>
      </c>
      <c r="AD86" s="201">
        <v>7</v>
      </c>
      <c r="AE86" s="201" t="s">
        <v>49</v>
      </c>
      <c r="AF86" s="201" t="s">
        <v>49</v>
      </c>
      <c r="AG86" s="201">
        <v>7</v>
      </c>
      <c r="AH86" s="201">
        <v>587</v>
      </c>
      <c r="AI86" s="201" t="s">
        <v>49</v>
      </c>
      <c r="AJ86" s="201" t="s">
        <v>49</v>
      </c>
      <c r="AK86" s="201">
        <v>7</v>
      </c>
      <c r="AL86" s="201">
        <v>74</v>
      </c>
    </row>
    <row r="87" spans="2:38" ht="15" customHeight="1">
      <c r="B87" s="129" t="s">
        <v>296</v>
      </c>
      <c r="C87" s="204">
        <v>85</v>
      </c>
      <c r="D87" s="201">
        <v>640</v>
      </c>
      <c r="E87" s="201" t="s">
        <v>49</v>
      </c>
      <c r="F87" s="201" t="s">
        <v>49</v>
      </c>
      <c r="G87" s="201" t="s">
        <v>49</v>
      </c>
      <c r="H87" s="201" t="s">
        <v>49</v>
      </c>
      <c r="I87" s="201">
        <v>10</v>
      </c>
      <c r="J87" s="201">
        <v>44</v>
      </c>
      <c r="K87" s="201">
        <v>1</v>
      </c>
      <c r="L87" s="201">
        <v>29</v>
      </c>
      <c r="M87" s="201" t="s">
        <v>49</v>
      </c>
      <c r="N87" s="201" t="s">
        <v>49</v>
      </c>
      <c r="O87" s="201">
        <v>1</v>
      </c>
      <c r="P87" s="201">
        <v>5</v>
      </c>
      <c r="Q87" s="201">
        <v>1</v>
      </c>
      <c r="R87" s="201">
        <v>1</v>
      </c>
      <c r="S87" s="201">
        <v>22</v>
      </c>
      <c r="T87" s="201">
        <v>129</v>
      </c>
      <c r="U87" s="201" t="s">
        <v>49</v>
      </c>
      <c r="V87" s="201" t="s">
        <v>49</v>
      </c>
      <c r="W87" s="201">
        <v>6</v>
      </c>
      <c r="X87" s="201">
        <v>36</v>
      </c>
      <c r="Y87" s="201">
        <v>3</v>
      </c>
      <c r="Z87" s="201">
        <v>4</v>
      </c>
      <c r="AA87" s="201">
        <v>5</v>
      </c>
      <c r="AB87" s="201">
        <v>21</v>
      </c>
      <c r="AC87" s="201">
        <v>11</v>
      </c>
      <c r="AD87" s="201">
        <v>22</v>
      </c>
      <c r="AE87" s="201">
        <v>2</v>
      </c>
      <c r="AF87" s="201">
        <v>4</v>
      </c>
      <c r="AG87" s="201">
        <v>19</v>
      </c>
      <c r="AH87" s="201">
        <v>335</v>
      </c>
      <c r="AI87" s="201">
        <v>1</v>
      </c>
      <c r="AJ87" s="201">
        <v>4</v>
      </c>
      <c r="AK87" s="201">
        <v>3</v>
      </c>
      <c r="AL87" s="201">
        <v>6</v>
      </c>
    </row>
    <row r="88" spans="2:38" ht="15" customHeight="1">
      <c r="B88" s="129" t="s">
        <v>372</v>
      </c>
      <c r="C88" s="204">
        <v>86</v>
      </c>
      <c r="D88" s="201">
        <v>677</v>
      </c>
      <c r="E88" s="201" t="s">
        <v>49</v>
      </c>
      <c r="F88" s="201" t="s">
        <v>49</v>
      </c>
      <c r="G88" s="201" t="s">
        <v>49</v>
      </c>
      <c r="H88" s="201" t="s">
        <v>49</v>
      </c>
      <c r="I88" s="201">
        <v>1</v>
      </c>
      <c r="J88" s="201">
        <v>18</v>
      </c>
      <c r="K88" s="201">
        <v>1</v>
      </c>
      <c r="L88" s="201">
        <v>2</v>
      </c>
      <c r="M88" s="201" t="s">
        <v>49</v>
      </c>
      <c r="N88" s="201" t="s">
        <v>49</v>
      </c>
      <c r="O88" s="201">
        <v>2</v>
      </c>
      <c r="P88" s="201">
        <v>4</v>
      </c>
      <c r="Q88" s="201" t="s">
        <v>49</v>
      </c>
      <c r="R88" s="201" t="s">
        <v>49</v>
      </c>
      <c r="S88" s="201">
        <v>17</v>
      </c>
      <c r="T88" s="201">
        <v>193</v>
      </c>
      <c r="U88" s="201">
        <v>1</v>
      </c>
      <c r="V88" s="201">
        <v>15</v>
      </c>
      <c r="W88" s="201">
        <v>11</v>
      </c>
      <c r="X88" s="201">
        <v>33</v>
      </c>
      <c r="Y88" s="201">
        <v>7</v>
      </c>
      <c r="Z88" s="201">
        <v>42</v>
      </c>
      <c r="AA88" s="201">
        <v>9</v>
      </c>
      <c r="AB88" s="201">
        <v>68</v>
      </c>
      <c r="AC88" s="201">
        <v>16</v>
      </c>
      <c r="AD88" s="201">
        <v>62</v>
      </c>
      <c r="AE88" s="201">
        <v>5</v>
      </c>
      <c r="AF88" s="201">
        <v>27</v>
      </c>
      <c r="AG88" s="201">
        <v>15</v>
      </c>
      <c r="AH88" s="201">
        <v>194</v>
      </c>
      <c r="AI88" s="201" t="s">
        <v>49</v>
      </c>
      <c r="AJ88" s="201" t="s">
        <v>49</v>
      </c>
      <c r="AK88" s="201">
        <v>1</v>
      </c>
      <c r="AL88" s="201">
        <v>19</v>
      </c>
    </row>
    <row r="89" spans="2:38" ht="15" customHeight="1">
      <c r="B89" s="129" t="s">
        <v>298</v>
      </c>
      <c r="C89" s="204">
        <v>294</v>
      </c>
      <c r="D89" s="201">
        <v>2157</v>
      </c>
      <c r="E89" s="201" t="s">
        <v>49</v>
      </c>
      <c r="F89" s="201" t="s">
        <v>49</v>
      </c>
      <c r="G89" s="201" t="s">
        <v>49</v>
      </c>
      <c r="H89" s="201" t="s">
        <v>49</v>
      </c>
      <c r="I89" s="201">
        <v>17</v>
      </c>
      <c r="J89" s="201">
        <v>97</v>
      </c>
      <c r="K89" s="201">
        <v>2</v>
      </c>
      <c r="L89" s="201">
        <v>16</v>
      </c>
      <c r="M89" s="201" t="s">
        <v>49</v>
      </c>
      <c r="N89" s="201" t="s">
        <v>49</v>
      </c>
      <c r="O89" s="201">
        <v>6</v>
      </c>
      <c r="P89" s="201">
        <v>10</v>
      </c>
      <c r="Q89" s="201">
        <v>7</v>
      </c>
      <c r="R89" s="201">
        <v>8</v>
      </c>
      <c r="S89" s="201">
        <v>56</v>
      </c>
      <c r="T89" s="201">
        <v>542</v>
      </c>
      <c r="U89" s="201">
        <v>4</v>
      </c>
      <c r="V89" s="201">
        <v>36</v>
      </c>
      <c r="W89" s="201">
        <v>45</v>
      </c>
      <c r="X89" s="201">
        <v>116</v>
      </c>
      <c r="Y89" s="201">
        <v>13</v>
      </c>
      <c r="Z89" s="201">
        <v>28</v>
      </c>
      <c r="AA89" s="201">
        <v>30</v>
      </c>
      <c r="AB89" s="201">
        <v>278</v>
      </c>
      <c r="AC89" s="201">
        <v>34</v>
      </c>
      <c r="AD89" s="201">
        <v>145</v>
      </c>
      <c r="AE89" s="201">
        <v>21</v>
      </c>
      <c r="AF89" s="201">
        <v>165</v>
      </c>
      <c r="AG89" s="201">
        <v>44</v>
      </c>
      <c r="AH89" s="201">
        <v>647</v>
      </c>
      <c r="AI89" s="201">
        <v>2</v>
      </c>
      <c r="AJ89" s="201">
        <v>10</v>
      </c>
      <c r="AK89" s="201">
        <v>13</v>
      </c>
      <c r="AL89" s="201">
        <v>59</v>
      </c>
    </row>
    <row r="90" spans="2:38" ht="15" customHeight="1">
      <c r="B90" s="129" t="s">
        <v>338</v>
      </c>
      <c r="C90" s="204">
        <v>47</v>
      </c>
      <c r="D90" s="201">
        <v>803</v>
      </c>
      <c r="E90" s="201" t="s">
        <v>49</v>
      </c>
      <c r="F90" s="201" t="s">
        <v>49</v>
      </c>
      <c r="G90" s="201" t="s">
        <v>49</v>
      </c>
      <c r="H90" s="201" t="s">
        <v>49</v>
      </c>
      <c r="I90" s="201">
        <v>4</v>
      </c>
      <c r="J90" s="201">
        <v>33</v>
      </c>
      <c r="K90" s="201">
        <v>13</v>
      </c>
      <c r="L90" s="201">
        <v>162</v>
      </c>
      <c r="M90" s="201" t="s">
        <v>49</v>
      </c>
      <c r="N90" s="201" t="s">
        <v>49</v>
      </c>
      <c r="O90" s="201" t="s">
        <v>49</v>
      </c>
      <c r="P90" s="201" t="s">
        <v>49</v>
      </c>
      <c r="Q90" s="201">
        <v>1</v>
      </c>
      <c r="R90" s="201">
        <v>2</v>
      </c>
      <c r="S90" s="201">
        <v>12</v>
      </c>
      <c r="T90" s="201">
        <v>394</v>
      </c>
      <c r="U90" s="201" t="s">
        <v>49</v>
      </c>
      <c r="V90" s="201" t="s">
        <v>49</v>
      </c>
      <c r="W90" s="201" t="s">
        <v>49</v>
      </c>
      <c r="X90" s="201" t="s">
        <v>49</v>
      </c>
      <c r="Y90" s="201">
        <v>2</v>
      </c>
      <c r="Z90" s="201">
        <v>15</v>
      </c>
      <c r="AA90" s="201">
        <v>8</v>
      </c>
      <c r="AB90" s="201">
        <v>24</v>
      </c>
      <c r="AC90" s="201">
        <v>2</v>
      </c>
      <c r="AD90" s="201">
        <v>19</v>
      </c>
      <c r="AE90" s="201">
        <v>1</v>
      </c>
      <c r="AF90" s="201">
        <v>85</v>
      </c>
      <c r="AG90" s="201">
        <v>2</v>
      </c>
      <c r="AH90" s="201">
        <v>45</v>
      </c>
      <c r="AI90" s="201" t="s">
        <v>49</v>
      </c>
      <c r="AJ90" s="201" t="s">
        <v>49</v>
      </c>
      <c r="AK90" s="201">
        <v>2</v>
      </c>
      <c r="AL90" s="201">
        <v>24</v>
      </c>
    </row>
    <row r="91" spans="2:38" ht="15" customHeight="1">
      <c r="B91" s="129" t="s">
        <v>370</v>
      </c>
      <c r="C91" s="204">
        <v>1</v>
      </c>
      <c r="D91" s="201">
        <v>5</v>
      </c>
      <c r="E91" s="201" t="s">
        <v>49</v>
      </c>
      <c r="F91" s="201" t="s">
        <v>49</v>
      </c>
      <c r="G91" s="201" t="s">
        <v>49</v>
      </c>
      <c r="H91" s="201" t="s">
        <v>49</v>
      </c>
      <c r="I91" s="201" t="s">
        <v>49</v>
      </c>
      <c r="J91" s="201" t="s">
        <v>49</v>
      </c>
      <c r="K91" s="201" t="s">
        <v>49</v>
      </c>
      <c r="L91" s="201" t="s">
        <v>49</v>
      </c>
      <c r="M91" s="201" t="s">
        <v>49</v>
      </c>
      <c r="N91" s="201" t="s">
        <v>49</v>
      </c>
      <c r="O91" s="201" t="s">
        <v>49</v>
      </c>
      <c r="P91" s="201" t="s">
        <v>49</v>
      </c>
      <c r="Q91" s="201" t="s">
        <v>49</v>
      </c>
      <c r="R91" s="201" t="s">
        <v>49</v>
      </c>
      <c r="S91" s="201" t="s">
        <v>49</v>
      </c>
      <c r="T91" s="201" t="s">
        <v>49</v>
      </c>
      <c r="U91" s="201" t="s">
        <v>49</v>
      </c>
      <c r="V91" s="201" t="s">
        <v>49</v>
      </c>
      <c r="W91" s="201" t="s">
        <v>49</v>
      </c>
      <c r="X91" s="201" t="s">
        <v>49</v>
      </c>
      <c r="Y91" s="201" t="s">
        <v>49</v>
      </c>
      <c r="Z91" s="201" t="s">
        <v>49</v>
      </c>
      <c r="AA91" s="201" t="s">
        <v>49</v>
      </c>
      <c r="AB91" s="201" t="s">
        <v>49</v>
      </c>
      <c r="AC91" s="201">
        <v>1</v>
      </c>
      <c r="AD91" s="201">
        <v>5</v>
      </c>
      <c r="AE91" s="201" t="s">
        <v>49</v>
      </c>
      <c r="AF91" s="201" t="s">
        <v>49</v>
      </c>
      <c r="AG91" s="201" t="s">
        <v>49</v>
      </c>
      <c r="AH91" s="201" t="s">
        <v>49</v>
      </c>
      <c r="AI91" s="201" t="s">
        <v>49</v>
      </c>
      <c r="AJ91" s="201" t="s">
        <v>49</v>
      </c>
      <c r="AK91" s="201" t="s">
        <v>49</v>
      </c>
      <c r="AL91" s="201" t="s">
        <v>49</v>
      </c>
    </row>
    <row r="92" spans="2:38" ht="15" customHeight="1">
      <c r="B92" s="129" t="s">
        <v>333</v>
      </c>
      <c r="C92" s="204">
        <v>75</v>
      </c>
      <c r="D92" s="201">
        <v>1585</v>
      </c>
      <c r="E92" s="201" t="s">
        <v>49</v>
      </c>
      <c r="F92" s="201" t="s">
        <v>49</v>
      </c>
      <c r="G92" s="201" t="s">
        <v>49</v>
      </c>
      <c r="H92" s="201" t="s">
        <v>49</v>
      </c>
      <c r="I92" s="201">
        <v>6</v>
      </c>
      <c r="J92" s="201">
        <v>37</v>
      </c>
      <c r="K92" s="201">
        <v>20</v>
      </c>
      <c r="L92" s="201">
        <v>222</v>
      </c>
      <c r="M92" s="201" t="s">
        <v>49</v>
      </c>
      <c r="N92" s="201" t="s">
        <v>49</v>
      </c>
      <c r="O92" s="201" t="s">
        <v>49</v>
      </c>
      <c r="P92" s="201" t="s">
        <v>49</v>
      </c>
      <c r="Q92" s="201">
        <v>6</v>
      </c>
      <c r="R92" s="201">
        <v>88</v>
      </c>
      <c r="S92" s="201">
        <v>11</v>
      </c>
      <c r="T92" s="201">
        <v>78</v>
      </c>
      <c r="U92" s="201" t="s">
        <v>49</v>
      </c>
      <c r="V92" s="201" t="s">
        <v>49</v>
      </c>
      <c r="W92" s="201">
        <v>2</v>
      </c>
      <c r="X92" s="201">
        <v>6</v>
      </c>
      <c r="Y92" s="201">
        <v>2</v>
      </c>
      <c r="Z92" s="201">
        <v>866</v>
      </c>
      <c r="AA92" s="201">
        <v>3</v>
      </c>
      <c r="AB92" s="201">
        <v>18</v>
      </c>
      <c r="AC92" s="201">
        <v>3</v>
      </c>
      <c r="AD92" s="201">
        <v>5</v>
      </c>
      <c r="AE92" s="201">
        <v>1</v>
      </c>
      <c r="AF92" s="201">
        <v>4</v>
      </c>
      <c r="AG92" s="201">
        <v>13</v>
      </c>
      <c r="AH92" s="201">
        <v>203</v>
      </c>
      <c r="AI92" s="201" t="s">
        <v>49</v>
      </c>
      <c r="AJ92" s="201" t="s">
        <v>49</v>
      </c>
      <c r="AK92" s="201">
        <v>8</v>
      </c>
      <c r="AL92" s="201">
        <v>58</v>
      </c>
    </row>
    <row r="93" spans="2:38" ht="15" customHeight="1">
      <c r="B93" s="129" t="s">
        <v>280</v>
      </c>
      <c r="C93" s="204">
        <v>54</v>
      </c>
      <c r="D93" s="201">
        <v>585</v>
      </c>
      <c r="E93" s="201" t="s">
        <v>49</v>
      </c>
      <c r="F93" s="201" t="s">
        <v>49</v>
      </c>
      <c r="G93" s="201" t="s">
        <v>49</v>
      </c>
      <c r="H93" s="201" t="s">
        <v>49</v>
      </c>
      <c r="I93" s="201">
        <v>9</v>
      </c>
      <c r="J93" s="201">
        <v>67</v>
      </c>
      <c r="K93" s="201">
        <v>3</v>
      </c>
      <c r="L93" s="201">
        <v>15</v>
      </c>
      <c r="M93" s="201" t="s">
        <v>49</v>
      </c>
      <c r="N93" s="201" t="s">
        <v>49</v>
      </c>
      <c r="O93" s="201">
        <v>1</v>
      </c>
      <c r="P93" s="201">
        <v>9</v>
      </c>
      <c r="Q93" s="201">
        <v>1</v>
      </c>
      <c r="R93" s="201">
        <v>4</v>
      </c>
      <c r="S93" s="201">
        <v>9</v>
      </c>
      <c r="T93" s="201">
        <v>25</v>
      </c>
      <c r="U93" s="201" t="s">
        <v>49</v>
      </c>
      <c r="V93" s="201" t="s">
        <v>49</v>
      </c>
      <c r="W93" s="201">
        <v>6</v>
      </c>
      <c r="X93" s="201">
        <v>76</v>
      </c>
      <c r="Y93" s="201">
        <v>3</v>
      </c>
      <c r="Z93" s="201">
        <v>6</v>
      </c>
      <c r="AA93" s="201">
        <v>7</v>
      </c>
      <c r="AB93" s="201">
        <v>82</v>
      </c>
      <c r="AC93" s="201">
        <v>2</v>
      </c>
      <c r="AD93" s="201">
        <v>3</v>
      </c>
      <c r="AE93" s="201" t="s">
        <v>49</v>
      </c>
      <c r="AF93" s="201" t="s">
        <v>49</v>
      </c>
      <c r="AG93" s="201">
        <v>11</v>
      </c>
      <c r="AH93" s="201">
        <v>288</v>
      </c>
      <c r="AI93" s="201">
        <v>1</v>
      </c>
      <c r="AJ93" s="201">
        <v>7</v>
      </c>
      <c r="AK93" s="201">
        <v>1</v>
      </c>
      <c r="AL93" s="201">
        <v>3</v>
      </c>
    </row>
    <row r="94" spans="2:38" ht="15" customHeight="1">
      <c r="B94" s="129" t="s">
        <v>349</v>
      </c>
      <c r="C94" s="204">
        <v>137</v>
      </c>
      <c r="D94" s="201">
        <v>774</v>
      </c>
      <c r="E94" s="201" t="s">
        <v>49</v>
      </c>
      <c r="F94" s="201" t="s">
        <v>49</v>
      </c>
      <c r="G94" s="201" t="s">
        <v>49</v>
      </c>
      <c r="H94" s="201" t="s">
        <v>49</v>
      </c>
      <c r="I94" s="201">
        <v>19</v>
      </c>
      <c r="J94" s="201">
        <v>68</v>
      </c>
      <c r="K94" s="201">
        <v>13</v>
      </c>
      <c r="L94" s="201">
        <v>142</v>
      </c>
      <c r="M94" s="201" t="s">
        <v>49</v>
      </c>
      <c r="N94" s="201" t="s">
        <v>49</v>
      </c>
      <c r="O94" s="201" t="s">
        <v>49</v>
      </c>
      <c r="P94" s="201" t="s">
        <v>49</v>
      </c>
      <c r="Q94" s="201" t="s">
        <v>49</v>
      </c>
      <c r="R94" s="201" t="s">
        <v>49</v>
      </c>
      <c r="S94" s="201">
        <v>29</v>
      </c>
      <c r="T94" s="201">
        <v>161</v>
      </c>
      <c r="U94" s="201">
        <v>1</v>
      </c>
      <c r="V94" s="201">
        <v>3</v>
      </c>
      <c r="W94" s="201">
        <v>12</v>
      </c>
      <c r="X94" s="201">
        <v>32</v>
      </c>
      <c r="Y94" s="201">
        <v>2</v>
      </c>
      <c r="Z94" s="201">
        <v>2</v>
      </c>
      <c r="AA94" s="201">
        <v>20</v>
      </c>
      <c r="AB94" s="201">
        <v>116</v>
      </c>
      <c r="AC94" s="201">
        <v>17</v>
      </c>
      <c r="AD94" s="201">
        <v>25</v>
      </c>
      <c r="AE94" s="201">
        <v>4</v>
      </c>
      <c r="AF94" s="201">
        <v>8</v>
      </c>
      <c r="AG94" s="201">
        <v>17</v>
      </c>
      <c r="AH94" s="201">
        <v>204</v>
      </c>
      <c r="AI94" s="201">
        <v>1</v>
      </c>
      <c r="AJ94" s="201">
        <v>5</v>
      </c>
      <c r="AK94" s="201">
        <v>2</v>
      </c>
      <c r="AL94" s="201">
        <v>8</v>
      </c>
    </row>
    <row r="95" spans="2:38" ht="15" customHeight="1">
      <c r="B95" s="129" t="s">
        <v>351</v>
      </c>
      <c r="C95" s="204">
        <v>76</v>
      </c>
      <c r="D95" s="201">
        <v>1766</v>
      </c>
      <c r="E95" s="201" t="s">
        <v>49</v>
      </c>
      <c r="F95" s="201" t="s">
        <v>49</v>
      </c>
      <c r="G95" s="201" t="s">
        <v>49</v>
      </c>
      <c r="H95" s="201" t="s">
        <v>49</v>
      </c>
      <c r="I95" s="201">
        <v>7</v>
      </c>
      <c r="J95" s="201">
        <v>27</v>
      </c>
      <c r="K95" s="201">
        <v>8</v>
      </c>
      <c r="L95" s="201">
        <v>474</v>
      </c>
      <c r="M95" s="201" t="s">
        <v>49</v>
      </c>
      <c r="N95" s="201" t="s">
        <v>49</v>
      </c>
      <c r="O95" s="201">
        <v>1</v>
      </c>
      <c r="P95" s="201">
        <v>2</v>
      </c>
      <c r="Q95" s="201">
        <v>2</v>
      </c>
      <c r="R95" s="201">
        <v>2</v>
      </c>
      <c r="S95" s="201">
        <v>10</v>
      </c>
      <c r="T95" s="201">
        <v>254</v>
      </c>
      <c r="U95" s="201" t="s">
        <v>49</v>
      </c>
      <c r="V95" s="201" t="s">
        <v>49</v>
      </c>
      <c r="W95" s="201">
        <v>11</v>
      </c>
      <c r="X95" s="201">
        <v>30</v>
      </c>
      <c r="Y95" s="201">
        <v>1</v>
      </c>
      <c r="Z95" s="201">
        <v>5</v>
      </c>
      <c r="AA95" s="201">
        <v>12</v>
      </c>
      <c r="AB95" s="201">
        <v>163</v>
      </c>
      <c r="AC95" s="201">
        <v>4</v>
      </c>
      <c r="AD95" s="201">
        <v>18</v>
      </c>
      <c r="AE95" s="201">
        <v>3</v>
      </c>
      <c r="AF95" s="201">
        <v>36</v>
      </c>
      <c r="AG95" s="201">
        <v>13</v>
      </c>
      <c r="AH95" s="201">
        <v>738</v>
      </c>
      <c r="AI95" s="201" t="s">
        <v>49</v>
      </c>
      <c r="AJ95" s="201" t="s">
        <v>49</v>
      </c>
      <c r="AK95" s="201">
        <v>4</v>
      </c>
      <c r="AL95" s="201">
        <v>17</v>
      </c>
    </row>
    <row r="96" spans="2:38" ht="15" customHeight="1">
      <c r="B96" s="129" t="s">
        <v>350</v>
      </c>
      <c r="C96" s="204">
        <v>65</v>
      </c>
      <c r="D96" s="201">
        <v>385</v>
      </c>
      <c r="E96" s="201" t="s">
        <v>49</v>
      </c>
      <c r="F96" s="201" t="s">
        <v>49</v>
      </c>
      <c r="G96" s="201" t="s">
        <v>49</v>
      </c>
      <c r="H96" s="201" t="s">
        <v>49</v>
      </c>
      <c r="I96" s="201">
        <v>11</v>
      </c>
      <c r="J96" s="201">
        <v>57</v>
      </c>
      <c r="K96" s="201">
        <v>11</v>
      </c>
      <c r="L96" s="201">
        <v>128</v>
      </c>
      <c r="M96" s="201" t="s">
        <v>49</v>
      </c>
      <c r="N96" s="201" t="s">
        <v>49</v>
      </c>
      <c r="O96" s="201">
        <v>1</v>
      </c>
      <c r="P96" s="201">
        <v>2</v>
      </c>
      <c r="Q96" s="201">
        <v>2</v>
      </c>
      <c r="R96" s="201">
        <v>4</v>
      </c>
      <c r="S96" s="201">
        <v>11</v>
      </c>
      <c r="T96" s="201">
        <v>42</v>
      </c>
      <c r="U96" s="201" t="s">
        <v>49</v>
      </c>
      <c r="V96" s="201" t="s">
        <v>49</v>
      </c>
      <c r="W96" s="201">
        <v>5</v>
      </c>
      <c r="X96" s="201">
        <v>8</v>
      </c>
      <c r="Y96" s="201">
        <v>2</v>
      </c>
      <c r="Z96" s="201">
        <v>10</v>
      </c>
      <c r="AA96" s="201">
        <v>5</v>
      </c>
      <c r="AB96" s="201">
        <v>12</v>
      </c>
      <c r="AC96" s="201">
        <v>2</v>
      </c>
      <c r="AD96" s="201">
        <v>11</v>
      </c>
      <c r="AE96" s="201">
        <v>2</v>
      </c>
      <c r="AF96" s="201">
        <v>21</v>
      </c>
      <c r="AG96" s="201">
        <v>6</v>
      </c>
      <c r="AH96" s="201">
        <v>44</v>
      </c>
      <c r="AI96" s="201">
        <v>1</v>
      </c>
      <c r="AJ96" s="201">
        <v>3</v>
      </c>
      <c r="AK96" s="201">
        <v>6</v>
      </c>
      <c r="AL96" s="201">
        <v>43</v>
      </c>
    </row>
    <row r="97" spans="2:38" ht="15" customHeight="1">
      <c r="B97" s="129" t="s">
        <v>717</v>
      </c>
      <c r="C97" s="204">
        <v>36</v>
      </c>
      <c r="D97" s="201">
        <v>297</v>
      </c>
      <c r="E97" s="201" t="s">
        <v>49</v>
      </c>
      <c r="F97" s="201" t="s">
        <v>49</v>
      </c>
      <c r="G97" s="201" t="s">
        <v>49</v>
      </c>
      <c r="H97" s="201" t="s">
        <v>49</v>
      </c>
      <c r="I97" s="201">
        <v>3</v>
      </c>
      <c r="J97" s="201">
        <v>30</v>
      </c>
      <c r="K97" s="201">
        <v>2</v>
      </c>
      <c r="L97" s="201">
        <v>40</v>
      </c>
      <c r="M97" s="201" t="s">
        <v>49</v>
      </c>
      <c r="N97" s="201" t="s">
        <v>49</v>
      </c>
      <c r="O97" s="201" t="s">
        <v>49</v>
      </c>
      <c r="P97" s="201" t="s">
        <v>49</v>
      </c>
      <c r="Q97" s="201">
        <v>2</v>
      </c>
      <c r="R97" s="201">
        <v>2</v>
      </c>
      <c r="S97" s="201">
        <v>6</v>
      </c>
      <c r="T97" s="201">
        <v>54</v>
      </c>
      <c r="U97" s="201" t="s">
        <v>49</v>
      </c>
      <c r="V97" s="201" t="s">
        <v>49</v>
      </c>
      <c r="W97" s="201">
        <v>8</v>
      </c>
      <c r="X97" s="201">
        <v>21</v>
      </c>
      <c r="Y97" s="201" t="s">
        <v>49</v>
      </c>
      <c r="Z97" s="201" t="s">
        <v>49</v>
      </c>
      <c r="AA97" s="201">
        <v>8</v>
      </c>
      <c r="AB97" s="201">
        <v>74</v>
      </c>
      <c r="AC97" s="201">
        <v>1</v>
      </c>
      <c r="AD97" s="201">
        <v>2</v>
      </c>
      <c r="AE97" s="201" t="s">
        <v>49</v>
      </c>
      <c r="AF97" s="201" t="s">
        <v>49</v>
      </c>
      <c r="AG97" s="201">
        <v>4</v>
      </c>
      <c r="AH97" s="201">
        <v>67</v>
      </c>
      <c r="AI97" s="201" t="s">
        <v>49</v>
      </c>
      <c r="AJ97" s="201" t="s">
        <v>49</v>
      </c>
      <c r="AK97" s="201">
        <v>2</v>
      </c>
      <c r="AL97" s="201">
        <v>7</v>
      </c>
    </row>
    <row r="98" spans="2:38" ht="15" customHeight="1">
      <c r="B98" s="129" t="s">
        <v>718</v>
      </c>
      <c r="C98" s="204">
        <v>124</v>
      </c>
      <c r="D98" s="201">
        <v>906</v>
      </c>
      <c r="E98" s="201" t="s">
        <v>49</v>
      </c>
      <c r="F98" s="201" t="s">
        <v>49</v>
      </c>
      <c r="G98" s="201" t="s">
        <v>49</v>
      </c>
      <c r="H98" s="201" t="s">
        <v>49</v>
      </c>
      <c r="I98" s="201">
        <v>2</v>
      </c>
      <c r="J98" s="201">
        <v>3</v>
      </c>
      <c r="K98" s="201" t="s">
        <v>49</v>
      </c>
      <c r="L98" s="201" t="s">
        <v>49</v>
      </c>
      <c r="M98" s="201" t="s">
        <v>49</v>
      </c>
      <c r="N98" s="201" t="s">
        <v>49</v>
      </c>
      <c r="O98" s="201">
        <v>1</v>
      </c>
      <c r="P98" s="201">
        <v>1</v>
      </c>
      <c r="Q98" s="201" t="s">
        <v>49</v>
      </c>
      <c r="R98" s="201" t="s">
        <v>49</v>
      </c>
      <c r="S98" s="201">
        <v>40</v>
      </c>
      <c r="T98" s="201">
        <v>276</v>
      </c>
      <c r="U98" s="201" t="s">
        <v>49</v>
      </c>
      <c r="V98" s="201" t="s">
        <v>49</v>
      </c>
      <c r="W98" s="201">
        <v>13</v>
      </c>
      <c r="X98" s="201">
        <v>67</v>
      </c>
      <c r="Y98" s="201">
        <v>4</v>
      </c>
      <c r="Z98" s="201">
        <v>6</v>
      </c>
      <c r="AA98" s="201">
        <v>20</v>
      </c>
      <c r="AB98" s="201">
        <v>81</v>
      </c>
      <c r="AC98" s="201">
        <v>16</v>
      </c>
      <c r="AD98" s="201">
        <v>67</v>
      </c>
      <c r="AE98" s="201">
        <v>5</v>
      </c>
      <c r="AF98" s="201">
        <v>40</v>
      </c>
      <c r="AG98" s="201">
        <v>18</v>
      </c>
      <c r="AH98" s="201">
        <v>326</v>
      </c>
      <c r="AI98" s="201">
        <v>1</v>
      </c>
      <c r="AJ98" s="201">
        <v>7</v>
      </c>
      <c r="AK98" s="201">
        <v>4</v>
      </c>
      <c r="AL98" s="201">
        <v>32</v>
      </c>
    </row>
    <row r="99" spans="2:38" ht="15" customHeight="1">
      <c r="B99" s="129" t="s">
        <v>719</v>
      </c>
      <c r="C99" s="204">
        <v>158</v>
      </c>
      <c r="D99" s="201">
        <v>3822</v>
      </c>
      <c r="E99" s="201" t="s">
        <v>49</v>
      </c>
      <c r="F99" s="201" t="s">
        <v>49</v>
      </c>
      <c r="G99" s="201" t="s">
        <v>49</v>
      </c>
      <c r="H99" s="201" t="s">
        <v>49</v>
      </c>
      <c r="I99" s="201">
        <v>11</v>
      </c>
      <c r="J99" s="201">
        <v>84</v>
      </c>
      <c r="K99" s="201">
        <v>5</v>
      </c>
      <c r="L99" s="201">
        <v>193</v>
      </c>
      <c r="M99" s="201" t="s">
        <v>49</v>
      </c>
      <c r="N99" s="201" t="s">
        <v>49</v>
      </c>
      <c r="O99" s="201">
        <v>3</v>
      </c>
      <c r="P99" s="201">
        <v>12</v>
      </c>
      <c r="Q99" s="201">
        <v>18</v>
      </c>
      <c r="R99" s="201">
        <v>1697</v>
      </c>
      <c r="S99" s="201">
        <v>46</v>
      </c>
      <c r="T99" s="201">
        <v>444</v>
      </c>
      <c r="U99" s="201">
        <v>4</v>
      </c>
      <c r="V99" s="201">
        <v>20</v>
      </c>
      <c r="W99" s="201">
        <v>19</v>
      </c>
      <c r="X99" s="201">
        <v>90</v>
      </c>
      <c r="Y99" s="201">
        <v>6</v>
      </c>
      <c r="Z99" s="201">
        <v>14</v>
      </c>
      <c r="AA99" s="201">
        <v>27</v>
      </c>
      <c r="AB99" s="201">
        <v>512</v>
      </c>
      <c r="AC99" s="201">
        <v>4</v>
      </c>
      <c r="AD99" s="201">
        <v>21</v>
      </c>
      <c r="AE99" s="201">
        <v>3</v>
      </c>
      <c r="AF99" s="201">
        <v>75</v>
      </c>
      <c r="AG99" s="201">
        <v>2</v>
      </c>
      <c r="AH99" s="201">
        <v>43</v>
      </c>
      <c r="AI99" s="201" t="s">
        <v>49</v>
      </c>
      <c r="AJ99" s="201" t="s">
        <v>49</v>
      </c>
      <c r="AK99" s="201">
        <v>10</v>
      </c>
      <c r="AL99" s="201">
        <v>617</v>
      </c>
    </row>
    <row r="100" spans="2:38" ht="15" customHeight="1">
      <c r="B100" s="129" t="s">
        <v>720</v>
      </c>
      <c r="C100" s="204">
        <v>220</v>
      </c>
      <c r="D100" s="201">
        <v>1084</v>
      </c>
      <c r="E100" s="201" t="s">
        <v>49</v>
      </c>
      <c r="F100" s="201" t="s">
        <v>49</v>
      </c>
      <c r="G100" s="201" t="s">
        <v>49</v>
      </c>
      <c r="H100" s="201" t="s">
        <v>49</v>
      </c>
      <c r="I100" s="201">
        <v>14</v>
      </c>
      <c r="J100" s="201">
        <v>84</v>
      </c>
      <c r="K100" s="201">
        <v>5</v>
      </c>
      <c r="L100" s="201">
        <v>20</v>
      </c>
      <c r="M100" s="201" t="s">
        <v>49</v>
      </c>
      <c r="N100" s="201" t="s">
        <v>49</v>
      </c>
      <c r="O100" s="201">
        <v>4</v>
      </c>
      <c r="P100" s="201">
        <v>37</v>
      </c>
      <c r="Q100" s="201" t="s">
        <v>49</v>
      </c>
      <c r="R100" s="201" t="s">
        <v>49</v>
      </c>
      <c r="S100" s="201">
        <v>35</v>
      </c>
      <c r="T100" s="201">
        <v>319</v>
      </c>
      <c r="U100" s="201">
        <v>3</v>
      </c>
      <c r="V100" s="201">
        <v>18</v>
      </c>
      <c r="W100" s="201">
        <v>23</v>
      </c>
      <c r="X100" s="201">
        <v>62</v>
      </c>
      <c r="Y100" s="201">
        <v>9</v>
      </c>
      <c r="Z100" s="201">
        <v>26</v>
      </c>
      <c r="AA100" s="201">
        <v>48</v>
      </c>
      <c r="AB100" s="201">
        <v>169</v>
      </c>
      <c r="AC100" s="201">
        <v>28</v>
      </c>
      <c r="AD100" s="201">
        <v>99</v>
      </c>
      <c r="AE100" s="201">
        <v>10</v>
      </c>
      <c r="AF100" s="201">
        <v>56</v>
      </c>
      <c r="AG100" s="201">
        <v>32</v>
      </c>
      <c r="AH100" s="201">
        <v>174</v>
      </c>
      <c r="AI100" s="201">
        <v>1</v>
      </c>
      <c r="AJ100" s="201">
        <v>8</v>
      </c>
      <c r="AK100" s="201">
        <v>8</v>
      </c>
      <c r="AL100" s="201">
        <v>12</v>
      </c>
    </row>
    <row r="101" spans="2:38" ht="15" customHeight="1">
      <c r="B101" s="129" t="s">
        <v>721</v>
      </c>
      <c r="C101" s="204">
        <v>42</v>
      </c>
      <c r="D101" s="201">
        <v>387</v>
      </c>
      <c r="E101" s="201" t="s">
        <v>49</v>
      </c>
      <c r="F101" s="201" t="s">
        <v>49</v>
      </c>
      <c r="G101" s="201" t="s">
        <v>49</v>
      </c>
      <c r="H101" s="201" t="s">
        <v>49</v>
      </c>
      <c r="I101" s="201">
        <v>4</v>
      </c>
      <c r="J101" s="201">
        <v>108</v>
      </c>
      <c r="K101" s="201">
        <v>2</v>
      </c>
      <c r="L101" s="201">
        <v>67</v>
      </c>
      <c r="M101" s="201" t="s">
        <v>49</v>
      </c>
      <c r="N101" s="201" t="s">
        <v>49</v>
      </c>
      <c r="O101" s="201" t="s">
        <v>49</v>
      </c>
      <c r="P101" s="201" t="s">
        <v>49</v>
      </c>
      <c r="Q101" s="201">
        <v>1</v>
      </c>
      <c r="R101" s="201">
        <v>1</v>
      </c>
      <c r="S101" s="201">
        <v>8</v>
      </c>
      <c r="T101" s="201">
        <v>46</v>
      </c>
      <c r="U101" s="201" t="s">
        <v>49</v>
      </c>
      <c r="V101" s="201" t="s">
        <v>49</v>
      </c>
      <c r="W101" s="201">
        <v>3</v>
      </c>
      <c r="X101" s="201">
        <v>9</v>
      </c>
      <c r="Y101" s="201">
        <v>1</v>
      </c>
      <c r="Z101" s="201">
        <v>1</v>
      </c>
      <c r="AA101" s="201">
        <v>3</v>
      </c>
      <c r="AB101" s="201">
        <v>7</v>
      </c>
      <c r="AC101" s="201">
        <v>6</v>
      </c>
      <c r="AD101" s="201">
        <v>8</v>
      </c>
      <c r="AE101" s="201">
        <v>1</v>
      </c>
      <c r="AF101" s="201">
        <v>1</v>
      </c>
      <c r="AG101" s="201">
        <v>9</v>
      </c>
      <c r="AH101" s="201">
        <v>123</v>
      </c>
      <c r="AI101" s="201" t="s">
        <v>49</v>
      </c>
      <c r="AJ101" s="201" t="s">
        <v>49</v>
      </c>
      <c r="AK101" s="201">
        <v>4</v>
      </c>
      <c r="AL101" s="201">
        <v>16</v>
      </c>
    </row>
    <row r="102" spans="2:38" ht="15" customHeight="1">
      <c r="B102" s="129" t="s">
        <v>358</v>
      </c>
      <c r="C102" s="204">
        <v>103</v>
      </c>
      <c r="D102" s="201">
        <v>1357</v>
      </c>
      <c r="E102" s="201" t="s">
        <v>49</v>
      </c>
      <c r="F102" s="201" t="s">
        <v>49</v>
      </c>
      <c r="G102" s="201" t="s">
        <v>49</v>
      </c>
      <c r="H102" s="201" t="s">
        <v>49</v>
      </c>
      <c r="I102" s="201">
        <v>14</v>
      </c>
      <c r="J102" s="201">
        <v>101</v>
      </c>
      <c r="K102" s="201">
        <v>24</v>
      </c>
      <c r="L102" s="201">
        <v>278</v>
      </c>
      <c r="M102" s="201" t="s">
        <v>49</v>
      </c>
      <c r="N102" s="201" t="s">
        <v>49</v>
      </c>
      <c r="O102" s="201" t="s">
        <v>49</v>
      </c>
      <c r="P102" s="201" t="s">
        <v>49</v>
      </c>
      <c r="Q102" s="201" t="s">
        <v>49</v>
      </c>
      <c r="R102" s="201" t="s">
        <v>49</v>
      </c>
      <c r="S102" s="201">
        <v>29</v>
      </c>
      <c r="T102" s="201">
        <v>368</v>
      </c>
      <c r="U102" s="201" t="s">
        <v>49</v>
      </c>
      <c r="V102" s="201" t="s">
        <v>49</v>
      </c>
      <c r="W102" s="201">
        <v>6</v>
      </c>
      <c r="X102" s="201">
        <v>22</v>
      </c>
      <c r="Y102" s="201">
        <v>5</v>
      </c>
      <c r="Z102" s="201">
        <v>18</v>
      </c>
      <c r="AA102" s="201">
        <v>7</v>
      </c>
      <c r="AB102" s="201">
        <v>49</v>
      </c>
      <c r="AC102" s="201">
        <v>3</v>
      </c>
      <c r="AD102" s="201">
        <v>10</v>
      </c>
      <c r="AE102" s="201">
        <v>1</v>
      </c>
      <c r="AF102" s="201">
        <v>1</v>
      </c>
      <c r="AG102" s="201">
        <v>9</v>
      </c>
      <c r="AH102" s="201">
        <v>204</v>
      </c>
      <c r="AI102" s="201">
        <v>1</v>
      </c>
      <c r="AJ102" s="201">
        <v>295</v>
      </c>
      <c r="AK102" s="201">
        <v>4</v>
      </c>
      <c r="AL102" s="201">
        <v>11</v>
      </c>
    </row>
    <row r="103" spans="2:38" ht="15" customHeight="1">
      <c r="B103" s="129" t="s">
        <v>302</v>
      </c>
      <c r="C103" s="204">
        <v>666</v>
      </c>
      <c r="D103" s="201">
        <v>5079</v>
      </c>
      <c r="E103" s="201">
        <v>1</v>
      </c>
      <c r="F103" s="201">
        <v>3</v>
      </c>
      <c r="G103" s="201" t="s">
        <v>49</v>
      </c>
      <c r="H103" s="201" t="s">
        <v>49</v>
      </c>
      <c r="I103" s="201">
        <v>22</v>
      </c>
      <c r="J103" s="201">
        <v>111</v>
      </c>
      <c r="K103" s="201">
        <v>7</v>
      </c>
      <c r="L103" s="201">
        <v>20</v>
      </c>
      <c r="M103" s="201">
        <v>1</v>
      </c>
      <c r="N103" s="201">
        <v>1</v>
      </c>
      <c r="O103" s="201">
        <v>4</v>
      </c>
      <c r="P103" s="201">
        <v>18</v>
      </c>
      <c r="Q103" s="201">
        <v>3</v>
      </c>
      <c r="R103" s="201">
        <v>508</v>
      </c>
      <c r="S103" s="201">
        <v>110</v>
      </c>
      <c r="T103" s="201">
        <v>734</v>
      </c>
      <c r="U103" s="201">
        <v>23</v>
      </c>
      <c r="V103" s="201">
        <v>527</v>
      </c>
      <c r="W103" s="201">
        <v>79</v>
      </c>
      <c r="X103" s="201">
        <v>313</v>
      </c>
      <c r="Y103" s="201">
        <v>27</v>
      </c>
      <c r="Z103" s="201">
        <v>89</v>
      </c>
      <c r="AA103" s="201">
        <v>122</v>
      </c>
      <c r="AB103" s="201">
        <v>630</v>
      </c>
      <c r="AC103" s="201">
        <v>96</v>
      </c>
      <c r="AD103" s="201">
        <v>443</v>
      </c>
      <c r="AE103" s="201">
        <v>51</v>
      </c>
      <c r="AF103" s="201">
        <v>506</v>
      </c>
      <c r="AG103" s="201">
        <v>90</v>
      </c>
      <c r="AH103" s="201">
        <v>1065</v>
      </c>
      <c r="AI103" s="201">
        <v>1</v>
      </c>
      <c r="AJ103" s="201">
        <v>8</v>
      </c>
      <c r="AK103" s="201">
        <v>29</v>
      </c>
      <c r="AL103" s="201">
        <v>103</v>
      </c>
    </row>
    <row r="104" spans="2:38" ht="15" customHeight="1">
      <c r="B104" s="129" t="s">
        <v>314</v>
      </c>
      <c r="C104" s="204">
        <v>73</v>
      </c>
      <c r="D104" s="201">
        <v>3664</v>
      </c>
      <c r="E104" s="201" t="s">
        <v>49</v>
      </c>
      <c r="F104" s="201" t="s">
        <v>49</v>
      </c>
      <c r="G104" s="201" t="s">
        <v>49</v>
      </c>
      <c r="H104" s="201" t="s">
        <v>49</v>
      </c>
      <c r="I104" s="201" t="s">
        <v>49</v>
      </c>
      <c r="J104" s="201" t="s">
        <v>49</v>
      </c>
      <c r="K104" s="201">
        <v>1</v>
      </c>
      <c r="L104" s="201">
        <v>1</v>
      </c>
      <c r="M104" s="201" t="s">
        <v>49</v>
      </c>
      <c r="N104" s="201" t="s">
        <v>49</v>
      </c>
      <c r="O104" s="201">
        <v>2</v>
      </c>
      <c r="P104" s="201">
        <v>6</v>
      </c>
      <c r="Q104" s="201" t="s">
        <v>49</v>
      </c>
      <c r="R104" s="201" t="s">
        <v>49</v>
      </c>
      <c r="S104" s="201">
        <v>8</v>
      </c>
      <c r="T104" s="201">
        <v>109</v>
      </c>
      <c r="U104" s="201" t="s">
        <v>49</v>
      </c>
      <c r="V104" s="201" t="s">
        <v>49</v>
      </c>
      <c r="W104" s="201">
        <v>11</v>
      </c>
      <c r="X104" s="201">
        <v>32</v>
      </c>
      <c r="Y104" s="201">
        <v>7</v>
      </c>
      <c r="Z104" s="201">
        <v>84</v>
      </c>
      <c r="AA104" s="201">
        <v>13</v>
      </c>
      <c r="AB104" s="201">
        <v>156</v>
      </c>
      <c r="AC104" s="201">
        <v>2</v>
      </c>
      <c r="AD104" s="201">
        <v>4</v>
      </c>
      <c r="AE104" s="201">
        <v>17</v>
      </c>
      <c r="AF104" s="201">
        <v>3122</v>
      </c>
      <c r="AG104" s="201">
        <v>5</v>
      </c>
      <c r="AH104" s="201">
        <v>122</v>
      </c>
      <c r="AI104" s="201">
        <v>1</v>
      </c>
      <c r="AJ104" s="201">
        <v>3</v>
      </c>
      <c r="AK104" s="201">
        <v>6</v>
      </c>
      <c r="AL104" s="201">
        <v>25</v>
      </c>
    </row>
    <row r="105" spans="2:38" ht="15" customHeight="1">
      <c r="B105" s="129" t="s">
        <v>336</v>
      </c>
      <c r="C105" s="204">
        <v>30</v>
      </c>
      <c r="D105" s="201">
        <v>385</v>
      </c>
      <c r="E105" s="201" t="s">
        <v>49</v>
      </c>
      <c r="F105" s="201" t="s">
        <v>49</v>
      </c>
      <c r="G105" s="201" t="s">
        <v>49</v>
      </c>
      <c r="H105" s="201" t="s">
        <v>49</v>
      </c>
      <c r="I105" s="201">
        <v>6</v>
      </c>
      <c r="J105" s="201">
        <v>37</v>
      </c>
      <c r="K105" s="201">
        <v>6</v>
      </c>
      <c r="L105" s="201">
        <v>49</v>
      </c>
      <c r="M105" s="201" t="s">
        <v>49</v>
      </c>
      <c r="N105" s="201" t="s">
        <v>49</v>
      </c>
      <c r="O105" s="201" t="s">
        <v>49</v>
      </c>
      <c r="P105" s="201" t="s">
        <v>49</v>
      </c>
      <c r="Q105" s="201" t="s">
        <v>49</v>
      </c>
      <c r="R105" s="201" t="s">
        <v>49</v>
      </c>
      <c r="S105" s="201">
        <v>5</v>
      </c>
      <c r="T105" s="201">
        <v>12</v>
      </c>
      <c r="U105" s="201" t="s">
        <v>49</v>
      </c>
      <c r="V105" s="201" t="s">
        <v>49</v>
      </c>
      <c r="W105" s="201">
        <v>3</v>
      </c>
      <c r="X105" s="201">
        <v>5</v>
      </c>
      <c r="Y105" s="201">
        <v>1</v>
      </c>
      <c r="Z105" s="201">
        <v>2</v>
      </c>
      <c r="AA105" s="201">
        <v>2</v>
      </c>
      <c r="AB105" s="201">
        <v>5</v>
      </c>
      <c r="AC105" s="201">
        <v>3</v>
      </c>
      <c r="AD105" s="201">
        <v>7</v>
      </c>
      <c r="AE105" s="201" t="s">
        <v>49</v>
      </c>
      <c r="AF105" s="201" t="s">
        <v>49</v>
      </c>
      <c r="AG105" s="201">
        <v>4</v>
      </c>
      <c r="AH105" s="201">
        <v>268</v>
      </c>
      <c r="AI105" s="201" t="s">
        <v>49</v>
      </c>
      <c r="AJ105" s="201" t="s">
        <v>49</v>
      </c>
      <c r="AK105" s="201" t="s">
        <v>49</v>
      </c>
      <c r="AL105" s="201" t="s">
        <v>49</v>
      </c>
    </row>
    <row r="106" spans="2:38" ht="15" customHeight="1">
      <c r="B106" s="129" t="s">
        <v>308</v>
      </c>
      <c r="C106" s="204">
        <v>150</v>
      </c>
      <c r="D106" s="201">
        <v>1000</v>
      </c>
      <c r="E106" s="201" t="s">
        <v>49</v>
      </c>
      <c r="F106" s="201" t="s">
        <v>49</v>
      </c>
      <c r="G106" s="201" t="s">
        <v>49</v>
      </c>
      <c r="H106" s="201" t="s">
        <v>49</v>
      </c>
      <c r="I106" s="201">
        <v>6</v>
      </c>
      <c r="J106" s="201">
        <v>18</v>
      </c>
      <c r="K106" s="201">
        <v>3</v>
      </c>
      <c r="L106" s="201">
        <v>3</v>
      </c>
      <c r="M106" s="201" t="s">
        <v>49</v>
      </c>
      <c r="N106" s="201" t="s">
        <v>49</v>
      </c>
      <c r="O106" s="201">
        <v>4</v>
      </c>
      <c r="P106" s="201">
        <v>9</v>
      </c>
      <c r="Q106" s="201" t="s">
        <v>49</v>
      </c>
      <c r="R106" s="201" t="s">
        <v>49</v>
      </c>
      <c r="S106" s="201">
        <v>37</v>
      </c>
      <c r="T106" s="201">
        <v>436</v>
      </c>
      <c r="U106" s="201" t="s">
        <v>49</v>
      </c>
      <c r="V106" s="201" t="s">
        <v>49</v>
      </c>
      <c r="W106" s="201">
        <v>29</v>
      </c>
      <c r="X106" s="201">
        <v>65</v>
      </c>
      <c r="Y106" s="201">
        <v>13</v>
      </c>
      <c r="Z106" s="201">
        <v>34</v>
      </c>
      <c r="AA106" s="201">
        <v>7</v>
      </c>
      <c r="AB106" s="201">
        <v>76</v>
      </c>
      <c r="AC106" s="201">
        <v>12</v>
      </c>
      <c r="AD106" s="201">
        <v>43</v>
      </c>
      <c r="AE106" s="201">
        <v>10</v>
      </c>
      <c r="AF106" s="201">
        <v>43</v>
      </c>
      <c r="AG106" s="201">
        <v>23</v>
      </c>
      <c r="AH106" s="201">
        <v>242</v>
      </c>
      <c r="AI106" s="201">
        <v>1</v>
      </c>
      <c r="AJ106" s="201">
        <v>6</v>
      </c>
      <c r="AK106" s="201">
        <v>5</v>
      </c>
      <c r="AL106" s="201">
        <v>25</v>
      </c>
    </row>
    <row r="107" spans="2:38" ht="15" customHeight="1">
      <c r="B107" s="129" t="s">
        <v>318</v>
      </c>
      <c r="C107" s="204" t="s">
        <v>49</v>
      </c>
      <c r="D107" s="201" t="s">
        <v>49</v>
      </c>
      <c r="E107" s="201" t="s">
        <v>49</v>
      </c>
      <c r="F107" s="201" t="s">
        <v>49</v>
      </c>
      <c r="G107" s="201" t="s">
        <v>49</v>
      </c>
      <c r="H107" s="201" t="s">
        <v>49</v>
      </c>
      <c r="I107" s="201" t="s">
        <v>49</v>
      </c>
      <c r="J107" s="201" t="s">
        <v>49</v>
      </c>
      <c r="K107" s="201" t="s">
        <v>49</v>
      </c>
      <c r="L107" s="201" t="s">
        <v>49</v>
      </c>
      <c r="M107" s="201" t="s">
        <v>49</v>
      </c>
      <c r="N107" s="201" t="s">
        <v>49</v>
      </c>
      <c r="O107" s="201" t="s">
        <v>49</v>
      </c>
      <c r="P107" s="201" t="s">
        <v>49</v>
      </c>
      <c r="Q107" s="201" t="s">
        <v>49</v>
      </c>
      <c r="R107" s="201" t="s">
        <v>49</v>
      </c>
      <c r="S107" s="201" t="s">
        <v>49</v>
      </c>
      <c r="T107" s="201" t="s">
        <v>49</v>
      </c>
      <c r="U107" s="201" t="s">
        <v>49</v>
      </c>
      <c r="V107" s="201" t="s">
        <v>49</v>
      </c>
      <c r="W107" s="201" t="s">
        <v>49</v>
      </c>
      <c r="X107" s="201" t="s">
        <v>49</v>
      </c>
      <c r="Y107" s="201" t="s">
        <v>49</v>
      </c>
      <c r="Z107" s="201" t="s">
        <v>49</v>
      </c>
      <c r="AA107" s="201" t="s">
        <v>49</v>
      </c>
      <c r="AB107" s="201" t="s">
        <v>49</v>
      </c>
      <c r="AC107" s="201" t="s">
        <v>49</v>
      </c>
      <c r="AD107" s="201" t="s">
        <v>49</v>
      </c>
      <c r="AE107" s="201" t="s">
        <v>49</v>
      </c>
      <c r="AF107" s="201" t="s">
        <v>49</v>
      </c>
      <c r="AG107" s="201" t="s">
        <v>49</v>
      </c>
      <c r="AH107" s="201" t="s">
        <v>49</v>
      </c>
      <c r="AI107" s="201" t="s">
        <v>49</v>
      </c>
      <c r="AJ107" s="201" t="s">
        <v>49</v>
      </c>
      <c r="AK107" s="201" t="s">
        <v>49</v>
      </c>
      <c r="AL107" s="201" t="s">
        <v>49</v>
      </c>
    </row>
    <row r="108" spans="2:38" ht="15" customHeight="1">
      <c r="B108" s="129" t="s">
        <v>288</v>
      </c>
      <c r="C108" s="204">
        <v>154</v>
      </c>
      <c r="D108" s="201">
        <v>1184</v>
      </c>
      <c r="E108" s="201" t="s">
        <v>49</v>
      </c>
      <c r="F108" s="201" t="s">
        <v>49</v>
      </c>
      <c r="G108" s="201" t="s">
        <v>49</v>
      </c>
      <c r="H108" s="201" t="s">
        <v>49</v>
      </c>
      <c r="I108" s="201">
        <v>14</v>
      </c>
      <c r="J108" s="201">
        <v>91</v>
      </c>
      <c r="K108" s="201">
        <v>2</v>
      </c>
      <c r="L108" s="201">
        <v>14</v>
      </c>
      <c r="M108" s="201" t="s">
        <v>49</v>
      </c>
      <c r="N108" s="201" t="s">
        <v>49</v>
      </c>
      <c r="O108" s="201" t="s">
        <v>49</v>
      </c>
      <c r="P108" s="201" t="s">
        <v>49</v>
      </c>
      <c r="Q108" s="201" t="s">
        <v>49</v>
      </c>
      <c r="R108" s="201" t="s">
        <v>49</v>
      </c>
      <c r="S108" s="201">
        <v>30</v>
      </c>
      <c r="T108" s="201">
        <v>381</v>
      </c>
      <c r="U108" s="201">
        <v>1</v>
      </c>
      <c r="V108" s="201">
        <v>1</v>
      </c>
      <c r="W108" s="201">
        <v>15</v>
      </c>
      <c r="X108" s="201">
        <v>37</v>
      </c>
      <c r="Y108" s="201">
        <v>13</v>
      </c>
      <c r="Z108" s="201">
        <v>28</v>
      </c>
      <c r="AA108" s="201">
        <v>16</v>
      </c>
      <c r="AB108" s="201">
        <v>123</v>
      </c>
      <c r="AC108" s="201">
        <v>17</v>
      </c>
      <c r="AD108" s="201">
        <v>46</v>
      </c>
      <c r="AE108" s="201">
        <v>9</v>
      </c>
      <c r="AF108" s="201">
        <v>114</v>
      </c>
      <c r="AG108" s="201">
        <v>23</v>
      </c>
      <c r="AH108" s="201">
        <v>234</v>
      </c>
      <c r="AI108" s="201">
        <v>1</v>
      </c>
      <c r="AJ108" s="201">
        <v>8</v>
      </c>
      <c r="AK108" s="201">
        <v>13</v>
      </c>
      <c r="AL108" s="201">
        <v>107</v>
      </c>
    </row>
    <row r="109" spans="2:38" ht="15" customHeight="1">
      <c r="B109" s="129" t="s">
        <v>317</v>
      </c>
      <c r="C109" s="204">
        <v>112</v>
      </c>
      <c r="D109" s="201">
        <v>1542</v>
      </c>
      <c r="E109" s="201" t="s">
        <v>49</v>
      </c>
      <c r="F109" s="201" t="s">
        <v>49</v>
      </c>
      <c r="G109" s="201" t="s">
        <v>49</v>
      </c>
      <c r="H109" s="201" t="s">
        <v>49</v>
      </c>
      <c r="I109" s="201">
        <v>6</v>
      </c>
      <c r="J109" s="201">
        <v>29</v>
      </c>
      <c r="K109" s="201">
        <v>16</v>
      </c>
      <c r="L109" s="201">
        <v>224</v>
      </c>
      <c r="M109" s="201" t="s">
        <v>49</v>
      </c>
      <c r="N109" s="201" t="s">
        <v>49</v>
      </c>
      <c r="O109" s="201" t="s">
        <v>49</v>
      </c>
      <c r="P109" s="201" t="s">
        <v>49</v>
      </c>
      <c r="Q109" s="201">
        <v>15</v>
      </c>
      <c r="R109" s="201">
        <v>589</v>
      </c>
      <c r="S109" s="201">
        <v>23</v>
      </c>
      <c r="T109" s="201">
        <v>207</v>
      </c>
      <c r="U109" s="201" t="s">
        <v>49</v>
      </c>
      <c r="V109" s="201" t="s">
        <v>49</v>
      </c>
      <c r="W109" s="201">
        <v>14</v>
      </c>
      <c r="X109" s="201">
        <v>41</v>
      </c>
      <c r="Y109" s="201">
        <v>2</v>
      </c>
      <c r="Z109" s="201">
        <v>5</v>
      </c>
      <c r="AA109" s="201">
        <v>2</v>
      </c>
      <c r="AB109" s="201">
        <v>8</v>
      </c>
      <c r="AC109" s="201">
        <v>6</v>
      </c>
      <c r="AD109" s="201">
        <v>38</v>
      </c>
      <c r="AE109" s="201">
        <v>1</v>
      </c>
      <c r="AF109" s="201">
        <v>39</v>
      </c>
      <c r="AG109" s="201">
        <v>11</v>
      </c>
      <c r="AH109" s="201">
        <v>175</v>
      </c>
      <c r="AI109" s="201">
        <v>1</v>
      </c>
      <c r="AJ109" s="201">
        <v>4</v>
      </c>
      <c r="AK109" s="201">
        <v>15</v>
      </c>
      <c r="AL109" s="201">
        <v>183</v>
      </c>
    </row>
    <row r="110" spans="2:38" ht="15" customHeight="1">
      <c r="B110" s="129" t="s">
        <v>313</v>
      </c>
      <c r="C110" s="204">
        <v>59</v>
      </c>
      <c r="D110" s="201">
        <v>552</v>
      </c>
      <c r="E110" s="201" t="s">
        <v>49</v>
      </c>
      <c r="F110" s="201" t="s">
        <v>49</v>
      </c>
      <c r="G110" s="201" t="s">
        <v>49</v>
      </c>
      <c r="H110" s="201" t="s">
        <v>49</v>
      </c>
      <c r="I110" s="201">
        <v>3</v>
      </c>
      <c r="J110" s="201">
        <v>10</v>
      </c>
      <c r="K110" s="201">
        <v>4</v>
      </c>
      <c r="L110" s="201">
        <v>20</v>
      </c>
      <c r="M110" s="201" t="s">
        <v>49</v>
      </c>
      <c r="N110" s="201" t="s">
        <v>49</v>
      </c>
      <c r="O110" s="201">
        <v>1</v>
      </c>
      <c r="P110" s="201">
        <v>1</v>
      </c>
      <c r="Q110" s="201" t="s">
        <v>49</v>
      </c>
      <c r="R110" s="201" t="s">
        <v>49</v>
      </c>
      <c r="S110" s="201">
        <v>18</v>
      </c>
      <c r="T110" s="201">
        <v>108</v>
      </c>
      <c r="U110" s="201" t="s">
        <v>49</v>
      </c>
      <c r="V110" s="201" t="s">
        <v>49</v>
      </c>
      <c r="W110" s="201">
        <v>4</v>
      </c>
      <c r="X110" s="201">
        <v>9</v>
      </c>
      <c r="Y110" s="201">
        <v>1</v>
      </c>
      <c r="Z110" s="201">
        <v>2</v>
      </c>
      <c r="AA110" s="201" t="s">
        <v>49</v>
      </c>
      <c r="AB110" s="201" t="s">
        <v>49</v>
      </c>
      <c r="AC110" s="201">
        <v>9</v>
      </c>
      <c r="AD110" s="201">
        <v>20</v>
      </c>
      <c r="AE110" s="201">
        <v>7</v>
      </c>
      <c r="AF110" s="201">
        <v>278</v>
      </c>
      <c r="AG110" s="201">
        <v>6</v>
      </c>
      <c r="AH110" s="201">
        <v>59</v>
      </c>
      <c r="AI110" s="201">
        <v>1</v>
      </c>
      <c r="AJ110" s="201">
        <v>6</v>
      </c>
      <c r="AK110" s="201">
        <v>5</v>
      </c>
      <c r="AL110" s="201">
        <v>39</v>
      </c>
    </row>
    <row r="111" spans="2:38" ht="15" customHeight="1">
      <c r="B111" s="129" t="s">
        <v>305</v>
      </c>
      <c r="C111" s="204">
        <v>66</v>
      </c>
      <c r="D111" s="201">
        <v>674</v>
      </c>
      <c r="E111" s="201" t="s">
        <v>49</v>
      </c>
      <c r="F111" s="201" t="s">
        <v>49</v>
      </c>
      <c r="G111" s="201" t="s">
        <v>49</v>
      </c>
      <c r="H111" s="201" t="s">
        <v>49</v>
      </c>
      <c r="I111" s="201">
        <v>7</v>
      </c>
      <c r="J111" s="201">
        <v>57</v>
      </c>
      <c r="K111" s="201">
        <v>1</v>
      </c>
      <c r="L111" s="201">
        <v>1</v>
      </c>
      <c r="M111" s="201" t="s">
        <v>49</v>
      </c>
      <c r="N111" s="201" t="s">
        <v>49</v>
      </c>
      <c r="O111" s="201">
        <v>1</v>
      </c>
      <c r="P111" s="201">
        <v>2</v>
      </c>
      <c r="Q111" s="201" t="s">
        <v>49</v>
      </c>
      <c r="R111" s="201" t="s">
        <v>49</v>
      </c>
      <c r="S111" s="201">
        <v>17</v>
      </c>
      <c r="T111" s="201">
        <v>138</v>
      </c>
      <c r="U111" s="201">
        <v>1</v>
      </c>
      <c r="V111" s="201">
        <v>17</v>
      </c>
      <c r="W111" s="201">
        <v>4</v>
      </c>
      <c r="X111" s="201">
        <v>10</v>
      </c>
      <c r="Y111" s="201">
        <v>2</v>
      </c>
      <c r="Z111" s="201">
        <v>13</v>
      </c>
      <c r="AA111" s="201">
        <v>6</v>
      </c>
      <c r="AB111" s="201">
        <v>171</v>
      </c>
      <c r="AC111" s="201">
        <v>5</v>
      </c>
      <c r="AD111" s="201">
        <v>18</v>
      </c>
      <c r="AE111" s="201">
        <v>10</v>
      </c>
      <c r="AF111" s="201">
        <v>127</v>
      </c>
      <c r="AG111" s="201">
        <v>12</v>
      </c>
      <c r="AH111" s="201">
        <v>120</v>
      </c>
      <c r="AI111" s="201" t="s">
        <v>49</v>
      </c>
      <c r="AJ111" s="201" t="s">
        <v>49</v>
      </c>
      <c r="AK111" s="201" t="s">
        <v>49</v>
      </c>
      <c r="AL111" s="201" t="s">
        <v>49</v>
      </c>
    </row>
    <row r="112" spans="2:38" ht="15" customHeight="1">
      <c r="B112" s="129" t="s">
        <v>352</v>
      </c>
      <c r="C112" s="204">
        <v>157</v>
      </c>
      <c r="D112" s="201">
        <v>3151</v>
      </c>
      <c r="E112" s="201" t="s">
        <v>49</v>
      </c>
      <c r="F112" s="201" t="s">
        <v>49</v>
      </c>
      <c r="G112" s="201" t="s">
        <v>49</v>
      </c>
      <c r="H112" s="201" t="s">
        <v>49</v>
      </c>
      <c r="I112" s="201">
        <v>14</v>
      </c>
      <c r="J112" s="201">
        <v>142</v>
      </c>
      <c r="K112" s="201">
        <v>76</v>
      </c>
      <c r="L112" s="201">
        <v>1551</v>
      </c>
      <c r="M112" s="201" t="s">
        <v>49</v>
      </c>
      <c r="N112" s="201" t="s">
        <v>49</v>
      </c>
      <c r="O112" s="201" t="s">
        <v>49</v>
      </c>
      <c r="P112" s="201" t="s">
        <v>49</v>
      </c>
      <c r="Q112" s="201">
        <v>9</v>
      </c>
      <c r="R112" s="201">
        <v>469</v>
      </c>
      <c r="S112" s="201">
        <v>19</v>
      </c>
      <c r="T112" s="201">
        <v>415</v>
      </c>
      <c r="U112" s="201" t="s">
        <v>49</v>
      </c>
      <c r="V112" s="201" t="s">
        <v>49</v>
      </c>
      <c r="W112" s="201">
        <v>3</v>
      </c>
      <c r="X112" s="201">
        <v>32</v>
      </c>
      <c r="Y112" s="201">
        <v>3</v>
      </c>
      <c r="Z112" s="201">
        <v>8</v>
      </c>
      <c r="AA112" s="201">
        <v>7</v>
      </c>
      <c r="AB112" s="201">
        <v>91</v>
      </c>
      <c r="AC112" s="201">
        <v>7</v>
      </c>
      <c r="AD112" s="201">
        <v>235</v>
      </c>
      <c r="AE112" s="201" t="s">
        <v>49</v>
      </c>
      <c r="AF112" s="201" t="s">
        <v>49</v>
      </c>
      <c r="AG112" s="201" t="s">
        <v>49</v>
      </c>
      <c r="AH112" s="201" t="s">
        <v>49</v>
      </c>
      <c r="AI112" s="201" t="s">
        <v>49</v>
      </c>
      <c r="AJ112" s="201" t="s">
        <v>49</v>
      </c>
      <c r="AK112" s="201">
        <v>19</v>
      </c>
      <c r="AL112" s="201">
        <v>208</v>
      </c>
    </row>
    <row r="113" spans="1:38" ht="15" customHeight="1">
      <c r="B113" s="129" t="s">
        <v>279</v>
      </c>
      <c r="C113" s="204">
        <v>31</v>
      </c>
      <c r="D113" s="201">
        <v>310</v>
      </c>
      <c r="E113" s="201" t="s">
        <v>49</v>
      </c>
      <c r="F113" s="201" t="s">
        <v>49</v>
      </c>
      <c r="G113" s="201" t="s">
        <v>49</v>
      </c>
      <c r="H113" s="201" t="s">
        <v>49</v>
      </c>
      <c r="I113" s="201">
        <v>9</v>
      </c>
      <c r="J113" s="201">
        <v>65</v>
      </c>
      <c r="K113" s="201" t="s">
        <v>49</v>
      </c>
      <c r="L113" s="201" t="s">
        <v>49</v>
      </c>
      <c r="M113" s="201" t="s">
        <v>49</v>
      </c>
      <c r="N113" s="201" t="s">
        <v>49</v>
      </c>
      <c r="O113" s="201" t="s">
        <v>49</v>
      </c>
      <c r="P113" s="201" t="s">
        <v>49</v>
      </c>
      <c r="Q113" s="201">
        <v>1</v>
      </c>
      <c r="R113" s="201">
        <v>1</v>
      </c>
      <c r="S113" s="201">
        <v>5</v>
      </c>
      <c r="T113" s="201">
        <v>45</v>
      </c>
      <c r="U113" s="201" t="s">
        <v>49</v>
      </c>
      <c r="V113" s="201" t="s">
        <v>49</v>
      </c>
      <c r="W113" s="201">
        <v>5</v>
      </c>
      <c r="X113" s="201">
        <v>15</v>
      </c>
      <c r="Y113" s="201">
        <v>1</v>
      </c>
      <c r="Z113" s="201">
        <v>4</v>
      </c>
      <c r="AA113" s="201">
        <v>3</v>
      </c>
      <c r="AB113" s="201">
        <v>139</v>
      </c>
      <c r="AC113" s="201" t="s">
        <v>49</v>
      </c>
      <c r="AD113" s="201" t="s">
        <v>49</v>
      </c>
      <c r="AE113" s="201" t="s">
        <v>49</v>
      </c>
      <c r="AF113" s="201" t="s">
        <v>49</v>
      </c>
      <c r="AG113" s="201">
        <v>4</v>
      </c>
      <c r="AH113" s="201">
        <v>36</v>
      </c>
      <c r="AI113" s="201" t="s">
        <v>49</v>
      </c>
      <c r="AJ113" s="201" t="s">
        <v>49</v>
      </c>
      <c r="AK113" s="201">
        <v>3</v>
      </c>
      <c r="AL113" s="201">
        <v>5</v>
      </c>
    </row>
    <row r="114" spans="1:38" ht="15" customHeight="1">
      <c r="B114" s="129" t="s">
        <v>297</v>
      </c>
      <c r="C114" s="204">
        <v>103</v>
      </c>
      <c r="D114" s="201">
        <v>785</v>
      </c>
      <c r="E114" s="201" t="s">
        <v>49</v>
      </c>
      <c r="F114" s="201" t="s">
        <v>49</v>
      </c>
      <c r="G114" s="201" t="s">
        <v>49</v>
      </c>
      <c r="H114" s="201" t="s">
        <v>49</v>
      </c>
      <c r="I114" s="201">
        <v>5</v>
      </c>
      <c r="J114" s="201">
        <v>11</v>
      </c>
      <c r="K114" s="201">
        <v>2</v>
      </c>
      <c r="L114" s="201">
        <v>4</v>
      </c>
      <c r="M114" s="201" t="s">
        <v>49</v>
      </c>
      <c r="N114" s="201" t="s">
        <v>49</v>
      </c>
      <c r="O114" s="201">
        <v>1</v>
      </c>
      <c r="P114" s="201">
        <v>1</v>
      </c>
      <c r="Q114" s="201">
        <v>1</v>
      </c>
      <c r="R114" s="201">
        <v>1</v>
      </c>
      <c r="S114" s="201">
        <v>21</v>
      </c>
      <c r="T114" s="201">
        <v>228</v>
      </c>
      <c r="U114" s="201">
        <v>3</v>
      </c>
      <c r="V114" s="201">
        <v>24</v>
      </c>
      <c r="W114" s="201">
        <v>6</v>
      </c>
      <c r="X114" s="201">
        <v>8</v>
      </c>
      <c r="Y114" s="201">
        <v>5</v>
      </c>
      <c r="Z114" s="201">
        <v>8</v>
      </c>
      <c r="AA114" s="201">
        <v>14</v>
      </c>
      <c r="AB114" s="201">
        <v>131</v>
      </c>
      <c r="AC114" s="201">
        <v>12</v>
      </c>
      <c r="AD114" s="201">
        <v>32</v>
      </c>
      <c r="AE114" s="201">
        <v>10</v>
      </c>
      <c r="AF114" s="201">
        <v>82</v>
      </c>
      <c r="AG114" s="201">
        <v>22</v>
      </c>
      <c r="AH114" s="201">
        <v>253</v>
      </c>
      <c r="AI114" s="201" t="s">
        <v>49</v>
      </c>
      <c r="AJ114" s="201" t="s">
        <v>49</v>
      </c>
      <c r="AK114" s="201">
        <v>1</v>
      </c>
      <c r="AL114" s="201">
        <v>2</v>
      </c>
    </row>
    <row r="115" spans="1:38" ht="15" customHeight="1">
      <c r="A115" s="131"/>
      <c r="B115" s="132" t="s">
        <v>369</v>
      </c>
      <c r="C115" s="205">
        <v>57</v>
      </c>
      <c r="D115" s="206">
        <v>292</v>
      </c>
      <c r="E115" s="206" t="s">
        <v>49</v>
      </c>
      <c r="F115" s="206" t="s">
        <v>49</v>
      </c>
      <c r="G115" s="206" t="s">
        <v>49</v>
      </c>
      <c r="H115" s="206" t="s">
        <v>49</v>
      </c>
      <c r="I115" s="206">
        <v>6</v>
      </c>
      <c r="J115" s="206">
        <v>17</v>
      </c>
      <c r="K115" s="206">
        <v>2</v>
      </c>
      <c r="L115" s="206">
        <v>9</v>
      </c>
      <c r="M115" s="206" t="s">
        <v>49</v>
      </c>
      <c r="N115" s="206" t="s">
        <v>49</v>
      </c>
      <c r="O115" s="206">
        <v>1</v>
      </c>
      <c r="P115" s="206">
        <v>2</v>
      </c>
      <c r="Q115" s="206">
        <v>1</v>
      </c>
      <c r="R115" s="206">
        <v>1</v>
      </c>
      <c r="S115" s="206">
        <v>6</v>
      </c>
      <c r="T115" s="206">
        <v>19</v>
      </c>
      <c r="U115" s="206" t="s">
        <v>49</v>
      </c>
      <c r="V115" s="206" t="s">
        <v>49</v>
      </c>
      <c r="W115" s="206">
        <v>30</v>
      </c>
      <c r="X115" s="206">
        <v>97</v>
      </c>
      <c r="Y115" s="206">
        <v>1</v>
      </c>
      <c r="Z115" s="206">
        <v>2</v>
      </c>
      <c r="AA115" s="206" t="s">
        <v>49</v>
      </c>
      <c r="AB115" s="206" t="s">
        <v>49</v>
      </c>
      <c r="AC115" s="206" t="s">
        <v>49</v>
      </c>
      <c r="AD115" s="206" t="s">
        <v>49</v>
      </c>
      <c r="AE115" s="206">
        <v>4</v>
      </c>
      <c r="AF115" s="206">
        <v>84</v>
      </c>
      <c r="AG115" s="206">
        <v>3</v>
      </c>
      <c r="AH115" s="206">
        <v>48</v>
      </c>
      <c r="AI115" s="206" t="s">
        <v>49</v>
      </c>
      <c r="AJ115" s="206" t="s">
        <v>49</v>
      </c>
      <c r="AK115" s="206">
        <v>3</v>
      </c>
      <c r="AL115" s="206">
        <v>13</v>
      </c>
    </row>
    <row r="116" spans="1:38">
      <c r="A116" s="285" t="s">
        <v>703</v>
      </c>
      <c r="B116" s="285"/>
      <c r="C116" s="285"/>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row>
    <row r="117" spans="1:38" s="116" customFormat="1">
      <c r="A117" s="134"/>
      <c r="B117" s="10"/>
    </row>
  </sheetData>
  <customSheetViews>
    <customSheetView guid="{4088E284-6F1C-4DBF-89ED-ED20B437E60A}" showPageBreaks="1" printArea="1" view="pageBreakPreview" topLeftCell="F94">
      <selection activeCell="I1" sqref="I1"/>
      <pageMargins left="0.78740157480314965" right="0.19685039370078741" top="0.59055118110236227" bottom="0.59055118110236227" header="0.31496062992125984" footer="0.31496062992125984"/>
      <printOptions horizontalCentered="1"/>
      <pageSetup paperSize="8" scale="83" fitToWidth="0" orientation="landscape" r:id="rId1"/>
      <headerFooter alignWithMargins="0"/>
    </customSheetView>
  </customSheetViews>
  <mergeCells count="38">
    <mergeCell ref="A116:AL116"/>
    <mergeCell ref="A10:B10"/>
    <mergeCell ref="O7:P7"/>
    <mergeCell ref="O8:P8"/>
    <mergeCell ref="Q7:R7"/>
    <mergeCell ref="S7:T7"/>
    <mergeCell ref="Q8:R8"/>
    <mergeCell ref="S8:T8"/>
    <mergeCell ref="C7:D8"/>
    <mergeCell ref="E7:F7"/>
    <mergeCell ref="G7:H7"/>
    <mergeCell ref="M8:N8"/>
    <mergeCell ref="G8:H8"/>
    <mergeCell ref="I8:J8"/>
    <mergeCell ref="K8:L8"/>
    <mergeCell ref="E8:F8"/>
    <mergeCell ref="I7:J7"/>
    <mergeCell ref="K7:L7"/>
    <mergeCell ref="M7:N7"/>
    <mergeCell ref="A7:B9"/>
    <mergeCell ref="AI7:AJ7"/>
    <mergeCell ref="AE8:AF8"/>
    <mergeCell ref="AG8:AH8"/>
    <mergeCell ref="AI8:AJ8"/>
    <mergeCell ref="AK7:AL7"/>
    <mergeCell ref="U7:V7"/>
    <mergeCell ref="W7:X7"/>
    <mergeCell ref="Y7:Z7"/>
    <mergeCell ref="AA7:AB7"/>
    <mergeCell ref="AC7:AD7"/>
    <mergeCell ref="AG7:AH7"/>
    <mergeCell ref="AE7:AF7"/>
    <mergeCell ref="AK8:AL8"/>
    <mergeCell ref="U8:V8"/>
    <mergeCell ref="AC8:AD8"/>
    <mergeCell ref="AA8:AB8"/>
    <mergeCell ref="W8:X8"/>
    <mergeCell ref="Y8:Z8"/>
  </mergeCells>
  <phoneticPr fontId="2"/>
  <pageMargins left="0.25" right="0.25" top="0.75" bottom="0.75" header="0.3" footer="0.3"/>
  <pageSetup paperSize="8" fitToHeight="0" orientation="landscape" r:id="rId2"/>
  <headerFoot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0"/>
  <sheetViews>
    <sheetView topLeftCell="R1" zoomScaleNormal="100" zoomScaleSheetLayoutView="80" zoomScalePageLayoutView="80" workbookViewId="0">
      <selection activeCell="E8" sqref="E8:I8"/>
    </sheetView>
  </sheetViews>
  <sheetFormatPr defaultColWidth="1.6640625" defaultRowHeight="12"/>
  <cols>
    <col min="1" max="1" width="2" style="20" customWidth="1"/>
    <col min="2" max="2" width="2.77734375" style="20" customWidth="1"/>
    <col min="3" max="3" width="4.6640625" style="20" customWidth="1"/>
    <col min="4" max="4" width="25" style="20" customWidth="1"/>
    <col min="5" max="5" width="4.77734375" style="20" bestFit="1" customWidth="1"/>
    <col min="6" max="6" width="5.77734375" style="20" customWidth="1"/>
    <col min="7" max="9" width="8.109375" style="20" customWidth="1"/>
    <col min="10" max="10" width="4.77734375" style="20" bestFit="1" customWidth="1"/>
    <col min="11" max="11" width="5.77734375" style="20" customWidth="1"/>
    <col min="12" max="14" width="8.109375" style="20" customWidth="1"/>
    <col min="15" max="15" width="4.77734375" style="20" bestFit="1" customWidth="1"/>
    <col min="16" max="16" width="5.77734375" style="20" customWidth="1"/>
    <col min="17" max="19" width="8.109375" style="20" customWidth="1"/>
    <col min="20" max="20" width="4.77734375" style="20" bestFit="1" customWidth="1"/>
    <col min="21" max="21" width="5.77734375" style="20" customWidth="1"/>
    <col min="22" max="24" width="8.109375" style="20" customWidth="1"/>
    <col min="25" max="25" width="4.77734375" style="20" bestFit="1" customWidth="1"/>
    <col min="26" max="26" width="5.77734375" style="20" customWidth="1"/>
    <col min="27" max="29" width="8.109375" style="20" customWidth="1"/>
    <col min="30" max="16384" width="1.6640625" style="20"/>
  </cols>
  <sheetData>
    <row r="1" spans="1:29" s="59" customFormat="1" ht="16.95" customHeight="1">
      <c r="A1" s="80" t="str">
        <f ca="1">MID(CELL("FILENAME",A1),FIND("]",CELL("FILENAME",A1))+1,99)&amp;"　"&amp;"製造業　－　推移"</f>
        <v>33(1)　製造業　－　推移</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9">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row>
    <row r="3" spans="1:29" ht="1.05" customHeight="1">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row>
    <row r="4" spans="1:29" ht="1.05" customHeight="1">
      <c r="A4" s="21"/>
      <c r="B4" s="21"/>
    </row>
    <row r="5" spans="1:29" s="21" customFormat="1" ht="0.6" customHeight="1">
      <c r="A5" s="297"/>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row>
    <row r="6" spans="1:29" s="21" customFormat="1" ht="0.6" customHeight="1">
      <c r="A6" s="217"/>
      <c r="B6" s="217"/>
      <c r="C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row>
    <row r="7" spans="1:29" ht="27" customHeight="1">
      <c r="A7" s="198" t="s">
        <v>483</v>
      </c>
      <c r="O7" s="294" t="s">
        <v>708</v>
      </c>
      <c r="P7" s="294"/>
      <c r="Q7" s="294"/>
      <c r="R7" s="294"/>
      <c r="S7" s="294"/>
      <c r="T7" s="294"/>
      <c r="U7" s="294"/>
      <c r="V7" s="294"/>
      <c r="W7" s="294"/>
      <c r="X7" s="294"/>
      <c r="Y7" s="294"/>
      <c r="Z7" s="294"/>
      <c r="AA7" s="294"/>
      <c r="AB7" s="294"/>
      <c r="AC7" s="294"/>
    </row>
    <row r="8" spans="1:29" s="57" customFormat="1" ht="12" customHeight="1">
      <c r="A8" s="298" t="s">
        <v>436</v>
      </c>
      <c r="B8" s="234"/>
      <c r="C8" s="234"/>
      <c r="D8" s="299"/>
      <c r="E8" s="230" t="s">
        <v>597</v>
      </c>
      <c r="F8" s="233"/>
      <c r="G8" s="233"/>
      <c r="H8" s="233"/>
      <c r="I8" s="227"/>
      <c r="J8" s="230" t="s">
        <v>598</v>
      </c>
      <c r="K8" s="233"/>
      <c r="L8" s="233"/>
      <c r="M8" s="233"/>
      <c r="N8" s="227"/>
      <c r="O8" s="230" t="s">
        <v>546</v>
      </c>
      <c r="P8" s="233"/>
      <c r="Q8" s="233"/>
      <c r="R8" s="233"/>
      <c r="S8" s="227"/>
      <c r="T8" s="230" t="s">
        <v>599</v>
      </c>
      <c r="U8" s="233"/>
      <c r="V8" s="233"/>
      <c r="W8" s="233"/>
      <c r="X8" s="233"/>
      <c r="Y8" s="230" t="s">
        <v>670</v>
      </c>
      <c r="Z8" s="233"/>
      <c r="AA8" s="233"/>
      <c r="AB8" s="233"/>
      <c r="AC8" s="233"/>
    </row>
    <row r="9" spans="1:29" s="57" customFormat="1" ht="25.2" customHeight="1">
      <c r="A9" s="235"/>
      <c r="B9" s="235"/>
      <c r="C9" s="235"/>
      <c r="D9" s="300"/>
      <c r="E9" s="81" t="s">
        <v>322</v>
      </c>
      <c r="F9" s="81" t="s">
        <v>321</v>
      </c>
      <c r="G9" s="82" t="s">
        <v>433</v>
      </c>
      <c r="H9" s="81" t="s">
        <v>435</v>
      </c>
      <c r="I9" s="83" t="s">
        <v>434</v>
      </c>
      <c r="J9" s="83" t="s">
        <v>322</v>
      </c>
      <c r="K9" s="83" t="s">
        <v>321</v>
      </c>
      <c r="L9" s="84" t="s">
        <v>433</v>
      </c>
      <c r="M9" s="81" t="s">
        <v>435</v>
      </c>
      <c r="N9" s="83" t="s">
        <v>434</v>
      </c>
      <c r="O9" s="83" t="s">
        <v>322</v>
      </c>
      <c r="P9" s="83" t="s">
        <v>321</v>
      </c>
      <c r="Q9" s="84" t="s">
        <v>433</v>
      </c>
      <c r="R9" s="81" t="s">
        <v>435</v>
      </c>
      <c r="S9" s="83" t="s">
        <v>434</v>
      </c>
      <c r="T9" s="83" t="s">
        <v>322</v>
      </c>
      <c r="U9" s="83" t="s">
        <v>321</v>
      </c>
      <c r="V9" s="84" t="s">
        <v>433</v>
      </c>
      <c r="W9" s="81" t="s">
        <v>435</v>
      </c>
      <c r="X9" s="81" t="s">
        <v>434</v>
      </c>
      <c r="Y9" s="83" t="s">
        <v>322</v>
      </c>
      <c r="Z9" s="83" t="s">
        <v>321</v>
      </c>
      <c r="AA9" s="84" t="s">
        <v>433</v>
      </c>
      <c r="AB9" s="81" t="s">
        <v>435</v>
      </c>
      <c r="AC9" s="81" t="s">
        <v>434</v>
      </c>
    </row>
    <row r="10" spans="1:29" ht="19.95" customHeight="1">
      <c r="A10" s="295" t="s">
        <v>254</v>
      </c>
      <c r="B10" s="295"/>
      <c r="C10" s="295"/>
      <c r="D10" s="296"/>
      <c r="E10" s="85">
        <v>509</v>
      </c>
      <c r="F10" s="32">
        <v>10446</v>
      </c>
      <c r="G10" s="32">
        <v>4659595</v>
      </c>
      <c r="H10" s="32">
        <v>30088190</v>
      </c>
      <c r="I10" s="32">
        <v>14296025</v>
      </c>
      <c r="J10" s="85">
        <v>505</v>
      </c>
      <c r="K10" s="32">
        <v>11143</v>
      </c>
      <c r="L10" s="32">
        <v>4865204</v>
      </c>
      <c r="M10" s="32">
        <v>31421985</v>
      </c>
      <c r="N10" s="32">
        <v>14503995</v>
      </c>
      <c r="O10" s="85">
        <v>495</v>
      </c>
      <c r="P10" s="32">
        <v>11224</v>
      </c>
      <c r="Q10" s="32">
        <v>4920912</v>
      </c>
      <c r="R10" s="32">
        <v>31416365</v>
      </c>
      <c r="S10" s="32">
        <v>13134172</v>
      </c>
      <c r="T10" s="85">
        <v>491</v>
      </c>
      <c r="U10" s="32">
        <v>11034</v>
      </c>
      <c r="V10" s="32">
        <v>5094950</v>
      </c>
      <c r="W10" s="32">
        <v>31270149</v>
      </c>
      <c r="X10" s="32">
        <v>13750606</v>
      </c>
      <c r="Y10" s="85">
        <v>461</v>
      </c>
      <c r="Z10" s="32">
        <v>9753</v>
      </c>
      <c r="AA10" s="32">
        <v>4433994</v>
      </c>
      <c r="AB10" s="32">
        <v>31513252</v>
      </c>
      <c r="AC10" s="32">
        <v>12055751</v>
      </c>
    </row>
    <row r="11" spans="1:29" ht="19.95" customHeight="1">
      <c r="A11" s="86"/>
      <c r="B11" s="87" t="s">
        <v>196</v>
      </c>
      <c r="C11" s="295" t="s">
        <v>432</v>
      </c>
      <c r="D11" s="296"/>
      <c r="E11" s="88">
        <v>19</v>
      </c>
      <c r="F11" s="89">
        <v>1644</v>
      </c>
      <c r="G11" s="89">
        <v>730942</v>
      </c>
      <c r="H11" s="89">
        <v>5989230</v>
      </c>
      <c r="I11" s="89">
        <v>4180968</v>
      </c>
      <c r="J11" s="88">
        <v>20</v>
      </c>
      <c r="K11" s="89">
        <v>1705</v>
      </c>
      <c r="L11" s="89">
        <v>713959</v>
      </c>
      <c r="M11" s="89">
        <v>5636822</v>
      </c>
      <c r="N11" s="89">
        <v>4037939</v>
      </c>
      <c r="O11" s="88">
        <v>19</v>
      </c>
      <c r="P11" s="89">
        <v>1652</v>
      </c>
      <c r="Q11" s="89">
        <v>681426</v>
      </c>
      <c r="R11" s="89">
        <v>4645472</v>
      </c>
      <c r="S11" s="89">
        <v>2967776</v>
      </c>
      <c r="T11" s="88">
        <v>18</v>
      </c>
      <c r="U11" s="89">
        <v>1683</v>
      </c>
      <c r="V11" s="89">
        <v>704688</v>
      </c>
      <c r="W11" s="89">
        <v>4701700</v>
      </c>
      <c r="X11" s="89">
        <v>2920416</v>
      </c>
      <c r="Y11" s="88">
        <v>22</v>
      </c>
      <c r="Z11" s="89">
        <v>1713</v>
      </c>
      <c r="AA11" s="89">
        <v>737767</v>
      </c>
      <c r="AB11" s="89">
        <v>4736115</v>
      </c>
      <c r="AC11" s="89">
        <v>2384176</v>
      </c>
    </row>
    <row r="12" spans="1:29" ht="15" customHeight="1">
      <c r="A12" s="86"/>
      <c r="B12" s="90"/>
      <c r="C12" s="91" t="s">
        <v>430</v>
      </c>
      <c r="D12" s="22" t="s">
        <v>431</v>
      </c>
      <c r="E12" s="88">
        <v>2</v>
      </c>
      <c r="F12" s="89">
        <v>34</v>
      </c>
      <c r="G12" s="89" t="s">
        <v>381</v>
      </c>
      <c r="H12" s="89" t="s">
        <v>381</v>
      </c>
      <c r="I12" s="89" t="s">
        <v>381</v>
      </c>
      <c r="J12" s="88">
        <v>2</v>
      </c>
      <c r="K12" s="89">
        <v>36</v>
      </c>
      <c r="L12" s="89" t="s">
        <v>381</v>
      </c>
      <c r="M12" s="89" t="s">
        <v>381</v>
      </c>
      <c r="N12" s="89" t="s">
        <v>381</v>
      </c>
      <c r="O12" s="88">
        <v>2</v>
      </c>
      <c r="P12" s="89">
        <v>35</v>
      </c>
      <c r="Q12" s="89" t="s">
        <v>381</v>
      </c>
      <c r="R12" s="89" t="s">
        <v>381</v>
      </c>
      <c r="S12" s="89" t="s">
        <v>381</v>
      </c>
      <c r="T12" s="88">
        <v>2</v>
      </c>
      <c r="U12" s="89">
        <v>40</v>
      </c>
      <c r="V12" s="89" t="s">
        <v>381</v>
      </c>
      <c r="W12" s="89" t="s">
        <v>381</v>
      </c>
      <c r="X12" s="89" t="s">
        <v>381</v>
      </c>
      <c r="Y12" s="88">
        <v>3</v>
      </c>
      <c r="Z12" s="89">
        <v>220</v>
      </c>
      <c r="AA12" s="89">
        <v>49195</v>
      </c>
      <c r="AB12" s="89">
        <v>799569</v>
      </c>
      <c r="AC12" s="89">
        <v>412009</v>
      </c>
    </row>
    <row r="13" spans="1:29" ht="15" customHeight="1">
      <c r="A13" s="86"/>
      <c r="B13" s="90"/>
      <c r="C13" s="92" t="s">
        <v>428</v>
      </c>
      <c r="D13" s="23" t="s">
        <v>429</v>
      </c>
      <c r="E13" s="88">
        <v>1</v>
      </c>
      <c r="F13" s="89">
        <v>32</v>
      </c>
      <c r="G13" s="89" t="s">
        <v>381</v>
      </c>
      <c r="H13" s="89" t="s">
        <v>381</v>
      </c>
      <c r="I13" s="89" t="s">
        <v>381</v>
      </c>
      <c r="J13" s="88">
        <v>1</v>
      </c>
      <c r="K13" s="89">
        <v>32</v>
      </c>
      <c r="L13" s="89" t="s">
        <v>381</v>
      </c>
      <c r="M13" s="89" t="s">
        <v>381</v>
      </c>
      <c r="N13" s="89" t="s">
        <v>381</v>
      </c>
      <c r="O13" s="88">
        <v>1</v>
      </c>
      <c r="P13" s="89">
        <v>35</v>
      </c>
      <c r="Q13" s="89" t="s">
        <v>381</v>
      </c>
      <c r="R13" s="89" t="s">
        <v>381</v>
      </c>
      <c r="S13" s="89" t="s">
        <v>381</v>
      </c>
      <c r="T13" s="88">
        <v>1</v>
      </c>
      <c r="U13" s="89">
        <v>34</v>
      </c>
      <c r="V13" s="89" t="s">
        <v>381</v>
      </c>
      <c r="W13" s="89" t="s">
        <v>381</v>
      </c>
      <c r="X13" s="89" t="s">
        <v>381</v>
      </c>
      <c r="Y13" s="88">
        <v>2</v>
      </c>
      <c r="Z13" s="89">
        <v>49</v>
      </c>
      <c r="AA13" s="89" t="s">
        <v>437</v>
      </c>
      <c r="AB13" s="89" t="s">
        <v>437</v>
      </c>
      <c r="AC13" s="89" t="s">
        <v>437</v>
      </c>
    </row>
    <row r="14" spans="1:29" ht="30.6" customHeight="1">
      <c r="A14" s="86"/>
      <c r="B14" s="90"/>
      <c r="C14" s="92" t="s">
        <v>427</v>
      </c>
      <c r="D14" s="24" t="s">
        <v>608</v>
      </c>
      <c r="E14" s="88">
        <v>1</v>
      </c>
      <c r="F14" s="89">
        <v>20</v>
      </c>
      <c r="G14" s="89" t="s">
        <v>381</v>
      </c>
      <c r="H14" s="89" t="s">
        <v>381</v>
      </c>
      <c r="I14" s="89" t="s">
        <v>381</v>
      </c>
      <c r="J14" s="88">
        <v>1</v>
      </c>
      <c r="K14" s="89">
        <v>20</v>
      </c>
      <c r="L14" s="89" t="s">
        <v>381</v>
      </c>
      <c r="M14" s="89" t="s">
        <v>381</v>
      </c>
      <c r="N14" s="89" t="s">
        <v>381</v>
      </c>
      <c r="O14" s="88">
        <v>1</v>
      </c>
      <c r="P14" s="89">
        <v>21</v>
      </c>
      <c r="Q14" s="89" t="s">
        <v>381</v>
      </c>
      <c r="R14" s="89" t="s">
        <v>381</v>
      </c>
      <c r="S14" s="89" t="s">
        <v>381</v>
      </c>
      <c r="T14" s="88">
        <v>1</v>
      </c>
      <c r="U14" s="89">
        <v>20</v>
      </c>
      <c r="V14" s="89" t="s">
        <v>381</v>
      </c>
      <c r="W14" s="89" t="s">
        <v>381</v>
      </c>
      <c r="X14" s="89" t="s">
        <v>381</v>
      </c>
      <c r="Y14" s="88">
        <v>1</v>
      </c>
      <c r="Z14" s="89">
        <v>21</v>
      </c>
      <c r="AA14" s="89" t="s">
        <v>437</v>
      </c>
      <c r="AB14" s="89" t="s">
        <v>437</v>
      </c>
      <c r="AC14" s="89" t="s">
        <v>437</v>
      </c>
    </row>
    <row r="15" spans="1:29" ht="15" customHeight="1">
      <c r="A15" s="86"/>
      <c r="B15" s="90"/>
      <c r="C15" s="92" t="s">
        <v>425</v>
      </c>
      <c r="D15" s="23" t="s">
        <v>426</v>
      </c>
      <c r="E15" s="88" t="s">
        <v>49</v>
      </c>
      <c r="F15" s="89" t="s">
        <v>49</v>
      </c>
      <c r="G15" s="89" t="s">
        <v>49</v>
      </c>
      <c r="H15" s="89" t="s">
        <v>49</v>
      </c>
      <c r="I15" s="89" t="s">
        <v>49</v>
      </c>
      <c r="J15" s="88" t="s">
        <v>49</v>
      </c>
      <c r="K15" s="89" t="s">
        <v>49</v>
      </c>
      <c r="L15" s="89" t="s">
        <v>49</v>
      </c>
      <c r="M15" s="89" t="s">
        <v>49</v>
      </c>
      <c r="N15" s="89" t="s">
        <v>49</v>
      </c>
      <c r="O15" s="88" t="s">
        <v>49</v>
      </c>
      <c r="P15" s="89" t="s">
        <v>49</v>
      </c>
      <c r="Q15" s="89" t="s">
        <v>49</v>
      </c>
      <c r="R15" s="89" t="s">
        <v>49</v>
      </c>
      <c r="S15" s="89" t="s">
        <v>49</v>
      </c>
      <c r="T15" s="88" t="s">
        <v>49</v>
      </c>
      <c r="U15" s="89" t="s">
        <v>49</v>
      </c>
      <c r="V15" s="89" t="s">
        <v>49</v>
      </c>
      <c r="W15" s="89" t="s">
        <v>49</v>
      </c>
      <c r="X15" s="89" t="s">
        <v>49</v>
      </c>
      <c r="Y15" s="88" t="s">
        <v>49</v>
      </c>
      <c r="Z15" s="89" t="s">
        <v>49</v>
      </c>
      <c r="AA15" s="89" t="s">
        <v>49</v>
      </c>
      <c r="AB15" s="89" t="s">
        <v>49</v>
      </c>
      <c r="AC15" s="89" t="s">
        <v>49</v>
      </c>
    </row>
    <row r="16" spans="1:29" ht="15" customHeight="1">
      <c r="A16" s="86"/>
      <c r="B16" s="90"/>
      <c r="C16" s="92" t="s">
        <v>423</v>
      </c>
      <c r="D16" s="23" t="s">
        <v>424</v>
      </c>
      <c r="E16" s="88" t="s">
        <v>49</v>
      </c>
      <c r="F16" s="89" t="s">
        <v>49</v>
      </c>
      <c r="G16" s="89" t="s">
        <v>49</v>
      </c>
      <c r="H16" s="89" t="s">
        <v>49</v>
      </c>
      <c r="I16" s="89" t="s">
        <v>49</v>
      </c>
      <c r="J16" s="88" t="s">
        <v>49</v>
      </c>
      <c r="K16" s="89" t="s">
        <v>49</v>
      </c>
      <c r="L16" s="89" t="s">
        <v>49</v>
      </c>
      <c r="M16" s="89" t="s">
        <v>49</v>
      </c>
      <c r="N16" s="89" t="s">
        <v>49</v>
      </c>
      <c r="O16" s="88" t="s">
        <v>49</v>
      </c>
      <c r="P16" s="89" t="s">
        <v>49</v>
      </c>
      <c r="Q16" s="89" t="s">
        <v>49</v>
      </c>
      <c r="R16" s="89" t="s">
        <v>49</v>
      </c>
      <c r="S16" s="89" t="s">
        <v>49</v>
      </c>
      <c r="T16" s="88" t="s">
        <v>49</v>
      </c>
      <c r="U16" s="89" t="s">
        <v>49</v>
      </c>
      <c r="V16" s="89" t="s">
        <v>49</v>
      </c>
      <c r="W16" s="89" t="s">
        <v>49</v>
      </c>
      <c r="X16" s="89" t="s">
        <v>49</v>
      </c>
      <c r="Y16" s="88" t="s">
        <v>49</v>
      </c>
      <c r="Z16" s="89" t="s">
        <v>49</v>
      </c>
      <c r="AA16" s="89" t="s">
        <v>49</v>
      </c>
      <c r="AB16" s="89" t="s">
        <v>49</v>
      </c>
      <c r="AC16" s="89" t="s">
        <v>49</v>
      </c>
    </row>
    <row r="17" spans="1:29" ht="15" customHeight="1">
      <c r="A17" s="86"/>
      <c r="B17" s="90"/>
      <c r="C17" s="92" t="s">
        <v>421</v>
      </c>
      <c r="D17" s="23" t="s">
        <v>422</v>
      </c>
      <c r="E17" s="88" t="s">
        <v>49</v>
      </c>
      <c r="F17" s="89" t="s">
        <v>49</v>
      </c>
      <c r="G17" s="89" t="s">
        <v>49</v>
      </c>
      <c r="H17" s="89" t="s">
        <v>49</v>
      </c>
      <c r="I17" s="89" t="s">
        <v>49</v>
      </c>
      <c r="J17" s="88" t="s">
        <v>49</v>
      </c>
      <c r="K17" s="89" t="s">
        <v>49</v>
      </c>
      <c r="L17" s="89" t="s">
        <v>49</v>
      </c>
      <c r="M17" s="89" t="s">
        <v>49</v>
      </c>
      <c r="N17" s="89" t="s">
        <v>49</v>
      </c>
      <c r="O17" s="88" t="s">
        <v>49</v>
      </c>
      <c r="P17" s="89" t="s">
        <v>49</v>
      </c>
      <c r="Q17" s="89" t="s">
        <v>49</v>
      </c>
      <c r="R17" s="89" t="s">
        <v>49</v>
      </c>
      <c r="S17" s="89" t="s">
        <v>49</v>
      </c>
      <c r="T17" s="88" t="s">
        <v>49</v>
      </c>
      <c r="U17" s="89" t="s">
        <v>49</v>
      </c>
      <c r="V17" s="89" t="s">
        <v>49</v>
      </c>
      <c r="W17" s="89" t="s">
        <v>49</v>
      </c>
      <c r="X17" s="89" t="s">
        <v>49</v>
      </c>
      <c r="Y17" s="88" t="s">
        <v>49</v>
      </c>
      <c r="Z17" s="89" t="s">
        <v>49</v>
      </c>
      <c r="AA17" s="89" t="s">
        <v>49</v>
      </c>
      <c r="AB17" s="89" t="s">
        <v>49</v>
      </c>
      <c r="AC17" s="89" t="s">
        <v>49</v>
      </c>
    </row>
    <row r="18" spans="1:29" ht="15" customHeight="1">
      <c r="A18" s="86"/>
      <c r="B18" s="90"/>
      <c r="C18" s="92" t="s">
        <v>419</v>
      </c>
      <c r="D18" s="23" t="s">
        <v>420</v>
      </c>
      <c r="E18" s="88">
        <v>5</v>
      </c>
      <c r="F18" s="89">
        <v>621</v>
      </c>
      <c r="G18" s="89">
        <v>306633</v>
      </c>
      <c r="H18" s="89">
        <v>1508943</v>
      </c>
      <c r="I18" s="89">
        <v>868168</v>
      </c>
      <c r="J18" s="88">
        <v>6</v>
      </c>
      <c r="K18" s="89">
        <v>665</v>
      </c>
      <c r="L18" s="89">
        <v>279721</v>
      </c>
      <c r="M18" s="89">
        <v>1454140</v>
      </c>
      <c r="N18" s="89">
        <v>877015</v>
      </c>
      <c r="O18" s="88">
        <v>6</v>
      </c>
      <c r="P18" s="89">
        <v>626</v>
      </c>
      <c r="Q18" s="89">
        <v>254363</v>
      </c>
      <c r="R18" s="89">
        <v>1416776</v>
      </c>
      <c r="S18" s="89">
        <v>822689</v>
      </c>
      <c r="T18" s="88">
        <v>5</v>
      </c>
      <c r="U18" s="89">
        <v>614</v>
      </c>
      <c r="V18" s="89">
        <v>259882</v>
      </c>
      <c r="W18" s="89">
        <v>1477567</v>
      </c>
      <c r="X18" s="89">
        <v>848667</v>
      </c>
      <c r="Y18" s="88">
        <v>7</v>
      </c>
      <c r="Z18" s="89">
        <v>635</v>
      </c>
      <c r="AA18" s="89">
        <v>278017</v>
      </c>
      <c r="AB18" s="89">
        <v>1553961</v>
      </c>
      <c r="AC18" s="89">
        <v>904074</v>
      </c>
    </row>
    <row r="19" spans="1:29" ht="15" customHeight="1">
      <c r="A19" s="86"/>
      <c r="B19" s="90"/>
      <c r="C19" s="92" t="s">
        <v>417</v>
      </c>
      <c r="D19" s="23" t="s">
        <v>418</v>
      </c>
      <c r="E19" s="88">
        <v>1</v>
      </c>
      <c r="F19" s="89">
        <v>172</v>
      </c>
      <c r="G19" s="89" t="s">
        <v>381</v>
      </c>
      <c r="H19" s="89" t="s">
        <v>381</v>
      </c>
      <c r="I19" s="89" t="s">
        <v>381</v>
      </c>
      <c r="J19" s="88">
        <v>1</v>
      </c>
      <c r="K19" s="89">
        <v>166</v>
      </c>
      <c r="L19" s="89" t="s">
        <v>381</v>
      </c>
      <c r="M19" s="89" t="s">
        <v>381</v>
      </c>
      <c r="N19" s="89" t="s">
        <v>381</v>
      </c>
      <c r="O19" s="88">
        <v>1</v>
      </c>
      <c r="P19" s="89">
        <v>156</v>
      </c>
      <c r="Q19" s="89" t="s">
        <v>381</v>
      </c>
      <c r="R19" s="89" t="s">
        <v>381</v>
      </c>
      <c r="S19" s="89" t="s">
        <v>381</v>
      </c>
      <c r="T19" s="88">
        <v>1</v>
      </c>
      <c r="U19" s="89">
        <v>167</v>
      </c>
      <c r="V19" s="89" t="s">
        <v>381</v>
      </c>
      <c r="W19" s="89" t="s">
        <v>381</v>
      </c>
      <c r="X19" s="89" t="s">
        <v>381</v>
      </c>
      <c r="Y19" s="88" t="s">
        <v>49</v>
      </c>
      <c r="Z19" s="89" t="s">
        <v>49</v>
      </c>
      <c r="AA19" s="89" t="s">
        <v>49</v>
      </c>
      <c r="AB19" s="89" t="s">
        <v>49</v>
      </c>
      <c r="AC19" s="89" t="s">
        <v>49</v>
      </c>
    </row>
    <row r="20" spans="1:29" ht="15" customHeight="1">
      <c r="A20" s="86"/>
      <c r="B20" s="90"/>
      <c r="C20" s="92" t="s">
        <v>415</v>
      </c>
      <c r="D20" s="23" t="s">
        <v>416</v>
      </c>
      <c r="E20" s="88">
        <v>9</v>
      </c>
      <c r="F20" s="89">
        <v>765</v>
      </c>
      <c r="G20" s="89">
        <v>306315</v>
      </c>
      <c r="H20" s="89">
        <v>3289003</v>
      </c>
      <c r="I20" s="89">
        <v>2987455</v>
      </c>
      <c r="J20" s="88">
        <v>9</v>
      </c>
      <c r="K20" s="89">
        <v>786</v>
      </c>
      <c r="L20" s="89">
        <v>317898</v>
      </c>
      <c r="M20" s="89">
        <v>3020572</v>
      </c>
      <c r="N20" s="89">
        <v>2753292</v>
      </c>
      <c r="O20" s="88">
        <v>8</v>
      </c>
      <c r="P20" s="89">
        <v>779</v>
      </c>
      <c r="Q20" s="89">
        <v>317918</v>
      </c>
      <c r="R20" s="89">
        <v>1936562</v>
      </c>
      <c r="S20" s="89">
        <v>1750237</v>
      </c>
      <c r="T20" s="88">
        <v>8</v>
      </c>
      <c r="U20" s="89">
        <v>808</v>
      </c>
      <c r="V20" s="89">
        <v>332787</v>
      </c>
      <c r="W20" s="89">
        <v>1873938</v>
      </c>
      <c r="X20" s="89">
        <v>1689934</v>
      </c>
      <c r="Y20" s="88">
        <v>9</v>
      </c>
      <c r="Z20" s="89">
        <v>788</v>
      </c>
      <c r="AA20" s="89">
        <v>379608</v>
      </c>
      <c r="AB20" s="89">
        <v>1888094</v>
      </c>
      <c r="AC20" s="89">
        <v>987366</v>
      </c>
    </row>
    <row r="21" spans="1:29" ht="19.95" customHeight="1">
      <c r="A21" s="86"/>
      <c r="B21" s="87" t="s">
        <v>193</v>
      </c>
      <c r="C21" s="295" t="s">
        <v>414</v>
      </c>
      <c r="D21" s="296"/>
      <c r="E21" s="88">
        <v>1</v>
      </c>
      <c r="F21" s="89">
        <v>17</v>
      </c>
      <c r="G21" s="89" t="s">
        <v>381</v>
      </c>
      <c r="H21" s="89" t="s">
        <v>381</v>
      </c>
      <c r="I21" s="89" t="s">
        <v>381</v>
      </c>
      <c r="J21" s="88">
        <v>1</v>
      </c>
      <c r="K21" s="89">
        <v>17</v>
      </c>
      <c r="L21" s="89" t="s">
        <v>381</v>
      </c>
      <c r="M21" s="89" t="s">
        <v>381</v>
      </c>
      <c r="N21" s="89" t="s">
        <v>381</v>
      </c>
      <c r="O21" s="88">
        <v>1</v>
      </c>
      <c r="P21" s="89">
        <v>17</v>
      </c>
      <c r="Q21" s="89" t="s">
        <v>381</v>
      </c>
      <c r="R21" s="89" t="s">
        <v>381</v>
      </c>
      <c r="S21" s="89" t="s">
        <v>381</v>
      </c>
      <c r="T21" s="88">
        <v>1</v>
      </c>
      <c r="U21" s="89">
        <v>16</v>
      </c>
      <c r="V21" s="89" t="s">
        <v>381</v>
      </c>
      <c r="W21" s="89" t="s">
        <v>381</v>
      </c>
      <c r="X21" s="89" t="s">
        <v>381</v>
      </c>
      <c r="Y21" s="88">
        <v>3</v>
      </c>
      <c r="Z21" s="89">
        <v>45</v>
      </c>
      <c r="AA21" s="89">
        <v>14975</v>
      </c>
      <c r="AB21" s="89">
        <v>156596</v>
      </c>
      <c r="AC21" s="89">
        <v>54194</v>
      </c>
    </row>
    <row r="22" spans="1:29" ht="15" customHeight="1">
      <c r="A22" s="93"/>
      <c r="B22" s="90"/>
      <c r="C22" s="91" t="s">
        <v>413</v>
      </c>
      <c r="D22" s="22" t="s">
        <v>547</v>
      </c>
      <c r="E22" s="88" t="s">
        <v>49</v>
      </c>
      <c r="F22" s="89" t="s">
        <v>49</v>
      </c>
      <c r="G22" s="89" t="s">
        <v>49</v>
      </c>
      <c r="H22" s="89" t="s">
        <v>49</v>
      </c>
      <c r="I22" s="89" t="s">
        <v>49</v>
      </c>
      <c r="J22" s="88" t="s">
        <v>49</v>
      </c>
      <c r="K22" s="89" t="s">
        <v>49</v>
      </c>
      <c r="L22" s="89" t="s">
        <v>49</v>
      </c>
      <c r="M22" s="89" t="s">
        <v>49</v>
      </c>
      <c r="N22" s="89" t="s">
        <v>49</v>
      </c>
      <c r="O22" s="88" t="s">
        <v>49</v>
      </c>
      <c r="P22" s="89" t="s">
        <v>49</v>
      </c>
      <c r="Q22" s="89" t="s">
        <v>49</v>
      </c>
      <c r="R22" s="89" t="s">
        <v>49</v>
      </c>
      <c r="S22" s="89" t="s">
        <v>49</v>
      </c>
      <c r="T22" s="88" t="s">
        <v>49</v>
      </c>
      <c r="U22" s="89" t="s">
        <v>49</v>
      </c>
      <c r="V22" s="89" t="s">
        <v>49</v>
      </c>
      <c r="W22" s="89" t="s">
        <v>49</v>
      </c>
      <c r="X22" s="89" t="s">
        <v>49</v>
      </c>
      <c r="Y22" s="88" t="s">
        <v>49</v>
      </c>
      <c r="Z22" s="89" t="s">
        <v>49</v>
      </c>
      <c r="AA22" s="89" t="s">
        <v>49</v>
      </c>
      <c r="AB22" s="89" t="s">
        <v>49</v>
      </c>
      <c r="AC22" s="89" t="s">
        <v>49</v>
      </c>
    </row>
    <row r="23" spans="1:29" ht="15" customHeight="1">
      <c r="A23" s="93"/>
      <c r="B23" s="90"/>
      <c r="C23" s="92" t="s">
        <v>412</v>
      </c>
      <c r="D23" s="23" t="s">
        <v>548</v>
      </c>
      <c r="E23" s="88" t="s">
        <v>49</v>
      </c>
      <c r="F23" s="89" t="s">
        <v>49</v>
      </c>
      <c r="G23" s="89" t="s">
        <v>49</v>
      </c>
      <c r="H23" s="89" t="s">
        <v>49</v>
      </c>
      <c r="I23" s="89" t="s">
        <v>49</v>
      </c>
      <c r="J23" s="88" t="s">
        <v>49</v>
      </c>
      <c r="K23" s="89" t="s">
        <v>49</v>
      </c>
      <c r="L23" s="89" t="s">
        <v>49</v>
      </c>
      <c r="M23" s="89" t="s">
        <v>49</v>
      </c>
      <c r="N23" s="89" t="s">
        <v>49</v>
      </c>
      <c r="O23" s="88" t="s">
        <v>49</v>
      </c>
      <c r="P23" s="89" t="s">
        <v>49</v>
      </c>
      <c r="Q23" s="89" t="s">
        <v>49</v>
      </c>
      <c r="R23" s="89" t="s">
        <v>49</v>
      </c>
      <c r="S23" s="89" t="s">
        <v>49</v>
      </c>
      <c r="T23" s="88" t="s">
        <v>49</v>
      </c>
      <c r="U23" s="89" t="s">
        <v>49</v>
      </c>
      <c r="V23" s="89" t="s">
        <v>49</v>
      </c>
      <c r="W23" s="89" t="s">
        <v>49</v>
      </c>
      <c r="X23" s="89" t="s">
        <v>49</v>
      </c>
      <c r="Y23" s="88">
        <v>1</v>
      </c>
      <c r="Z23" s="89">
        <v>17</v>
      </c>
      <c r="AA23" s="89" t="s">
        <v>437</v>
      </c>
      <c r="AB23" s="89" t="s">
        <v>437</v>
      </c>
      <c r="AC23" s="89" t="s">
        <v>437</v>
      </c>
    </row>
    <row r="24" spans="1:29" ht="25.05" customHeight="1">
      <c r="A24" s="93"/>
      <c r="B24" s="90"/>
      <c r="C24" s="92" t="s">
        <v>411</v>
      </c>
      <c r="D24" s="24" t="s">
        <v>609</v>
      </c>
      <c r="E24" s="88" t="s">
        <v>49</v>
      </c>
      <c r="F24" s="89" t="s">
        <v>49</v>
      </c>
      <c r="G24" s="89" t="s">
        <v>49</v>
      </c>
      <c r="H24" s="89" t="s">
        <v>49</v>
      </c>
      <c r="I24" s="89" t="s">
        <v>49</v>
      </c>
      <c r="J24" s="88" t="s">
        <v>49</v>
      </c>
      <c r="K24" s="89" t="s">
        <v>49</v>
      </c>
      <c r="L24" s="89" t="s">
        <v>49</v>
      </c>
      <c r="M24" s="89" t="s">
        <v>49</v>
      </c>
      <c r="N24" s="89" t="s">
        <v>49</v>
      </c>
      <c r="O24" s="88" t="s">
        <v>49</v>
      </c>
      <c r="P24" s="89" t="s">
        <v>49</v>
      </c>
      <c r="Q24" s="89" t="s">
        <v>49</v>
      </c>
      <c r="R24" s="89" t="s">
        <v>49</v>
      </c>
      <c r="S24" s="89" t="s">
        <v>49</v>
      </c>
      <c r="T24" s="88" t="s">
        <v>49</v>
      </c>
      <c r="U24" s="89" t="s">
        <v>49</v>
      </c>
      <c r="V24" s="89" t="s">
        <v>49</v>
      </c>
      <c r="W24" s="89" t="s">
        <v>49</v>
      </c>
      <c r="X24" s="89" t="s">
        <v>49</v>
      </c>
      <c r="Y24" s="88">
        <v>1</v>
      </c>
      <c r="Z24" s="89">
        <v>6</v>
      </c>
      <c r="AA24" s="89" t="s">
        <v>437</v>
      </c>
      <c r="AB24" s="89" t="s">
        <v>437</v>
      </c>
      <c r="AC24" s="89" t="s">
        <v>437</v>
      </c>
    </row>
    <row r="25" spans="1:29" ht="15" customHeight="1">
      <c r="A25" s="93"/>
      <c r="B25" s="90"/>
      <c r="C25" s="92" t="s">
        <v>410</v>
      </c>
      <c r="D25" s="23" t="s">
        <v>549</v>
      </c>
      <c r="E25" s="88" t="s">
        <v>49</v>
      </c>
      <c r="F25" s="89" t="s">
        <v>49</v>
      </c>
      <c r="G25" s="89" t="s">
        <v>49</v>
      </c>
      <c r="H25" s="89" t="s">
        <v>49</v>
      </c>
      <c r="I25" s="89" t="s">
        <v>49</v>
      </c>
      <c r="J25" s="88" t="s">
        <v>49</v>
      </c>
      <c r="K25" s="89" t="s">
        <v>49</v>
      </c>
      <c r="L25" s="89" t="s">
        <v>49</v>
      </c>
      <c r="M25" s="89" t="s">
        <v>49</v>
      </c>
      <c r="N25" s="89" t="s">
        <v>49</v>
      </c>
      <c r="O25" s="88" t="s">
        <v>49</v>
      </c>
      <c r="P25" s="89" t="s">
        <v>49</v>
      </c>
      <c r="Q25" s="89" t="s">
        <v>49</v>
      </c>
      <c r="R25" s="89" t="s">
        <v>49</v>
      </c>
      <c r="S25" s="89" t="s">
        <v>49</v>
      </c>
      <c r="T25" s="88" t="s">
        <v>49</v>
      </c>
      <c r="U25" s="89" t="s">
        <v>49</v>
      </c>
      <c r="V25" s="89" t="s">
        <v>49</v>
      </c>
      <c r="W25" s="89" t="s">
        <v>49</v>
      </c>
      <c r="X25" s="89" t="s">
        <v>49</v>
      </c>
      <c r="Y25" s="88" t="s">
        <v>49</v>
      </c>
      <c r="Z25" s="89" t="s">
        <v>49</v>
      </c>
      <c r="AA25" s="89" t="s">
        <v>49</v>
      </c>
      <c r="AB25" s="89" t="s">
        <v>49</v>
      </c>
      <c r="AC25" s="89" t="s">
        <v>49</v>
      </c>
    </row>
    <row r="26" spans="1:29" ht="15" customHeight="1">
      <c r="A26" s="93"/>
      <c r="B26" s="90"/>
      <c r="C26" s="92" t="s">
        <v>409</v>
      </c>
      <c r="D26" s="23" t="s">
        <v>550</v>
      </c>
      <c r="E26" s="88" t="s">
        <v>49</v>
      </c>
      <c r="F26" s="89" t="s">
        <v>49</v>
      </c>
      <c r="G26" s="89" t="s">
        <v>49</v>
      </c>
      <c r="H26" s="89" t="s">
        <v>49</v>
      </c>
      <c r="I26" s="89" t="s">
        <v>49</v>
      </c>
      <c r="J26" s="88" t="s">
        <v>49</v>
      </c>
      <c r="K26" s="89" t="s">
        <v>49</v>
      </c>
      <c r="L26" s="89" t="s">
        <v>49</v>
      </c>
      <c r="M26" s="89" t="s">
        <v>49</v>
      </c>
      <c r="N26" s="89" t="s">
        <v>49</v>
      </c>
      <c r="O26" s="88" t="s">
        <v>49</v>
      </c>
      <c r="P26" s="89" t="s">
        <v>49</v>
      </c>
      <c r="Q26" s="89" t="s">
        <v>49</v>
      </c>
      <c r="R26" s="89" t="s">
        <v>49</v>
      </c>
      <c r="S26" s="89" t="s">
        <v>49</v>
      </c>
      <c r="T26" s="88" t="s">
        <v>49</v>
      </c>
      <c r="U26" s="89" t="s">
        <v>49</v>
      </c>
      <c r="V26" s="89" t="s">
        <v>49</v>
      </c>
      <c r="W26" s="89" t="s">
        <v>49</v>
      </c>
      <c r="X26" s="89" t="s">
        <v>49</v>
      </c>
      <c r="Y26" s="88" t="s">
        <v>49</v>
      </c>
      <c r="Z26" s="89" t="s">
        <v>49</v>
      </c>
      <c r="AA26" s="89" t="s">
        <v>49</v>
      </c>
      <c r="AB26" s="89" t="s">
        <v>49</v>
      </c>
      <c r="AC26" s="89" t="s">
        <v>49</v>
      </c>
    </row>
    <row r="27" spans="1:29" ht="15" customHeight="1">
      <c r="A27" s="93"/>
      <c r="B27" s="90"/>
      <c r="C27" s="92" t="s">
        <v>407</v>
      </c>
      <c r="D27" s="23" t="s">
        <v>408</v>
      </c>
      <c r="E27" s="88">
        <v>1</v>
      </c>
      <c r="F27" s="89">
        <v>17</v>
      </c>
      <c r="G27" s="89" t="s">
        <v>381</v>
      </c>
      <c r="H27" s="89" t="s">
        <v>381</v>
      </c>
      <c r="I27" s="89" t="s">
        <v>381</v>
      </c>
      <c r="J27" s="88">
        <v>1</v>
      </c>
      <c r="K27" s="89">
        <v>17</v>
      </c>
      <c r="L27" s="89" t="s">
        <v>381</v>
      </c>
      <c r="M27" s="89" t="s">
        <v>381</v>
      </c>
      <c r="N27" s="89" t="s">
        <v>381</v>
      </c>
      <c r="O27" s="88">
        <v>1</v>
      </c>
      <c r="P27" s="89">
        <v>17</v>
      </c>
      <c r="Q27" s="89" t="s">
        <v>381</v>
      </c>
      <c r="R27" s="89" t="s">
        <v>381</v>
      </c>
      <c r="S27" s="89" t="s">
        <v>381</v>
      </c>
      <c r="T27" s="88">
        <v>1</v>
      </c>
      <c r="U27" s="89">
        <v>16</v>
      </c>
      <c r="V27" s="89" t="s">
        <v>381</v>
      </c>
      <c r="W27" s="89" t="s">
        <v>381</v>
      </c>
      <c r="X27" s="89" t="s">
        <v>381</v>
      </c>
      <c r="Y27" s="88">
        <v>1</v>
      </c>
      <c r="Z27" s="89">
        <v>22</v>
      </c>
      <c r="AA27" s="89" t="s">
        <v>437</v>
      </c>
      <c r="AB27" s="89" t="s">
        <v>437</v>
      </c>
      <c r="AC27" s="89" t="s">
        <v>437</v>
      </c>
    </row>
    <row r="28" spans="1:29" ht="19.95" customHeight="1">
      <c r="A28" s="86"/>
      <c r="B28" s="87" t="s">
        <v>189</v>
      </c>
      <c r="C28" s="295" t="s">
        <v>188</v>
      </c>
      <c r="D28" s="296"/>
      <c r="E28" s="88">
        <v>6</v>
      </c>
      <c r="F28" s="89">
        <v>50</v>
      </c>
      <c r="G28" s="89">
        <v>14724</v>
      </c>
      <c r="H28" s="89">
        <v>117173</v>
      </c>
      <c r="I28" s="89">
        <v>34941</v>
      </c>
      <c r="J28" s="88">
        <v>6</v>
      </c>
      <c r="K28" s="89">
        <v>51</v>
      </c>
      <c r="L28" s="89">
        <v>12193</v>
      </c>
      <c r="M28" s="89">
        <v>93282</v>
      </c>
      <c r="N28" s="89">
        <v>34966</v>
      </c>
      <c r="O28" s="88">
        <v>6</v>
      </c>
      <c r="P28" s="89">
        <v>44</v>
      </c>
      <c r="Q28" s="89">
        <v>12475</v>
      </c>
      <c r="R28" s="89">
        <v>93338</v>
      </c>
      <c r="S28" s="89">
        <v>48335</v>
      </c>
      <c r="T28" s="88">
        <v>5</v>
      </c>
      <c r="U28" s="89">
        <v>46</v>
      </c>
      <c r="V28" s="89">
        <v>10385</v>
      </c>
      <c r="W28" s="89">
        <v>74874</v>
      </c>
      <c r="X28" s="89">
        <v>40276</v>
      </c>
      <c r="Y28" s="88">
        <v>10</v>
      </c>
      <c r="Z28" s="89">
        <v>105</v>
      </c>
      <c r="AA28" s="89">
        <v>34364</v>
      </c>
      <c r="AB28" s="89">
        <v>191128</v>
      </c>
      <c r="AC28" s="89">
        <v>104082</v>
      </c>
    </row>
    <row r="29" spans="1:29" ht="25.05" customHeight="1">
      <c r="A29" s="86"/>
      <c r="B29" s="90"/>
      <c r="C29" s="91" t="s">
        <v>405</v>
      </c>
      <c r="D29" s="25" t="s">
        <v>610</v>
      </c>
      <c r="E29" s="88" t="s">
        <v>49</v>
      </c>
      <c r="F29" s="89" t="s">
        <v>49</v>
      </c>
      <c r="G29" s="89" t="s">
        <v>49</v>
      </c>
      <c r="H29" s="89" t="s">
        <v>49</v>
      </c>
      <c r="I29" s="89" t="s">
        <v>49</v>
      </c>
      <c r="J29" s="88" t="s">
        <v>49</v>
      </c>
      <c r="K29" s="89" t="s">
        <v>49</v>
      </c>
      <c r="L29" s="89" t="s">
        <v>49</v>
      </c>
      <c r="M29" s="89" t="s">
        <v>49</v>
      </c>
      <c r="N29" s="89" t="s">
        <v>49</v>
      </c>
      <c r="O29" s="88" t="s">
        <v>49</v>
      </c>
      <c r="P29" s="89" t="s">
        <v>49</v>
      </c>
      <c r="Q29" s="89" t="s">
        <v>49</v>
      </c>
      <c r="R29" s="89" t="s">
        <v>49</v>
      </c>
      <c r="S29" s="89" t="s">
        <v>49</v>
      </c>
      <c r="T29" s="88" t="s">
        <v>49</v>
      </c>
      <c r="U29" s="89" t="s">
        <v>49</v>
      </c>
      <c r="V29" s="89" t="s">
        <v>49</v>
      </c>
      <c r="W29" s="89" t="s">
        <v>49</v>
      </c>
      <c r="X29" s="89" t="s">
        <v>49</v>
      </c>
      <c r="Y29" s="88" t="s">
        <v>49</v>
      </c>
      <c r="Z29" s="89" t="s">
        <v>49</v>
      </c>
      <c r="AA29" s="89" t="s">
        <v>49</v>
      </c>
      <c r="AB29" s="89" t="s">
        <v>49</v>
      </c>
      <c r="AC29" s="89" t="s">
        <v>49</v>
      </c>
    </row>
    <row r="30" spans="1:29" ht="15" customHeight="1">
      <c r="A30" s="86"/>
      <c r="B30" s="90"/>
      <c r="C30" s="92">
        <v>112</v>
      </c>
      <c r="D30" s="23" t="s">
        <v>404</v>
      </c>
      <c r="E30" s="88" t="s">
        <v>49</v>
      </c>
      <c r="F30" s="89" t="s">
        <v>49</v>
      </c>
      <c r="G30" s="89" t="s">
        <v>49</v>
      </c>
      <c r="H30" s="89" t="s">
        <v>49</v>
      </c>
      <c r="I30" s="89" t="s">
        <v>49</v>
      </c>
      <c r="J30" s="88" t="s">
        <v>49</v>
      </c>
      <c r="K30" s="89" t="s">
        <v>49</v>
      </c>
      <c r="L30" s="89" t="s">
        <v>49</v>
      </c>
      <c r="M30" s="89" t="s">
        <v>49</v>
      </c>
      <c r="N30" s="89" t="s">
        <v>49</v>
      </c>
      <c r="O30" s="88" t="s">
        <v>49</v>
      </c>
      <c r="P30" s="89" t="s">
        <v>49</v>
      </c>
      <c r="Q30" s="89" t="s">
        <v>49</v>
      </c>
      <c r="R30" s="89" t="s">
        <v>49</v>
      </c>
      <c r="S30" s="89" t="s">
        <v>49</v>
      </c>
      <c r="T30" s="88" t="s">
        <v>49</v>
      </c>
      <c r="U30" s="89" t="s">
        <v>49</v>
      </c>
      <c r="V30" s="89" t="s">
        <v>49</v>
      </c>
      <c r="W30" s="89" t="s">
        <v>49</v>
      </c>
      <c r="X30" s="89" t="s">
        <v>49</v>
      </c>
      <c r="Y30" s="88" t="s">
        <v>49</v>
      </c>
      <c r="Z30" s="89" t="s">
        <v>49</v>
      </c>
      <c r="AA30" s="89" t="s">
        <v>49</v>
      </c>
      <c r="AB30" s="89" t="s">
        <v>49</v>
      </c>
      <c r="AC30" s="89" t="s">
        <v>49</v>
      </c>
    </row>
    <row r="31" spans="1:29" ht="15" customHeight="1">
      <c r="A31" s="86"/>
      <c r="B31" s="90"/>
      <c r="C31" s="92">
        <v>113</v>
      </c>
      <c r="D31" s="23" t="s">
        <v>403</v>
      </c>
      <c r="E31" s="88" t="s">
        <v>49</v>
      </c>
      <c r="F31" s="89" t="s">
        <v>49</v>
      </c>
      <c r="G31" s="89" t="s">
        <v>49</v>
      </c>
      <c r="H31" s="89" t="s">
        <v>49</v>
      </c>
      <c r="I31" s="89" t="s">
        <v>49</v>
      </c>
      <c r="J31" s="88" t="s">
        <v>49</v>
      </c>
      <c r="K31" s="89" t="s">
        <v>49</v>
      </c>
      <c r="L31" s="89" t="s">
        <v>49</v>
      </c>
      <c r="M31" s="89" t="s">
        <v>49</v>
      </c>
      <c r="N31" s="89" t="s">
        <v>49</v>
      </c>
      <c r="O31" s="88" t="s">
        <v>49</v>
      </c>
      <c r="P31" s="89" t="s">
        <v>49</v>
      </c>
      <c r="Q31" s="89" t="s">
        <v>49</v>
      </c>
      <c r="R31" s="89" t="s">
        <v>49</v>
      </c>
      <c r="S31" s="89" t="s">
        <v>49</v>
      </c>
      <c r="T31" s="88" t="s">
        <v>49</v>
      </c>
      <c r="U31" s="89" t="s">
        <v>49</v>
      </c>
      <c r="V31" s="89" t="s">
        <v>49</v>
      </c>
      <c r="W31" s="89" t="s">
        <v>49</v>
      </c>
      <c r="X31" s="89" t="s">
        <v>49</v>
      </c>
      <c r="Y31" s="88" t="s">
        <v>49</v>
      </c>
      <c r="Z31" s="89" t="s">
        <v>49</v>
      </c>
      <c r="AA31" s="89" t="s">
        <v>49</v>
      </c>
      <c r="AB31" s="89" t="s">
        <v>49</v>
      </c>
      <c r="AC31" s="89" t="s">
        <v>49</v>
      </c>
    </row>
    <row r="32" spans="1:29" ht="15" customHeight="1">
      <c r="A32" s="86"/>
      <c r="B32" s="90"/>
      <c r="C32" s="92">
        <v>114</v>
      </c>
      <c r="D32" s="23" t="s">
        <v>402</v>
      </c>
      <c r="E32" s="88" t="s">
        <v>49</v>
      </c>
      <c r="F32" s="89" t="s">
        <v>49</v>
      </c>
      <c r="G32" s="89" t="s">
        <v>49</v>
      </c>
      <c r="H32" s="89" t="s">
        <v>49</v>
      </c>
      <c r="I32" s="89" t="s">
        <v>49</v>
      </c>
      <c r="J32" s="88" t="s">
        <v>49</v>
      </c>
      <c r="K32" s="89" t="s">
        <v>49</v>
      </c>
      <c r="L32" s="89" t="s">
        <v>49</v>
      </c>
      <c r="M32" s="89" t="s">
        <v>49</v>
      </c>
      <c r="N32" s="89" t="s">
        <v>49</v>
      </c>
      <c r="O32" s="88" t="s">
        <v>49</v>
      </c>
      <c r="P32" s="89" t="s">
        <v>49</v>
      </c>
      <c r="Q32" s="89" t="s">
        <v>49</v>
      </c>
      <c r="R32" s="89" t="s">
        <v>49</v>
      </c>
      <c r="S32" s="89" t="s">
        <v>49</v>
      </c>
      <c r="T32" s="88" t="s">
        <v>49</v>
      </c>
      <c r="U32" s="89" t="s">
        <v>49</v>
      </c>
      <c r="V32" s="89" t="s">
        <v>49</v>
      </c>
      <c r="W32" s="89" t="s">
        <v>49</v>
      </c>
      <c r="X32" s="89" t="s">
        <v>49</v>
      </c>
      <c r="Y32" s="88" t="s">
        <v>49</v>
      </c>
      <c r="Z32" s="89" t="s">
        <v>49</v>
      </c>
      <c r="AA32" s="89" t="s">
        <v>49</v>
      </c>
      <c r="AB32" s="89" t="s">
        <v>49</v>
      </c>
      <c r="AC32" s="89" t="s">
        <v>49</v>
      </c>
    </row>
    <row r="33" spans="1:29" ht="15" customHeight="1">
      <c r="A33" s="86"/>
      <c r="B33" s="90"/>
      <c r="C33" s="92">
        <v>115</v>
      </c>
      <c r="D33" s="26" t="s">
        <v>551</v>
      </c>
      <c r="E33" s="88" t="s">
        <v>49</v>
      </c>
      <c r="F33" s="89" t="s">
        <v>49</v>
      </c>
      <c r="G33" s="89" t="s">
        <v>49</v>
      </c>
      <c r="H33" s="89" t="s">
        <v>49</v>
      </c>
      <c r="I33" s="89" t="s">
        <v>49</v>
      </c>
      <c r="J33" s="88" t="s">
        <v>49</v>
      </c>
      <c r="K33" s="89" t="s">
        <v>49</v>
      </c>
      <c r="L33" s="89" t="s">
        <v>49</v>
      </c>
      <c r="M33" s="89" t="s">
        <v>49</v>
      </c>
      <c r="N33" s="89" t="s">
        <v>49</v>
      </c>
      <c r="O33" s="88" t="s">
        <v>49</v>
      </c>
      <c r="P33" s="89" t="s">
        <v>49</v>
      </c>
      <c r="Q33" s="89" t="s">
        <v>49</v>
      </c>
      <c r="R33" s="89" t="s">
        <v>49</v>
      </c>
      <c r="S33" s="89" t="s">
        <v>49</v>
      </c>
      <c r="T33" s="88" t="s">
        <v>49</v>
      </c>
      <c r="U33" s="89" t="s">
        <v>49</v>
      </c>
      <c r="V33" s="89" t="s">
        <v>49</v>
      </c>
      <c r="W33" s="89" t="s">
        <v>49</v>
      </c>
      <c r="X33" s="89" t="s">
        <v>49</v>
      </c>
      <c r="Y33" s="88" t="s">
        <v>49</v>
      </c>
      <c r="Z33" s="89" t="s">
        <v>49</v>
      </c>
      <c r="AA33" s="89" t="s">
        <v>49</v>
      </c>
      <c r="AB33" s="89" t="s">
        <v>49</v>
      </c>
      <c r="AC33" s="89" t="s">
        <v>49</v>
      </c>
    </row>
    <row r="34" spans="1:29" ht="15" customHeight="1">
      <c r="A34" s="86"/>
      <c r="B34" s="90"/>
      <c r="C34" s="92">
        <v>116</v>
      </c>
      <c r="D34" s="26" t="s">
        <v>552</v>
      </c>
      <c r="E34" s="88">
        <v>4</v>
      </c>
      <c r="F34" s="89">
        <v>37</v>
      </c>
      <c r="G34" s="89" t="s">
        <v>381</v>
      </c>
      <c r="H34" s="89" t="s">
        <v>381</v>
      </c>
      <c r="I34" s="89" t="s">
        <v>381</v>
      </c>
      <c r="J34" s="88">
        <v>4</v>
      </c>
      <c r="K34" s="89">
        <v>37</v>
      </c>
      <c r="L34" s="89" t="s">
        <v>381</v>
      </c>
      <c r="M34" s="89" t="s">
        <v>381</v>
      </c>
      <c r="N34" s="89" t="s">
        <v>381</v>
      </c>
      <c r="O34" s="88">
        <v>4</v>
      </c>
      <c r="P34" s="89">
        <v>31</v>
      </c>
      <c r="Q34" s="89" t="s">
        <v>381</v>
      </c>
      <c r="R34" s="89" t="s">
        <v>381</v>
      </c>
      <c r="S34" s="89" t="s">
        <v>381</v>
      </c>
      <c r="T34" s="88">
        <v>4</v>
      </c>
      <c r="U34" s="89">
        <v>35</v>
      </c>
      <c r="V34" s="89" t="s">
        <v>381</v>
      </c>
      <c r="W34" s="89" t="s">
        <v>381</v>
      </c>
      <c r="X34" s="89" t="s">
        <v>381</v>
      </c>
      <c r="Y34" s="88">
        <v>6</v>
      </c>
      <c r="Z34" s="89">
        <v>47</v>
      </c>
      <c r="AA34" s="89">
        <v>14798</v>
      </c>
      <c r="AB34" s="89">
        <v>47801</v>
      </c>
      <c r="AC34" s="89">
        <v>30494</v>
      </c>
    </row>
    <row r="35" spans="1:29" ht="15" customHeight="1">
      <c r="A35" s="86"/>
      <c r="B35" s="90"/>
      <c r="C35" s="92">
        <v>117</v>
      </c>
      <c r="D35" s="23" t="s">
        <v>401</v>
      </c>
      <c r="E35" s="88" t="s">
        <v>49</v>
      </c>
      <c r="F35" s="89" t="s">
        <v>49</v>
      </c>
      <c r="G35" s="89" t="s">
        <v>49</v>
      </c>
      <c r="H35" s="89" t="s">
        <v>49</v>
      </c>
      <c r="I35" s="89" t="s">
        <v>49</v>
      </c>
      <c r="J35" s="88" t="s">
        <v>49</v>
      </c>
      <c r="K35" s="89" t="s">
        <v>49</v>
      </c>
      <c r="L35" s="89" t="s">
        <v>49</v>
      </c>
      <c r="M35" s="89" t="s">
        <v>49</v>
      </c>
      <c r="N35" s="89" t="s">
        <v>49</v>
      </c>
      <c r="O35" s="88" t="s">
        <v>49</v>
      </c>
      <c r="P35" s="89" t="s">
        <v>49</v>
      </c>
      <c r="Q35" s="89" t="s">
        <v>49</v>
      </c>
      <c r="R35" s="89" t="s">
        <v>49</v>
      </c>
      <c r="S35" s="89" t="s">
        <v>49</v>
      </c>
      <c r="T35" s="88" t="s">
        <v>49</v>
      </c>
      <c r="U35" s="89" t="s">
        <v>49</v>
      </c>
      <c r="V35" s="89" t="s">
        <v>49</v>
      </c>
      <c r="W35" s="89" t="s">
        <v>49</v>
      </c>
      <c r="X35" s="89" t="s">
        <v>49</v>
      </c>
      <c r="Y35" s="88" t="s">
        <v>49</v>
      </c>
      <c r="Z35" s="89" t="s">
        <v>49</v>
      </c>
      <c r="AA35" s="89" t="s">
        <v>49</v>
      </c>
      <c r="AB35" s="89" t="s">
        <v>49</v>
      </c>
      <c r="AC35" s="89" t="s">
        <v>49</v>
      </c>
    </row>
    <row r="36" spans="1:29" ht="25.05" customHeight="1">
      <c r="A36" s="86"/>
      <c r="B36" s="90"/>
      <c r="C36" s="92">
        <v>118</v>
      </c>
      <c r="D36" s="27" t="s">
        <v>611</v>
      </c>
      <c r="E36" s="88" t="s">
        <v>49</v>
      </c>
      <c r="F36" s="89" t="s">
        <v>49</v>
      </c>
      <c r="G36" s="89" t="s">
        <v>49</v>
      </c>
      <c r="H36" s="89" t="s">
        <v>49</v>
      </c>
      <c r="I36" s="89" t="s">
        <v>49</v>
      </c>
      <c r="J36" s="88" t="s">
        <v>49</v>
      </c>
      <c r="K36" s="89" t="s">
        <v>49</v>
      </c>
      <c r="L36" s="89" t="s">
        <v>49</v>
      </c>
      <c r="M36" s="89" t="s">
        <v>49</v>
      </c>
      <c r="N36" s="89" t="s">
        <v>49</v>
      </c>
      <c r="O36" s="88" t="s">
        <v>49</v>
      </c>
      <c r="P36" s="89" t="s">
        <v>49</v>
      </c>
      <c r="Q36" s="89" t="s">
        <v>49</v>
      </c>
      <c r="R36" s="89" t="s">
        <v>49</v>
      </c>
      <c r="S36" s="89" t="s">
        <v>49</v>
      </c>
      <c r="T36" s="88" t="s">
        <v>49</v>
      </c>
      <c r="U36" s="89" t="s">
        <v>49</v>
      </c>
      <c r="V36" s="89" t="s">
        <v>49</v>
      </c>
      <c r="W36" s="89" t="s">
        <v>49</v>
      </c>
      <c r="X36" s="89" t="s">
        <v>49</v>
      </c>
      <c r="Y36" s="88" t="s">
        <v>49</v>
      </c>
      <c r="Z36" s="89" t="s">
        <v>49</v>
      </c>
      <c r="AA36" s="89" t="s">
        <v>49</v>
      </c>
      <c r="AB36" s="89" t="s">
        <v>49</v>
      </c>
      <c r="AC36" s="89" t="s">
        <v>49</v>
      </c>
    </row>
    <row r="37" spans="1:29" ht="15" customHeight="1">
      <c r="A37" s="86"/>
      <c r="B37" s="90"/>
      <c r="C37" s="92">
        <v>119</v>
      </c>
      <c r="D37" s="23" t="s">
        <v>400</v>
      </c>
      <c r="E37" s="88">
        <v>2</v>
      </c>
      <c r="F37" s="89">
        <v>13</v>
      </c>
      <c r="G37" s="89" t="s">
        <v>381</v>
      </c>
      <c r="H37" s="89" t="s">
        <v>381</v>
      </c>
      <c r="I37" s="89" t="s">
        <v>381</v>
      </c>
      <c r="J37" s="88">
        <v>2</v>
      </c>
      <c r="K37" s="89">
        <v>14</v>
      </c>
      <c r="L37" s="89" t="s">
        <v>381</v>
      </c>
      <c r="M37" s="89" t="s">
        <v>381</v>
      </c>
      <c r="N37" s="89" t="s">
        <v>381</v>
      </c>
      <c r="O37" s="88">
        <v>2</v>
      </c>
      <c r="P37" s="89">
        <v>13</v>
      </c>
      <c r="Q37" s="89" t="s">
        <v>381</v>
      </c>
      <c r="R37" s="89" t="s">
        <v>381</v>
      </c>
      <c r="S37" s="89" t="s">
        <v>381</v>
      </c>
      <c r="T37" s="88">
        <v>1</v>
      </c>
      <c r="U37" s="89">
        <v>11</v>
      </c>
      <c r="V37" s="89" t="s">
        <v>381</v>
      </c>
      <c r="W37" s="89" t="s">
        <v>381</v>
      </c>
      <c r="X37" s="89" t="s">
        <v>381</v>
      </c>
      <c r="Y37" s="88">
        <v>4</v>
      </c>
      <c r="Z37" s="89">
        <v>58</v>
      </c>
      <c r="AA37" s="89">
        <v>19566</v>
      </c>
      <c r="AB37" s="89">
        <v>143327</v>
      </c>
      <c r="AC37" s="89">
        <v>73588</v>
      </c>
    </row>
    <row r="38" spans="1:29" ht="19.95" customHeight="1">
      <c r="A38" s="86"/>
      <c r="B38" s="87" t="s">
        <v>185</v>
      </c>
      <c r="C38" s="295" t="s">
        <v>553</v>
      </c>
      <c r="D38" s="296"/>
      <c r="E38" s="88">
        <v>5</v>
      </c>
      <c r="F38" s="89">
        <v>33</v>
      </c>
      <c r="G38" s="89">
        <v>10579</v>
      </c>
      <c r="H38" s="89">
        <v>68920</v>
      </c>
      <c r="I38" s="89">
        <v>19644</v>
      </c>
      <c r="J38" s="88">
        <v>4</v>
      </c>
      <c r="K38" s="89">
        <v>30</v>
      </c>
      <c r="L38" s="89">
        <v>10071</v>
      </c>
      <c r="M38" s="89">
        <v>70553</v>
      </c>
      <c r="N38" s="89">
        <v>20428</v>
      </c>
      <c r="O38" s="88">
        <v>3</v>
      </c>
      <c r="P38" s="89">
        <v>25</v>
      </c>
      <c r="Q38" s="89">
        <v>7764</v>
      </c>
      <c r="R38" s="89">
        <v>62674</v>
      </c>
      <c r="S38" s="89">
        <v>18956</v>
      </c>
      <c r="T38" s="88">
        <v>2</v>
      </c>
      <c r="U38" s="89">
        <v>18</v>
      </c>
      <c r="V38" s="89" t="s">
        <v>381</v>
      </c>
      <c r="W38" s="89" t="s">
        <v>381</v>
      </c>
      <c r="X38" s="89" t="s">
        <v>381</v>
      </c>
      <c r="Y38" s="88">
        <v>3</v>
      </c>
      <c r="Z38" s="89">
        <v>15</v>
      </c>
      <c r="AA38" s="89">
        <v>4618</v>
      </c>
      <c r="AB38" s="89">
        <v>26899</v>
      </c>
      <c r="AC38" s="89">
        <v>10539</v>
      </c>
    </row>
    <row r="39" spans="1:29" ht="15" customHeight="1">
      <c r="A39" s="86"/>
      <c r="B39" s="90"/>
      <c r="C39" s="91">
        <v>121</v>
      </c>
      <c r="D39" s="22" t="s">
        <v>554</v>
      </c>
      <c r="E39" s="88" t="s">
        <v>49</v>
      </c>
      <c r="F39" s="89" t="s">
        <v>49</v>
      </c>
      <c r="G39" s="89" t="s">
        <v>49</v>
      </c>
      <c r="H39" s="89" t="s">
        <v>49</v>
      </c>
      <c r="I39" s="89" t="s">
        <v>49</v>
      </c>
      <c r="J39" s="88" t="s">
        <v>49</v>
      </c>
      <c r="K39" s="89" t="s">
        <v>49</v>
      </c>
      <c r="L39" s="89" t="s">
        <v>49</v>
      </c>
      <c r="M39" s="89" t="s">
        <v>49</v>
      </c>
      <c r="N39" s="89" t="s">
        <v>49</v>
      </c>
      <c r="O39" s="88" t="s">
        <v>49</v>
      </c>
      <c r="P39" s="89" t="s">
        <v>49</v>
      </c>
      <c r="Q39" s="89" t="s">
        <v>49</v>
      </c>
      <c r="R39" s="89" t="s">
        <v>49</v>
      </c>
      <c r="S39" s="89" t="s">
        <v>49</v>
      </c>
      <c r="T39" s="88" t="s">
        <v>49</v>
      </c>
      <c r="U39" s="89" t="s">
        <v>49</v>
      </c>
      <c r="V39" s="89" t="s">
        <v>49</v>
      </c>
      <c r="W39" s="89" t="s">
        <v>49</v>
      </c>
      <c r="X39" s="89" t="s">
        <v>49</v>
      </c>
      <c r="Y39" s="88" t="s">
        <v>49</v>
      </c>
      <c r="Z39" s="89" t="s">
        <v>49</v>
      </c>
      <c r="AA39" s="89" t="s">
        <v>49</v>
      </c>
      <c r="AB39" s="89" t="s">
        <v>49</v>
      </c>
      <c r="AC39" s="89" t="s">
        <v>49</v>
      </c>
    </row>
    <row r="40" spans="1:29" ht="25.05" customHeight="1">
      <c r="A40" s="86"/>
      <c r="B40" s="90"/>
      <c r="C40" s="92">
        <v>122</v>
      </c>
      <c r="D40" s="24" t="s">
        <v>612</v>
      </c>
      <c r="E40" s="88">
        <v>2</v>
      </c>
      <c r="F40" s="89">
        <v>15</v>
      </c>
      <c r="G40" s="89" t="s">
        <v>381</v>
      </c>
      <c r="H40" s="89" t="s">
        <v>381</v>
      </c>
      <c r="I40" s="89" t="s">
        <v>381</v>
      </c>
      <c r="J40" s="88">
        <v>2</v>
      </c>
      <c r="K40" s="89">
        <v>13</v>
      </c>
      <c r="L40" s="89" t="s">
        <v>381</v>
      </c>
      <c r="M40" s="89" t="s">
        <v>381</v>
      </c>
      <c r="N40" s="89" t="s">
        <v>381</v>
      </c>
      <c r="O40" s="88">
        <v>1</v>
      </c>
      <c r="P40" s="89">
        <v>8</v>
      </c>
      <c r="Q40" s="89" t="s">
        <v>381</v>
      </c>
      <c r="R40" s="89" t="s">
        <v>381</v>
      </c>
      <c r="S40" s="89" t="s">
        <v>381</v>
      </c>
      <c r="T40" s="88">
        <v>1</v>
      </c>
      <c r="U40" s="89">
        <v>9</v>
      </c>
      <c r="V40" s="89" t="s">
        <v>381</v>
      </c>
      <c r="W40" s="89" t="s">
        <v>381</v>
      </c>
      <c r="X40" s="89" t="s">
        <v>381</v>
      </c>
      <c r="Y40" s="88">
        <v>2</v>
      </c>
      <c r="Z40" s="89">
        <v>11</v>
      </c>
      <c r="AA40" s="89" t="s">
        <v>437</v>
      </c>
      <c r="AB40" s="89" t="s">
        <v>437</v>
      </c>
      <c r="AC40" s="89" t="s">
        <v>437</v>
      </c>
    </row>
    <row r="41" spans="1:29" ht="15" customHeight="1">
      <c r="A41" s="86"/>
      <c r="B41" s="90"/>
      <c r="C41" s="92">
        <v>123</v>
      </c>
      <c r="D41" s="26" t="s">
        <v>555</v>
      </c>
      <c r="E41" s="88">
        <v>2</v>
      </c>
      <c r="F41" s="89">
        <v>14</v>
      </c>
      <c r="G41" s="89" t="s">
        <v>381</v>
      </c>
      <c r="H41" s="89" t="s">
        <v>381</v>
      </c>
      <c r="I41" s="89" t="s">
        <v>381</v>
      </c>
      <c r="J41" s="88">
        <v>1</v>
      </c>
      <c r="K41" s="89">
        <v>13</v>
      </c>
      <c r="L41" s="89" t="s">
        <v>381</v>
      </c>
      <c r="M41" s="89" t="s">
        <v>381</v>
      </c>
      <c r="N41" s="89" t="s">
        <v>381</v>
      </c>
      <c r="O41" s="88">
        <v>1</v>
      </c>
      <c r="P41" s="89">
        <v>13</v>
      </c>
      <c r="Q41" s="89" t="s">
        <v>381</v>
      </c>
      <c r="R41" s="89" t="s">
        <v>381</v>
      </c>
      <c r="S41" s="89" t="s">
        <v>381</v>
      </c>
      <c r="T41" s="88">
        <v>1</v>
      </c>
      <c r="U41" s="89">
        <v>9</v>
      </c>
      <c r="V41" s="89" t="s">
        <v>381</v>
      </c>
      <c r="W41" s="89" t="s">
        <v>381</v>
      </c>
      <c r="X41" s="89" t="s">
        <v>381</v>
      </c>
      <c r="Y41" s="88">
        <v>1</v>
      </c>
      <c r="Z41" s="89">
        <v>4</v>
      </c>
      <c r="AA41" s="89" t="s">
        <v>437</v>
      </c>
      <c r="AB41" s="89" t="s">
        <v>437</v>
      </c>
      <c r="AC41" s="89" t="s">
        <v>437</v>
      </c>
    </row>
    <row r="42" spans="1:29" ht="25.05" customHeight="1">
      <c r="A42" s="86"/>
      <c r="B42" s="90"/>
      <c r="C42" s="92">
        <v>129</v>
      </c>
      <c r="D42" s="24" t="s">
        <v>613</v>
      </c>
      <c r="E42" s="88">
        <v>1</v>
      </c>
      <c r="F42" s="89">
        <v>4</v>
      </c>
      <c r="G42" s="89" t="s">
        <v>381</v>
      </c>
      <c r="H42" s="89" t="s">
        <v>381</v>
      </c>
      <c r="I42" s="89" t="s">
        <v>381</v>
      </c>
      <c r="J42" s="88">
        <v>1</v>
      </c>
      <c r="K42" s="89">
        <v>4</v>
      </c>
      <c r="L42" s="89" t="s">
        <v>381</v>
      </c>
      <c r="M42" s="89" t="s">
        <v>381</v>
      </c>
      <c r="N42" s="89" t="s">
        <v>381</v>
      </c>
      <c r="O42" s="88">
        <v>1</v>
      </c>
      <c r="P42" s="89">
        <v>4</v>
      </c>
      <c r="Q42" s="89" t="s">
        <v>381</v>
      </c>
      <c r="R42" s="89" t="s">
        <v>381</v>
      </c>
      <c r="S42" s="89" t="s">
        <v>381</v>
      </c>
      <c r="T42" s="88" t="s">
        <v>49</v>
      </c>
      <c r="U42" s="89" t="s">
        <v>49</v>
      </c>
      <c r="V42" s="89" t="s">
        <v>49</v>
      </c>
      <c r="W42" s="89" t="s">
        <v>49</v>
      </c>
      <c r="X42" s="89" t="s">
        <v>49</v>
      </c>
      <c r="Y42" s="88" t="s">
        <v>49</v>
      </c>
      <c r="Z42" s="89" t="s">
        <v>49</v>
      </c>
      <c r="AA42" s="89" t="s">
        <v>49</v>
      </c>
      <c r="AB42" s="89" t="s">
        <v>49</v>
      </c>
      <c r="AC42" s="89" t="s">
        <v>49</v>
      </c>
    </row>
    <row r="43" spans="1:29" ht="19.95" customHeight="1">
      <c r="A43" s="86"/>
      <c r="B43" s="87" t="s">
        <v>182</v>
      </c>
      <c r="C43" s="295" t="s">
        <v>556</v>
      </c>
      <c r="D43" s="296"/>
      <c r="E43" s="88">
        <v>11</v>
      </c>
      <c r="F43" s="89">
        <v>95</v>
      </c>
      <c r="G43" s="89">
        <v>31351</v>
      </c>
      <c r="H43" s="89">
        <v>122375</v>
      </c>
      <c r="I43" s="89">
        <v>60170</v>
      </c>
      <c r="J43" s="88">
        <v>9</v>
      </c>
      <c r="K43" s="89">
        <v>110</v>
      </c>
      <c r="L43" s="89">
        <v>37636</v>
      </c>
      <c r="M43" s="89">
        <v>151605</v>
      </c>
      <c r="N43" s="89">
        <v>82453</v>
      </c>
      <c r="O43" s="88">
        <v>10</v>
      </c>
      <c r="P43" s="89">
        <v>126</v>
      </c>
      <c r="Q43" s="89">
        <v>42865</v>
      </c>
      <c r="R43" s="89">
        <v>158383</v>
      </c>
      <c r="S43" s="89">
        <v>80389</v>
      </c>
      <c r="T43" s="88">
        <v>10</v>
      </c>
      <c r="U43" s="89">
        <v>120</v>
      </c>
      <c r="V43" s="89">
        <v>46094</v>
      </c>
      <c r="W43" s="89">
        <v>148357</v>
      </c>
      <c r="X43" s="89">
        <v>78515</v>
      </c>
      <c r="Y43" s="88">
        <v>6</v>
      </c>
      <c r="Z43" s="89">
        <v>49</v>
      </c>
      <c r="AA43" s="89">
        <v>18964</v>
      </c>
      <c r="AB43" s="89">
        <v>61765</v>
      </c>
      <c r="AC43" s="89">
        <v>28772</v>
      </c>
    </row>
    <row r="44" spans="1:29" ht="15" customHeight="1">
      <c r="A44" s="86"/>
      <c r="B44" s="90"/>
      <c r="C44" s="91">
        <v>131</v>
      </c>
      <c r="D44" s="22" t="s">
        <v>399</v>
      </c>
      <c r="E44" s="88">
        <v>3</v>
      </c>
      <c r="F44" s="89">
        <v>20</v>
      </c>
      <c r="G44" s="89">
        <v>7969</v>
      </c>
      <c r="H44" s="89">
        <v>21554</v>
      </c>
      <c r="I44" s="89">
        <v>9500</v>
      </c>
      <c r="J44" s="88">
        <v>3</v>
      </c>
      <c r="K44" s="89">
        <v>43</v>
      </c>
      <c r="L44" s="89">
        <v>16415</v>
      </c>
      <c r="M44" s="89">
        <v>50720</v>
      </c>
      <c r="N44" s="89">
        <v>36622</v>
      </c>
      <c r="O44" s="88">
        <v>3</v>
      </c>
      <c r="P44" s="89">
        <v>41</v>
      </c>
      <c r="Q44" s="89">
        <v>16175</v>
      </c>
      <c r="R44" s="89">
        <v>51113</v>
      </c>
      <c r="S44" s="89">
        <v>29414</v>
      </c>
      <c r="T44" s="88">
        <v>3</v>
      </c>
      <c r="U44" s="89">
        <v>47</v>
      </c>
      <c r="V44" s="89">
        <v>16058</v>
      </c>
      <c r="W44" s="89">
        <v>43481</v>
      </c>
      <c r="X44" s="89">
        <v>23209</v>
      </c>
      <c r="Y44" s="88">
        <v>3</v>
      </c>
      <c r="Z44" s="89">
        <v>26</v>
      </c>
      <c r="AA44" s="89">
        <v>9062</v>
      </c>
      <c r="AB44" s="89">
        <v>36671</v>
      </c>
      <c r="AC44" s="89">
        <v>14457</v>
      </c>
    </row>
    <row r="45" spans="1:29" ht="15" customHeight="1">
      <c r="A45" s="86"/>
      <c r="B45" s="90"/>
      <c r="C45" s="92">
        <v>132</v>
      </c>
      <c r="D45" s="23" t="s">
        <v>398</v>
      </c>
      <c r="E45" s="88" t="s">
        <v>49</v>
      </c>
      <c r="F45" s="89" t="s">
        <v>49</v>
      </c>
      <c r="G45" s="89" t="s">
        <v>49</v>
      </c>
      <c r="H45" s="89" t="s">
        <v>49</v>
      </c>
      <c r="I45" s="89" t="s">
        <v>49</v>
      </c>
      <c r="J45" s="88" t="s">
        <v>49</v>
      </c>
      <c r="K45" s="89" t="s">
        <v>49</v>
      </c>
      <c r="L45" s="89" t="s">
        <v>49</v>
      </c>
      <c r="M45" s="89" t="s">
        <v>49</v>
      </c>
      <c r="N45" s="89" t="s">
        <v>49</v>
      </c>
      <c r="O45" s="88" t="s">
        <v>49</v>
      </c>
      <c r="P45" s="89" t="s">
        <v>49</v>
      </c>
      <c r="Q45" s="89" t="s">
        <v>49</v>
      </c>
      <c r="R45" s="89" t="s">
        <v>49</v>
      </c>
      <c r="S45" s="89" t="s">
        <v>49</v>
      </c>
      <c r="T45" s="88" t="s">
        <v>49</v>
      </c>
      <c r="U45" s="89" t="s">
        <v>49</v>
      </c>
      <c r="V45" s="89" t="s">
        <v>49</v>
      </c>
      <c r="W45" s="89" t="s">
        <v>49</v>
      </c>
      <c r="X45" s="89" t="s">
        <v>49</v>
      </c>
      <c r="Y45" s="88" t="s">
        <v>49</v>
      </c>
      <c r="Z45" s="89" t="s">
        <v>49</v>
      </c>
      <c r="AA45" s="89" t="s">
        <v>49</v>
      </c>
      <c r="AB45" s="89" t="s">
        <v>49</v>
      </c>
      <c r="AC45" s="89" t="s">
        <v>49</v>
      </c>
    </row>
    <row r="46" spans="1:29" ht="15" customHeight="1">
      <c r="A46" s="86"/>
      <c r="B46" s="90"/>
      <c r="C46" s="92">
        <v>133</v>
      </c>
      <c r="D46" s="23" t="s">
        <v>397</v>
      </c>
      <c r="E46" s="88" t="s">
        <v>49</v>
      </c>
      <c r="F46" s="89" t="s">
        <v>49</v>
      </c>
      <c r="G46" s="89" t="s">
        <v>49</v>
      </c>
      <c r="H46" s="89" t="s">
        <v>49</v>
      </c>
      <c r="I46" s="89" t="s">
        <v>49</v>
      </c>
      <c r="J46" s="88" t="s">
        <v>49</v>
      </c>
      <c r="K46" s="89" t="s">
        <v>49</v>
      </c>
      <c r="L46" s="89" t="s">
        <v>49</v>
      </c>
      <c r="M46" s="89" t="s">
        <v>49</v>
      </c>
      <c r="N46" s="89" t="s">
        <v>49</v>
      </c>
      <c r="O46" s="88" t="s">
        <v>49</v>
      </c>
      <c r="P46" s="89" t="s">
        <v>49</v>
      </c>
      <c r="Q46" s="89" t="s">
        <v>49</v>
      </c>
      <c r="R46" s="89" t="s">
        <v>49</v>
      </c>
      <c r="S46" s="89" t="s">
        <v>49</v>
      </c>
      <c r="T46" s="88" t="s">
        <v>49</v>
      </c>
      <c r="U46" s="89" t="s">
        <v>49</v>
      </c>
      <c r="V46" s="89" t="s">
        <v>49</v>
      </c>
      <c r="W46" s="89" t="s">
        <v>49</v>
      </c>
      <c r="X46" s="89" t="s">
        <v>49</v>
      </c>
      <c r="Y46" s="88">
        <v>1</v>
      </c>
      <c r="Z46" s="89">
        <v>4</v>
      </c>
      <c r="AA46" s="89" t="s">
        <v>437</v>
      </c>
      <c r="AB46" s="89" t="s">
        <v>437</v>
      </c>
      <c r="AC46" s="89" t="s">
        <v>437</v>
      </c>
    </row>
    <row r="47" spans="1:29" ht="15" customHeight="1">
      <c r="A47" s="86"/>
      <c r="B47" s="90"/>
      <c r="C47" s="92">
        <v>139</v>
      </c>
      <c r="D47" s="26" t="s">
        <v>396</v>
      </c>
      <c r="E47" s="88">
        <v>8</v>
      </c>
      <c r="F47" s="89">
        <v>75</v>
      </c>
      <c r="G47" s="89">
        <v>23382</v>
      </c>
      <c r="H47" s="89">
        <v>100821</v>
      </c>
      <c r="I47" s="89">
        <v>50670</v>
      </c>
      <c r="J47" s="88">
        <v>6</v>
      </c>
      <c r="K47" s="89">
        <v>67</v>
      </c>
      <c r="L47" s="89">
        <v>21221</v>
      </c>
      <c r="M47" s="89">
        <v>100885</v>
      </c>
      <c r="N47" s="89">
        <v>45831</v>
      </c>
      <c r="O47" s="88">
        <v>7</v>
      </c>
      <c r="P47" s="89">
        <v>85</v>
      </c>
      <c r="Q47" s="89">
        <v>26690</v>
      </c>
      <c r="R47" s="89">
        <v>107270</v>
      </c>
      <c r="S47" s="89">
        <v>50975</v>
      </c>
      <c r="T47" s="88">
        <v>7</v>
      </c>
      <c r="U47" s="89">
        <v>73</v>
      </c>
      <c r="V47" s="89">
        <v>30036</v>
      </c>
      <c r="W47" s="89">
        <v>104876</v>
      </c>
      <c r="X47" s="89">
        <v>55306</v>
      </c>
      <c r="Y47" s="88">
        <v>2</v>
      </c>
      <c r="Z47" s="89">
        <v>19</v>
      </c>
      <c r="AA47" s="89" t="s">
        <v>437</v>
      </c>
      <c r="AB47" s="89" t="s">
        <v>437</v>
      </c>
      <c r="AC47" s="89" t="s">
        <v>437</v>
      </c>
    </row>
    <row r="48" spans="1:29" ht="19.95" customHeight="1">
      <c r="A48" s="86"/>
      <c r="B48" s="87" t="s">
        <v>179</v>
      </c>
      <c r="C48" s="295" t="s">
        <v>557</v>
      </c>
      <c r="D48" s="296"/>
      <c r="E48" s="88">
        <v>9</v>
      </c>
      <c r="F48" s="89">
        <v>188</v>
      </c>
      <c r="G48" s="89">
        <v>64274</v>
      </c>
      <c r="H48" s="89">
        <v>550634</v>
      </c>
      <c r="I48" s="89">
        <v>211180</v>
      </c>
      <c r="J48" s="88">
        <v>10</v>
      </c>
      <c r="K48" s="89">
        <v>186</v>
      </c>
      <c r="L48" s="89">
        <v>75867</v>
      </c>
      <c r="M48" s="89">
        <v>554527</v>
      </c>
      <c r="N48" s="89">
        <v>202604</v>
      </c>
      <c r="O48" s="88">
        <v>10</v>
      </c>
      <c r="P48" s="89">
        <v>178</v>
      </c>
      <c r="Q48" s="89">
        <v>68306</v>
      </c>
      <c r="R48" s="89">
        <v>583238</v>
      </c>
      <c r="S48" s="89">
        <v>156605</v>
      </c>
      <c r="T48" s="88">
        <v>10</v>
      </c>
      <c r="U48" s="89">
        <v>180</v>
      </c>
      <c r="V48" s="89">
        <v>80183</v>
      </c>
      <c r="W48" s="89">
        <v>598045</v>
      </c>
      <c r="X48" s="89">
        <v>185635</v>
      </c>
      <c r="Y48" s="88">
        <v>11</v>
      </c>
      <c r="Z48" s="89">
        <v>177</v>
      </c>
      <c r="AA48" s="89">
        <v>62908</v>
      </c>
      <c r="AB48" s="89">
        <v>535265</v>
      </c>
      <c r="AC48" s="89">
        <v>2316306</v>
      </c>
    </row>
    <row r="49" spans="1:29" ht="15" customHeight="1">
      <c r="A49" s="86"/>
      <c r="B49" s="90"/>
      <c r="C49" s="91">
        <v>141</v>
      </c>
      <c r="D49" s="22" t="s">
        <v>395</v>
      </c>
      <c r="E49" s="88" t="s">
        <v>49</v>
      </c>
      <c r="F49" s="89" t="s">
        <v>49</v>
      </c>
      <c r="G49" s="89" t="s">
        <v>49</v>
      </c>
      <c r="H49" s="89" t="s">
        <v>49</v>
      </c>
      <c r="I49" s="89" t="s">
        <v>49</v>
      </c>
      <c r="J49" s="88" t="s">
        <v>49</v>
      </c>
      <c r="K49" s="89" t="s">
        <v>49</v>
      </c>
      <c r="L49" s="89" t="s">
        <v>49</v>
      </c>
      <c r="M49" s="89" t="s">
        <v>49</v>
      </c>
      <c r="N49" s="89" t="s">
        <v>49</v>
      </c>
      <c r="O49" s="88" t="s">
        <v>49</v>
      </c>
      <c r="P49" s="89" t="s">
        <v>49</v>
      </c>
      <c r="Q49" s="89" t="s">
        <v>49</v>
      </c>
      <c r="R49" s="89" t="s">
        <v>49</v>
      </c>
      <c r="S49" s="89" t="s">
        <v>49</v>
      </c>
      <c r="T49" s="88" t="s">
        <v>49</v>
      </c>
      <c r="U49" s="89" t="s">
        <v>49</v>
      </c>
      <c r="V49" s="89" t="s">
        <v>49</v>
      </c>
      <c r="W49" s="89" t="s">
        <v>49</v>
      </c>
      <c r="X49" s="89" t="s">
        <v>49</v>
      </c>
      <c r="Y49" s="88" t="s">
        <v>49</v>
      </c>
      <c r="Z49" s="89" t="s">
        <v>49</v>
      </c>
      <c r="AA49" s="89" t="s">
        <v>49</v>
      </c>
      <c r="AB49" s="89" t="s">
        <v>49</v>
      </c>
      <c r="AC49" s="89" t="s">
        <v>49</v>
      </c>
    </row>
    <row r="50" spans="1:29" ht="15" customHeight="1">
      <c r="A50" s="86"/>
      <c r="B50" s="90"/>
      <c r="C50" s="92">
        <v>142</v>
      </c>
      <c r="D50" s="23" t="s">
        <v>394</v>
      </c>
      <c r="E50" s="88" t="s">
        <v>49</v>
      </c>
      <c r="F50" s="89" t="s">
        <v>49</v>
      </c>
      <c r="G50" s="89" t="s">
        <v>49</v>
      </c>
      <c r="H50" s="89" t="s">
        <v>49</v>
      </c>
      <c r="I50" s="89" t="s">
        <v>49</v>
      </c>
      <c r="J50" s="88" t="s">
        <v>49</v>
      </c>
      <c r="K50" s="89" t="s">
        <v>49</v>
      </c>
      <c r="L50" s="89" t="s">
        <v>49</v>
      </c>
      <c r="M50" s="89" t="s">
        <v>49</v>
      </c>
      <c r="N50" s="89" t="s">
        <v>49</v>
      </c>
      <c r="O50" s="88" t="s">
        <v>49</v>
      </c>
      <c r="P50" s="89" t="s">
        <v>49</v>
      </c>
      <c r="Q50" s="89" t="s">
        <v>49</v>
      </c>
      <c r="R50" s="89" t="s">
        <v>49</v>
      </c>
      <c r="S50" s="89" t="s">
        <v>49</v>
      </c>
      <c r="T50" s="88" t="s">
        <v>49</v>
      </c>
      <c r="U50" s="89" t="s">
        <v>49</v>
      </c>
      <c r="V50" s="89" t="s">
        <v>49</v>
      </c>
      <c r="W50" s="89" t="s">
        <v>49</v>
      </c>
      <c r="X50" s="89" t="s">
        <v>49</v>
      </c>
      <c r="Y50" s="88" t="s">
        <v>49</v>
      </c>
      <c r="Z50" s="89" t="s">
        <v>49</v>
      </c>
      <c r="AA50" s="89" t="s">
        <v>49</v>
      </c>
      <c r="AB50" s="89" t="s">
        <v>49</v>
      </c>
      <c r="AC50" s="89" t="s">
        <v>49</v>
      </c>
    </row>
    <row r="51" spans="1:29" ht="15" customHeight="1">
      <c r="A51" s="86"/>
      <c r="B51" s="90"/>
      <c r="C51" s="92">
        <v>143</v>
      </c>
      <c r="D51" s="23" t="s">
        <v>393</v>
      </c>
      <c r="E51" s="88">
        <v>1</v>
      </c>
      <c r="F51" s="89">
        <v>56</v>
      </c>
      <c r="G51" s="89" t="s">
        <v>381</v>
      </c>
      <c r="H51" s="89" t="s">
        <v>381</v>
      </c>
      <c r="I51" s="89" t="s">
        <v>381</v>
      </c>
      <c r="J51" s="88">
        <v>1</v>
      </c>
      <c r="K51" s="89">
        <v>54</v>
      </c>
      <c r="L51" s="89" t="s">
        <v>381</v>
      </c>
      <c r="M51" s="89" t="s">
        <v>381</v>
      </c>
      <c r="N51" s="89" t="s">
        <v>381</v>
      </c>
      <c r="O51" s="88">
        <v>1</v>
      </c>
      <c r="P51" s="89">
        <v>51</v>
      </c>
      <c r="Q51" s="89" t="s">
        <v>381</v>
      </c>
      <c r="R51" s="89" t="s">
        <v>381</v>
      </c>
      <c r="S51" s="89" t="s">
        <v>381</v>
      </c>
      <c r="T51" s="88">
        <v>1</v>
      </c>
      <c r="U51" s="89">
        <v>52</v>
      </c>
      <c r="V51" s="89" t="s">
        <v>381</v>
      </c>
      <c r="W51" s="89" t="s">
        <v>381</v>
      </c>
      <c r="X51" s="89" t="s">
        <v>381</v>
      </c>
      <c r="Y51" s="88">
        <v>1</v>
      </c>
      <c r="Z51" s="89">
        <v>44</v>
      </c>
      <c r="AA51" s="89" t="s">
        <v>437</v>
      </c>
      <c r="AB51" s="89" t="s">
        <v>437</v>
      </c>
      <c r="AC51" s="89" t="s">
        <v>437</v>
      </c>
    </row>
    <row r="52" spans="1:29" ht="15" customHeight="1">
      <c r="A52" s="86"/>
      <c r="B52" s="90"/>
      <c r="C52" s="92">
        <v>144</v>
      </c>
      <c r="D52" s="23" t="s">
        <v>392</v>
      </c>
      <c r="E52" s="88" t="s">
        <v>49</v>
      </c>
      <c r="F52" s="89" t="s">
        <v>49</v>
      </c>
      <c r="G52" s="89" t="s">
        <v>49</v>
      </c>
      <c r="H52" s="89" t="s">
        <v>49</v>
      </c>
      <c r="I52" s="89" t="s">
        <v>49</v>
      </c>
      <c r="J52" s="88" t="s">
        <v>49</v>
      </c>
      <c r="K52" s="89" t="s">
        <v>49</v>
      </c>
      <c r="L52" s="89" t="s">
        <v>49</v>
      </c>
      <c r="M52" s="89" t="s">
        <v>49</v>
      </c>
      <c r="N52" s="89" t="s">
        <v>49</v>
      </c>
      <c r="O52" s="88" t="s">
        <v>49</v>
      </c>
      <c r="P52" s="89" t="s">
        <v>49</v>
      </c>
      <c r="Q52" s="89" t="s">
        <v>49</v>
      </c>
      <c r="R52" s="89" t="s">
        <v>49</v>
      </c>
      <c r="S52" s="89" t="s">
        <v>49</v>
      </c>
      <c r="T52" s="88" t="s">
        <v>49</v>
      </c>
      <c r="U52" s="89" t="s">
        <v>49</v>
      </c>
      <c r="V52" s="89" t="s">
        <v>49</v>
      </c>
      <c r="W52" s="89" t="s">
        <v>49</v>
      </c>
      <c r="X52" s="89" t="s">
        <v>49</v>
      </c>
      <c r="Y52" s="88">
        <v>1</v>
      </c>
      <c r="Z52" s="89">
        <v>5</v>
      </c>
      <c r="AA52" s="89" t="s">
        <v>437</v>
      </c>
      <c r="AB52" s="89" t="s">
        <v>437</v>
      </c>
      <c r="AC52" s="89" t="s">
        <v>437</v>
      </c>
    </row>
    <row r="53" spans="1:29" ht="15" customHeight="1">
      <c r="A53" s="86"/>
      <c r="B53" s="90"/>
      <c r="C53" s="92">
        <v>145</v>
      </c>
      <c r="D53" s="23" t="s">
        <v>391</v>
      </c>
      <c r="E53" s="88">
        <v>8</v>
      </c>
      <c r="F53" s="89">
        <v>132</v>
      </c>
      <c r="G53" s="89" t="s">
        <v>381</v>
      </c>
      <c r="H53" s="89" t="s">
        <v>381</v>
      </c>
      <c r="I53" s="89" t="s">
        <v>381</v>
      </c>
      <c r="J53" s="88">
        <v>9</v>
      </c>
      <c r="K53" s="89">
        <v>132</v>
      </c>
      <c r="L53" s="89" t="s">
        <v>381</v>
      </c>
      <c r="M53" s="89" t="s">
        <v>381</v>
      </c>
      <c r="N53" s="89" t="s">
        <v>381</v>
      </c>
      <c r="O53" s="88">
        <v>9</v>
      </c>
      <c r="P53" s="89">
        <v>127</v>
      </c>
      <c r="Q53" s="89" t="s">
        <v>381</v>
      </c>
      <c r="R53" s="89" t="s">
        <v>381</v>
      </c>
      <c r="S53" s="89" t="s">
        <v>381</v>
      </c>
      <c r="T53" s="88">
        <v>9</v>
      </c>
      <c r="U53" s="89">
        <v>128</v>
      </c>
      <c r="V53" s="89" t="s">
        <v>381</v>
      </c>
      <c r="W53" s="89" t="s">
        <v>381</v>
      </c>
      <c r="X53" s="89" t="s">
        <v>381</v>
      </c>
      <c r="Y53" s="88">
        <v>9</v>
      </c>
      <c r="Z53" s="89">
        <v>128</v>
      </c>
      <c r="AA53" s="89" t="s">
        <v>381</v>
      </c>
      <c r="AB53" s="89" t="s">
        <v>381</v>
      </c>
      <c r="AC53" s="89" t="s">
        <v>381</v>
      </c>
    </row>
    <row r="54" spans="1:29" ht="25.05" customHeight="1">
      <c r="A54" s="86"/>
      <c r="B54" s="90"/>
      <c r="C54" s="92">
        <v>149</v>
      </c>
      <c r="D54" s="24" t="s">
        <v>614</v>
      </c>
      <c r="E54" s="88" t="s">
        <v>49</v>
      </c>
      <c r="F54" s="89" t="s">
        <v>49</v>
      </c>
      <c r="G54" s="89" t="s">
        <v>49</v>
      </c>
      <c r="H54" s="89" t="s">
        <v>49</v>
      </c>
      <c r="I54" s="89" t="s">
        <v>49</v>
      </c>
      <c r="J54" s="88" t="s">
        <v>49</v>
      </c>
      <c r="K54" s="89" t="s">
        <v>49</v>
      </c>
      <c r="L54" s="89" t="s">
        <v>49</v>
      </c>
      <c r="M54" s="89" t="s">
        <v>49</v>
      </c>
      <c r="N54" s="89" t="s">
        <v>49</v>
      </c>
      <c r="O54" s="88" t="s">
        <v>49</v>
      </c>
      <c r="P54" s="89" t="s">
        <v>49</v>
      </c>
      <c r="Q54" s="89" t="s">
        <v>49</v>
      </c>
      <c r="R54" s="89" t="s">
        <v>49</v>
      </c>
      <c r="S54" s="89" t="s">
        <v>49</v>
      </c>
      <c r="T54" s="88" t="s">
        <v>49</v>
      </c>
      <c r="U54" s="89" t="s">
        <v>49</v>
      </c>
      <c r="V54" s="89" t="s">
        <v>49</v>
      </c>
      <c r="W54" s="89" t="s">
        <v>49</v>
      </c>
      <c r="X54" s="89" t="s">
        <v>49</v>
      </c>
      <c r="Y54" s="88" t="s">
        <v>49</v>
      </c>
      <c r="Z54" s="89" t="s">
        <v>49</v>
      </c>
      <c r="AA54" s="89" t="s">
        <v>49</v>
      </c>
      <c r="AB54" s="89" t="s">
        <v>49</v>
      </c>
      <c r="AC54" s="89" t="s">
        <v>49</v>
      </c>
    </row>
    <row r="55" spans="1:29" ht="19.95" customHeight="1">
      <c r="A55" s="86"/>
      <c r="B55" s="87" t="s">
        <v>175</v>
      </c>
      <c r="C55" s="295" t="s">
        <v>558</v>
      </c>
      <c r="D55" s="296"/>
      <c r="E55" s="88">
        <v>17</v>
      </c>
      <c r="F55" s="89">
        <v>537</v>
      </c>
      <c r="G55" s="89">
        <v>248017</v>
      </c>
      <c r="H55" s="89">
        <v>1876190</v>
      </c>
      <c r="I55" s="89">
        <v>667963</v>
      </c>
      <c r="J55" s="88">
        <v>17</v>
      </c>
      <c r="K55" s="89">
        <v>522</v>
      </c>
      <c r="L55" s="89">
        <v>228841</v>
      </c>
      <c r="M55" s="89">
        <v>1657978</v>
      </c>
      <c r="N55" s="89">
        <v>689071</v>
      </c>
      <c r="O55" s="88">
        <v>16</v>
      </c>
      <c r="P55" s="89">
        <v>476</v>
      </c>
      <c r="Q55" s="89">
        <v>210245</v>
      </c>
      <c r="R55" s="89">
        <v>1445144</v>
      </c>
      <c r="S55" s="89">
        <v>619059</v>
      </c>
      <c r="T55" s="88">
        <v>15</v>
      </c>
      <c r="U55" s="89">
        <v>426</v>
      </c>
      <c r="V55" s="89">
        <v>230867</v>
      </c>
      <c r="W55" s="89">
        <v>1597173</v>
      </c>
      <c r="X55" s="89">
        <v>629757</v>
      </c>
      <c r="Y55" s="88">
        <v>10</v>
      </c>
      <c r="Z55" s="89">
        <v>177</v>
      </c>
      <c r="AA55" s="89">
        <v>75130</v>
      </c>
      <c r="AB55" s="89">
        <v>507167</v>
      </c>
      <c r="AC55" s="89">
        <v>130315</v>
      </c>
    </row>
    <row r="56" spans="1:29" ht="12" customHeight="1">
      <c r="A56" s="86"/>
      <c r="B56" s="90"/>
      <c r="C56" s="91">
        <v>151</v>
      </c>
      <c r="D56" s="22" t="s">
        <v>390</v>
      </c>
      <c r="E56" s="88">
        <v>17</v>
      </c>
      <c r="F56" s="89">
        <v>537</v>
      </c>
      <c r="G56" s="89">
        <v>248017</v>
      </c>
      <c r="H56" s="89">
        <v>1876190</v>
      </c>
      <c r="I56" s="89">
        <v>667963</v>
      </c>
      <c r="J56" s="88">
        <v>17</v>
      </c>
      <c r="K56" s="89">
        <v>522</v>
      </c>
      <c r="L56" s="89">
        <v>228841</v>
      </c>
      <c r="M56" s="89">
        <v>1657978</v>
      </c>
      <c r="N56" s="89">
        <v>689071</v>
      </c>
      <c r="O56" s="88">
        <v>16</v>
      </c>
      <c r="P56" s="89">
        <v>476</v>
      </c>
      <c r="Q56" s="89">
        <v>210245</v>
      </c>
      <c r="R56" s="89">
        <v>1445144</v>
      </c>
      <c r="S56" s="89">
        <v>619059</v>
      </c>
      <c r="T56" s="88">
        <v>15</v>
      </c>
      <c r="U56" s="89">
        <v>426</v>
      </c>
      <c r="V56" s="89">
        <v>230867</v>
      </c>
      <c r="W56" s="89">
        <v>1597173</v>
      </c>
      <c r="X56" s="89">
        <v>629757</v>
      </c>
      <c r="Y56" s="88">
        <v>10</v>
      </c>
      <c r="Z56" s="89">
        <v>177</v>
      </c>
      <c r="AA56" s="89">
        <v>75130</v>
      </c>
      <c r="AB56" s="89">
        <v>507167</v>
      </c>
      <c r="AC56" s="89">
        <v>130315</v>
      </c>
    </row>
    <row r="57" spans="1:29" ht="12" customHeight="1">
      <c r="A57" s="86"/>
      <c r="B57" s="90"/>
      <c r="C57" s="92">
        <v>152</v>
      </c>
      <c r="D57" s="23" t="s">
        <v>389</v>
      </c>
      <c r="E57" s="88" t="s">
        <v>49</v>
      </c>
      <c r="F57" s="89" t="s">
        <v>49</v>
      </c>
      <c r="G57" s="89" t="s">
        <v>49</v>
      </c>
      <c r="H57" s="89" t="s">
        <v>49</v>
      </c>
      <c r="I57" s="89" t="s">
        <v>49</v>
      </c>
      <c r="J57" s="88" t="s">
        <v>49</v>
      </c>
      <c r="K57" s="89" t="s">
        <v>49</v>
      </c>
      <c r="L57" s="89" t="s">
        <v>49</v>
      </c>
      <c r="M57" s="89" t="s">
        <v>49</v>
      </c>
      <c r="N57" s="89" t="s">
        <v>49</v>
      </c>
      <c r="O57" s="88" t="s">
        <v>49</v>
      </c>
      <c r="P57" s="89" t="s">
        <v>49</v>
      </c>
      <c r="Q57" s="89" t="s">
        <v>49</v>
      </c>
      <c r="R57" s="89" t="s">
        <v>49</v>
      </c>
      <c r="S57" s="89" t="s">
        <v>49</v>
      </c>
      <c r="T57" s="88" t="s">
        <v>49</v>
      </c>
      <c r="U57" s="89" t="s">
        <v>49</v>
      </c>
      <c r="V57" s="89" t="s">
        <v>49</v>
      </c>
      <c r="W57" s="89" t="s">
        <v>49</v>
      </c>
      <c r="X57" s="89" t="s">
        <v>49</v>
      </c>
      <c r="Y57" s="88" t="s">
        <v>49</v>
      </c>
      <c r="Z57" s="89" t="s">
        <v>49</v>
      </c>
      <c r="AA57" s="89" t="s">
        <v>49</v>
      </c>
      <c r="AB57" s="89" t="s">
        <v>49</v>
      </c>
      <c r="AC57" s="89" t="s">
        <v>49</v>
      </c>
    </row>
    <row r="58" spans="1:29" ht="12" customHeight="1">
      <c r="A58" s="86"/>
      <c r="B58" s="90"/>
      <c r="C58" s="92">
        <v>153</v>
      </c>
      <c r="D58" s="23" t="s">
        <v>559</v>
      </c>
      <c r="E58" s="88" t="s">
        <v>49</v>
      </c>
      <c r="F58" s="89" t="s">
        <v>49</v>
      </c>
      <c r="G58" s="89" t="s">
        <v>49</v>
      </c>
      <c r="H58" s="89" t="s">
        <v>49</v>
      </c>
      <c r="I58" s="89" t="s">
        <v>49</v>
      </c>
      <c r="J58" s="88" t="s">
        <v>49</v>
      </c>
      <c r="K58" s="89" t="s">
        <v>49</v>
      </c>
      <c r="L58" s="89" t="s">
        <v>49</v>
      </c>
      <c r="M58" s="89" t="s">
        <v>49</v>
      </c>
      <c r="N58" s="89" t="s">
        <v>49</v>
      </c>
      <c r="O58" s="88" t="s">
        <v>49</v>
      </c>
      <c r="P58" s="89" t="s">
        <v>49</v>
      </c>
      <c r="Q58" s="89" t="s">
        <v>49</v>
      </c>
      <c r="R58" s="89" t="s">
        <v>49</v>
      </c>
      <c r="S58" s="89" t="s">
        <v>49</v>
      </c>
      <c r="T58" s="88" t="s">
        <v>49</v>
      </c>
      <c r="U58" s="89" t="s">
        <v>49</v>
      </c>
      <c r="V58" s="89" t="s">
        <v>49</v>
      </c>
      <c r="W58" s="89" t="s">
        <v>49</v>
      </c>
      <c r="X58" s="89" t="s">
        <v>49</v>
      </c>
      <c r="Y58" s="88" t="s">
        <v>49</v>
      </c>
      <c r="Z58" s="89" t="s">
        <v>49</v>
      </c>
      <c r="AA58" s="89" t="s">
        <v>49</v>
      </c>
      <c r="AB58" s="89" t="s">
        <v>49</v>
      </c>
      <c r="AC58" s="89" t="s">
        <v>49</v>
      </c>
    </row>
    <row r="59" spans="1:29" ht="12" customHeight="1">
      <c r="A59" s="86"/>
      <c r="B59" s="90"/>
      <c r="C59" s="92">
        <v>159</v>
      </c>
      <c r="D59" s="23" t="s">
        <v>388</v>
      </c>
      <c r="E59" s="88" t="s">
        <v>49</v>
      </c>
      <c r="F59" s="89" t="s">
        <v>49</v>
      </c>
      <c r="G59" s="89" t="s">
        <v>49</v>
      </c>
      <c r="H59" s="89" t="s">
        <v>49</v>
      </c>
      <c r="I59" s="89" t="s">
        <v>49</v>
      </c>
      <c r="J59" s="88" t="s">
        <v>49</v>
      </c>
      <c r="K59" s="89" t="s">
        <v>49</v>
      </c>
      <c r="L59" s="89" t="s">
        <v>49</v>
      </c>
      <c r="M59" s="89" t="s">
        <v>49</v>
      </c>
      <c r="N59" s="89" t="s">
        <v>49</v>
      </c>
      <c r="O59" s="88" t="s">
        <v>49</v>
      </c>
      <c r="P59" s="89" t="s">
        <v>49</v>
      </c>
      <c r="Q59" s="89" t="s">
        <v>49</v>
      </c>
      <c r="R59" s="89" t="s">
        <v>49</v>
      </c>
      <c r="S59" s="89" t="s">
        <v>49</v>
      </c>
      <c r="T59" s="88" t="s">
        <v>49</v>
      </c>
      <c r="U59" s="89" t="s">
        <v>49</v>
      </c>
      <c r="V59" s="89" t="s">
        <v>49</v>
      </c>
      <c r="W59" s="89" t="s">
        <v>49</v>
      </c>
      <c r="X59" s="89" t="s">
        <v>49</v>
      </c>
      <c r="Y59" s="88" t="s">
        <v>49</v>
      </c>
      <c r="Z59" s="89" t="s">
        <v>49</v>
      </c>
      <c r="AA59" s="89" t="s">
        <v>49</v>
      </c>
      <c r="AB59" s="89" t="s">
        <v>49</v>
      </c>
      <c r="AC59" s="89" t="s">
        <v>49</v>
      </c>
    </row>
    <row r="60" spans="1:29" ht="19.95" customHeight="1">
      <c r="A60" s="86"/>
      <c r="B60" s="87" t="s">
        <v>171</v>
      </c>
      <c r="C60" s="295" t="s">
        <v>387</v>
      </c>
      <c r="D60" s="296"/>
      <c r="E60" s="88">
        <v>10</v>
      </c>
      <c r="F60" s="89">
        <v>344</v>
      </c>
      <c r="G60" s="89">
        <v>160027</v>
      </c>
      <c r="H60" s="89">
        <v>785477</v>
      </c>
      <c r="I60" s="89">
        <v>257323</v>
      </c>
      <c r="J60" s="88">
        <v>9</v>
      </c>
      <c r="K60" s="89">
        <v>349</v>
      </c>
      <c r="L60" s="89">
        <v>151149</v>
      </c>
      <c r="M60" s="89">
        <v>1155332</v>
      </c>
      <c r="N60" s="89">
        <v>400270</v>
      </c>
      <c r="O60" s="88">
        <v>9</v>
      </c>
      <c r="P60" s="89">
        <v>298</v>
      </c>
      <c r="Q60" s="89">
        <v>135891</v>
      </c>
      <c r="R60" s="89">
        <v>1029745</v>
      </c>
      <c r="S60" s="89">
        <v>415464</v>
      </c>
      <c r="T60" s="88">
        <v>9</v>
      </c>
      <c r="U60" s="89">
        <v>303</v>
      </c>
      <c r="V60" s="89">
        <v>132314</v>
      </c>
      <c r="W60" s="89">
        <v>1328597</v>
      </c>
      <c r="X60" s="89">
        <v>768549</v>
      </c>
      <c r="Y60" s="88">
        <v>9</v>
      </c>
      <c r="Z60" s="89">
        <v>215</v>
      </c>
      <c r="AA60" s="89">
        <v>129875</v>
      </c>
      <c r="AB60" s="89">
        <v>1648172</v>
      </c>
      <c r="AC60" s="89">
        <v>599625</v>
      </c>
    </row>
    <row r="61" spans="1:29" ht="15" customHeight="1">
      <c r="A61" s="86"/>
      <c r="B61" s="90"/>
      <c r="C61" s="91">
        <v>161</v>
      </c>
      <c r="D61" s="22" t="s">
        <v>386</v>
      </c>
      <c r="E61" s="88" t="s">
        <v>49</v>
      </c>
      <c r="F61" s="89" t="s">
        <v>49</v>
      </c>
      <c r="G61" s="89" t="s">
        <v>49</v>
      </c>
      <c r="H61" s="89" t="s">
        <v>49</v>
      </c>
      <c r="I61" s="89" t="s">
        <v>49</v>
      </c>
      <c r="J61" s="88" t="s">
        <v>49</v>
      </c>
      <c r="K61" s="89" t="s">
        <v>49</v>
      </c>
      <c r="L61" s="89" t="s">
        <v>49</v>
      </c>
      <c r="M61" s="89" t="s">
        <v>49</v>
      </c>
      <c r="N61" s="89" t="s">
        <v>49</v>
      </c>
      <c r="O61" s="88" t="s">
        <v>49</v>
      </c>
      <c r="P61" s="89" t="s">
        <v>49</v>
      </c>
      <c r="Q61" s="89" t="s">
        <v>49</v>
      </c>
      <c r="R61" s="89" t="s">
        <v>49</v>
      </c>
      <c r="S61" s="89" t="s">
        <v>49</v>
      </c>
      <c r="T61" s="88" t="s">
        <v>49</v>
      </c>
      <c r="U61" s="89" t="s">
        <v>49</v>
      </c>
      <c r="V61" s="89" t="s">
        <v>49</v>
      </c>
      <c r="W61" s="89" t="s">
        <v>49</v>
      </c>
      <c r="X61" s="89" t="s">
        <v>49</v>
      </c>
      <c r="Y61" s="88" t="s">
        <v>49</v>
      </c>
      <c r="Z61" s="89" t="s">
        <v>49</v>
      </c>
      <c r="AA61" s="89" t="s">
        <v>49</v>
      </c>
      <c r="AB61" s="89" t="s">
        <v>49</v>
      </c>
      <c r="AC61" s="89" t="s">
        <v>49</v>
      </c>
    </row>
    <row r="62" spans="1:29" ht="15" customHeight="1">
      <c r="A62" s="86"/>
      <c r="B62" s="90"/>
      <c r="C62" s="92">
        <v>162</v>
      </c>
      <c r="D62" s="23" t="s">
        <v>385</v>
      </c>
      <c r="E62" s="88">
        <v>2</v>
      </c>
      <c r="F62" s="89">
        <v>42</v>
      </c>
      <c r="G62" s="89" t="s">
        <v>381</v>
      </c>
      <c r="H62" s="89" t="s">
        <v>381</v>
      </c>
      <c r="I62" s="89" t="s">
        <v>381</v>
      </c>
      <c r="J62" s="88">
        <v>2</v>
      </c>
      <c r="K62" s="89">
        <v>41</v>
      </c>
      <c r="L62" s="89" t="s">
        <v>381</v>
      </c>
      <c r="M62" s="89" t="s">
        <v>381</v>
      </c>
      <c r="N62" s="89" t="s">
        <v>381</v>
      </c>
      <c r="O62" s="88">
        <v>2</v>
      </c>
      <c r="P62" s="89">
        <v>23</v>
      </c>
      <c r="Q62" s="89" t="s">
        <v>381</v>
      </c>
      <c r="R62" s="89" t="s">
        <v>381</v>
      </c>
      <c r="S62" s="89" t="s">
        <v>381</v>
      </c>
      <c r="T62" s="88">
        <v>1</v>
      </c>
      <c r="U62" s="89">
        <v>15</v>
      </c>
      <c r="V62" s="89" t="s">
        <v>381</v>
      </c>
      <c r="W62" s="89" t="s">
        <v>381</v>
      </c>
      <c r="X62" s="89" t="s">
        <v>381</v>
      </c>
      <c r="Y62" s="88">
        <v>1</v>
      </c>
      <c r="Z62" s="89">
        <v>16</v>
      </c>
      <c r="AA62" s="89" t="s">
        <v>437</v>
      </c>
      <c r="AB62" s="89" t="s">
        <v>437</v>
      </c>
      <c r="AC62" s="89" t="s">
        <v>437</v>
      </c>
    </row>
    <row r="63" spans="1:29" ht="15" customHeight="1">
      <c r="A63" s="86"/>
      <c r="B63" s="90"/>
      <c r="C63" s="92">
        <v>163</v>
      </c>
      <c r="D63" s="23" t="s">
        <v>384</v>
      </c>
      <c r="E63" s="88">
        <v>2</v>
      </c>
      <c r="F63" s="89">
        <v>67</v>
      </c>
      <c r="G63" s="89" t="s">
        <v>381</v>
      </c>
      <c r="H63" s="89" t="s">
        <v>381</v>
      </c>
      <c r="I63" s="89" t="s">
        <v>381</v>
      </c>
      <c r="J63" s="88">
        <v>2</v>
      </c>
      <c r="K63" s="89">
        <v>73</v>
      </c>
      <c r="L63" s="89" t="s">
        <v>381</v>
      </c>
      <c r="M63" s="89" t="s">
        <v>381</v>
      </c>
      <c r="N63" s="89" t="s">
        <v>381</v>
      </c>
      <c r="O63" s="88">
        <v>2</v>
      </c>
      <c r="P63" s="89">
        <v>63</v>
      </c>
      <c r="Q63" s="89" t="s">
        <v>381</v>
      </c>
      <c r="R63" s="89" t="s">
        <v>381</v>
      </c>
      <c r="S63" s="89" t="s">
        <v>381</v>
      </c>
      <c r="T63" s="88">
        <v>2</v>
      </c>
      <c r="U63" s="89">
        <v>71</v>
      </c>
      <c r="V63" s="89" t="s">
        <v>381</v>
      </c>
      <c r="W63" s="89" t="s">
        <v>381</v>
      </c>
      <c r="X63" s="89" t="s">
        <v>381</v>
      </c>
      <c r="Y63" s="88">
        <v>1</v>
      </c>
      <c r="Z63" s="89">
        <v>11</v>
      </c>
      <c r="AA63" s="89" t="s">
        <v>437</v>
      </c>
      <c r="AB63" s="89" t="s">
        <v>437</v>
      </c>
      <c r="AC63" s="89" t="s">
        <v>437</v>
      </c>
    </row>
    <row r="64" spans="1:29" ht="25.05" customHeight="1">
      <c r="A64" s="86"/>
      <c r="B64" s="90"/>
      <c r="C64" s="92">
        <v>164</v>
      </c>
      <c r="D64" s="207" t="s">
        <v>615</v>
      </c>
      <c r="E64" s="88">
        <v>3</v>
      </c>
      <c r="F64" s="89">
        <v>93</v>
      </c>
      <c r="G64" s="89">
        <v>42780</v>
      </c>
      <c r="H64" s="89">
        <v>336413</v>
      </c>
      <c r="I64" s="89">
        <v>75428</v>
      </c>
      <c r="J64" s="88">
        <v>3</v>
      </c>
      <c r="K64" s="89">
        <v>103</v>
      </c>
      <c r="L64" s="89">
        <v>42654</v>
      </c>
      <c r="M64" s="89">
        <v>306727</v>
      </c>
      <c r="N64" s="89">
        <v>82817</v>
      </c>
      <c r="O64" s="88">
        <v>2</v>
      </c>
      <c r="P64" s="89">
        <v>75</v>
      </c>
      <c r="Q64" s="89" t="s">
        <v>381</v>
      </c>
      <c r="R64" s="89" t="s">
        <v>381</v>
      </c>
      <c r="S64" s="89" t="s">
        <v>381</v>
      </c>
      <c r="T64" s="88">
        <v>2</v>
      </c>
      <c r="U64" s="89">
        <v>74</v>
      </c>
      <c r="V64" s="89" t="s">
        <v>381</v>
      </c>
      <c r="W64" s="89" t="s">
        <v>381</v>
      </c>
      <c r="X64" s="89" t="s">
        <v>381</v>
      </c>
      <c r="Y64" s="88">
        <v>2</v>
      </c>
      <c r="Z64" s="89">
        <v>32</v>
      </c>
      <c r="AA64" s="89" t="s">
        <v>437</v>
      </c>
      <c r="AB64" s="89" t="s">
        <v>437</v>
      </c>
      <c r="AC64" s="89" t="s">
        <v>437</v>
      </c>
    </row>
    <row r="65" spans="1:29" ht="15" customHeight="1">
      <c r="A65" s="93" t="s">
        <v>40</v>
      </c>
      <c r="B65" s="90"/>
      <c r="C65" s="92">
        <v>165</v>
      </c>
      <c r="D65" s="26" t="s">
        <v>383</v>
      </c>
      <c r="E65" s="88">
        <v>2</v>
      </c>
      <c r="F65" s="89">
        <v>133</v>
      </c>
      <c r="G65" s="89" t="s">
        <v>381</v>
      </c>
      <c r="H65" s="89" t="s">
        <v>381</v>
      </c>
      <c r="I65" s="89" t="s">
        <v>381</v>
      </c>
      <c r="J65" s="88">
        <v>2</v>
      </c>
      <c r="K65" s="89">
        <v>132</v>
      </c>
      <c r="L65" s="89" t="s">
        <v>381</v>
      </c>
      <c r="M65" s="89" t="s">
        <v>381</v>
      </c>
      <c r="N65" s="89" t="s">
        <v>381</v>
      </c>
      <c r="O65" s="88">
        <v>2</v>
      </c>
      <c r="P65" s="89">
        <v>128</v>
      </c>
      <c r="Q65" s="89" t="s">
        <v>381</v>
      </c>
      <c r="R65" s="89" t="s">
        <v>381</v>
      </c>
      <c r="S65" s="89" t="s">
        <v>381</v>
      </c>
      <c r="T65" s="88">
        <v>2</v>
      </c>
      <c r="U65" s="89">
        <v>127</v>
      </c>
      <c r="V65" s="89" t="s">
        <v>381</v>
      </c>
      <c r="W65" s="89" t="s">
        <v>381</v>
      </c>
      <c r="X65" s="89" t="s">
        <v>381</v>
      </c>
      <c r="Y65" s="88">
        <v>2</v>
      </c>
      <c r="Z65" s="89">
        <v>78</v>
      </c>
      <c r="AA65" s="89" t="s">
        <v>437</v>
      </c>
      <c r="AB65" s="89" t="s">
        <v>437</v>
      </c>
      <c r="AC65" s="89" t="s">
        <v>437</v>
      </c>
    </row>
    <row r="66" spans="1:29" ht="25.05" customHeight="1">
      <c r="A66" s="93" t="s">
        <v>40</v>
      </c>
      <c r="B66" s="90"/>
      <c r="C66" s="92">
        <v>166</v>
      </c>
      <c r="D66" s="27" t="s">
        <v>616</v>
      </c>
      <c r="E66" s="88">
        <v>1</v>
      </c>
      <c r="F66" s="89">
        <v>9</v>
      </c>
      <c r="G66" s="89" t="s">
        <v>381</v>
      </c>
      <c r="H66" s="89" t="s">
        <v>381</v>
      </c>
      <c r="I66" s="89" t="s">
        <v>381</v>
      </c>
      <c r="J66" s="88" t="s">
        <v>49</v>
      </c>
      <c r="K66" s="89" t="s">
        <v>49</v>
      </c>
      <c r="L66" s="89" t="s">
        <v>49</v>
      </c>
      <c r="M66" s="89" t="s">
        <v>49</v>
      </c>
      <c r="N66" s="89" t="s">
        <v>49</v>
      </c>
      <c r="O66" s="88">
        <v>1</v>
      </c>
      <c r="P66" s="89">
        <v>9</v>
      </c>
      <c r="Q66" s="89" t="s">
        <v>381</v>
      </c>
      <c r="R66" s="89" t="s">
        <v>381</v>
      </c>
      <c r="S66" s="89" t="s">
        <v>381</v>
      </c>
      <c r="T66" s="88">
        <v>1</v>
      </c>
      <c r="U66" s="89">
        <v>9</v>
      </c>
      <c r="V66" s="89" t="s">
        <v>381</v>
      </c>
      <c r="W66" s="89" t="s">
        <v>381</v>
      </c>
      <c r="X66" s="89" t="s">
        <v>381</v>
      </c>
      <c r="Y66" s="88" t="s">
        <v>49</v>
      </c>
      <c r="Z66" s="89" t="s">
        <v>49</v>
      </c>
      <c r="AA66" s="89" t="s">
        <v>49</v>
      </c>
      <c r="AB66" s="89" t="s">
        <v>49</v>
      </c>
      <c r="AC66" s="89" t="s">
        <v>49</v>
      </c>
    </row>
    <row r="67" spans="1:29" ht="15" customHeight="1">
      <c r="A67" s="93" t="s">
        <v>40</v>
      </c>
      <c r="B67" s="90"/>
      <c r="C67" s="92">
        <v>169</v>
      </c>
      <c r="D67" s="26" t="s">
        <v>382</v>
      </c>
      <c r="E67" s="88" t="s">
        <v>49</v>
      </c>
      <c r="F67" s="89" t="s">
        <v>49</v>
      </c>
      <c r="G67" s="89" t="s">
        <v>49</v>
      </c>
      <c r="H67" s="89" t="s">
        <v>49</v>
      </c>
      <c r="I67" s="89" t="s">
        <v>49</v>
      </c>
      <c r="J67" s="88" t="s">
        <v>49</v>
      </c>
      <c r="K67" s="89" t="s">
        <v>49</v>
      </c>
      <c r="L67" s="89" t="s">
        <v>49</v>
      </c>
      <c r="M67" s="89" t="s">
        <v>49</v>
      </c>
      <c r="N67" s="89" t="s">
        <v>49</v>
      </c>
      <c r="O67" s="88" t="s">
        <v>49</v>
      </c>
      <c r="P67" s="89" t="s">
        <v>49</v>
      </c>
      <c r="Q67" s="89" t="s">
        <v>49</v>
      </c>
      <c r="R67" s="89" t="s">
        <v>49</v>
      </c>
      <c r="S67" s="89" t="s">
        <v>49</v>
      </c>
      <c r="T67" s="88">
        <v>1</v>
      </c>
      <c r="U67" s="89">
        <v>7</v>
      </c>
      <c r="V67" s="89" t="s">
        <v>381</v>
      </c>
      <c r="W67" s="89" t="s">
        <v>381</v>
      </c>
      <c r="X67" s="89" t="s">
        <v>381</v>
      </c>
      <c r="Y67" s="88">
        <v>3</v>
      </c>
      <c r="Z67" s="89">
        <v>78</v>
      </c>
      <c r="AA67" s="89">
        <v>61188</v>
      </c>
      <c r="AB67" s="89">
        <v>274938</v>
      </c>
      <c r="AC67" s="89">
        <v>100531</v>
      </c>
    </row>
    <row r="68" spans="1:29" ht="19.95" customHeight="1">
      <c r="A68" s="86"/>
      <c r="B68" s="87" t="s">
        <v>167</v>
      </c>
      <c r="C68" s="295" t="s">
        <v>482</v>
      </c>
      <c r="D68" s="296"/>
      <c r="E68" s="94">
        <v>1</v>
      </c>
      <c r="F68" s="95">
        <v>12</v>
      </c>
      <c r="G68" s="95" t="s">
        <v>437</v>
      </c>
      <c r="H68" s="95" t="s">
        <v>437</v>
      </c>
      <c r="I68" s="95" t="s">
        <v>437</v>
      </c>
      <c r="J68" s="94">
        <v>1</v>
      </c>
      <c r="K68" s="95">
        <v>17</v>
      </c>
      <c r="L68" s="95" t="s">
        <v>437</v>
      </c>
      <c r="M68" s="95" t="s">
        <v>437</v>
      </c>
      <c r="N68" s="95" t="s">
        <v>437</v>
      </c>
      <c r="O68" s="94">
        <v>1</v>
      </c>
      <c r="P68" s="95">
        <v>11</v>
      </c>
      <c r="Q68" s="95" t="s">
        <v>381</v>
      </c>
      <c r="R68" s="95" t="s">
        <v>381</v>
      </c>
      <c r="S68" s="95" t="s">
        <v>381</v>
      </c>
      <c r="T68" s="94">
        <v>1</v>
      </c>
      <c r="U68" s="95">
        <v>12</v>
      </c>
      <c r="V68" s="95" t="s">
        <v>381</v>
      </c>
      <c r="W68" s="95" t="s">
        <v>381</v>
      </c>
      <c r="X68" s="95" t="s">
        <v>381</v>
      </c>
      <c r="Y68" s="94">
        <v>1</v>
      </c>
      <c r="Z68" s="95">
        <v>11</v>
      </c>
      <c r="AA68" s="95" t="s">
        <v>437</v>
      </c>
      <c r="AB68" s="95" t="s">
        <v>437</v>
      </c>
      <c r="AC68" s="95" t="s">
        <v>437</v>
      </c>
    </row>
    <row r="69" spans="1:29" ht="15" customHeight="1">
      <c r="A69" s="93" t="s">
        <v>40</v>
      </c>
      <c r="B69" s="90"/>
      <c r="C69" s="91">
        <v>171</v>
      </c>
      <c r="D69" s="29" t="s">
        <v>481</v>
      </c>
      <c r="E69" s="94" t="s">
        <v>49</v>
      </c>
      <c r="F69" s="95" t="s">
        <v>49</v>
      </c>
      <c r="G69" s="95" t="s">
        <v>49</v>
      </c>
      <c r="H69" s="95" t="s">
        <v>49</v>
      </c>
      <c r="I69" s="95" t="s">
        <v>49</v>
      </c>
      <c r="J69" s="94" t="s">
        <v>49</v>
      </c>
      <c r="K69" s="95" t="s">
        <v>49</v>
      </c>
      <c r="L69" s="95" t="s">
        <v>49</v>
      </c>
      <c r="M69" s="95" t="s">
        <v>49</v>
      </c>
      <c r="N69" s="95" t="s">
        <v>49</v>
      </c>
      <c r="O69" s="94" t="s">
        <v>49</v>
      </c>
      <c r="P69" s="95" t="s">
        <v>49</v>
      </c>
      <c r="Q69" s="95" t="s">
        <v>49</v>
      </c>
      <c r="R69" s="95" t="s">
        <v>49</v>
      </c>
      <c r="S69" s="95" t="s">
        <v>49</v>
      </c>
      <c r="T69" s="94" t="s">
        <v>49</v>
      </c>
      <c r="U69" s="95" t="s">
        <v>49</v>
      </c>
      <c r="V69" s="95" t="s">
        <v>49</v>
      </c>
      <c r="W69" s="95" t="s">
        <v>49</v>
      </c>
      <c r="X69" s="95" t="s">
        <v>49</v>
      </c>
      <c r="Y69" s="94" t="s">
        <v>49</v>
      </c>
      <c r="Z69" s="95" t="s">
        <v>49</v>
      </c>
      <c r="AA69" s="95" t="s">
        <v>49</v>
      </c>
      <c r="AB69" s="95" t="s">
        <v>49</v>
      </c>
      <c r="AC69" s="95" t="s">
        <v>49</v>
      </c>
    </row>
    <row r="70" spans="1:29" ht="25.05" customHeight="1">
      <c r="A70" s="93" t="s">
        <v>40</v>
      </c>
      <c r="B70" s="90"/>
      <c r="C70" s="92">
        <v>172</v>
      </c>
      <c r="D70" s="27" t="s">
        <v>706</v>
      </c>
      <c r="E70" s="94" t="s">
        <v>49</v>
      </c>
      <c r="F70" s="95" t="s">
        <v>49</v>
      </c>
      <c r="G70" s="95" t="s">
        <v>49</v>
      </c>
      <c r="H70" s="95" t="s">
        <v>49</v>
      </c>
      <c r="I70" s="95" t="s">
        <v>49</v>
      </c>
      <c r="J70" s="94" t="s">
        <v>49</v>
      </c>
      <c r="K70" s="95" t="s">
        <v>49</v>
      </c>
      <c r="L70" s="95" t="s">
        <v>49</v>
      </c>
      <c r="M70" s="95" t="s">
        <v>49</v>
      </c>
      <c r="N70" s="95" t="s">
        <v>49</v>
      </c>
      <c r="O70" s="94" t="s">
        <v>49</v>
      </c>
      <c r="P70" s="95" t="s">
        <v>49</v>
      </c>
      <c r="Q70" s="95" t="s">
        <v>49</v>
      </c>
      <c r="R70" s="95" t="s">
        <v>49</v>
      </c>
      <c r="S70" s="95" t="s">
        <v>49</v>
      </c>
      <c r="T70" s="94" t="s">
        <v>49</v>
      </c>
      <c r="U70" s="95" t="s">
        <v>49</v>
      </c>
      <c r="V70" s="95" t="s">
        <v>49</v>
      </c>
      <c r="W70" s="95" t="s">
        <v>49</v>
      </c>
      <c r="X70" s="95" t="s">
        <v>49</v>
      </c>
      <c r="Y70" s="94" t="s">
        <v>49</v>
      </c>
      <c r="Z70" s="95" t="s">
        <v>49</v>
      </c>
      <c r="AA70" s="95" t="s">
        <v>49</v>
      </c>
      <c r="AB70" s="95" t="s">
        <v>49</v>
      </c>
      <c r="AC70" s="95" t="s">
        <v>49</v>
      </c>
    </row>
    <row r="71" spans="1:29" ht="15" customHeight="1">
      <c r="A71" s="93" t="s">
        <v>40</v>
      </c>
      <c r="B71" s="90"/>
      <c r="C71" s="92">
        <v>173</v>
      </c>
      <c r="D71" s="26" t="s">
        <v>480</v>
      </c>
      <c r="E71" s="94" t="s">
        <v>49</v>
      </c>
      <c r="F71" s="95" t="s">
        <v>49</v>
      </c>
      <c r="G71" s="95" t="s">
        <v>49</v>
      </c>
      <c r="H71" s="95" t="s">
        <v>49</v>
      </c>
      <c r="I71" s="95" t="s">
        <v>49</v>
      </c>
      <c r="J71" s="94" t="s">
        <v>49</v>
      </c>
      <c r="K71" s="95" t="s">
        <v>49</v>
      </c>
      <c r="L71" s="95" t="s">
        <v>49</v>
      </c>
      <c r="M71" s="95" t="s">
        <v>49</v>
      </c>
      <c r="N71" s="95" t="s">
        <v>49</v>
      </c>
      <c r="O71" s="94" t="s">
        <v>49</v>
      </c>
      <c r="P71" s="95" t="s">
        <v>49</v>
      </c>
      <c r="Q71" s="95" t="s">
        <v>49</v>
      </c>
      <c r="R71" s="95" t="s">
        <v>49</v>
      </c>
      <c r="S71" s="95" t="s">
        <v>49</v>
      </c>
      <c r="T71" s="94" t="s">
        <v>49</v>
      </c>
      <c r="U71" s="95" t="s">
        <v>49</v>
      </c>
      <c r="V71" s="95" t="s">
        <v>49</v>
      </c>
      <c r="W71" s="95" t="s">
        <v>49</v>
      </c>
      <c r="X71" s="95" t="s">
        <v>49</v>
      </c>
      <c r="Y71" s="94" t="s">
        <v>49</v>
      </c>
      <c r="Z71" s="95" t="s">
        <v>49</v>
      </c>
      <c r="AA71" s="95" t="s">
        <v>49</v>
      </c>
      <c r="AB71" s="95" t="s">
        <v>49</v>
      </c>
      <c r="AC71" s="95" t="s">
        <v>49</v>
      </c>
    </row>
    <row r="72" spans="1:29" ht="15" customHeight="1">
      <c r="A72" s="93" t="s">
        <v>40</v>
      </c>
      <c r="B72" s="90"/>
      <c r="C72" s="92">
        <v>174</v>
      </c>
      <c r="D72" s="26" t="s">
        <v>479</v>
      </c>
      <c r="E72" s="94">
        <v>1</v>
      </c>
      <c r="F72" s="95">
        <v>12</v>
      </c>
      <c r="G72" s="95" t="s">
        <v>437</v>
      </c>
      <c r="H72" s="95" t="s">
        <v>437</v>
      </c>
      <c r="I72" s="95" t="s">
        <v>437</v>
      </c>
      <c r="J72" s="94">
        <v>1</v>
      </c>
      <c r="K72" s="95">
        <v>17</v>
      </c>
      <c r="L72" s="95" t="s">
        <v>437</v>
      </c>
      <c r="M72" s="95" t="s">
        <v>437</v>
      </c>
      <c r="N72" s="95" t="s">
        <v>437</v>
      </c>
      <c r="O72" s="94">
        <v>1</v>
      </c>
      <c r="P72" s="95">
        <v>11</v>
      </c>
      <c r="Q72" s="95" t="s">
        <v>381</v>
      </c>
      <c r="R72" s="95" t="s">
        <v>381</v>
      </c>
      <c r="S72" s="95" t="s">
        <v>381</v>
      </c>
      <c r="T72" s="94">
        <v>1</v>
      </c>
      <c r="U72" s="95">
        <v>12</v>
      </c>
      <c r="V72" s="95" t="s">
        <v>381</v>
      </c>
      <c r="W72" s="95" t="s">
        <v>381</v>
      </c>
      <c r="X72" s="95" t="s">
        <v>381</v>
      </c>
      <c r="Y72" s="94">
        <v>1</v>
      </c>
      <c r="Z72" s="95">
        <v>11</v>
      </c>
      <c r="AA72" s="95" t="s">
        <v>437</v>
      </c>
      <c r="AB72" s="95" t="s">
        <v>437</v>
      </c>
      <c r="AC72" s="95" t="s">
        <v>437</v>
      </c>
    </row>
    <row r="73" spans="1:29" ht="24.6" customHeight="1">
      <c r="A73" s="93" t="s">
        <v>40</v>
      </c>
      <c r="B73" s="90"/>
      <c r="C73" s="92">
        <v>179</v>
      </c>
      <c r="D73" s="27" t="s">
        <v>679</v>
      </c>
      <c r="E73" s="94" t="s">
        <v>49</v>
      </c>
      <c r="F73" s="95" t="s">
        <v>49</v>
      </c>
      <c r="G73" s="95" t="s">
        <v>49</v>
      </c>
      <c r="H73" s="95" t="s">
        <v>49</v>
      </c>
      <c r="I73" s="95" t="s">
        <v>49</v>
      </c>
      <c r="J73" s="94" t="s">
        <v>49</v>
      </c>
      <c r="K73" s="95" t="s">
        <v>49</v>
      </c>
      <c r="L73" s="95" t="s">
        <v>49</v>
      </c>
      <c r="M73" s="95" t="s">
        <v>49</v>
      </c>
      <c r="N73" s="95" t="s">
        <v>49</v>
      </c>
      <c r="O73" s="94" t="s">
        <v>49</v>
      </c>
      <c r="P73" s="95" t="s">
        <v>49</v>
      </c>
      <c r="Q73" s="95" t="s">
        <v>49</v>
      </c>
      <c r="R73" s="95" t="s">
        <v>49</v>
      </c>
      <c r="S73" s="95" t="s">
        <v>49</v>
      </c>
      <c r="T73" s="94" t="s">
        <v>49</v>
      </c>
      <c r="U73" s="95" t="s">
        <v>49</v>
      </c>
      <c r="V73" s="95" t="s">
        <v>49</v>
      </c>
      <c r="W73" s="95" t="s">
        <v>49</v>
      </c>
      <c r="X73" s="95" t="s">
        <v>49</v>
      </c>
      <c r="Y73" s="94" t="s">
        <v>49</v>
      </c>
      <c r="Z73" s="95" t="s">
        <v>49</v>
      </c>
      <c r="AA73" s="95" t="s">
        <v>49</v>
      </c>
      <c r="AB73" s="95" t="s">
        <v>49</v>
      </c>
      <c r="AC73" s="95" t="s">
        <v>49</v>
      </c>
    </row>
    <row r="74" spans="1:29" ht="19.95" customHeight="1">
      <c r="A74" s="86"/>
      <c r="B74" s="87" t="s">
        <v>164</v>
      </c>
      <c r="C74" s="295" t="s">
        <v>478</v>
      </c>
      <c r="D74" s="296"/>
      <c r="E74" s="94">
        <v>28</v>
      </c>
      <c r="F74" s="95">
        <v>661</v>
      </c>
      <c r="G74" s="95">
        <v>248840</v>
      </c>
      <c r="H74" s="95">
        <v>1238586</v>
      </c>
      <c r="I74" s="95">
        <v>458224</v>
      </c>
      <c r="J74" s="94">
        <v>28</v>
      </c>
      <c r="K74" s="95">
        <v>684</v>
      </c>
      <c r="L74" s="95">
        <v>242176</v>
      </c>
      <c r="M74" s="95">
        <v>1386677</v>
      </c>
      <c r="N74" s="95">
        <v>547443</v>
      </c>
      <c r="O74" s="94">
        <v>28</v>
      </c>
      <c r="P74" s="95">
        <v>692</v>
      </c>
      <c r="Q74" s="95">
        <v>259403</v>
      </c>
      <c r="R74" s="95">
        <v>1269229</v>
      </c>
      <c r="S74" s="95">
        <v>513238</v>
      </c>
      <c r="T74" s="94">
        <v>29</v>
      </c>
      <c r="U74" s="95">
        <v>696</v>
      </c>
      <c r="V74" s="95">
        <v>271380</v>
      </c>
      <c r="W74" s="95">
        <v>1299031</v>
      </c>
      <c r="X74" s="95">
        <v>549538</v>
      </c>
      <c r="Y74" s="94">
        <v>34</v>
      </c>
      <c r="Z74" s="95">
        <v>559</v>
      </c>
      <c r="AA74" s="95">
        <v>244013</v>
      </c>
      <c r="AB74" s="95">
        <v>1041549</v>
      </c>
      <c r="AC74" s="95">
        <v>365397</v>
      </c>
    </row>
    <row r="75" spans="1:29" ht="25.05" customHeight="1">
      <c r="A75" s="93" t="s">
        <v>40</v>
      </c>
      <c r="B75" s="90"/>
      <c r="C75" s="91">
        <v>181</v>
      </c>
      <c r="D75" s="30" t="s">
        <v>617</v>
      </c>
      <c r="E75" s="94">
        <v>2</v>
      </c>
      <c r="F75" s="95">
        <v>21</v>
      </c>
      <c r="G75" s="95" t="s">
        <v>437</v>
      </c>
      <c r="H75" s="95" t="s">
        <v>437</v>
      </c>
      <c r="I75" s="95" t="s">
        <v>437</v>
      </c>
      <c r="J75" s="94">
        <v>1</v>
      </c>
      <c r="K75" s="95">
        <v>17</v>
      </c>
      <c r="L75" s="95" t="s">
        <v>437</v>
      </c>
      <c r="M75" s="95" t="s">
        <v>437</v>
      </c>
      <c r="N75" s="95" t="s">
        <v>437</v>
      </c>
      <c r="O75" s="94">
        <v>2</v>
      </c>
      <c r="P75" s="95">
        <v>27</v>
      </c>
      <c r="Q75" s="95" t="s">
        <v>381</v>
      </c>
      <c r="R75" s="95" t="s">
        <v>381</v>
      </c>
      <c r="S75" s="95" t="s">
        <v>381</v>
      </c>
      <c r="T75" s="94">
        <v>1</v>
      </c>
      <c r="U75" s="95">
        <v>16</v>
      </c>
      <c r="V75" s="95" t="s">
        <v>381</v>
      </c>
      <c r="W75" s="95" t="s">
        <v>381</v>
      </c>
      <c r="X75" s="95" t="s">
        <v>381</v>
      </c>
      <c r="Y75" s="94">
        <v>5</v>
      </c>
      <c r="Z75" s="95">
        <v>49</v>
      </c>
      <c r="AA75" s="95">
        <v>19829</v>
      </c>
      <c r="AB75" s="95">
        <v>58706</v>
      </c>
      <c r="AC75" s="95">
        <v>36074</v>
      </c>
    </row>
    <row r="76" spans="1:29" ht="25.05" customHeight="1">
      <c r="A76" s="93" t="s">
        <v>40</v>
      </c>
      <c r="B76" s="90"/>
      <c r="C76" s="92">
        <v>182</v>
      </c>
      <c r="D76" s="27" t="s">
        <v>618</v>
      </c>
      <c r="E76" s="94">
        <v>2</v>
      </c>
      <c r="F76" s="95">
        <v>123</v>
      </c>
      <c r="G76" s="95" t="s">
        <v>437</v>
      </c>
      <c r="H76" s="95" t="s">
        <v>437</v>
      </c>
      <c r="I76" s="95" t="s">
        <v>437</v>
      </c>
      <c r="J76" s="94">
        <v>2</v>
      </c>
      <c r="K76" s="95">
        <v>123</v>
      </c>
      <c r="L76" s="95" t="s">
        <v>437</v>
      </c>
      <c r="M76" s="95" t="s">
        <v>437</v>
      </c>
      <c r="N76" s="95" t="s">
        <v>437</v>
      </c>
      <c r="O76" s="94">
        <v>2</v>
      </c>
      <c r="P76" s="95">
        <v>121</v>
      </c>
      <c r="Q76" s="95" t="s">
        <v>381</v>
      </c>
      <c r="R76" s="95" t="s">
        <v>381</v>
      </c>
      <c r="S76" s="95" t="s">
        <v>381</v>
      </c>
      <c r="T76" s="94">
        <v>2</v>
      </c>
      <c r="U76" s="95">
        <v>115</v>
      </c>
      <c r="V76" s="95" t="s">
        <v>381</v>
      </c>
      <c r="W76" s="95" t="s">
        <v>381</v>
      </c>
      <c r="X76" s="95" t="s">
        <v>381</v>
      </c>
      <c r="Y76" s="94">
        <v>2</v>
      </c>
      <c r="Z76" s="95">
        <v>109</v>
      </c>
      <c r="AA76" s="95" t="s">
        <v>437</v>
      </c>
      <c r="AB76" s="95" t="s">
        <v>437</v>
      </c>
      <c r="AC76" s="95" t="s">
        <v>437</v>
      </c>
    </row>
    <row r="77" spans="1:29" ht="15" customHeight="1">
      <c r="A77" s="93" t="s">
        <v>40</v>
      </c>
      <c r="B77" s="90"/>
      <c r="C77" s="92">
        <v>183</v>
      </c>
      <c r="D77" s="23" t="s">
        <v>477</v>
      </c>
      <c r="E77" s="94">
        <v>16</v>
      </c>
      <c r="F77" s="95">
        <v>382</v>
      </c>
      <c r="G77" s="95">
        <v>90153</v>
      </c>
      <c r="H77" s="95">
        <v>340617</v>
      </c>
      <c r="I77" s="95">
        <v>153534</v>
      </c>
      <c r="J77" s="94">
        <v>16</v>
      </c>
      <c r="K77" s="95">
        <v>400</v>
      </c>
      <c r="L77" s="95">
        <v>93870</v>
      </c>
      <c r="M77" s="95">
        <v>380359</v>
      </c>
      <c r="N77" s="95">
        <v>172495</v>
      </c>
      <c r="O77" s="94">
        <v>17</v>
      </c>
      <c r="P77" s="95">
        <v>413</v>
      </c>
      <c r="Q77" s="95">
        <v>103552</v>
      </c>
      <c r="R77" s="95">
        <v>439117</v>
      </c>
      <c r="S77" s="95">
        <v>216901</v>
      </c>
      <c r="T77" s="94">
        <v>17</v>
      </c>
      <c r="U77" s="95">
        <v>421</v>
      </c>
      <c r="V77" s="95">
        <v>118537</v>
      </c>
      <c r="W77" s="95">
        <v>457553</v>
      </c>
      <c r="X77" s="95">
        <v>229099</v>
      </c>
      <c r="Y77" s="94">
        <v>18</v>
      </c>
      <c r="Z77" s="95">
        <v>269</v>
      </c>
      <c r="AA77" s="95">
        <v>89803</v>
      </c>
      <c r="AB77" s="95">
        <v>312829</v>
      </c>
      <c r="AC77" s="95">
        <v>164172</v>
      </c>
    </row>
    <row r="78" spans="1:29" ht="15" customHeight="1">
      <c r="A78" s="93" t="s">
        <v>40</v>
      </c>
      <c r="B78" s="90"/>
      <c r="C78" s="92">
        <v>184</v>
      </c>
      <c r="D78" s="23" t="s">
        <v>476</v>
      </c>
      <c r="E78" s="94">
        <v>3</v>
      </c>
      <c r="F78" s="95">
        <v>30</v>
      </c>
      <c r="G78" s="95">
        <v>12895</v>
      </c>
      <c r="H78" s="95">
        <v>57603</v>
      </c>
      <c r="I78" s="95">
        <v>27747</v>
      </c>
      <c r="J78" s="94">
        <v>3</v>
      </c>
      <c r="K78" s="95">
        <v>31</v>
      </c>
      <c r="L78" s="95">
        <v>13495</v>
      </c>
      <c r="M78" s="95">
        <v>58784</v>
      </c>
      <c r="N78" s="95">
        <v>26962</v>
      </c>
      <c r="O78" s="94">
        <v>3</v>
      </c>
      <c r="P78" s="95">
        <v>30</v>
      </c>
      <c r="Q78" s="95">
        <v>13235</v>
      </c>
      <c r="R78" s="95">
        <v>63527</v>
      </c>
      <c r="S78" s="95">
        <v>29659</v>
      </c>
      <c r="T78" s="94">
        <v>3</v>
      </c>
      <c r="U78" s="95">
        <v>30</v>
      </c>
      <c r="V78" s="95">
        <v>13410</v>
      </c>
      <c r="W78" s="95">
        <v>57467</v>
      </c>
      <c r="X78" s="95">
        <v>26891</v>
      </c>
      <c r="Y78" s="94">
        <v>3</v>
      </c>
      <c r="Z78" s="95">
        <v>21</v>
      </c>
      <c r="AA78" s="95">
        <v>10947</v>
      </c>
      <c r="AB78" s="95">
        <v>37532</v>
      </c>
      <c r="AC78" s="95">
        <v>17470</v>
      </c>
    </row>
    <row r="79" spans="1:29" ht="25.05" customHeight="1">
      <c r="A79" s="93" t="s">
        <v>40</v>
      </c>
      <c r="B79" s="90"/>
      <c r="C79" s="92">
        <v>185</v>
      </c>
      <c r="D79" s="27" t="s">
        <v>619</v>
      </c>
      <c r="E79" s="94" t="s">
        <v>49</v>
      </c>
      <c r="F79" s="95" t="s">
        <v>49</v>
      </c>
      <c r="G79" s="95" t="s">
        <v>49</v>
      </c>
      <c r="H79" s="95" t="s">
        <v>49</v>
      </c>
      <c r="I79" s="95" t="s">
        <v>49</v>
      </c>
      <c r="J79" s="94" t="s">
        <v>49</v>
      </c>
      <c r="K79" s="95" t="s">
        <v>49</v>
      </c>
      <c r="L79" s="95" t="s">
        <v>49</v>
      </c>
      <c r="M79" s="95" t="s">
        <v>49</v>
      </c>
      <c r="N79" s="95" t="s">
        <v>49</v>
      </c>
      <c r="O79" s="94" t="s">
        <v>49</v>
      </c>
      <c r="P79" s="95" t="s">
        <v>49</v>
      </c>
      <c r="Q79" s="95" t="s">
        <v>49</v>
      </c>
      <c r="R79" s="95" t="s">
        <v>49</v>
      </c>
      <c r="S79" s="95" t="s">
        <v>49</v>
      </c>
      <c r="T79" s="94" t="s">
        <v>49</v>
      </c>
      <c r="U79" s="95" t="s">
        <v>49</v>
      </c>
      <c r="V79" s="95" t="s">
        <v>49</v>
      </c>
      <c r="W79" s="95" t="s">
        <v>49</v>
      </c>
      <c r="X79" s="95" t="s">
        <v>49</v>
      </c>
      <c r="Y79" s="94">
        <v>1</v>
      </c>
      <c r="Z79" s="95">
        <v>4</v>
      </c>
      <c r="AA79" s="95" t="s">
        <v>437</v>
      </c>
      <c r="AB79" s="95" t="s">
        <v>437</v>
      </c>
      <c r="AC79" s="95" t="s">
        <v>437</v>
      </c>
    </row>
    <row r="80" spans="1:29" ht="25.05" customHeight="1">
      <c r="A80" s="93" t="s">
        <v>40</v>
      </c>
      <c r="B80" s="90"/>
      <c r="C80" s="92">
        <v>189</v>
      </c>
      <c r="D80" s="23" t="s">
        <v>475</v>
      </c>
      <c r="E80" s="94">
        <v>5</v>
      </c>
      <c r="F80" s="95">
        <v>105</v>
      </c>
      <c r="G80" s="95">
        <v>39211</v>
      </c>
      <c r="H80" s="95">
        <v>177447</v>
      </c>
      <c r="I80" s="95">
        <v>82415</v>
      </c>
      <c r="J80" s="94">
        <v>6</v>
      </c>
      <c r="K80" s="95">
        <v>113</v>
      </c>
      <c r="L80" s="95">
        <v>35018</v>
      </c>
      <c r="M80" s="95">
        <v>178499</v>
      </c>
      <c r="N80" s="95">
        <v>91815</v>
      </c>
      <c r="O80" s="94">
        <v>4</v>
      </c>
      <c r="P80" s="95">
        <v>101</v>
      </c>
      <c r="Q80" s="95">
        <v>36616</v>
      </c>
      <c r="R80" s="95">
        <v>160980</v>
      </c>
      <c r="S80" s="95">
        <v>83973</v>
      </c>
      <c r="T80" s="94">
        <v>6</v>
      </c>
      <c r="U80" s="95">
        <v>114</v>
      </c>
      <c r="V80" s="95">
        <v>40486</v>
      </c>
      <c r="W80" s="95">
        <v>189158</v>
      </c>
      <c r="X80" s="95">
        <v>91905</v>
      </c>
      <c r="Y80" s="94">
        <v>5</v>
      </c>
      <c r="Z80" s="95">
        <v>107</v>
      </c>
      <c r="AA80" s="95">
        <v>34687</v>
      </c>
      <c r="AB80" s="95">
        <v>159689</v>
      </c>
      <c r="AC80" s="95">
        <v>85137</v>
      </c>
    </row>
    <row r="81" spans="1:29" ht="19.95" customHeight="1">
      <c r="A81" s="86"/>
      <c r="B81" s="87" t="s">
        <v>160</v>
      </c>
      <c r="C81" s="295" t="s">
        <v>474</v>
      </c>
      <c r="D81" s="296"/>
      <c r="E81" s="94">
        <v>5</v>
      </c>
      <c r="F81" s="95">
        <v>70</v>
      </c>
      <c r="G81" s="95">
        <v>16737</v>
      </c>
      <c r="H81" s="95">
        <v>64978</v>
      </c>
      <c r="I81" s="95">
        <v>33142</v>
      </c>
      <c r="J81" s="94">
        <v>5</v>
      </c>
      <c r="K81" s="95">
        <v>75</v>
      </c>
      <c r="L81" s="95">
        <v>17982</v>
      </c>
      <c r="M81" s="95">
        <v>68595</v>
      </c>
      <c r="N81" s="95">
        <v>36354</v>
      </c>
      <c r="O81" s="94">
        <v>5</v>
      </c>
      <c r="P81" s="95">
        <v>62</v>
      </c>
      <c r="Q81" s="95">
        <v>12343</v>
      </c>
      <c r="R81" s="95">
        <v>42307</v>
      </c>
      <c r="S81" s="95">
        <v>24859</v>
      </c>
      <c r="T81" s="94">
        <v>5</v>
      </c>
      <c r="U81" s="95">
        <v>59</v>
      </c>
      <c r="V81" s="95">
        <v>15201</v>
      </c>
      <c r="W81" s="95">
        <v>53636</v>
      </c>
      <c r="X81" s="95">
        <v>30021</v>
      </c>
      <c r="Y81" s="94">
        <v>4</v>
      </c>
      <c r="Z81" s="95">
        <v>55</v>
      </c>
      <c r="AA81" s="95">
        <v>19473</v>
      </c>
      <c r="AB81" s="95">
        <v>87902</v>
      </c>
      <c r="AC81" s="95">
        <v>42929</v>
      </c>
    </row>
    <row r="82" spans="1:29" ht="15" customHeight="1">
      <c r="A82" s="93" t="s">
        <v>40</v>
      </c>
      <c r="B82" s="90"/>
      <c r="C82" s="91">
        <v>191</v>
      </c>
      <c r="D82" s="22" t="s">
        <v>473</v>
      </c>
      <c r="E82" s="94" t="s">
        <v>49</v>
      </c>
      <c r="F82" s="95" t="s">
        <v>49</v>
      </c>
      <c r="G82" s="95" t="s">
        <v>49</v>
      </c>
      <c r="H82" s="95" t="s">
        <v>49</v>
      </c>
      <c r="I82" s="95" t="s">
        <v>49</v>
      </c>
      <c r="J82" s="94" t="s">
        <v>49</v>
      </c>
      <c r="K82" s="95" t="s">
        <v>49</v>
      </c>
      <c r="L82" s="95" t="s">
        <v>49</v>
      </c>
      <c r="M82" s="95" t="s">
        <v>49</v>
      </c>
      <c r="N82" s="95" t="s">
        <v>49</v>
      </c>
      <c r="O82" s="94" t="s">
        <v>49</v>
      </c>
      <c r="P82" s="95" t="s">
        <v>49</v>
      </c>
      <c r="Q82" s="95" t="s">
        <v>49</v>
      </c>
      <c r="R82" s="95" t="s">
        <v>49</v>
      </c>
      <c r="S82" s="95" t="s">
        <v>49</v>
      </c>
      <c r="T82" s="94" t="s">
        <v>49</v>
      </c>
      <c r="U82" s="95" t="s">
        <v>49</v>
      </c>
      <c r="V82" s="95" t="s">
        <v>49</v>
      </c>
      <c r="W82" s="95" t="s">
        <v>49</v>
      </c>
      <c r="X82" s="95" t="s">
        <v>49</v>
      </c>
      <c r="Y82" s="94" t="s">
        <v>49</v>
      </c>
      <c r="Z82" s="95" t="s">
        <v>49</v>
      </c>
      <c r="AA82" s="95" t="s">
        <v>49</v>
      </c>
      <c r="AB82" s="95" t="s">
        <v>49</v>
      </c>
      <c r="AC82" s="95" t="s">
        <v>49</v>
      </c>
    </row>
    <row r="83" spans="1:29" ht="25.05" customHeight="1">
      <c r="A83" s="93" t="s">
        <v>40</v>
      </c>
      <c r="B83" s="90"/>
      <c r="C83" s="92">
        <v>192</v>
      </c>
      <c r="D83" s="27" t="s">
        <v>680</v>
      </c>
      <c r="E83" s="94" t="s">
        <v>49</v>
      </c>
      <c r="F83" s="95" t="s">
        <v>49</v>
      </c>
      <c r="G83" s="95" t="s">
        <v>49</v>
      </c>
      <c r="H83" s="95" t="s">
        <v>49</v>
      </c>
      <c r="I83" s="95" t="s">
        <v>49</v>
      </c>
      <c r="J83" s="94" t="s">
        <v>49</v>
      </c>
      <c r="K83" s="95" t="s">
        <v>49</v>
      </c>
      <c r="L83" s="95" t="s">
        <v>49</v>
      </c>
      <c r="M83" s="95" t="s">
        <v>49</v>
      </c>
      <c r="N83" s="95" t="s">
        <v>49</v>
      </c>
      <c r="O83" s="94" t="s">
        <v>49</v>
      </c>
      <c r="P83" s="95" t="s">
        <v>49</v>
      </c>
      <c r="Q83" s="95" t="s">
        <v>49</v>
      </c>
      <c r="R83" s="95" t="s">
        <v>49</v>
      </c>
      <c r="S83" s="95" t="s">
        <v>49</v>
      </c>
      <c r="T83" s="94" t="s">
        <v>49</v>
      </c>
      <c r="U83" s="95" t="s">
        <v>49</v>
      </c>
      <c r="V83" s="95" t="s">
        <v>49</v>
      </c>
      <c r="W83" s="95" t="s">
        <v>49</v>
      </c>
      <c r="X83" s="95" t="s">
        <v>49</v>
      </c>
      <c r="Y83" s="94" t="s">
        <v>49</v>
      </c>
      <c r="Z83" s="95" t="s">
        <v>49</v>
      </c>
      <c r="AA83" s="95" t="s">
        <v>49</v>
      </c>
      <c r="AB83" s="95" t="s">
        <v>49</v>
      </c>
      <c r="AC83" s="95" t="s">
        <v>49</v>
      </c>
    </row>
    <row r="84" spans="1:29" ht="25.05" customHeight="1">
      <c r="A84" s="93" t="s">
        <v>40</v>
      </c>
      <c r="B84" s="90"/>
      <c r="C84" s="92">
        <v>193</v>
      </c>
      <c r="D84" s="27" t="s">
        <v>681</v>
      </c>
      <c r="E84" s="94">
        <v>2</v>
      </c>
      <c r="F84" s="95">
        <v>28</v>
      </c>
      <c r="G84" s="95" t="s">
        <v>437</v>
      </c>
      <c r="H84" s="95" t="s">
        <v>437</v>
      </c>
      <c r="I84" s="95" t="s">
        <v>437</v>
      </c>
      <c r="J84" s="94">
        <v>2</v>
      </c>
      <c r="K84" s="95">
        <v>26</v>
      </c>
      <c r="L84" s="95" t="s">
        <v>437</v>
      </c>
      <c r="M84" s="95" t="s">
        <v>437</v>
      </c>
      <c r="N84" s="95" t="s">
        <v>437</v>
      </c>
      <c r="O84" s="94">
        <v>2</v>
      </c>
      <c r="P84" s="95">
        <v>11</v>
      </c>
      <c r="Q84" s="95" t="s">
        <v>381</v>
      </c>
      <c r="R84" s="95" t="s">
        <v>381</v>
      </c>
      <c r="S84" s="95" t="s">
        <v>381</v>
      </c>
      <c r="T84" s="94">
        <v>3</v>
      </c>
      <c r="U84" s="95">
        <v>28</v>
      </c>
      <c r="V84" s="95" t="s">
        <v>381</v>
      </c>
      <c r="W84" s="95" t="s">
        <v>381</v>
      </c>
      <c r="X84" s="95" t="s">
        <v>381</v>
      </c>
      <c r="Y84" s="94">
        <v>4</v>
      </c>
      <c r="Z84" s="95">
        <v>55</v>
      </c>
      <c r="AA84" s="95">
        <v>19473</v>
      </c>
      <c r="AB84" s="95">
        <v>87902</v>
      </c>
      <c r="AC84" s="95">
        <v>42929</v>
      </c>
    </row>
    <row r="85" spans="1:29" ht="15" customHeight="1">
      <c r="A85" s="93" t="s">
        <v>40</v>
      </c>
      <c r="B85" s="90"/>
      <c r="C85" s="92">
        <v>199</v>
      </c>
      <c r="D85" s="23" t="s">
        <v>472</v>
      </c>
      <c r="E85" s="94">
        <v>3</v>
      </c>
      <c r="F85" s="95">
        <v>42</v>
      </c>
      <c r="G85" s="95" t="s">
        <v>437</v>
      </c>
      <c r="H85" s="95" t="s">
        <v>437</v>
      </c>
      <c r="I85" s="95" t="s">
        <v>437</v>
      </c>
      <c r="J85" s="94">
        <v>3</v>
      </c>
      <c r="K85" s="95">
        <v>49</v>
      </c>
      <c r="L85" s="95" t="s">
        <v>437</v>
      </c>
      <c r="M85" s="95" t="s">
        <v>437</v>
      </c>
      <c r="N85" s="95" t="s">
        <v>437</v>
      </c>
      <c r="O85" s="94">
        <v>3</v>
      </c>
      <c r="P85" s="95">
        <v>51</v>
      </c>
      <c r="Q85" s="95" t="s">
        <v>381</v>
      </c>
      <c r="R85" s="95" t="s">
        <v>381</v>
      </c>
      <c r="S85" s="95" t="s">
        <v>381</v>
      </c>
      <c r="T85" s="94">
        <v>2</v>
      </c>
      <c r="U85" s="95">
        <v>31</v>
      </c>
      <c r="V85" s="95" t="s">
        <v>381</v>
      </c>
      <c r="W85" s="95" t="s">
        <v>381</v>
      </c>
      <c r="X85" s="95" t="s">
        <v>381</v>
      </c>
      <c r="Y85" s="94" t="s">
        <v>49</v>
      </c>
      <c r="Z85" s="95" t="s">
        <v>49</v>
      </c>
      <c r="AA85" s="95" t="s">
        <v>49</v>
      </c>
      <c r="AB85" s="95" t="s">
        <v>49</v>
      </c>
      <c r="AC85" s="95" t="s">
        <v>49</v>
      </c>
    </row>
    <row r="86" spans="1:29" ht="19.95" customHeight="1">
      <c r="A86" s="86"/>
      <c r="B86" s="87" t="s">
        <v>156</v>
      </c>
      <c r="C86" s="295" t="s">
        <v>471</v>
      </c>
      <c r="D86" s="296"/>
      <c r="E86" s="94">
        <v>2</v>
      </c>
      <c r="F86" s="95">
        <v>20</v>
      </c>
      <c r="G86" s="95" t="s">
        <v>437</v>
      </c>
      <c r="H86" s="95" t="s">
        <v>437</v>
      </c>
      <c r="I86" s="95" t="s">
        <v>437</v>
      </c>
      <c r="J86" s="94">
        <v>1</v>
      </c>
      <c r="K86" s="95">
        <v>15</v>
      </c>
      <c r="L86" s="95" t="s">
        <v>437</v>
      </c>
      <c r="M86" s="95" t="s">
        <v>437</v>
      </c>
      <c r="N86" s="95" t="s">
        <v>437</v>
      </c>
      <c r="O86" s="94">
        <v>1</v>
      </c>
      <c r="P86" s="95">
        <v>14</v>
      </c>
      <c r="Q86" s="95" t="s">
        <v>381</v>
      </c>
      <c r="R86" s="95" t="s">
        <v>381</v>
      </c>
      <c r="S86" s="95" t="s">
        <v>381</v>
      </c>
      <c r="T86" s="94">
        <v>1</v>
      </c>
      <c r="U86" s="95">
        <v>12</v>
      </c>
      <c r="V86" s="95" t="s">
        <v>381</v>
      </c>
      <c r="W86" s="95" t="s">
        <v>381</v>
      </c>
      <c r="X86" s="95" t="s">
        <v>381</v>
      </c>
      <c r="Y86" s="94">
        <v>2</v>
      </c>
      <c r="Z86" s="95">
        <v>16</v>
      </c>
      <c r="AA86" s="95" t="s">
        <v>437</v>
      </c>
      <c r="AB86" s="95" t="s">
        <v>437</v>
      </c>
      <c r="AC86" s="95" t="s">
        <v>437</v>
      </c>
    </row>
    <row r="87" spans="1:29" ht="15" customHeight="1">
      <c r="A87" s="93" t="s">
        <v>40</v>
      </c>
      <c r="B87" s="90"/>
      <c r="C87" s="91">
        <v>201</v>
      </c>
      <c r="D87" s="22" t="s">
        <v>470</v>
      </c>
      <c r="E87" s="94" t="s">
        <v>49</v>
      </c>
      <c r="F87" s="95" t="s">
        <v>49</v>
      </c>
      <c r="G87" s="95" t="s">
        <v>49</v>
      </c>
      <c r="H87" s="95" t="s">
        <v>49</v>
      </c>
      <c r="I87" s="95" t="s">
        <v>49</v>
      </c>
      <c r="J87" s="94" t="s">
        <v>49</v>
      </c>
      <c r="K87" s="95" t="s">
        <v>49</v>
      </c>
      <c r="L87" s="95" t="s">
        <v>49</v>
      </c>
      <c r="M87" s="95" t="s">
        <v>49</v>
      </c>
      <c r="N87" s="95" t="s">
        <v>49</v>
      </c>
      <c r="O87" s="94" t="s">
        <v>49</v>
      </c>
      <c r="P87" s="95" t="s">
        <v>49</v>
      </c>
      <c r="Q87" s="95" t="s">
        <v>49</v>
      </c>
      <c r="R87" s="95" t="s">
        <v>49</v>
      </c>
      <c r="S87" s="95" t="s">
        <v>49</v>
      </c>
      <c r="T87" s="94" t="s">
        <v>49</v>
      </c>
      <c r="U87" s="95" t="s">
        <v>49</v>
      </c>
      <c r="V87" s="95" t="s">
        <v>49</v>
      </c>
      <c r="W87" s="95" t="s">
        <v>49</v>
      </c>
      <c r="X87" s="95" t="s">
        <v>49</v>
      </c>
      <c r="Y87" s="94" t="s">
        <v>49</v>
      </c>
      <c r="Z87" s="95" t="s">
        <v>49</v>
      </c>
      <c r="AA87" s="95" t="s">
        <v>49</v>
      </c>
      <c r="AB87" s="95" t="s">
        <v>49</v>
      </c>
      <c r="AC87" s="95" t="s">
        <v>49</v>
      </c>
    </row>
    <row r="88" spans="1:29" ht="15" customHeight="1">
      <c r="A88" s="93" t="s">
        <v>40</v>
      </c>
      <c r="B88" s="90"/>
      <c r="C88" s="92">
        <v>202</v>
      </c>
      <c r="D88" s="23" t="s">
        <v>469</v>
      </c>
      <c r="E88" s="94" t="s">
        <v>49</v>
      </c>
      <c r="F88" s="95" t="s">
        <v>49</v>
      </c>
      <c r="G88" s="95" t="s">
        <v>49</v>
      </c>
      <c r="H88" s="95" t="s">
        <v>49</v>
      </c>
      <c r="I88" s="95" t="s">
        <v>49</v>
      </c>
      <c r="J88" s="94" t="s">
        <v>49</v>
      </c>
      <c r="K88" s="95" t="s">
        <v>49</v>
      </c>
      <c r="L88" s="95" t="s">
        <v>49</v>
      </c>
      <c r="M88" s="95" t="s">
        <v>49</v>
      </c>
      <c r="N88" s="95" t="s">
        <v>49</v>
      </c>
      <c r="O88" s="94" t="s">
        <v>49</v>
      </c>
      <c r="P88" s="95" t="s">
        <v>49</v>
      </c>
      <c r="Q88" s="95" t="s">
        <v>49</v>
      </c>
      <c r="R88" s="95" t="s">
        <v>49</v>
      </c>
      <c r="S88" s="95" t="s">
        <v>49</v>
      </c>
      <c r="T88" s="94" t="s">
        <v>49</v>
      </c>
      <c r="U88" s="95" t="s">
        <v>49</v>
      </c>
      <c r="V88" s="95" t="s">
        <v>49</v>
      </c>
      <c r="W88" s="95" t="s">
        <v>49</v>
      </c>
      <c r="X88" s="95" t="s">
        <v>49</v>
      </c>
      <c r="Y88" s="94" t="s">
        <v>49</v>
      </c>
      <c r="Z88" s="95" t="s">
        <v>49</v>
      </c>
      <c r="AA88" s="95" t="s">
        <v>49</v>
      </c>
      <c r="AB88" s="95" t="s">
        <v>49</v>
      </c>
      <c r="AC88" s="95" t="s">
        <v>49</v>
      </c>
    </row>
    <row r="89" spans="1:29" ht="15" customHeight="1">
      <c r="A89" s="93" t="s">
        <v>40</v>
      </c>
      <c r="B89" s="90"/>
      <c r="C89" s="92">
        <v>203</v>
      </c>
      <c r="D89" s="23" t="s">
        <v>468</v>
      </c>
      <c r="E89" s="94" t="s">
        <v>49</v>
      </c>
      <c r="F89" s="95" t="s">
        <v>49</v>
      </c>
      <c r="G89" s="95" t="s">
        <v>49</v>
      </c>
      <c r="H89" s="95" t="s">
        <v>49</v>
      </c>
      <c r="I89" s="95" t="s">
        <v>49</v>
      </c>
      <c r="J89" s="94" t="s">
        <v>49</v>
      </c>
      <c r="K89" s="95" t="s">
        <v>49</v>
      </c>
      <c r="L89" s="95" t="s">
        <v>49</v>
      </c>
      <c r="M89" s="95" t="s">
        <v>49</v>
      </c>
      <c r="N89" s="95" t="s">
        <v>49</v>
      </c>
      <c r="O89" s="94" t="s">
        <v>49</v>
      </c>
      <c r="P89" s="95" t="s">
        <v>49</v>
      </c>
      <c r="Q89" s="95" t="s">
        <v>49</v>
      </c>
      <c r="R89" s="95" t="s">
        <v>49</v>
      </c>
      <c r="S89" s="95" t="s">
        <v>49</v>
      </c>
      <c r="T89" s="94" t="s">
        <v>49</v>
      </c>
      <c r="U89" s="95" t="s">
        <v>49</v>
      </c>
      <c r="V89" s="95" t="s">
        <v>49</v>
      </c>
      <c r="W89" s="95" t="s">
        <v>49</v>
      </c>
      <c r="X89" s="95" t="s">
        <v>49</v>
      </c>
      <c r="Y89" s="94" t="s">
        <v>49</v>
      </c>
      <c r="Z89" s="95" t="s">
        <v>49</v>
      </c>
      <c r="AA89" s="95" t="s">
        <v>49</v>
      </c>
      <c r="AB89" s="95" t="s">
        <v>49</v>
      </c>
      <c r="AC89" s="95" t="s">
        <v>49</v>
      </c>
    </row>
    <row r="90" spans="1:29" ht="15" customHeight="1">
      <c r="A90" s="93" t="s">
        <v>40</v>
      </c>
      <c r="B90" s="90"/>
      <c r="C90" s="92">
        <v>204</v>
      </c>
      <c r="D90" s="23" t="s">
        <v>467</v>
      </c>
      <c r="E90" s="94" t="s">
        <v>49</v>
      </c>
      <c r="F90" s="95" t="s">
        <v>49</v>
      </c>
      <c r="G90" s="95" t="s">
        <v>49</v>
      </c>
      <c r="H90" s="95" t="s">
        <v>49</v>
      </c>
      <c r="I90" s="95" t="s">
        <v>49</v>
      </c>
      <c r="J90" s="94" t="s">
        <v>49</v>
      </c>
      <c r="K90" s="95" t="s">
        <v>49</v>
      </c>
      <c r="L90" s="95" t="s">
        <v>49</v>
      </c>
      <c r="M90" s="95" t="s">
        <v>49</v>
      </c>
      <c r="N90" s="95" t="s">
        <v>49</v>
      </c>
      <c r="O90" s="94" t="s">
        <v>49</v>
      </c>
      <c r="P90" s="95" t="s">
        <v>49</v>
      </c>
      <c r="Q90" s="95" t="s">
        <v>49</v>
      </c>
      <c r="R90" s="95" t="s">
        <v>49</v>
      </c>
      <c r="S90" s="95" t="s">
        <v>49</v>
      </c>
      <c r="T90" s="94" t="s">
        <v>49</v>
      </c>
      <c r="U90" s="95" t="s">
        <v>49</v>
      </c>
      <c r="V90" s="95" t="s">
        <v>49</v>
      </c>
      <c r="W90" s="95" t="s">
        <v>49</v>
      </c>
      <c r="X90" s="95" t="s">
        <v>49</v>
      </c>
      <c r="Y90" s="94" t="s">
        <v>49</v>
      </c>
      <c r="Z90" s="95" t="s">
        <v>49</v>
      </c>
      <c r="AA90" s="95" t="s">
        <v>49</v>
      </c>
      <c r="AB90" s="95" t="s">
        <v>49</v>
      </c>
      <c r="AC90" s="95" t="s">
        <v>49</v>
      </c>
    </row>
    <row r="91" spans="1:29" ht="15" customHeight="1">
      <c r="A91" s="93" t="s">
        <v>40</v>
      </c>
      <c r="B91" s="90"/>
      <c r="C91" s="92">
        <v>205</v>
      </c>
      <c r="D91" s="23" t="s">
        <v>466</v>
      </c>
      <c r="E91" s="94" t="s">
        <v>49</v>
      </c>
      <c r="F91" s="95" t="s">
        <v>49</v>
      </c>
      <c r="G91" s="95" t="s">
        <v>49</v>
      </c>
      <c r="H91" s="95" t="s">
        <v>49</v>
      </c>
      <c r="I91" s="95" t="s">
        <v>49</v>
      </c>
      <c r="J91" s="94" t="s">
        <v>49</v>
      </c>
      <c r="K91" s="95" t="s">
        <v>49</v>
      </c>
      <c r="L91" s="95" t="s">
        <v>49</v>
      </c>
      <c r="M91" s="95" t="s">
        <v>49</v>
      </c>
      <c r="N91" s="95" t="s">
        <v>49</v>
      </c>
      <c r="O91" s="94" t="s">
        <v>49</v>
      </c>
      <c r="P91" s="95" t="s">
        <v>49</v>
      </c>
      <c r="Q91" s="95" t="s">
        <v>49</v>
      </c>
      <c r="R91" s="95" t="s">
        <v>49</v>
      </c>
      <c r="S91" s="95" t="s">
        <v>49</v>
      </c>
      <c r="T91" s="94" t="s">
        <v>49</v>
      </c>
      <c r="U91" s="95" t="s">
        <v>49</v>
      </c>
      <c r="V91" s="95" t="s">
        <v>49</v>
      </c>
      <c r="W91" s="95" t="s">
        <v>49</v>
      </c>
      <c r="X91" s="95" t="s">
        <v>49</v>
      </c>
      <c r="Y91" s="94" t="s">
        <v>49</v>
      </c>
      <c r="Z91" s="95" t="s">
        <v>49</v>
      </c>
      <c r="AA91" s="95" t="s">
        <v>49</v>
      </c>
      <c r="AB91" s="95" t="s">
        <v>49</v>
      </c>
      <c r="AC91" s="95" t="s">
        <v>49</v>
      </c>
    </row>
    <row r="92" spans="1:29" ht="15" customHeight="1">
      <c r="A92" s="93" t="s">
        <v>40</v>
      </c>
      <c r="B92" s="90"/>
      <c r="C92" s="92">
        <v>206</v>
      </c>
      <c r="D92" s="23" t="s">
        <v>465</v>
      </c>
      <c r="E92" s="94" t="s">
        <v>49</v>
      </c>
      <c r="F92" s="95" t="s">
        <v>49</v>
      </c>
      <c r="G92" s="95" t="s">
        <v>49</v>
      </c>
      <c r="H92" s="95" t="s">
        <v>49</v>
      </c>
      <c r="I92" s="95" t="s">
        <v>49</v>
      </c>
      <c r="J92" s="94" t="s">
        <v>49</v>
      </c>
      <c r="K92" s="95" t="s">
        <v>49</v>
      </c>
      <c r="L92" s="95" t="s">
        <v>49</v>
      </c>
      <c r="M92" s="95" t="s">
        <v>49</v>
      </c>
      <c r="N92" s="95" t="s">
        <v>49</v>
      </c>
      <c r="O92" s="94" t="s">
        <v>49</v>
      </c>
      <c r="P92" s="95" t="s">
        <v>49</v>
      </c>
      <c r="Q92" s="95" t="s">
        <v>49</v>
      </c>
      <c r="R92" s="95" t="s">
        <v>49</v>
      </c>
      <c r="S92" s="95" t="s">
        <v>49</v>
      </c>
      <c r="T92" s="94" t="s">
        <v>49</v>
      </c>
      <c r="U92" s="95" t="s">
        <v>49</v>
      </c>
      <c r="V92" s="95" t="s">
        <v>49</v>
      </c>
      <c r="W92" s="95" t="s">
        <v>49</v>
      </c>
      <c r="X92" s="95" t="s">
        <v>49</v>
      </c>
      <c r="Y92" s="94">
        <v>1</v>
      </c>
      <c r="Z92" s="95">
        <v>11</v>
      </c>
      <c r="AA92" s="95" t="s">
        <v>437</v>
      </c>
      <c r="AB92" s="95" t="s">
        <v>437</v>
      </c>
      <c r="AC92" s="95" t="s">
        <v>437</v>
      </c>
    </row>
    <row r="93" spans="1:29" ht="15" customHeight="1">
      <c r="A93" s="93" t="s">
        <v>40</v>
      </c>
      <c r="B93" s="90"/>
      <c r="C93" s="92">
        <v>207</v>
      </c>
      <c r="D93" s="23" t="s">
        <v>464</v>
      </c>
      <c r="E93" s="94">
        <v>1</v>
      </c>
      <c r="F93" s="95">
        <v>15</v>
      </c>
      <c r="G93" s="95" t="s">
        <v>437</v>
      </c>
      <c r="H93" s="95" t="s">
        <v>437</v>
      </c>
      <c r="I93" s="95" t="s">
        <v>437</v>
      </c>
      <c r="J93" s="94">
        <v>1</v>
      </c>
      <c r="K93" s="95">
        <v>15</v>
      </c>
      <c r="L93" s="95" t="s">
        <v>437</v>
      </c>
      <c r="M93" s="95" t="s">
        <v>437</v>
      </c>
      <c r="N93" s="95" t="s">
        <v>437</v>
      </c>
      <c r="O93" s="94">
        <v>1</v>
      </c>
      <c r="P93" s="95">
        <v>14</v>
      </c>
      <c r="Q93" s="95" t="s">
        <v>381</v>
      </c>
      <c r="R93" s="95" t="s">
        <v>381</v>
      </c>
      <c r="S93" s="95" t="s">
        <v>381</v>
      </c>
      <c r="T93" s="94">
        <v>1</v>
      </c>
      <c r="U93" s="95">
        <v>12</v>
      </c>
      <c r="V93" s="95" t="s">
        <v>381</v>
      </c>
      <c r="W93" s="95" t="s">
        <v>381</v>
      </c>
      <c r="X93" s="95" t="s">
        <v>381</v>
      </c>
      <c r="Y93" s="94" t="s">
        <v>49</v>
      </c>
      <c r="Z93" s="95" t="s">
        <v>49</v>
      </c>
      <c r="AA93" s="95" t="s">
        <v>49</v>
      </c>
      <c r="AB93" s="95" t="s">
        <v>49</v>
      </c>
      <c r="AC93" s="95" t="s">
        <v>49</v>
      </c>
    </row>
    <row r="94" spans="1:29" ht="15" customHeight="1">
      <c r="A94" s="93" t="s">
        <v>40</v>
      </c>
      <c r="B94" s="90"/>
      <c r="C94" s="92">
        <v>208</v>
      </c>
      <c r="D94" s="23" t="s">
        <v>463</v>
      </c>
      <c r="E94" s="94" t="s">
        <v>49</v>
      </c>
      <c r="F94" s="95" t="s">
        <v>49</v>
      </c>
      <c r="G94" s="95" t="s">
        <v>49</v>
      </c>
      <c r="H94" s="95" t="s">
        <v>49</v>
      </c>
      <c r="I94" s="95" t="s">
        <v>49</v>
      </c>
      <c r="J94" s="94" t="s">
        <v>49</v>
      </c>
      <c r="K94" s="95" t="s">
        <v>49</v>
      </c>
      <c r="L94" s="95" t="s">
        <v>49</v>
      </c>
      <c r="M94" s="95" t="s">
        <v>49</v>
      </c>
      <c r="N94" s="95" t="s">
        <v>49</v>
      </c>
      <c r="O94" s="94" t="s">
        <v>49</v>
      </c>
      <c r="P94" s="95" t="s">
        <v>49</v>
      </c>
      <c r="Q94" s="95" t="s">
        <v>49</v>
      </c>
      <c r="R94" s="95" t="s">
        <v>49</v>
      </c>
      <c r="S94" s="95" t="s">
        <v>49</v>
      </c>
      <c r="T94" s="94" t="s">
        <v>49</v>
      </c>
      <c r="U94" s="95" t="s">
        <v>49</v>
      </c>
      <c r="V94" s="95" t="s">
        <v>49</v>
      </c>
      <c r="W94" s="95" t="s">
        <v>49</v>
      </c>
      <c r="X94" s="95" t="s">
        <v>49</v>
      </c>
      <c r="Y94" s="94" t="s">
        <v>49</v>
      </c>
      <c r="Z94" s="95" t="s">
        <v>49</v>
      </c>
      <c r="AA94" s="95" t="s">
        <v>49</v>
      </c>
      <c r="AB94" s="95" t="s">
        <v>49</v>
      </c>
      <c r="AC94" s="95" t="s">
        <v>49</v>
      </c>
    </row>
    <row r="95" spans="1:29" ht="15" customHeight="1">
      <c r="A95" s="93" t="s">
        <v>40</v>
      </c>
      <c r="B95" s="90"/>
      <c r="C95" s="92">
        <v>209</v>
      </c>
      <c r="D95" s="23" t="s">
        <v>462</v>
      </c>
      <c r="E95" s="94">
        <v>1</v>
      </c>
      <c r="F95" s="95">
        <v>5</v>
      </c>
      <c r="G95" s="95" t="s">
        <v>437</v>
      </c>
      <c r="H95" s="95" t="s">
        <v>437</v>
      </c>
      <c r="I95" s="95" t="s">
        <v>437</v>
      </c>
      <c r="J95" s="94" t="s">
        <v>49</v>
      </c>
      <c r="K95" s="95" t="s">
        <v>49</v>
      </c>
      <c r="L95" s="95" t="s">
        <v>49</v>
      </c>
      <c r="M95" s="95" t="s">
        <v>49</v>
      </c>
      <c r="N95" s="95" t="s">
        <v>49</v>
      </c>
      <c r="O95" s="94" t="s">
        <v>49</v>
      </c>
      <c r="P95" s="95" t="s">
        <v>49</v>
      </c>
      <c r="Q95" s="95" t="s">
        <v>49</v>
      </c>
      <c r="R95" s="95" t="s">
        <v>49</v>
      </c>
      <c r="S95" s="95" t="s">
        <v>49</v>
      </c>
      <c r="T95" s="94" t="s">
        <v>49</v>
      </c>
      <c r="U95" s="95" t="s">
        <v>49</v>
      </c>
      <c r="V95" s="95" t="s">
        <v>49</v>
      </c>
      <c r="W95" s="95" t="s">
        <v>49</v>
      </c>
      <c r="X95" s="95" t="s">
        <v>49</v>
      </c>
      <c r="Y95" s="94">
        <v>1</v>
      </c>
      <c r="Z95" s="95">
        <v>5</v>
      </c>
      <c r="AA95" s="95" t="s">
        <v>437</v>
      </c>
      <c r="AB95" s="95" t="s">
        <v>437</v>
      </c>
      <c r="AC95" s="95" t="s">
        <v>437</v>
      </c>
    </row>
    <row r="96" spans="1:29" ht="19.95" customHeight="1">
      <c r="A96" s="86"/>
      <c r="B96" s="87" t="s">
        <v>152</v>
      </c>
      <c r="C96" s="295" t="s">
        <v>461</v>
      </c>
      <c r="D96" s="296"/>
      <c r="E96" s="94">
        <v>13</v>
      </c>
      <c r="F96" s="95">
        <v>453</v>
      </c>
      <c r="G96" s="95">
        <v>187962</v>
      </c>
      <c r="H96" s="95">
        <v>931470</v>
      </c>
      <c r="I96" s="95">
        <v>656242</v>
      </c>
      <c r="J96" s="94">
        <v>11</v>
      </c>
      <c r="K96" s="95">
        <v>381</v>
      </c>
      <c r="L96" s="95">
        <v>174401</v>
      </c>
      <c r="M96" s="95">
        <v>948988</v>
      </c>
      <c r="N96" s="95">
        <v>627922</v>
      </c>
      <c r="O96" s="94">
        <v>13</v>
      </c>
      <c r="P96" s="95">
        <v>482</v>
      </c>
      <c r="Q96" s="95">
        <v>206295</v>
      </c>
      <c r="R96" s="95">
        <v>904946</v>
      </c>
      <c r="S96" s="95">
        <v>554768</v>
      </c>
      <c r="T96" s="94">
        <v>12</v>
      </c>
      <c r="U96" s="95">
        <v>477</v>
      </c>
      <c r="V96" s="95">
        <v>279167</v>
      </c>
      <c r="W96" s="95">
        <v>912857</v>
      </c>
      <c r="X96" s="95">
        <v>542300</v>
      </c>
      <c r="Y96" s="94">
        <v>13</v>
      </c>
      <c r="Z96" s="95">
        <v>431</v>
      </c>
      <c r="AA96" s="95">
        <v>238901</v>
      </c>
      <c r="AB96" s="95">
        <v>1342814</v>
      </c>
      <c r="AC96" s="95">
        <v>863172</v>
      </c>
    </row>
    <row r="97" spans="1:29" ht="15" customHeight="1">
      <c r="A97" s="93" t="s">
        <v>40</v>
      </c>
      <c r="B97" s="90"/>
      <c r="C97" s="91">
        <v>211</v>
      </c>
      <c r="D97" s="22" t="s">
        <v>460</v>
      </c>
      <c r="E97" s="94">
        <v>7</v>
      </c>
      <c r="F97" s="95">
        <v>340</v>
      </c>
      <c r="G97" s="95">
        <v>136702</v>
      </c>
      <c r="H97" s="95">
        <v>675575</v>
      </c>
      <c r="I97" s="95">
        <v>544741</v>
      </c>
      <c r="J97" s="94">
        <v>5</v>
      </c>
      <c r="K97" s="95">
        <v>265</v>
      </c>
      <c r="L97" s="95">
        <v>126538</v>
      </c>
      <c r="M97" s="95">
        <v>662061</v>
      </c>
      <c r="N97" s="95">
        <v>505151</v>
      </c>
      <c r="O97" s="94">
        <v>7</v>
      </c>
      <c r="P97" s="95">
        <v>354</v>
      </c>
      <c r="Q97" s="95">
        <v>155886</v>
      </c>
      <c r="R97" s="95">
        <v>582310</v>
      </c>
      <c r="S97" s="95">
        <v>423067</v>
      </c>
      <c r="T97" s="94">
        <v>7</v>
      </c>
      <c r="U97" s="95">
        <v>371</v>
      </c>
      <c r="V97" s="95">
        <v>223536</v>
      </c>
      <c r="W97" s="95">
        <v>573775</v>
      </c>
      <c r="X97" s="95">
        <v>397228</v>
      </c>
      <c r="Y97" s="94">
        <v>5</v>
      </c>
      <c r="Z97" s="95">
        <v>283</v>
      </c>
      <c r="AA97" s="95">
        <v>169133</v>
      </c>
      <c r="AB97" s="95">
        <v>821168</v>
      </c>
      <c r="AC97" s="95">
        <v>565484</v>
      </c>
    </row>
    <row r="98" spans="1:29" ht="15" customHeight="1">
      <c r="A98" s="93" t="s">
        <v>40</v>
      </c>
      <c r="B98" s="90"/>
      <c r="C98" s="92">
        <v>212</v>
      </c>
      <c r="D98" s="23" t="s">
        <v>459</v>
      </c>
      <c r="E98" s="94">
        <v>4</v>
      </c>
      <c r="F98" s="95">
        <v>41</v>
      </c>
      <c r="G98" s="95" t="s">
        <v>437</v>
      </c>
      <c r="H98" s="95" t="s">
        <v>437</v>
      </c>
      <c r="I98" s="95" t="s">
        <v>437</v>
      </c>
      <c r="J98" s="94">
        <v>4</v>
      </c>
      <c r="K98" s="95">
        <v>41</v>
      </c>
      <c r="L98" s="95" t="s">
        <v>437</v>
      </c>
      <c r="M98" s="95" t="s">
        <v>437</v>
      </c>
      <c r="N98" s="95" t="s">
        <v>437</v>
      </c>
      <c r="O98" s="94">
        <v>4</v>
      </c>
      <c r="P98" s="95">
        <v>48</v>
      </c>
      <c r="Q98" s="95" t="s">
        <v>381</v>
      </c>
      <c r="R98" s="95" t="s">
        <v>381</v>
      </c>
      <c r="S98" s="95" t="s">
        <v>381</v>
      </c>
      <c r="T98" s="94">
        <v>4</v>
      </c>
      <c r="U98" s="95">
        <v>44</v>
      </c>
      <c r="V98" s="95" t="s">
        <v>381</v>
      </c>
      <c r="W98" s="95" t="s">
        <v>381</v>
      </c>
      <c r="X98" s="95" t="s">
        <v>381</v>
      </c>
      <c r="Y98" s="94">
        <v>5</v>
      </c>
      <c r="Z98" s="95">
        <v>45</v>
      </c>
      <c r="AA98" s="95">
        <v>31637</v>
      </c>
      <c r="AB98" s="95">
        <v>255436</v>
      </c>
      <c r="AC98" s="95">
        <v>117625</v>
      </c>
    </row>
    <row r="99" spans="1:29" ht="25.05" customHeight="1">
      <c r="A99" s="93" t="s">
        <v>40</v>
      </c>
      <c r="B99" s="90"/>
      <c r="C99" s="92">
        <v>213</v>
      </c>
      <c r="D99" s="24" t="s">
        <v>620</v>
      </c>
      <c r="E99" s="94" t="s">
        <v>49</v>
      </c>
      <c r="F99" s="95" t="s">
        <v>49</v>
      </c>
      <c r="G99" s="95" t="s">
        <v>49</v>
      </c>
      <c r="H99" s="95" t="s">
        <v>49</v>
      </c>
      <c r="I99" s="95" t="s">
        <v>49</v>
      </c>
      <c r="J99" s="94" t="s">
        <v>49</v>
      </c>
      <c r="K99" s="95" t="s">
        <v>49</v>
      </c>
      <c r="L99" s="95" t="s">
        <v>49</v>
      </c>
      <c r="M99" s="95" t="s">
        <v>49</v>
      </c>
      <c r="N99" s="95" t="s">
        <v>49</v>
      </c>
      <c r="O99" s="94" t="s">
        <v>49</v>
      </c>
      <c r="P99" s="95" t="s">
        <v>49</v>
      </c>
      <c r="Q99" s="95" t="s">
        <v>49</v>
      </c>
      <c r="R99" s="95" t="s">
        <v>49</v>
      </c>
      <c r="S99" s="95" t="s">
        <v>49</v>
      </c>
      <c r="T99" s="94" t="s">
        <v>49</v>
      </c>
      <c r="U99" s="95" t="s">
        <v>49</v>
      </c>
      <c r="V99" s="95" t="s">
        <v>49</v>
      </c>
      <c r="W99" s="95" t="s">
        <v>49</v>
      </c>
      <c r="X99" s="95" t="s">
        <v>49</v>
      </c>
      <c r="Y99" s="94" t="s">
        <v>49</v>
      </c>
      <c r="Z99" s="95" t="s">
        <v>49</v>
      </c>
      <c r="AA99" s="95" t="s">
        <v>49</v>
      </c>
      <c r="AB99" s="95" t="s">
        <v>49</v>
      </c>
      <c r="AC99" s="95" t="s">
        <v>49</v>
      </c>
    </row>
    <row r="100" spans="1:29" ht="15" customHeight="1">
      <c r="A100" s="93" t="s">
        <v>40</v>
      </c>
      <c r="B100" s="90"/>
      <c r="C100" s="92">
        <v>214</v>
      </c>
      <c r="D100" s="23" t="s">
        <v>458</v>
      </c>
      <c r="E100" s="94" t="s">
        <v>49</v>
      </c>
      <c r="F100" s="95" t="s">
        <v>49</v>
      </c>
      <c r="G100" s="95" t="s">
        <v>49</v>
      </c>
      <c r="H100" s="95" t="s">
        <v>49</v>
      </c>
      <c r="I100" s="95" t="s">
        <v>49</v>
      </c>
      <c r="J100" s="94" t="s">
        <v>49</v>
      </c>
      <c r="K100" s="95" t="s">
        <v>49</v>
      </c>
      <c r="L100" s="95" t="s">
        <v>49</v>
      </c>
      <c r="M100" s="95" t="s">
        <v>49</v>
      </c>
      <c r="N100" s="95" t="s">
        <v>49</v>
      </c>
      <c r="O100" s="94" t="s">
        <v>49</v>
      </c>
      <c r="P100" s="95" t="s">
        <v>49</v>
      </c>
      <c r="Q100" s="95" t="s">
        <v>49</v>
      </c>
      <c r="R100" s="95" t="s">
        <v>49</v>
      </c>
      <c r="S100" s="95" t="s">
        <v>49</v>
      </c>
      <c r="T100" s="94" t="s">
        <v>49</v>
      </c>
      <c r="U100" s="95" t="s">
        <v>49</v>
      </c>
      <c r="V100" s="95" t="s">
        <v>49</v>
      </c>
      <c r="W100" s="95" t="s">
        <v>49</v>
      </c>
      <c r="X100" s="95" t="s">
        <v>49</v>
      </c>
      <c r="Y100" s="94" t="s">
        <v>49</v>
      </c>
      <c r="Z100" s="95" t="s">
        <v>49</v>
      </c>
      <c r="AA100" s="95" t="s">
        <v>49</v>
      </c>
      <c r="AB100" s="95" t="s">
        <v>49</v>
      </c>
      <c r="AC100" s="95" t="s">
        <v>49</v>
      </c>
    </row>
    <row r="101" spans="1:29" ht="15" customHeight="1">
      <c r="A101" s="93" t="s">
        <v>40</v>
      </c>
      <c r="B101" s="90"/>
      <c r="C101" s="92">
        <v>215</v>
      </c>
      <c r="D101" s="23" t="s">
        <v>457</v>
      </c>
      <c r="E101" s="94" t="s">
        <v>49</v>
      </c>
      <c r="F101" s="95" t="s">
        <v>49</v>
      </c>
      <c r="G101" s="95" t="s">
        <v>49</v>
      </c>
      <c r="H101" s="95" t="s">
        <v>49</v>
      </c>
      <c r="I101" s="95" t="s">
        <v>49</v>
      </c>
      <c r="J101" s="94" t="s">
        <v>49</v>
      </c>
      <c r="K101" s="95" t="s">
        <v>49</v>
      </c>
      <c r="L101" s="95" t="s">
        <v>49</v>
      </c>
      <c r="M101" s="95" t="s">
        <v>49</v>
      </c>
      <c r="N101" s="95" t="s">
        <v>49</v>
      </c>
      <c r="O101" s="94" t="s">
        <v>49</v>
      </c>
      <c r="P101" s="95" t="s">
        <v>49</v>
      </c>
      <c r="Q101" s="95" t="s">
        <v>49</v>
      </c>
      <c r="R101" s="95" t="s">
        <v>49</v>
      </c>
      <c r="S101" s="95" t="s">
        <v>49</v>
      </c>
      <c r="T101" s="94" t="s">
        <v>49</v>
      </c>
      <c r="U101" s="95" t="s">
        <v>49</v>
      </c>
      <c r="V101" s="95" t="s">
        <v>49</v>
      </c>
      <c r="W101" s="95" t="s">
        <v>49</v>
      </c>
      <c r="X101" s="95" t="s">
        <v>49</v>
      </c>
      <c r="Y101" s="94" t="s">
        <v>49</v>
      </c>
      <c r="Z101" s="95" t="s">
        <v>49</v>
      </c>
      <c r="AA101" s="95" t="s">
        <v>49</v>
      </c>
      <c r="AB101" s="95" t="s">
        <v>49</v>
      </c>
      <c r="AC101" s="95" t="s">
        <v>49</v>
      </c>
    </row>
    <row r="102" spans="1:29" ht="15" customHeight="1">
      <c r="A102" s="93" t="s">
        <v>40</v>
      </c>
      <c r="B102" s="90"/>
      <c r="C102" s="92">
        <v>216</v>
      </c>
      <c r="D102" s="23" t="s">
        <v>456</v>
      </c>
      <c r="E102" s="94">
        <v>2</v>
      </c>
      <c r="F102" s="95">
        <v>72</v>
      </c>
      <c r="G102" s="95" t="s">
        <v>437</v>
      </c>
      <c r="H102" s="95" t="s">
        <v>437</v>
      </c>
      <c r="I102" s="95" t="s">
        <v>437</v>
      </c>
      <c r="J102" s="94">
        <v>2</v>
      </c>
      <c r="K102" s="95">
        <v>75</v>
      </c>
      <c r="L102" s="95" t="s">
        <v>437</v>
      </c>
      <c r="M102" s="95" t="s">
        <v>437</v>
      </c>
      <c r="N102" s="95" t="s">
        <v>437</v>
      </c>
      <c r="O102" s="94">
        <v>2</v>
      </c>
      <c r="P102" s="95">
        <v>80</v>
      </c>
      <c r="Q102" s="95" t="s">
        <v>381</v>
      </c>
      <c r="R102" s="95" t="s">
        <v>381</v>
      </c>
      <c r="S102" s="95" t="s">
        <v>381</v>
      </c>
      <c r="T102" s="94">
        <v>1</v>
      </c>
      <c r="U102" s="95">
        <v>62</v>
      </c>
      <c r="V102" s="95" t="s">
        <v>381</v>
      </c>
      <c r="W102" s="95" t="s">
        <v>381</v>
      </c>
      <c r="X102" s="95" t="s">
        <v>381</v>
      </c>
      <c r="Y102" s="94">
        <v>2</v>
      </c>
      <c r="Z102" s="95">
        <v>70</v>
      </c>
      <c r="AA102" s="95" t="s">
        <v>437</v>
      </c>
      <c r="AB102" s="95" t="s">
        <v>437</v>
      </c>
      <c r="AC102" s="95" t="s">
        <v>437</v>
      </c>
    </row>
    <row r="103" spans="1:29" ht="15" customHeight="1">
      <c r="A103" s="93" t="s">
        <v>40</v>
      </c>
      <c r="B103" s="90"/>
      <c r="C103" s="92">
        <v>217</v>
      </c>
      <c r="D103" s="23" t="s">
        <v>455</v>
      </c>
      <c r="E103" s="94" t="s">
        <v>49</v>
      </c>
      <c r="F103" s="95" t="s">
        <v>49</v>
      </c>
      <c r="G103" s="95" t="s">
        <v>49</v>
      </c>
      <c r="H103" s="95" t="s">
        <v>49</v>
      </c>
      <c r="I103" s="95" t="s">
        <v>49</v>
      </c>
      <c r="J103" s="94" t="s">
        <v>49</v>
      </c>
      <c r="K103" s="95" t="s">
        <v>49</v>
      </c>
      <c r="L103" s="95" t="s">
        <v>49</v>
      </c>
      <c r="M103" s="95" t="s">
        <v>49</v>
      </c>
      <c r="N103" s="95" t="s">
        <v>49</v>
      </c>
      <c r="O103" s="94" t="s">
        <v>49</v>
      </c>
      <c r="P103" s="95" t="s">
        <v>49</v>
      </c>
      <c r="Q103" s="95" t="s">
        <v>49</v>
      </c>
      <c r="R103" s="95" t="s">
        <v>49</v>
      </c>
      <c r="S103" s="95" t="s">
        <v>49</v>
      </c>
      <c r="T103" s="94" t="s">
        <v>49</v>
      </c>
      <c r="U103" s="95" t="s">
        <v>49</v>
      </c>
      <c r="V103" s="95" t="s">
        <v>49</v>
      </c>
      <c r="W103" s="95" t="s">
        <v>49</v>
      </c>
      <c r="X103" s="95" t="s">
        <v>49</v>
      </c>
      <c r="Y103" s="94" t="s">
        <v>49</v>
      </c>
      <c r="Z103" s="95" t="s">
        <v>49</v>
      </c>
      <c r="AA103" s="95" t="s">
        <v>49</v>
      </c>
      <c r="AB103" s="95" t="s">
        <v>49</v>
      </c>
      <c r="AC103" s="95" t="s">
        <v>49</v>
      </c>
    </row>
    <row r="104" spans="1:29" ht="15" customHeight="1">
      <c r="A104" s="93" t="s">
        <v>40</v>
      </c>
      <c r="B104" s="90"/>
      <c r="C104" s="92">
        <v>218</v>
      </c>
      <c r="D104" s="23" t="s">
        <v>454</v>
      </c>
      <c r="E104" s="94" t="s">
        <v>49</v>
      </c>
      <c r="F104" s="95" t="s">
        <v>49</v>
      </c>
      <c r="G104" s="95" t="s">
        <v>49</v>
      </c>
      <c r="H104" s="95" t="s">
        <v>49</v>
      </c>
      <c r="I104" s="95" t="s">
        <v>49</v>
      </c>
      <c r="J104" s="94" t="s">
        <v>49</v>
      </c>
      <c r="K104" s="95" t="s">
        <v>49</v>
      </c>
      <c r="L104" s="95" t="s">
        <v>49</v>
      </c>
      <c r="M104" s="95" t="s">
        <v>49</v>
      </c>
      <c r="N104" s="95" t="s">
        <v>49</v>
      </c>
      <c r="O104" s="94" t="s">
        <v>49</v>
      </c>
      <c r="P104" s="95" t="s">
        <v>49</v>
      </c>
      <c r="Q104" s="95" t="s">
        <v>49</v>
      </c>
      <c r="R104" s="95" t="s">
        <v>49</v>
      </c>
      <c r="S104" s="95" t="s">
        <v>49</v>
      </c>
      <c r="T104" s="94" t="s">
        <v>49</v>
      </c>
      <c r="U104" s="95" t="s">
        <v>49</v>
      </c>
      <c r="V104" s="95" t="s">
        <v>49</v>
      </c>
      <c r="W104" s="95" t="s">
        <v>49</v>
      </c>
      <c r="X104" s="95" t="s">
        <v>49</v>
      </c>
      <c r="Y104" s="94" t="s">
        <v>49</v>
      </c>
      <c r="Z104" s="95" t="s">
        <v>49</v>
      </c>
      <c r="AA104" s="95" t="s">
        <v>49</v>
      </c>
      <c r="AB104" s="95" t="s">
        <v>49</v>
      </c>
      <c r="AC104" s="95" t="s">
        <v>49</v>
      </c>
    </row>
    <row r="105" spans="1:29" ht="15" customHeight="1">
      <c r="A105" s="93" t="s">
        <v>40</v>
      </c>
      <c r="B105" s="90"/>
      <c r="C105" s="92">
        <v>219</v>
      </c>
      <c r="D105" s="23" t="s">
        <v>453</v>
      </c>
      <c r="E105" s="94" t="s">
        <v>49</v>
      </c>
      <c r="F105" s="95" t="s">
        <v>49</v>
      </c>
      <c r="G105" s="95" t="s">
        <v>49</v>
      </c>
      <c r="H105" s="95" t="s">
        <v>49</v>
      </c>
      <c r="I105" s="95" t="s">
        <v>49</v>
      </c>
      <c r="J105" s="94" t="s">
        <v>49</v>
      </c>
      <c r="K105" s="95" t="s">
        <v>49</v>
      </c>
      <c r="L105" s="95" t="s">
        <v>49</v>
      </c>
      <c r="M105" s="95" t="s">
        <v>49</v>
      </c>
      <c r="N105" s="95" t="s">
        <v>49</v>
      </c>
      <c r="O105" s="94" t="s">
        <v>49</v>
      </c>
      <c r="P105" s="95" t="s">
        <v>49</v>
      </c>
      <c r="Q105" s="95" t="s">
        <v>49</v>
      </c>
      <c r="R105" s="95" t="s">
        <v>49</v>
      </c>
      <c r="S105" s="95" t="s">
        <v>49</v>
      </c>
      <c r="T105" s="94" t="s">
        <v>49</v>
      </c>
      <c r="U105" s="95" t="s">
        <v>49</v>
      </c>
      <c r="V105" s="95" t="s">
        <v>49</v>
      </c>
      <c r="W105" s="95" t="s">
        <v>49</v>
      </c>
      <c r="X105" s="95" t="s">
        <v>49</v>
      </c>
      <c r="Y105" s="94">
        <v>1</v>
      </c>
      <c r="Z105" s="95">
        <v>33</v>
      </c>
      <c r="AA105" s="95" t="s">
        <v>437</v>
      </c>
      <c r="AB105" s="95" t="s">
        <v>437</v>
      </c>
      <c r="AC105" s="95" t="s">
        <v>437</v>
      </c>
    </row>
    <row r="106" spans="1:29" ht="19.95" customHeight="1">
      <c r="A106" s="86"/>
      <c r="B106" s="87" t="s">
        <v>148</v>
      </c>
      <c r="C106" s="295" t="s">
        <v>452</v>
      </c>
      <c r="D106" s="296"/>
      <c r="E106" s="94">
        <v>6</v>
      </c>
      <c r="F106" s="95">
        <v>94</v>
      </c>
      <c r="G106" s="95">
        <v>35855</v>
      </c>
      <c r="H106" s="95">
        <v>1054456</v>
      </c>
      <c r="I106" s="95">
        <v>117958</v>
      </c>
      <c r="J106" s="94">
        <v>7</v>
      </c>
      <c r="K106" s="95">
        <v>105</v>
      </c>
      <c r="L106" s="95">
        <v>46862</v>
      </c>
      <c r="M106" s="95">
        <v>1135407</v>
      </c>
      <c r="N106" s="95">
        <v>149273</v>
      </c>
      <c r="O106" s="94">
        <v>7</v>
      </c>
      <c r="P106" s="95">
        <v>111</v>
      </c>
      <c r="Q106" s="95">
        <v>47175</v>
      </c>
      <c r="R106" s="95">
        <v>1383310</v>
      </c>
      <c r="S106" s="95">
        <v>191309</v>
      </c>
      <c r="T106" s="94">
        <v>8</v>
      </c>
      <c r="U106" s="95">
        <v>116</v>
      </c>
      <c r="V106" s="95">
        <v>47139</v>
      </c>
      <c r="W106" s="95">
        <v>1219263</v>
      </c>
      <c r="X106" s="95">
        <v>127915</v>
      </c>
      <c r="Y106" s="94">
        <v>14</v>
      </c>
      <c r="Z106" s="95">
        <v>144</v>
      </c>
      <c r="AA106" s="95">
        <v>75453</v>
      </c>
      <c r="AB106" s="95">
        <v>2149377</v>
      </c>
      <c r="AC106" s="95">
        <v>319958</v>
      </c>
    </row>
    <row r="107" spans="1:29" ht="15" customHeight="1">
      <c r="A107" s="93" t="s">
        <v>40</v>
      </c>
      <c r="B107" s="90"/>
      <c r="C107" s="91">
        <v>221</v>
      </c>
      <c r="D107" s="22" t="s">
        <v>451</v>
      </c>
      <c r="E107" s="94" t="s">
        <v>49</v>
      </c>
      <c r="F107" s="95" t="s">
        <v>49</v>
      </c>
      <c r="G107" s="95" t="s">
        <v>49</v>
      </c>
      <c r="H107" s="95" t="s">
        <v>49</v>
      </c>
      <c r="I107" s="95" t="s">
        <v>49</v>
      </c>
      <c r="J107" s="94" t="s">
        <v>49</v>
      </c>
      <c r="K107" s="95" t="s">
        <v>49</v>
      </c>
      <c r="L107" s="95" t="s">
        <v>49</v>
      </c>
      <c r="M107" s="95" t="s">
        <v>49</v>
      </c>
      <c r="N107" s="95" t="s">
        <v>49</v>
      </c>
      <c r="O107" s="94">
        <v>1</v>
      </c>
      <c r="P107" s="95">
        <v>10</v>
      </c>
      <c r="Q107" s="95" t="s">
        <v>381</v>
      </c>
      <c r="R107" s="95" t="s">
        <v>381</v>
      </c>
      <c r="S107" s="95" t="s">
        <v>381</v>
      </c>
      <c r="T107" s="94" t="s">
        <v>49</v>
      </c>
      <c r="U107" s="95" t="s">
        <v>49</v>
      </c>
      <c r="V107" s="95" t="s">
        <v>49</v>
      </c>
      <c r="W107" s="95" t="s">
        <v>49</v>
      </c>
      <c r="X107" s="95" t="s">
        <v>49</v>
      </c>
      <c r="Y107" s="94" t="s">
        <v>49</v>
      </c>
      <c r="Z107" s="95" t="s">
        <v>49</v>
      </c>
      <c r="AA107" s="95" t="s">
        <v>49</v>
      </c>
      <c r="AB107" s="95" t="s">
        <v>49</v>
      </c>
      <c r="AC107" s="95" t="s">
        <v>49</v>
      </c>
    </row>
    <row r="108" spans="1:29" ht="15" customHeight="1">
      <c r="A108" s="93" t="s">
        <v>40</v>
      </c>
      <c r="B108" s="90"/>
      <c r="C108" s="92">
        <v>222</v>
      </c>
      <c r="D108" s="23" t="s">
        <v>450</v>
      </c>
      <c r="E108" s="94" t="s">
        <v>49</v>
      </c>
      <c r="F108" s="95" t="s">
        <v>49</v>
      </c>
      <c r="G108" s="95" t="s">
        <v>49</v>
      </c>
      <c r="H108" s="95" t="s">
        <v>49</v>
      </c>
      <c r="I108" s="95" t="s">
        <v>49</v>
      </c>
      <c r="J108" s="94" t="s">
        <v>49</v>
      </c>
      <c r="K108" s="95" t="s">
        <v>49</v>
      </c>
      <c r="L108" s="95" t="s">
        <v>49</v>
      </c>
      <c r="M108" s="95" t="s">
        <v>49</v>
      </c>
      <c r="N108" s="95" t="s">
        <v>49</v>
      </c>
      <c r="O108" s="94" t="s">
        <v>49</v>
      </c>
      <c r="P108" s="95" t="s">
        <v>49</v>
      </c>
      <c r="Q108" s="95" t="s">
        <v>49</v>
      </c>
      <c r="R108" s="95" t="s">
        <v>49</v>
      </c>
      <c r="S108" s="95" t="s">
        <v>49</v>
      </c>
      <c r="T108" s="94" t="s">
        <v>49</v>
      </c>
      <c r="U108" s="95" t="s">
        <v>49</v>
      </c>
      <c r="V108" s="95" t="s">
        <v>49</v>
      </c>
      <c r="W108" s="95" t="s">
        <v>49</v>
      </c>
      <c r="X108" s="95" t="s">
        <v>49</v>
      </c>
      <c r="Y108" s="94" t="s">
        <v>49</v>
      </c>
      <c r="Z108" s="95" t="s">
        <v>49</v>
      </c>
      <c r="AA108" s="95" t="s">
        <v>49</v>
      </c>
      <c r="AB108" s="95" t="s">
        <v>49</v>
      </c>
      <c r="AC108" s="95" t="s">
        <v>49</v>
      </c>
    </row>
    <row r="109" spans="1:29" ht="25.05" customHeight="1">
      <c r="A109" s="93" t="s">
        <v>40</v>
      </c>
      <c r="B109" s="90"/>
      <c r="C109" s="92">
        <v>223</v>
      </c>
      <c r="D109" s="27" t="s">
        <v>621</v>
      </c>
      <c r="E109" s="94">
        <v>1</v>
      </c>
      <c r="F109" s="95">
        <v>15</v>
      </c>
      <c r="G109" s="95" t="s">
        <v>437</v>
      </c>
      <c r="H109" s="95" t="s">
        <v>437</v>
      </c>
      <c r="I109" s="95" t="s">
        <v>437</v>
      </c>
      <c r="J109" s="94">
        <v>1</v>
      </c>
      <c r="K109" s="95">
        <v>15</v>
      </c>
      <c r="L109" s="95" t="s">
        <v>437</v>
      </c>
      <c r="M109" s="95" t="s">
        <v>437</v>
      </c>
      <c r="N109" s="95" t="s">
        <v>437</v>
      </c>
      <c r="O109" s="94">
        <v>1</v>
      </c>
      <c r="P109" s="95">
        <v>18</v>
      </c>
      <c r="Q109" s="95" t="s">
        <v>381</v>
      </c>
      <c r="R109" s="95" t="s">
        <v>381</v>
      </c>
      <c r="S109" s="95" t="s">
        <v>381</v>
      </c>
      <c r="T109" s="94">
        <v>1</v>
      </c>
      <c r="U109" s="95">
        <v>18</v>
      </c>
      <c r="V109" s="95" t="s">
        <v>381</v>
      </c>
      <c r="W109" s="95" t="s">
        <v>381</v>
      </c>
      <c r="X109" s="95" t="s">
        <v>381</v>
      </c>
      <c r="Y109" s="94">
        <v>1</v>
      </c>
      <c r="Z109" s="95">
        <v>19</v>
      </c>
      <c r="AA109" s="95" t="s">
        <v>437</v>
      </c>
      <c r="AB109" s="95" t="s">
        <v>437</v>
      </c>
      <c r="AC109" s="95" t="s">
        <v>437</v>
      </c>
    </row>
    <row r="110" spans="1:29" ht="15" customHeight="1">
      <c r="A110" s="93" t="s">
        <v>40</v>
      </c>
      <c r="B110" s="90"/>
      <c r="C110" s="92">
        <v>224</v>
      </c>
      <c r="D110" s="23" t="s">
        <v>449</v>
      </c>
      <c r="E110" s="94" t="s">
        <v>49</v>
      </c>
      <c r="F110" s="95" t="s">
        <v>49</v>
      </c>
      <c r="G110" s="95" t="s">
        <v>49</v>
      </c>
      <c r="H110" s="95" t="s">
        <v>49</v>
      </c>
      <c r="I110" s="95" t="s">
        <v>49</v>
      </c>
      <c r="J110" s="94" t="s">
        <v>49</v>
      </c>
      <c r="K110" s="95" t="s">
        <v>49</v>
      </c>
      <c r="L110" s="95" t="s">
        <v>49</v>
      </c>
      <c r="M110" s="95" t="s">
        <v>49</v>
      </c>
      <c r="N110" s="95" t="s">
        <v>49</v>
      </c>
      <c r="O110" s="94" t="s">
        <v>49</v>
      </c>
      <c r="P110" s="95" t="s">
        <v>49</v>
      </c>
      <c r="Q110" s="95" t="s">
        <v>49</v>
      </c>
      <c r="R110" s="95" t="s">
        <v>49</v>
      </c>
      <c r="S110" s="95" t="s">
        <v>49</v>
      </c>
      <c r="T110" s="94" t="s">
        <v>49</v>
      </c>
      <c r="U110" s="95" t="s">
        <v>49</v>
      </c>
      <c r="V110" s="95" t="s">
        <v>49</v>
      </c>
      <c r="W110" s="95" t="s">
        <v>49</v>
      </c>
      <c r="X110" s="95" t="s">
        <v>49</v>
      </c>
      <c r="Y110" s="94" t="s">
        <v>49</v>
      </c>
      <c r="Z110" s="95" t="s">
        <v>49</v>
      </c>
      <c r="AA110" s="95" t="s">
        <v>49</v>
      </c>
      <c r="AB110" s="95" t="s">
        <v>49</v>
      </c>
      <c r="AC110" s="95" t="s">
        <v>49</v>
      </c>
    </row>
    <row r="111" spans="1:29" ht="15" customHeight="1">
      <c r="A111" s="93" t="s">
        <v>40</v>
      </c>
      <c r="B111" s="90"/>
      <c r="C111" s="92">
        <v>225</v>
      </c>
      <c r="D111" s="23" t="s">
        <v>448</v>
      </c>
      <c r="E111" s="94" t="s">
        <v>49</v>
      </c>
      <c r="F111" s="95" t="s">
        <v>49</v>
      </c>
      <c r="G111" s="95" t="s">
        <v>49</v>
      </c>
      <c r="H111" s="95" t="s">
        <v>49</v>
      </c>
      <c r="I111" s="95" t="s">
        <v>49</v>
      </c>
      <c r="J111" s="94">
        <v>1</v>
      </c>
      <c r="K111" s="95">
        <v>13</v>
      </c>
      <c r="L111" s="95" t="s">
        <v>437</v>
      </c>
      <c r="M111" s="95" t="s">
        <v>437</v>
      </c>
      <c r="N111" s="95" t="s">
        <v>437</v>
      </c>
      <c r="O111" s="94" t="s">
        <v>49</v>
      </c>
      <c r="P111" s="95" t="s">
        <v>49</v>
      </c>
      <c r="Q111" s="95" t="s">
        <v>49</v>
      </c>
      <c r="R111" s="95" t="s">
        <v>49</v>
      </c>
      <c r="S111" s="95" t="s">
        <v>49</v>
      </c>
      <c r="T111" s="94">
        <v>1</v>
      </c>
      <c r="U111" s="95">
        <v>9</v>
      </c>
      <c r="V111" s="95" t="s">
        <v>381</v>
      </c>
      <c r="W111" s="95" t="s">
        <v>381</v>
      </c>
      <c r="X111" s="95" t="s">
        <v>381</v>
      </c>
      <c r="Y111" s="94">
        <v>2</v>
      </c>
      <c r="Z111" s="95">
        <v>14</v>
      </c>
      <c r="AA111" s="95" t="s">
        <v>437</v>
      </c>
      <c r="AB111" s="95" t="s">
        <v>437</v>
      </c>
      <c r="AC111" s="95" t="s">
        <v>437</v>
      </c>
    </row>
    <row r="112" spans="1:29" ht="15" customHeight="1">
      <c r="A112" s="93" t="s">
        <v>40</v>
      </c>
      <c r="B112" s="90"/>
      <c r="C112" s="92">
        <v>229</v>
      </c>
      <c r="D112" s="23" t="s">
        <v>447</v>
      </c>
      <c r="E112" s="94">
        <v>5</v>
      </c>
      <c r="F112" s="95">
        <v>79</v>
      </c>
      <c r="G112" s="95" t="s">
        <v>437</v>
      </c>
      <c r="H112" s="95" t="s">
        <v>437</v>
      </c>
      <c r="I112" s="95" t="s">
        <v>437</v>
      </c>
      <c r="J112" s="94">
        <v>5</v>
      </c>
      <c r="K112" s="95">
        <v>77</v>
      </c>
      <c r="L112" s="95" t="s">
        <v>437</v>
      </c>
      <c r="M112" s="95" t="s">
        <v>437</v>
      </c>
      <c r="N112" s="95" t="s">
        <v>437</v>
      </c>
      <c r="O112" s="94">
        <v>5</v>
      </c>
      <c r="P112" s="95">
        <v>83</v>
      </c>
      <c r="Q112" s="95" t="s">
        <v>381</v>
      </c>
      <c r="R112" s="95" t="s">
        <v>381</v>
      </c>
      <c r="S112" s="95" t="s">
        <v>381</v>
      </c>
      <c r="T112" s="94">
        <v>6</v>
      </c>
      <c r="U112" s="95">
        <v>89</v>
      </c>
      <c r="V112" s="95" t="s">
        <v>381</v>
      </c>
      <c r="W112" s="95" t="s">
        <v>381</v>
      </c>
      <c r="X112" s="95" t="s">
        <v>381</v>
      </c>
      <c r="Y112" s="94">
        <v>11</v>
      </c>
      <c r="Z112" s="95">
        <v>111</v>
      </c>
      <c r="AA112" s="95">
        <v>55461</v>
      </c>
      <c r="AB112" s="95">
        <v>2091362</v>
      </c>
      <c r="AC112" s="95">
        <v>283671</v>
      </c>
    </row>
    <row r="113" spans="1:29" ht="19.95" customHeight="1">
      <c r="A113" s="86"/>
      <c r="B113" s="87" t="s">
        <v>145</v>
      </c>
      <c r="C113" s="295" t="s">
        <v>446</v>
      </c>
      <c r="D113" s="296"/>
      <c r="E113" s="94">
        <v>6</v>
      </c>
      <c r="F113" s="95">
        <v>249</v>
      </c>
      <c r="G113" s="95">
        <v>153278</v>
      </c>
      <c r="H113" s="95">
        <v>1108193</v>
      </c>
      <c r="I113" s="95">
        <v>702480</v>
      </c>
      <c r="J113" s="94">
        <v>6</v>
      </c>
      <c r="K113" s="95">
        <v>259</v>
      </c>
      <c r="L113" s="95">
        <v>147564</v>
      </c>
      <c r="M113" s="95">
        <v>1287671</v>
      </c>
      <c r="N113" s="95">
        <v>556171</v>
      </c>
      <c r="O113" s="94">
        <v>5</v>
      </c>
      <c r="P113" s="95">
        <v>256</v>
      </c>
      <c r="Q113" s="95" t="s">
        <v>381</v>
      </c>
      <c r="R113" s="95" t="s">
        <v>381</v>
      </c>
      <c r="S113" s="95" t="s">
        <v>381</v>
      </c>
      <c r="T113" s="94">
        <v>7</v>
      </c>
      <c r="U113" s="95">
        <v>276</v>
      </c>
      <c r="V113" s="95">
        <v>163611</v>
      </c>
      <c r="W113" s="95">
        <v>1277599</v>
      </c>
      <c r="X113" s="95">
        <v>415697</v>
      </c>
      <c r="Y113" s="94">
        <v>10</v>
      </c>
      <c r="Z113" s="95">
        <v>341</v>
      </c>
      <c r="AA113" s="95">
        <v>198042</v>
      </c>
      <c r="AB113" s="95">
        <v>1440483</v>
      </c>
      <c r="AC113" s="95">
        <v>412473</v>
      </c>
    </row>
    <row r="114" spans="1:29" ht="15" customHeight="1">
      <c r="A114" s="93" t="s">
        <v>40</v>
      </c>
      <c r="B114" s="90"/>
      <c r="C114" s="91">
        <v>231</v>
      </c>
      <c r="D114" s="22" t="s">
        <v>445</v>
      </c>
      <c r="E114" s="94">
        <v>1</v>
      </c>
      <c r="F114" s="95">
        <v>189</v>
      </c>
      <c r="G114" s="95" t="s">
        <v>437</v>
      </c>
      <c r="H114" s="95" t="s">
        <v>437</v>
      </c>
      <c r="I114" s="95" t="s">
        <v>437</v>
      </c>
      <c r="J114" s="94">
        <v>1</v>
      </c>
      <c r="K114" s="95">
        <v>201</v>
      </c>
      <c r="L114" s="95" t="s">
        <v>437</v>
      </c>
      <c r="M114" s="95" t="s">
        <v>437</v>
      </c>
      <c r="N114" s="95" t="s">
        <v>437</v>
      </c>
      <c r="O114" s="94">
        <v>1</v>
      </c>
      <c r="P114" s="95">
        <v>206</v>
      </c>
      <c r="Q114" s="95" t="s">
        <v>381</v>
      </c>
      <c r="R114" s="95" t="s">
        <v>381</v>
      </c>
      <c r="S114" s="95" t="s">
        <v>381</v>
      </c>
      <c r="T114" s="94">
        <v>1</v>
      </c>
      <c r="U114" s="95">
        <v>212</v>
      </c>
      <c r="V114" s="95" t="s">
        <v>381</v>
      </c>
      <c r="W114" s="95" t="s">
        <v>381</v>
      </c>
      <c r="X114" s="95" t="s">
        <v>381</v>
      </c>
      <c r="Y114" s="94">
        <v>1</v>
      </c>
      <c r="Z114" s="95">
        <v>225</v>
      </c>
      <c r="AA114" s="95" t="s">
        <v>437</v>
      </c>
      <c r="AB114" s="95" t="s">
        <v>437</v>
      </c>
      <c r="AC114" s="95" t="s">
        <v>437</v>
      </c>
    </row>
    <row r="115" spans="1:29" ht="25.05" customHeight="1">
      <c r="A115" s="93" t="s">
        <v>40</v>
      </c>
      <c r="B115" s="90"/>
      <c r="C115" s="92">
        <v>232</v>
      </c>
      <c r="D115" s="27" t="s">
        <v>622</v>
      </c>
      <c r="E115" s="94" t="s">
        <v>49</v>
      </c>
      <c r="F115" s="95" t="s">
        <v>49</v>
      </c>
      <c r="G115" s="95" t="s">
        <v>49</v>
      </c>
      <c r="H115" s="95" t="s">
        <v>49</v>
      </c>
      <c r="I115" s="95" t="s">
        <v>49</v>
      </c>
      <c r="J115" s="94">
        <v>1</v>
      </c>
      <c r="K115" s="95">
        <v>10</v>
      </c>
      <c r="L115" s="95" t="s">
        <v>437</v>
      </c>
      <c r="M115" s="95" t="s">
        <v>437</v>
      </c>
      <c r="N115" s="95" t="s">
        <v>437</v>
      </c>
      <c r="O115" s="94" t="s">
        <v>49</v>
      </c>
      <c r="P115" s="95" t="s">
        <v>49</v>
      </c>
      <c r="Q115" s="95" t="s">
        <v>49</v>
      </c>
      <c r="R115" s="95" t="s">
        <v>49</v>
      </c>
      <c r="S115" s="95" t="s">
        <v>49</v>
      </c>
      <c r="T115" s="94">
        <v>1</v>
      </c>
      <c r="U115" s="95">
        <v>8</v>
      </c>
      <c r="V115" s="95" t="s">
        <v>381</v>
      </c>
      <c r="W115" s="95" t="s">
        <v>381</v>
      </c>
      <c r="X115" s="95" t="s">
        <v>381</v>
      </c>
      <c r="Y115" s="94" t="s">
        <v>49</v>
      </c>
      <c r="Z115" s="95" t="s">
        <v>49</v>
      </c>
      <c r="AA115" s="95" t="s">
        <v>49</v>
      </c>
      <c r="AB115" s="95" t="s">
        <v>49</v>
      </c>
      <c r="AC115" s="95" t="s">
        <v>49</v>
      </c>
    </row>
    <row r="116" spans="1:29" ht="25.05" customHeight="1">
      <c r="A116" s="93" t="s">
        <v>40</v>
      </c>
      <c r="B116" s="90"/>
      <c r="C116" s="92">
        <v>233</v>
      </c>
      <c r="D116" s="27" t="s">
        <v>623</v>
      </c>
      <c r="E116" s="94" t="s">
        <v>49</v>
      </c>
      <c r="F116" s="95" t="s">
        <v>49</v>
      </c>
      <c r="G116" s="95" t="s">
        <v>49</v>
      </c>
      <c r="H116" s="95" t="s">
        <v>49</v>
      </c>
      <c r="I116" s="95" t="s">
        <v>49</v>
      </c>
      <c r="J116" s="94" t="s">
        <v>49</v>
      </c>
      <c r="K116" s="95" t="s">
        <v>49</v>
      </c>
      <c r="L116" s="95" t="s">
        <v>49</v>
      </c>
      <c r="M116" s="95" t="s">
        <v>49</v>
      </c>
      <c r="N116" s="95" t="s">
        <v>49</v>
      </c>
      <c r="O116" s="94" t="s">
        <v>49</v>
      </c>
      <c r="P116" s="95" t="s">
        <v>49</v>
      </c>
      <c r="Q116" s="95" t="s">
        <v>49</v>
      </c>
      <c r="R116" s="95" t="s">
        <v>49</v>
      </c>
      <c r="S116" s="95" t="s">
        <v>49</v>
      </c>
      <c r="T116" s="94" t="s">
        <v>49</v>
      </c>
      <c r="U116" s="95" t="s">
        <v>49</v>
      </c>
      <c r="V116" s="95" t="s">
        <v>49</v>
      </c>
      <c r="W116" s="95" t="s">
        <v>49</v>
      </c>
      <c r="X116" s="95" t="s">
        <v>49</v>
      </c>
      <c r="Y116" s="94">
        <v>2</v>
      </c>
      <c r="Z116" s="95">
        <v>10</v>
      </c>
      <c r="AA116" s="95" t="s">
        <v>437</v>
      </c>
      <c r="AB116" s="95" t="s">
        <v>437</v>
      </c>
      <c r="AC116" s="95" t="s">
        <v>437</v>
      </c>
    </row>
    <row r="117" spans="1:29" ht="15" customHeight="1">
      <c r="A117" s="93" t="s">
        <v>40</v>
      </c>
      <c r="B117" s="90"/>
      <c r="C117" s="92">
        <v>234</v>
      </c>
      <c r="D117" s="23" t="s">
        <v>444</v>
      </c>
      <c r="E117" s="94" t="s">
        <v>49</v>
      </c>
      <c r="F117" s="95" t="s">
        <v>49</v>
      </c>
      <c r="G117" s="95" t="s">
        <v>49</v>
      </c>
      <c r="H117" s="95" t="s">
        <v>49</v>
      </c>
      <c r="I117" s="95" t="s">
        <v>49</v>
      </c>
      <c r="J117" s="94" t="s">
        <v>49</v>
      </c>
      <c r="K117" s="95" t="s">
        <v>49</v>
      </c>
      <c r="L117" s="95" t="s">
        <v>49</v>
      </c>
      <c r="M117" s="95" t="s">
        <v>49</v>
      </c>
      <c r="N117" s="95" t="s">
        <v>49</v>
      </c>
      <c r="O117" s="94" t="s">
        <v>49</v>
      </c>
      <c r="P117" s="95" t="s">
        <v>49</v>
      </c>
      <c r="Q117" s="95" t="s">
        <v>49</v>
      </c>
      <c r="R117" s="95" t="s">
        <v>49</v>
      </c>
      <c r="S117" s="95" t="s">
        <v>49</v>
      </c>
      <c r="T117" s="94" t="s">
        <v>49</v>
      </c>
      <c r="U117" s="95" t="s">
        <v>49</v>
      </c>
      <c r="V117" s="95" t="s">
        <v>49</v>
      </c>
      <c r="W117" s="95" t="s">
        <v>49</v>
      </c>
      <c r="X117" s="95" t="s">
        <v>49</v>
      </c>
      <c r="Y117" s="94" t="s">
        <v>49</v>
      </c>
      <c r="Z117" s="95" t="s">
        <v>49</v>
      </c>
      <c r="AA117" s="95" t="s">
        <v>49</v>
      </c>
      <c r="AB117" s="95" t="s">
        <v>49</v>
      </c>
      <c r="AC117" s="95" t="s">
        <v>49</v>
      </c>
    </row>
    <row r="118" spans="1:29" ht="15" customHeight="1">
      <c r="A118" s="93" t="s">
        <v>40</v>
      </c>
      <c r="B118" s="90"/>
      <c r="C118" s="92">
        <v>235</v>
      </c>
      <c r="D118" s="23" t="s">
        <v>443</v>
      </c>
      <c r="E118" s="94">
        <v>3</v>
      </c>
      <c r="F118" s="95">
        <v>33</v>
      </c>
      <c r="G118" s="95">
        <v>14457</v>
      </c>
      <c r="H118" s="95">
        <v>49840</v>
      </c>
      <c r="I118" s="95">
        <v>21882</v>
      </c>
      <c r="J118" s="94">
        <v>3</v>
      </c>
      <c r="K118" s="95">
        <v>35</v>
      </c>
      <c r="L118" s="95">
        <v>15853</v>
      </c>
      <c r="M118" s="95">
        <v>58973</v>
      </c>
      <c r="N118" s="95">
        <v>27273</v>
      </c>
      <c r="O118" s="94">
        <v>3</v>
      </c>
      <c r="P118" s="95">
        <v>34</v>
      </c>
      <c r="Q118" s="95">
        <v>16389</v>
      </c>
      <c r="R118" s="95">
        <v>53083</v>
      </c>
      <c r="S118" s="95">
        <v>33688</v>
      </c>
      <c r="T118" s="94">
        <v>4</v>
      </c>
      <c r="U118" s="95">
        <v>39</v>
      </c>
      <c r="V118" s="95">
        <v>16931</v>
      </c>
      <c r="W118" s="95">
        <v>60992</v>
      </c>
      <c r="X118" s="95">
        <v>28580</v>
      </c>
      <c r="Y118" s="94">
        <v>6</v>
      </c>
      <c r="Z118" s="95">
        <v>89</v>
      </c>
      <c r="AA118" s="95">
        <v>35430</v>
      </c>
      <c r="AB118" s="95">
        <v>113751</v>
      </c>
      <c r="AC118" s="95">
        <v>51132</v>
      </c>
    </row>
    <row r="119" spans="1:29" ht="15" customHeight="1">
      <c r="A119" s="93"/>
      <c r="B119" s="90"/>
      <c r="C119" s="92">
        <v>239</v>
      </c>
      <c r="D119" s="23" t="s">
        <v>442</v>
      </c>
      <c r="E119" s="94">
        <v>2</v>
      </c>
      <c r="F119" s="95">
        <v>27</v>
      </c>
      <c r="G119" s="95" t="s">
        <v>437</v>
      </c>
      <c r="H119" s="95" t="s">
        <v>437</v>
      </c>
      <c r="I119" s="95" t="s">
        <v>437</v>
      </c>
      <c r="J119" s="94">
        <v>1</v>
      </c>
      <c r="K119" s="95">
        <v>13</v>
      </c>
      <c r="L119" s="95" t="s">
        <v>437</v>
      </c>
      <c r="M119" s="95" t="s">
        <v>437</v>
      </c>
      <c r="N119" s="95" t="s">
        <v>437</v>
      </c>
      <c r="O119" s="94">
        <v>1</v>
      </c>
      <c r="P119" s="95">
        <v>16</v>
      </c>
      <c r="Q119" s="95" t="s">
        <v>381</v>
      </c>
      <c r="R119" s="95" t="s">
        <v>381</v>
      </c>
      <c r="S119" s="95" t="s">
        <v>381</v>
      </c>
      <c r="T119" s="94">
        <v>1</v>
      </c>
      <c r="U119" s="95">
        <v>17</v>
      </c>
      <c r="V119" s="95" t="s">
        <v>381</v>
      </c>
      <c r="W119" s="95" t="s">
        <v>381</v>
      </c>
      <c r="X119" s="95" t="s">
        <v>381</v>
      </c>
      <c r="Y119" s="94">
        <v>1</v>
      </c>
      <c r="Z119" s="95">
        <v>17</v>
      </c>
      <c r="AA119" s="95" t="s">
        <v>437</v>
      </c>
      <c r="AB119" s="95" t="s">
        <v>437</v>
      </c>
      <c r="AC119" s="95" t="s">
        <v>437</v>
      </c>
    </row>
    <row r="120" spans="1:29" ht="19.95" customHeight="1">
      <c r="A120" s="86"/>
      <c r="B120" s="87" t="s">
        <v>141</v>
      </c>
      <c r="C120" s="295" t="s">
        <v>441</v>
      </c>
      <c r="D120" s="296"/>
      <c r="E120" s="94">
        <v>133</v>
      </c>
      <c r="F120" s="95">
        <v>1800</v>
      </c>
      <c r="G120" s="95">
        <v>699944</v>
      </c>
      <c r="H120" s="95">
        <v>3176033</v>
      </c>
      <c r="I120" s="95">
        <v>1496127</v>
      </c>
      <c r="J120" s="94">
        <v>136</v>
      </c>
      <c r="K120" s="95">
        <v>1954</v>
      </c>
      <c r="L120" s="95">
        <v>785549</v>
      </c>
      <c r="M120" s="95">
        <v>3363389</v>
      </c>
      <c r="N120" s="95">
        <v>1540563</v>
      </c>
      <c r="O120" s="94">
        <v>124</v>
      </c>
      <c r="P120" s="95">
        <v>1931</v>
      </c>
      <c r="Q120" s="95">
        <v>806247</v>
      </c>
      <c r="R120" s="95">
        <v>3436274</v>
      </c>
      <c r="S120" s="95">
        <v>1602124</v>
      </c>
      <c r="T120" s="94">
        <v>129</v>
      </c>
      <c r="U120" s="95">
        <v>1916</v>
      </c>
      <c r="V120" s="95">
        <v>770060</v>
      </c>
      <c r="W120" s="95">
        <v>3538772</v>
      </c>
      <c r="X120" s="95">
        <v>1687473</v>
      </c>
      <c r="Y120" s="94">
        <v>100</v>
      </c>
      <c r="Z120" s="95">
        <v>1501</v>
      </c>
      <c r="AA120" s="95">
        <v>602159</v>
      </c>
      <c r="AB120" s="95">
        <v>2604050</v>
      </c>
      <c r="AC120" s="95">
        <v>1239268</v>
      </c>
    </row>
    <row r="121" spans="1:29" ht="25.05" customHeight="1">
      <c r="A121" s="86"/>
      <c r="B121" s="96" t="s">
        <v>40</v>
      </c>
      <c r="C121" s="91">
        <v>241</v>
      </c>
      <c r="D121" s="30" t="s">
        <v>624</v>
      </c>
      <c r="E121" s="94">
        <v>2</v>
      </c>
      <c r="F121" s="95">
        <v>109</v>
      </c>
      <c r="G121" s="95" t="s">
        <v>437</v>
      </c>
      <c r="H121" s="95" t="s">
        <v>437</v>
      </c>
      <c r="I121" s="95" t="s">
        <v>437</v>
      </c>
      <c r="J121" s="94">
        <v>2</v>
      </c>
      <c r="K121" s="95">
        <v>114</v>
      </c>
      <c r="L121" s="95" t="s">
        <v>437</v>
      </c>
      <c r="M121" s="95" t="s">
        <v>437</v>
      </c>
      <c r="N121" s="95" t="s">
        <v>437</v>
      </c>
      <c r="O121" s="94">
        <v>2</v>
      </c>
      <c r="P121" s="95">
        <v>113</v>
      </c>
      <c r="Q121" s="95" t="s">
        <v>381</v>
      </c>
      <c r="R121" s="95" t="s">
        <v>381</v>
      </c>
      <c r="S121" s="95" t="s">
        <v>381</v>
      </c>
      <c r="T121" s="94">
        <v>1</v>
      </c>
      <c r="U121" s="95">
        <v>109</v>
      </c>
      <c r="V121" s="95" t="s">
        <v>381</v>
      </c>
      <c r="W121" s="95" t="s">
        <v>381</v>
      </c>
      <c r="X121" s="95" t="s">
        <v>381</v>
      </c>
      <c r="Y121" s="94">
        <v>1</v>
      </c>
      <c r="Z121" s="95">
        <v>113</v>
      </c>
      <c r="AA121" s="95" t="s">
        <v>437</v>
      </c>
      <c r="AB121" s="95" t="s">
        <v>437</v>
      </c>
      <c r="AC121" s="95" t="s">
        <v>437</v>
      </c>
    </row>
    <row r="122" spans="1:29" ht="24.6" customHeight="1">
      <c r="A122" s="86"/>
      <c r="B122" s="96" t="s">
        <v>40</v>
      </c>
      <c r="C122" s="92">
        <v>242</v>
      </c>
      <c r="D122" s="27" t="s">
        <v>682</v>
      </c>
      <c r="E122" s="94">
        <v>10</v>
      </c>
      <c r="F122" s="95">
        <v>186</v>
      </c>
      <c r="G122" s="95">
        <v>60465</v>
      </c>
      <c r="H122" s="95">
        <v>198646</v>
      </c>
      <c r="I122" s="95">
        <v>99267</v>
      </c>
      <c r="J122" s="94">
        <v>11</v>
      </c>
      <c r="K122" s="95">
        <v>207</v>
      </c>
      <c r="L122" s="95">
        <v>59815</v>
      </c>
      <c r="M122" s="95">
        <v>211397</v>
      </c>
      <c r="N122" s="95">
        <v>111825</v>
      </c>
      <c r="O122" s="94">
        <v>11</v>
      </c>
      <c r="P122" s="95">
        <v>202</v>
      </c>
      <c r="Q122" s="95">
        <v>68606</v>
      </c>
      <c r="R122" s="95">
        <v>218433</v>
      </c>
      <c r="S122" s="95">
        <v>110753</v>
      </c>
      <c r="T122" s="94">
        <v>12</v>
      </c>
      <c r="U122" s="95">
        <v>195</v>
      </c>
      <c r="V122" s="95">
        <v>61585</v>
      </c>
      <c r="W122" s="95">
        <v>217680</v>
      </c>
      <c r="X122" s="95">
        <v>109303</v>
      </c>
      <c r="Y122" s="94">
        <v>7</v>
      </c>
      <c r="Z122" s="95">
        <v>133</v>
      </c>
      <c r="AA122" s="95">
        <v>46973</v>
      </c>
      <c r="AB122" s="95">
        <v>143059</v>
      </c>
      <c r="AC122" s="95">
        <v>76022</v>
      </c>
    </row>
    <row r="123" spans="1:29" ht="24.6" customHeight="1">
      <c r="A123" s="86"/>
      <c r="B123" s="96" t="s">
        <v>40</v>
      </c>
      <c r="C123" s="92">
        <v>243</v>
      </c>
      <c r="D123" s="27" t="s">
        <v>683</v>
      </c>
      <c r="E123" s="94">
        <v>5</v>
      </c>
      <c r="F123" s="95">
        <v>56</v>
      </c>
      <c r="G123" s="95">
        <v>20375</v>
      </c>
      <c r="H123" s="95">
        <v>101486</v>
      </c>
      <c r="I123" s="95">
        <v>47730</v>
      </c>
      <c r="J123" s="94">
        <v>3</v>
      </c>
      <c r="K123" s="95">
        <v>21</v>
      </c>
      <c r="L123" s="95">
        <v>6638</v>
      </c>
      <c r="M123" s="95">
        <v>53716</v>
      </c>
      <c r="N123" s="95">
        <v>21692</v>
      </c>
      <c r="O123" s="94">
        <v>4</v>
      </c>
      <c r="P123" s="95">
        <v>54</v>
      </c>
      <c r="Q123" s="95">
        <v>22023</v>
      </c>
      <c r="R123" s="95">
        <v>100786</v>
      </c>
      <c r="S123" s="95">
        <v>52245</v>
      </c>
      <c r="T123" s="94">
        <v>4</v>
      </c>
      <c r="U123" s="95">
        <v>57</v>
      </c>
      <c r="V123" s="95">
        <v>25199</v>
      </c>
      <c r="W123" s="95">
        <v>105246</v>
      </c>
      <c r="X123" s="95">
        <v>50651</v>
      </c>
      <c r="Y123" s="94">
        <v>4</v>
      </c>
      <c r="Z123" s="95">
        <v>57</v>
      </c>
      <c r="AA123" s="95">
        <v>23301</v>
      </c>
      <c r="AB123" s="95">
        <v>78220</v>
      </c>
      <c r="AC123" s="95">
        <v>43749</v>
      </c>
    </row>
    <row r="124" spans="1:29" ht="25.05" customHeight="1">
      <c r="A124" s="86"/>
      <c r="B124" s="96" t="s">
        <v>40</v>
      </c>
      <c r="C124" s="92">
        <v>244</v>
      </c>
      <c r="D124" s="27" t="s">
        <v>625</v>
      </c>
      <c r="E124" s="94">
        <v>49</v>
      </c>
      <c r="F124" s="95">
        <v>529</v>
      </c>
      <c r="G124" s="95">
        <v>237992</v>
      </c>
      <c r="H124" s="95">
        <v>871381</v>
      </c>
      <c r="I124" s="95">
        <v>410450</v>
      </c>
      <c r="J124" s="94">
        <v>48</v>
      </c>
      <c r="K124" s="95">
        <v>535</v>
      </c>
      <c r="L124" s="95">
        <v>251526</v>
      </c>
      <c r="M124" s="95">
        <v>844599</v>
      </c>
      <c r="N124" s="95">
        <v>409828</v>
      </c>
      <c r="O124" s="94">
        <v>44</v>
      </c>
      <c r="P124" s="95">
        <v>476</v>
      </c>
      <c r="Q124" s="95">
        <v>226387</v>
      </c>
      <c r="R124" s="95">
        <v>812620</v>
      </c>
      <c r="S124" s="95">
        <v>401219</v>
      </c>
      <c r="T124" s="94">
        <v>44</v>
      </c>
      <c r="U124" s="95">
        <v>456</v>
      </c>
      <c r="V124" s="95">
        <v>212864</v>
      </c>
      <c r="W124" s="95">
        <v>747074</v>
      </c>
      <c r="X124" s="95">
        <v>355134</v>
      </c>
      <c r="Y124" s="94">
        <v>39</v>
      </c>
      <c r="Z124" s="95">
        <v>440</v>
      </c>
      <c r="AA124" s="95">
        <v>196540</v>
      </c>
      <c r="AB124" s="95">
        <v>772434</v>
      </c>
      <c r="AC124" s="95">
        <v>369899</v>
      </c>
    </row>
    <row r="125" spans="1:29" ht="15" customHeight="1">
      <c r="A125" s="86"/>
      <c r="B125" s="96" t="s">
        <v>40</v>
      </c>
      <c r="C125" s="92">
        <v>245</v>
      </c>
      <c r="D125" s="26" t="s">
        <v>440</v>
      </c>
      <c r="E125" s="94">
        <v>20</v>
      </c>
      <c r="F125" s="95">
        <v>447</v>
      </c>
      <c r="G125" s="95">
        <v>177805</v>
      </c>
      <c r="H125" s="95">
        <v>1165572</v>
      </c>
      <c r="I125" s="95">
        <v>528999</v>
      </c>
      <c r="J125" s="94">
        <v>21</v>
      </c>
      <c r="K125" s="95">
        <v>519</v>
      </c>
      <c r="L125" s="95">
        <v>227919</v>
      </c>
      <c r="M125" s="95">
        <v>1257498</v>
      </c>
      <c r="N125" s="95">
        <v>545413</v>
      </c>
      <c r="O125" s="94">
        <v>21</v>
      </c>
      <c r="P125" s="95">
        <v>629</v>
      </c>
      <c r="Q125" s="95">
        <v>271598</v>
      </c>
      <c r="R125" s="95">
        <v>1395057</v>
      </c>
      <c r="S125" s="95">
        <v>629644</v>
      </c>
      <c r="T125" s="94">
        <v>23</v>
      </c>
      <c r="U125" s="95">
        <v>550</v>
      </c>
      <c r="V125" s="95">
        <v>224555</v>
      </c>
      <c r="W125" s="95">
        <v>1437810</v>
      </c>
      <c r="X125" s="95">
        <v>715184</v>
      </c>
      <c r="Y125" s="94">
        <v>11</v>
      </c>
      <c r="Z125" s="95">
        <v>287</v>
      </c>
      <c r="AA125" s="95">
        <v>105457</v>
      </c>
      <c r="AB125" s="95">
        <v>586592</v>
      </c>
      <c r="AC125" s="95">
        <v>308220</v>
      </c>
    </row>
    <row r="126" spans="1:29" ht="25.05" customHeight="1">
      <c r="A126" s="86"/>
      <c r="B126" s="96" t="s">
        <v>40</v>
      </c>
      <c r="C126" s="92">
        <v>246</v>
      </c>
      <c r="D126" s="27" t="s">
        <v>626</v>
      </c>
      <c r="E126" s="94">
        <v>29</v>
      </c>
      <c r="F126" s="95">
        <v>262</v>
      </c>
      <c r="G126" s="95">
        <v>90535</v>
      </c>
      <c r="H126" s="95">
        <v>279932</v>
      </c>
      <c r="I126" s="95">
        <v>186644</v>
      </c>
      <c r="J126" s="94">
        <v>29</v>
      </c>
      <c r="K126" s="95">
        <v>257</v>
      </c>
      <c r="L126" s="95">
        <v>91440</v>
      </c>
      <c r="M126" s="95">
        <v>275013</v>
      </c>
      <c r="N126" s="95">
        <v>189774</v>
      </c>
      <c r="O126" s="94">
        <v>25</v>
      </c>
      <c r="P126" s="95">
        <v>239</v>
      </c>
      <c r="Q126" s="95">
        <v>94167</v>
      </c>
      <c r="R126" s="95">
        <v>276467</v>
      </c>
      <c r="S126" s="95">
        <v>182733</v>
      </c>
      <c r="T126" s="94">
        <v>26</v>
      </c>
      <c r="U126" s="95">
        <v>261</v>
      </c>
      <c r="V126" s="95">
        <v>100094</v>
      </c>
      <c r="W126" s="95">
        <v>306759</v>
      </c>
      <c r="X126" s="95">
        <v>198980</v>
      </c>
      <c r="Y126" s="94">
        <v>17</v>
      </c>
      <c r="Z126" s="95">
        <v>184</v>
      </c>
      <c r="AA126" s="95">
        <v>80115</v>
      </c>
      <c r="AB126" s="95">
        <v>214851</v>
      </c>
      <c r="AC126" s="95">
        <v>151381</v>
      </c>
    </row>
    <row r="127" spans="1:29" ht="15" customHeight="1">
      <c r="A127" s="86"/>
      <c r="B127" s="96" t="s">
        <v>40</v>
      </c>
      <c r="C127" s="92">
        <v>247</v>
      </c>
      <c r="D127" s="26" t="s">
        <v>439</v>
      </c>
      <c r="E127" s="94">
        <v>2</v>
      </c>
      <c r="F127" s="95">
        <v>13</v>
      </c>
      <c r="G127" s="95" t="s">
        <v>437</v>
      </c>
      <c r="H127" s="95" t="s">
        <v>437</v>
      </c>
      <c r="I127" s="95" t="s">
        <v>437</v>
      </c>
      <c r="J127" s="94">
        <v>3</v>
      </c>
      <c r="K127" s="95">
        <v>76</v>
      </c>
      <c r="L127" s="95">
        <v>22661</v>
      </c>
      <c r="M127" s="95">
        <v>107011</v>
      </c>
      <c r="N127" s="95">
        <v>56342</v>
      </c>
      <c r="O127" s="94">
        <v>1</v>
      </c>
      <c r="P127" s="95">
        <v>4</v>
      </c>
      <c r="Q127" s="95" t="s">
        <v>381</v>
      </c>
      <c r="R127" s="95" t="s">
        <v>381</v>
      </c>
      <c r="S127" s="95" t="s">
        <v>381</v>
      </c>
      <c r="T127" s="94">
        <v>2</v>
      </c>
      <c r="U127" s="95">
        <v>76</v>
      </c>
      <c r="V127" s="95" t="s">
        <v>381</v>
      </c>
      <c r="W127" s="95" t="s">
        <v>381</v>
      </c>
      <c r="X127" s="95" t="s">
        <v>381</v>
      </c>
      <c r="Y127" s="94">
        <v>2</v>
      </c>
      <c r="Z127" s="95">
        <v>59</v>
      </c>
      <c r="AA127" s="95" t="s">
        <v>437</v>
      </c>
      <c r="AB127" s="95" t="s">
        <v>437</v>
      </c>
      <c r="AC127" s="95" t="s">
        <v>437</v>
      </c>
    </row>
    <row r="128" spans="1:29" ht="25.05" customHeight="1">
      <c r="A128" s="86"/>
      <c r="B128" s="96" t="s">
        <v>40</v>
      </c>
      <c r="C128" s="92">
        <v>248</v>
      </c>
      <c r="D128" s="27" t="s">
        <v>627</v>
      </c>
      <c r="E128" s="94">
        <v>2</v>
      </c>
      <c r="F128" s="95">
        <v>30</v>
      </c>
      <c r="G128" s="95" t="s">
        <v>437</v>
      </c>
      <c r="H128" s="95" t="s">
        <v>437</v>
      </c>
      <c r="I128" s="95" t="s">
        <v>437</v>
      </c>
      <c r="J128" s="94">
        <v>3</v>
      </c>
      <c r="K128" s="95">
        <v>41</v>
      </c>
      <c r="L128" s="95">
        <v>19654</v>
      </c>
      <c r="M128" s="95">
        <v>119486</v>
      </c>
      <c r="N128" s="95">
        <v>38020</v>
      </c>
      <c r="O128" s="94">
        <v>3</v>
      </c>
      <c r="P128" s="95">
        <v>44</v>
      </c>
      <c r="Q128" s="95" t="s">
        <v>381</v>
      </c>
      <c r="R128" s="95" t="s">
        <v>381</v>
      </c>
      <c r="S128" s="95" t="s">
        <v>381</v>
      </c>
      <c r="T128" s="94">
        <v>3</v>
      </c>
      <c r="U128" s="95">
        <v>46</v>
      </c>
      <c r="V128" s="95" t="s">
        <v>381</v>
      </c>
      <c r="W128" s="95" t="s">
        <v>381</v>
      </c>
      <c r="X128" s="95" t="s">
        <v>381</v>
      </c>
      <c r="Y128" s="94">
        <v>3</v>
      </c>
      <c r="Z128" s="95">
        <v>61</v>
      </c>
      <c r="AA128" s="95">
        <v>20221</v>
      </c>
      <c r="AB128" s="95">
        <v>101417</v>
      </c>
      <c r="AC128" s="95">
        <v>41474</v>
      </c>
    </row>
    <row r="129" spans="1:29" ht="15" customHeight="1">
      <c r="A129" s="86"/>
      <c r="B129" s="96" t="s">
        <v>40</v>
      </c>
      <c r="C129" s="92">
        <v>249</v>
      </c>
      <c r="D129" s="26" t="s">
        <v>438</v>
      </c>
      <c r="E129" s="94">
        <v>14</v>
      </c>
      <c r="F129" s="95">
        <v>168</v>
      </c>
      <c r="G129" s="95">
        <v>55373</v>
      </c>
      <c r="H129" s="95">
        <v>245075</v>
      </c>
      <c r="I129" s="95">
        <v>98571</v>
      </c>
      <c r="J129" s="94">
        <v>16</v>
      </c>
      <c r="K129" s="95">
        <v>184</v>
      </c>
      <c r="L129" s="95" t="s">
        <v>437</v>
      </c>
      <c r="M129" s="95" t="s">
        <v>437</v>
      </c>
      <c r="N129" s="95" t="s">
        <v>437</v>
      </c>
      <c r="O129" s="94">
        <v>13</v>
      </c>
      <c r="P129" s="95">
        <v>170</v>
      </c>
      <c r="Q129" s="95">
        <v>55213</v>
      </c>
      <c r="R129" s="95">
        <v>258101</v>
      </c>
      <c r="S129" s="95">
        <v>156524</v>
      </c>
      <c r="T129" s="94">
        <v>14</v>
      </c>
      <c r="U129" s="95">
        <v>166</v>
      </c>
      <c r="V129" s="95">
        <v>58666</v>
      </c>
      <c r="W129" s="95">
        <v>272826</v>
      </c>
      <c r="X129" s="95">
        <v>99764</v>
      </c>
      <c r="Y129" s="94">
        <v>16</v>
      </c>
      <c r="Z129" s="95">
        <v>167</v>
      </c>
      <c r="AA129" s="95">
        <v>64066</v>
      </c>
      <c r="AB129" s="95">
        <v>354922</v>
      </c>
      <c r="AC129" s="95">
        <v>154765</v>
      </c>
    </row>
    <row r="130" spans="1:29" ht="19.95" customHeight="1">
      <c r="A130" s="86"/>
      <c r="B130" s="87" t="s">
        <v>137</v>
      </c>
      <c r="C130" s="295" t="s">
        <v>560</v>
      </c>
      <c r="D130" s="296"/>
      <c r="E130" s="94">
        <v>30</v>
      </c>
      <c r="F130" s="94">
        <v>371</v>
      </c>
      <c r="G130" s="94">
        <v>151228</v>
      </c>
      <c r="H130" s="94">
        <v>783571</v>
      </c>
      <c r="I130" s="97">
        <v>323130</v>
      </c>
      <c r="J130" s="94">
        <v>30</v>
      </c>
      <c r="K130" s="94">
        <v>379</v>
      </c>
      <c r="L130" s="94">
        <v>154961</v>
      </c>
      <c r="M130" s="94">
        <v>711487</v>
      </c>
      <c r="N130" s="94">
        <v>296516</v>
      </c>
      <c r="O130" s="94">
        <v>29</v>
      </c>
      <c r="P130" s="94">
        <v>344</v>
      </c>
      <c r="Q130" s="94">
        <v>143928</v>
      </c>
      <c r="R130" s="94">
        <v>720734</v>
      </c>
      <c r="S130" s="94">
        <v>321038</v>
      </c>
      <c r="T130" s="94">
        <v>28</v>
      </c>
      <c r="U130" s="94">
        <v>336</v>
      </c>
      <c r="V130" s="94">
        <v>149651</v>
      </c>
      <c r="W130" s="94">
        <v>688191</v>
      </c>
      <c r="X130" s="94">
        <v>342220</v>
      </c>
      <c r="Y130" s="94">
        <v>20</v>
      </c>
      <c r="Z130" s="94">
        <v>254</v>
      </c>
      <c r="AA130" s="94">
        <v>116138</v>
      </c>
      <c r="AB130" s="94">
        <v>578515</v>
      </c>
      <c r="AC130" s="94">
        <v>252363</v>
      </c>
    </row>
    <row r="131" spans="1:29" ht="15" customHeight="1">
      <c r="A131" s="86"/>
      <c r="B131" s="96" t="s">
        <v>40</v>
      </c>
      <c r="C131" s="91">
        <v>251</v>
      </c>
      <c r="D131" s="29" t="s">
        <v>515</v>
      </c>
      <c r="E131" s="94">
        <v>5</v>
      </c>
      <c r="F131" s="94">
        <v>62</v>
      </c>
      <c r="G131" s="94">
        <v>18363</v>
      </c>
      <c r="H131" s="94">
        <v>114425</v>
      </c>
      <c r="I131" s="97">
        <v>41673</v>
      </c>
      <c r="J131" s="94">
        <v>5</v>
      </c>
      <c r="K131" s="94">
        <v>61</v>
      </c>
      <c r="L131" s="94">
        <v>20599</v>
      </c>
      <c r="M131" s="94">
        <v>104551</v>
      </c>
      <c r="N131" s="94">
        <v>42949</v>
      </c>
      <c r="O131" s="94">
        <v>5</v>
      </c>
      <c r="P131" s="94">
        <v>55</v>
      </c>
      <c r="Q131" s="94">
        <v>20916</v>
      </c>
      <c r="R131" s="94">
        <v>100137</v>
      </c>
      <c r="S131" s="94">
        <v>43205</v>
      </c>
      <c r="T131" s="94">
        <v>5</v>
      </c>
      <c r="U131" s="94">
        <v>54</v>
      </c>
      <c r="V131" s="94">
        <v>21801</v>
      </c>
      <c r="W131" s="94">
        <v>93592</v>
      </c>
      <c r="X131" s="94">
        <v>57380</v>
      </c>
      <c r="Y131" s="94">
        <v>4</v>
      </c>
      <c r="Z131" s="94">
        <v>90</v>
      </c>
      <c r="AA131" s="94" t="s">
        <v>381</v>
      </c>
      <c r="AB131" s="94" t="s">
        <v>381</v>
      </c>
      <c r="AC131" s="94" t="s">
        <v>381</v>
      </c>
    </row>
    <row r="132" spans="1:29" ht="15" customHeight="1">
      <c r="A132" s="86"/>
      <c r="B132" s="96"/>
      <c r="C132" s="92">
        <v>252</v>
      </c>
      <c r="D132" s="26" t="s">
        <v>561</v>
      </c>
      <c r="E132" s="94">
        <v>6</v>
      </c>
      <c r="F132" s="94">
        <v>70</v>
      </c>
      <c r="G132" s="94">
        <v>24059</v>
      </c>
      <c r="H132" s="94">
        <v>101794</v>
      </c>
      <c r="I132" s="97">
        <v>37515</v>
      </c>
      <c r="J132" s="94">
        <v>7</v>
      </c>
      <c r="K132" s="94">
        <v>78</v>
      </c>
      <c r="L132" s="94">
        <v>27569</v>
      </c>
      <c r="M132" s="94">
        <v>110829</v>
      </c>
      <c r="N132" s="94">
        <v>31361</v>
      </c>
      <c r="O132" s="94">
        <v>6</v>
      </c>
      <c r="P132" s="94">
        <v>65</v>
      </c>
      <c r="Q132" s="94">
        <v>23236</v>
      </c>
      <c r="R132" s="94">
        <v>106888</v>
      </c>
      <c r="S132" s="94">
        <v>41350</v>
      </c>
      <c r="T132" s="94">
        <v>6</v>
      </c>
      <c r="U132" s="94">
        <v>61</v>
      </c>
      <c r="V132" s="94">
        <v>22052</v>
      </c>
      <c r="W132" s="94">
        <v>101808</v>
      </c>
      <c r="X132" s="94">
        <v>40009</v>
      </c>
      <c r="Y132" s="94">
        <v>5</v>
      </c>
      <c r="Z132" s="94">
        <v>51</v>
      </c>
      <c r="AA132" s="94">
        <v>18861</v>
      </c>
      <c r="AB132" s="94">
        <v>104086</v>
      </c>
      <c r="AC132" s="94">
        <v>38088</v>
      </c>
    </row>
    <row r="133" spans="1:29" ht="15" customHeight="1">
      <c r="A133" s="86"/>
      <c r="B133" s="96" t="s">
        <v>40</v>
      </c>
      <c r="C133" s="92">
        <v>253</v>
      </c>
      <c r="D133" s="26" t="s">
        <v>514</v>
      </c>
      <c r="E133" s="94">
        <v>7</v>
      </c>
      <c r="F133" s="94">
        <v>86</v>
      </c>
      <c r="G133" s="94">
        <v>43086</v>
      </c>
      <c r="H133" s="94">
        <v>180178</v>
      </c>
      <c r="I133" s="97">
        <v>83514</v>
      </c>
      <c r="J133" s="94">
        <v>6</v>
      </c>
      <c r="K133" s="94">
        <v>85</v>
      </c>
      <c r="L133" s="94">
        <v>36757</v>
      </c>
      <c r="M133" s="94">
        <v>160103</v>
      </c>
      <c r="N133" s="94">
        <v>70639</v>
      </c>
      <c r="O133" s="94">
        <v>7</v>
      </c>
      <c r="P133" s="94">
        <v>83</v>
      </c>
      <c r="Q133" s="94">
        <v>37746</v>
      </c>
      <c r="R133" s="94">
        <v>201494</v>
      </c>
      <c r="S133" s="94">
        <v>98797</v>
      </c>
      <c r="T133" s="94">
        <v>8</v>
      </c>
      <c r="U133" s="94">
        <v>100</v>
      </c>
      <c r="V133" s="94">
        <v>46044</v>
      </c>
      <c r="W133" s="94">
        <v>200245</v>
      </c>
      <c r="X133" s="94">
        <v>99290</v>
      </c>
      <c r="Y133" s="94">
        <v>1</v>
      </c>
      <c r="Z133" s="94">
        <v>17</v>
      </c>
      <c r="AA133" s="94" t="s">
        <v>437</v>
      </c>
      <c r="AB133" s="94" t="s">
        <v>437</v>
      </c>
      <c r="AC133" s="94" t="s">
        <v>437</v>
      </c>
    </row>
    <row r="134" spans="1:29" ht="25.05" customHeight="1">
      <c r="A134" s="86"/>
      <c r="B134" s="96"/>
      <c r="C134" s="92">
        <v>259</v>
      </c>
      <c r="D134" s="27" t="s">
        <v>628</v>
      </c>
      <c r="E134" s="94">
        <v>12</v>
      </c>
      <c r="F134" s="94">
        <v>153</v>
      </c>
      <c r="G134" s="94">
        <v>65720</v>
      </c>
      <c r="H134" s="94">
        <v>387174</v>
      </c>
      <c r="I134" s="97">
        <v>160428</v>
      </c>
      <c r="J134" s="94">
        <v>12</v>
      </c>
      <c r="K134" s="94">
        <v>155</v>
      </c>
      <c r="L134" s="94">
        <v>70036</v>
      </c>
      <c r="M134" s="94">
        <v>336004</v>
      </c>
      <c r="N134" s="94">
        <v>151567</v>
      </c>
      <c r="O134" s="94">
        <v>11</v>
      </c>
      <c r="P134" s="94">
        <v>141</v>
      </c>
      <c r="Q134" s="94">
        <v>62030</v>
      </c>
      <c r="R134" s="94">
        <v>312215</v>
      </c>
      <c r="S134" s="94">
        <v>137686</v>
      </c>
      <c r="T134" s="94">
        <v>9</v>
      </c>
      <c r="U134" s="94">
        <v>121</v>
      </c>
      <c r="V134" s="94">
        <v>59754</v>
      </c>
      <c r="W134" s="94">
        <v>292546</v>
      </c>
      <c r="X134" s="94">
        <v>145541</v>
      </c>
      <c r="Y134" s="94">
        <v>10</v>
      </c>
      <c r="Z134" s="94">
        <v>96</v>
      </c>
      <c r="AA134" s="94">
        <v>41587</v>
      </c>
      <c r="AB134" s="94">
        <v>222356</v>
      </c>
      <c r="AC134" s="94">
        <v>104384</v>
      </c>
    </row>
    <row r="135" spans="1:29" ht="19.95" customHeight="1">
      <c r="A135" s="86"/>
      <c r="B135" s="87" t="s">
        <v>133</v>
      </c>
      <c r="C135" s="295" t="s">
        <v>562</v>
      </c>
      <c r="D135" s="296"/>
      <c r="E135" s="94">
        <v>95</v>
      </c>
      <c r="F135" s="94">
        <v>1173</v>
      </c>
      <c r="G135" s="94">
        <v>506761</v>
      </c>
      <c r="H135" s="94">
        <v>1942650</v>
      </c>
      <c r="I135" s="97">
        <v>942734</v>
      </c>
      <c r="J135" s="94">
        <v>97</v>
      </c>
      <c r="K135" s="94">
        <v>1212</v>
      </c>
      <c r="L135" s="94">
        <v>558577</v>
      </c>
      <c r="M135" s="94">
        <v>2127638</v>
      </c>
      <c r="N135" s="94">
        <v>1016015</v>
      </c>
      <c r="O135" s="94">
        <v>96</v>
      </c>
      <c r="P135" s="94">
        <v>1228</v>
      </c>
      <c r="Q135" s="94">
        <v>586440</v>
      </c>
      <c r="R135" s="94">
        <v>2334043</v>
      </c>
      <c r="S135" s="94">
        <v>1081128</v>
      </c>
      <c r="T135" s="94">
        <v>93</v>
      </c>
      <c r="U135" s="94">
        <v>1130</v>
      </c>
      <c r="V135" s="94">
        <v>571752</v>
      </c>
      <c r="W135" s="94">
        <v>2230427</v>
      </c>
      <c r="X135" s="94">
        <v>1058069</v>
      </c>
      <c r="Y135" s="94">
        <v>89</v>
      </c>
      <c r="Z135" s="94">
        <v>1225</v>
      </c>
      <c r="AA135" s="94">
        <v>564723</v>
      </c>
      <c r="AB135" s="94">
        <v>2070581</v>
      </c>
      <c r="AC135" s="94">
        <v>1024086</v>
      </c>
    </row>
    <row r="136" spans="1:29" ht="25.05" customHeight="1">
      <c r="A136" s="86"/>
      <c r="B136" s="96" t="s">
        <v>40</v>
      </c>
      <c r="C136" s="91">
        <v>261</v>
      </c>
      <c r="D136" s="30" t="s">
        <v>629</v>
      </c>
      <c r="E136" s="94" t="s">
        <v>49</v>
      </c>
      <c r="F136" s="94" t="s">
        <v>49</v>
      </c>
      <c r="G136" s="94" t="s">
        <v>49</v>
      </c>
      <c r="H136" s="94" t="s">
        <v>49</v>
      </c>
      <c r="I136" s="97" t="s">
        <v>49</v>
      </c>
      <c r="J136" s="94" t="s">
        <v>49</v>
      </c>
      <c r="K136" s="94" t="s">
        <v>49</v>
      </c>
      <c r="L136" s="94" t="s">
        <v>49</v>
      </c>
      <c r="M136" s="94" t="s">
        <v>49</v>
      </c>
      <c r="N136" s="94" t="s">
        <v>49</v>
      </c>
      <c r="O136" s="94" t="s">
        <v>49</v>
      </c>
      <c r="P136" s="94" t="s">
        <v>49</v>
      </c>
      <c r="Q136" s="94" t="s">
        <v>49</v>
      </c>
      <c r="R136" s="94" t="s">
        <v>49</v>
      </c>
      <c r="S136" s="94" t="s">
        <v>49</v>
      </c>
      <c r="T136" s="94" t="s">
        <v>49</v>
      </c>
      <c r="U136" s="94" t="s">
        <v>49</v>
      </c>
      <c r="V136" s="94" t="s">
        <v>49</v>
      </c>
      <c r="W136" s="94" t="s">
        <v>49</v>
      </c>
      <c r="X136" s="94" t="s">
        <v>49</v>
      </c>
      <c r="Y136" s="94">
        <v>1</v>
      </c>
      <c r="Z136" s="94">
        <v>11</v>
      </c>
      <c r="AA136" s="94" t="s">
        <v>437</v>
      </c>
      <c r="AB136" s="94" t="s">
        <v>437</v>
      </c>
      <c r="AC136" s="94" t="s">
        <v>437</v>
      </c>
    </row>
    <row r="137" spans="1:29" ht="15" customHeight="1">
      <c r="A137" s="86"/>
      <c r="B137" s="96" t="s">
        <v>40</v>
      </c>
      <c r="C137" s="92">
        <v>262</v>
      </c>
      <c r="D137" s="26" t="s">
        <v>512</v>
      </c>
      <c r="E137" s="94">
        <v>5</v>
      </c>
      <c r="F137" s="94">
        <v>110</v>
      </c>
      <c r="G137" s="94">
        <v>35846</v>
      </c>
      <c r="H137" s="94">
        <v>167151</v>
      </c>
      <c r="I137" s="97">
        <v>62694</v>
      </c>
      <c r="J137" s="94">
        <v>5</v>
      </c>
      <c r="K137" s="94">
        <v>95</v>
      </c>
      <c r="L137" s="94">
        <v>41591</v>
      </c>
      <c r="M137" s="94">
        <v>181363</v>
      </c>
      <c r="N137" s="94">
        <v>74952</v>
      </c>
      <c r="O137" s="94">
        <v>6</v>
      </c>
      <c r="P137" s="94">
        <v>137</v>
      </c>
      <c r="Q137" s="94">
        <v>61343</v>
      </c>
      <c r="R137" s="94">
        <v>266604</v>
      </c>
      <c r="S137" s="94">
        <v>122422</v>
      </c>
      <c r="T137" s="94">
        <v>4</v>
      </c>
      <c r="U137" s="94">
        <v>89</v>
      </c>
      <c r="V137" s="94" t="s">
        <v>381</v>
      </c>
      <c r="W137" s="94" t="s">
        <v>381</v>
      </c>
      <c r="X137" s="94" t="s">
        <v>381</v>
      </c>
      <c r="Y137" s="94">
        <v>6</v>
      </c>
      <c r="Z137" s="94">
        <v>147</v>
      </c>
      <c r="AA137" s="94">
        <v>50397</v>
      </c>
      <c r="AB137" s="94">
        <v>202997</v>
      </c>
      <c r="AC137" s="94">
        <v>112586</v>
      </c>
    </row>
    <row r="138" spans="1:29" ht="15" customHeight="1">
      <c r="A138" s="86"/>
      <c r="B138" s="96" t="s">
        <v>40</v>
      </c>
      <c r="C138" s="92">
        <v>263</v>
      </c>
      <c r="D138" s="26" t="s">
        <v>511</v>
      </c>
      <c r="E138" s="94">
        <v>1</v>
      </c>
      <c r="F138" s="94">
        <v>5</v>
      </c>
      <c r="G138" s="94" t="s">
        <v>437</v>
      </c>
      <c r="H138" s="94" t="s">
        <v>437</v>
      </c>
      <c r="I138" s="97" t="s">
        <v>437</v>
      </c>
      <c r="J138" s="94">
        <v>2</v>
      </c>
      <c r="K138" s="94">
        <v>16</v>
      </c>
      <c r="L138" s="94" t="s">
        <v>437</v>
      </c>
      <c r="M138" s="94" t="s">
        <v>437</v>
      </c>
      <c r="N138" s="94" t="s">
        <v>437</v>
      </c>
      <c r="O138" s="94">
        <v>2</v>
      </c>
      <c r="P138" s="94">
        <v>19</v>
      </c>
      <c r="Q138" s="94" t="s">
        <v>437</v>
      </c>
      <c r="R138" s="94" t="s">
        <v>437</v>
      </c>
      <c r="S138" s="94" t="s">
        <v>437</v>
      </c>
      <c r="T138" s="94">
        <v>2</v>
      </c>
      <c r="U138" s="94">
        <v>21</v>
      </c>
      <c r="V138" s="94" t="s">
        <v>381</v>
      </c>
      <c r="W138" s="94" t="s">
        <v>381</v>
      </c>
      <c r="X138" s="94" t="s">
        <v>381</v>
      </c>
      <c r="Y138" s="94">
        <v>3</v>
      </c>
      <c r="Z138" s="94">
        <v>84</v>
      </c>
      <c r="AA138" s="94" t="s">
        <v>437</v>
      </c>
      <c r="AB138" s="94" t="s">
        <v>437</v>
      </c>
      <c r="AC138" s="94" t="s">
        <v>437</v>
      </c>
    </row>
    <row r="139" spans="1:29" ht="15" customHeight="1">
      <c r="A139" s="86"/>
      <c r="B139" s="96"/>
      <c r="C139" s="92">
        <v>264</v>
      </c>
      <c r="D139" s="26" t="s">
        <v>563</v>
      </c>
      <c r="E139" s="94">
        <v>12</v>
      </c>
      <c r="F139" s="94">
        <v>174</v>
      </c>
      <c r="G139" s="94">
        <v>81050</v>
      </c>
      <c r="H139" s="94">
        <v>262780</v>
      </c>
      <c r="I139" s="97">
        <v>127047</v>
      </c>
      <c r="J139" s="94">
        <v>10</v>
      </c>
      <c r="K139" s="94">
        <v>153</v>
      </c>
      <c r="L139" s="94">
        <v>88695</v>
      </c>
      <c r="M139" s="94">
        <v>228619</v>
      </c>
      <c r="N139" s="94">
        <v>111427</v>
      </c>
      <c r="O139" s="94">
        <v>9</v>
      </c>
      <c r="P139" s="94">
        <v>146</v>
      </c>
      <c r="Q139" s="94">
        <v>72038</v>
      </c>
      <c r="R139" s="94">
        <v>239854</v>
      </c>
      <c r="S139" s="94">
        <v>122305</v>
      </c>
      <c r="T139" s="94">
        <v>12</v>
      </c>
      <c r="U139" s="94">
        <v>176</v>
      </c>
      <c r="V139" s="94">
        <v>86574</v>
      </c>
      <c r="W139" s="94">
        <v>289763</v>
      </c>
      <c r="X139" s="94">
        <v>138581</v>
      </c>
      <c r="Y139" s="94">
        <v>10</v>
      </c>
      <c r="Z139" s="94">
        <v>162</v>
      </c>
      <c r="AA139" s="94">
        <v>72449</v>
      </c>
      <c r="AB139" s="94">
        <v>288325</v>
      </c>
      <c r="AC139" s="94">
        <v>168289</v>
      </c>
    </row>
    <row r="140" spans="1:29" ht="15" customHeight="1">
      <c r="A140" s="86"/>
      <c r="B140" s="96"/>
      <c r="C140" s="92">
        <v>265</v>
      </c>
      <c r="D140" s="26" t="s">
        <v>564</v>
      </c>
      <c r="E140" s="94">
        <v>9</v>
      </c>
      <c r="F140" s="94">
        <v>153</v>
      </c>
      <c r="G140" s="94">
        <v>84657</v>
      </c>
      <c r="H140" s="94">
        <v>363327</v>
      </c>
      <c r="I140" s="97">
        <v>170443</v>
      </c>
      <c r="J140" s="94">
        <v>10</v>
      </c>
      <c r="K140" s="94">
        <v>132</v>
      </c>
      <c r="L140" s="94">
        <v>84186</v>
      </c>
      <c r="M140" s="94">
        <v>347620</v>
      </c>
      <c r="N140" s="94">
        <v>150380</v>
      </c>
      <c r="O140" s="94">
        <v>11</v>
      </c>
      <c r="P140" s="94">
        <v>178</v>
      </c>
      <c r="Q140" s="94">
        <v>115849</v>
      </c>
      <c r="R140" s="94">
        <v>480403</v>
      </c>
      <c r="S140" s="94">
        <v>180658</v>
      </c>
      <c r="T140" s="94">
        <v>8</v>
      </c>
      <c r="U140" s="94">
        <v>157</v>
      </c>
      <c r="V140" s="94">
        <v>93516</v>
      </c>
      <c r="W140" s="94">
        <v>395384</v>
      </c>
      <c r="X140" s="94">
        <v>187097</v>
      </c>
      <c r="Y140" s="94">
        <v>12</v>
      </c>
      <c r="Z140" s="94">
        <v>184</v>
      </c>
      <c r="AA140" s="94">
        <v>90736</v>
      </c>
      <c r="AB140" s="94">
        <v>300747</v>
      </c>
      <c r="AC140" s="94">
        <v>93322</v>
      </c>
    </row>
    <row r="141" spans="1:29" ht="15" customHeight="1">
      <c r="A141" s="86"/>
      <c r="B141" s="96"/>
      <c r="C141" s="92">
        <v>266</v>
      </c>
      <c r="D141" s="26" t="s">
        <v>565</v>
      </c>
      <c r="E141" s="94">
        <v>21</v>
      </c>
      <c r="F141" s="94">
        <v>283</v>
      </c>
      <c r="G141" s="94">
        <v>131144</v>
      </c>
      <c r="H141" s="94">
        <v>475247</v>
      </c>
      <c r="I141" s="97">
        <v>252274</v>
      </c>
      <c r="J141" s="94">
        <v>21</v>
      </c>
      <c r="K141" s="94">
        <v>296</v>
      </c>
      <c r="L141" s="94">
        <v>130549</v>
      </c>
      <c r="M141" s="94">
        <v>484147</v>
      </c>
      <c r="N141" s="94">
        <v>234852</v>
      </c>
      <c r="O141" s="94">
        <v>22</v>
      </c>
      <c r="P141" s="94">
        <v>306</v>
      </c>
      <c r="Q141" s="94">
        <v>132668</v>
      </c>
      <c r="R141" s="94">
        <v>544402</v>
      </c>
      <c r="S141" s="94">
        <v>286306</v>
      </c>
      <c r="T141" s="94">
        <v>22</v>
      </c>
      <c r="U141" s="94">
        <v>284</v>
      </c>
      <c r="V141" s="94">
        <v>142652</v>
      </c>
      <c r="W141" s="94">
        <v>550729</v>
      </c>
      <c r="X141" s="94">
        <v>273428</v>
      </c>
      <c r="Y141" s="94">
        <v>21</v>
      </c>
      <c r="Z141" s="94">
        <v>308</v>
      </c>
      <c r="AA141" s="94">
        <v>163527</v>
      </c>
      <c r="AB141" s="94">
        <v>525668</v>
      </c>
      <c r="AC141" s="94">
        <v>265827</v>
      </c>
    </row>
    <row r="142" spans="1:29" ht="25.05" customHeight="1">
      <c r="A142" s="86"/>
      <c r="B142" s="96"/>
      <c r="C142" s="92">
        <v>267</v>
      </c>
      <c r="D142" s="27" t="s">
        <v>630</v>
      </c>
      <c r="E142" s="94">
        <v>5</v>
      </c>
      <c r="F142" s="94">
        <v>68</v>
      </c>
      <c r="G142" s="94">
        <v>34895</v>
      </c>
      <c r="H142" s="94">
        <v>151119</v>
      </c>
      <c r="I142" s="97">
        <v>66762</v>
      </c>
      <c r="J142" s="94">
        <v>3</v>
      </c>
      <c r="K142" s="94">
        <v>53</v>
      </c>
      <c r="L142" s="94">
        <v>27277</v>
      </c>
      <c r="M142" s="94">
        <v>133627</v>
      </c>
      <c r="N142" s="94">
        <v>52087</v>
      </c>
      <c r="O142" s="94">
        <v>5</v>
      </c>
      <c r="P142" s="94">
        <v>66</v>
      </c>
      <c r="Q142" s="94" t="s">
        <v>437</v>
      </c>
      <c r="R142" s="94" t="s">
        <v>437</v>
      </c>
      <c r="S142" s="94" t="s">
        <v>437</v>
      </c>
      <c r="T142" s="94">
        <v>4</v>
      </c>
      <c r="U142" s="94">
        <v>58</v>
      </c>
      <c r="V142" s="94">
        <v>37079</v>
      </c>
      <c r="W142" s="94">
        <v>161123</v>
      </c>
      <c r="X142" s="94">
        <v>62403</v>
      </c>
      <c r="Y142" s="94">
        <v>4</v>
      </c>
      <c r="Z142" s="94">
        <v>39</v>
      </c>
      <c r="AA142" s="94">
        <v>23359</v>
      </c>
      <c r="AB142" s="94">
        <v>186289</v>
      </c>
      <c r="AC142" s="94">
        <v>89410</v>
      </c>
    </row>
    <row r="143" spans="1:29" ht="24.6" customHeight="1">
      <c r="A143" s="86"/>
      <c r="B143" s="96"/>
      <c r="C143" s="92">
        <v>269</v>
      </c>
      <c r="D143" s="27" t="s">
        <v>684</v>
      </c>
      <c r="E143" s="94">
        <v>42</v>
      </c>
      <c r="F143" s="94">
        <v>380</v>
      </c>
      <c r="G143" s="94" t="s">
        <v>437</v>
      </c>
      <c r="H143" s="94" t="s">
        <v>437</v>
      </c>
      <c r="I143" s="97" t="s">
        <v>437</v>
      </c>
      <c r="J143" s="94">
        <v>46</v>
      </c>
      <c r="K143" s="94">
        <v>467</v>
      </c>
      <c r="L143" s="94" t="s">
        <v>437</v>
      </c>
      <c r="M143" s="94" t="s">
        <v>437</v>
      </c>
      <c r="N143" s="94" t="s">
        <v>437</v>
      </c>
      <c r="O143" s="94">
        <v>41</v>
      </c>
      <c r="P143" s="94">
        <v>376</v>
      </c>
      <c r="Q143" s="94">
        <v>160553</v>
      </c>
      <c r="R143" s="94">
        <v>602066</v>
      </c>
      <c r="S143" s="94">
        <v>294076</v>
      </c>
      <c r="T143" s="94">
        <v>41</v>
      </c>
      <c r="U143" s="94">
        <v>345</v>
      </c>
      <c r="V143" s="94">
        <v>159036</v>
      </c>
      <c r="W143" s="94">
        <v>596674</v>
      </c>
      <c r="X143" s="94">
        <v>271472</v>
      </c>
      <c r="Y143" s="94">
        <v>32</v>
      </c>
      <c r="Z143" s="94">
        <v>290</v>
      </c>
      <c r="AA143" s="94">
        <v>114922</v>
      </c>
      <c r="AB143" s="94">
        <v>412120</v>
      </c>
      <c r="AC143" s="94">
        <v>221829</v>
      </c>
    </row>
    <row r="144" spans="1:29" ht="19.95" customHeight="1">
      <c r="A144" s="86"/>
      <c r="B144" s="87" t="s">
        <v>130</v>
      </c>
      <c r="C144" s="295" t="s">
        <v>566</v>
      </c>
      <c r="D144" s="296"/>
      <c r="E144" s="94">
        <v>20</v>
      </c>
      <c r="F144" s="94">
        <v>514</v>
      </c>
      <c r="G144" s="94">
        <v>278864</v>
      </c>
      <c r="H144" s="94">
        <v>2589561</v>
      </c>
      <c r="I144" s="97">
        <v>865497</v>
      </c>
      <c r="J144" s="94">
        <v>16</v>
      </c>
      <c r="K144" s="94">
        <v>688</v>
      </c>
      <c r="L144" s="94">
        <v>305392</v>
      </c>
      <c r="M144" s="94">
        <v>2458490</v>
      </c>
      <c r="N144" s="94">
        <v>898605</v>
      </c>
      <c r="O144" s="94">
        <v>17</v>
      </c>
      <c r="P144" s="94">
        <v>702</v>
      </c>
      <c r="Q144" s="94">
        <v>323276</v>
      </c>
      <c r="R144" s="94">
        <v>2589743</v>
      </c>
      <c r="S144" s="94">
        <v>722795</v>
      </c>
      <c r="T144" s="94">
        <v>18</v>
      </c>
      <c r="U144" s="94">
        <v>742</v>
      </c>
      <c r="V144" s="94">
        <v>343814</v>
      </c>
      <c r="W144" s="94">
        <v>2791931</v>
      </c>
      <c r="X144" s="94">
        <v>925928</v>
      </c>
      <c r="Y144" s="94">
        <v>11</v>
      </c>
      <c r="Z144" s="94">
        <v>459</v>
      </c>
      <c r="AA144" s="94">
        <v>169171</v>
      </c>
      <c r="AB144" s="94">
        <v>3210451</v>
      </c>
      <c r="AC144" s="94">
        <v>1192249</v>
      </c>
    </row>
    <row r="145" spans="1:29" ht="15" customHeight="1">
      <c r="A145" s="86"/>
      <c r="B145" s="96" t="s">
        <v>40</v>
      </c>
      <c r="C145" s="91">
        <v>271</v>
      </c>
      <c r="D145" s="29" t="s">
        <v>567</v>
      </c>
      <c r="E145" s="94" t="s">
        <v>49</v>
      </c>
      <c r="F145" s="94" t="s">
        <v>49</v>
      </c>
      <c r="G145" s="94" t="s">
        <v>49</v>
      </c>
      <c r="H145" s="94" t="s">
        <v>49</v>
      </c>
      <c r="I145" s="97" t="s">
        <v>49</v>
      </c>
      <c r="J145" s="94" t="s">
        <v>49</v>
      </c>
      <c r="K145" s="94" t="s">
        <v>49</v>
      </c>
      <c r="L145" s="94" t="s">
        <v>49</v>
      </c>
      <c r="M145" s="94" t="s">
        <v>49</v>
      </c>
      <c r="N145" s="94" t="s">
        <v>49</v>
      </c>
      <c r="O145" s="94" t="s">
        <v>49</v>
      </c>
      <c r="P145" s="94" t="s">
        <v>49</v>
      </c>
      <c r="Q145" s="94" t="s">
        <v>49</v>
      </c>
      <c r="R145" s="94" t="s">
        <v>49</v>
      </c>
      <c r="S145" s="94" t="s">
        <v>49</v>
      </c>
      <c r="T145" s="94" t="s">
        <v>49</v>
      </c>
      <c r="U145" s="94" t="s">
        <v>49</v>
      </c>
      <c r="V145" s="94" t="s">
        <v>49</v>
      </c>
      <c r="W145" s="94" t="s">
        <v>49</v>
      </c>
      <c r="X145" s="94" t="s">
        <v>49</v>
      </c>
      <c r="Y145" s="94" t="s">
        <v>49</v>
      </c>
      <c r="Z145" s="94" t="s">
        <v>49</v>
      </c>
      <c r="AA145" s="94" t="s">
        <v>49</v>
      </c>
      <c r="AB145" s="94" t="s">
        <v>49</v>
      </c>
      <c r="AC145" s="94" t="s">
        <v>49</v>
      </c>
    </row>
    <row r="146" spans="1:29" ht="15" customHeight="1">
      <c r="A146" s="86"/>
      <c r="B146" s="96" t="s">
        <v>40</v>
      </c>
      <c r="C146" s="92">
        <v>272</v>
      </c>
      <c r="D146" s="26" t="s">
        <v>568</v>
      </c>
      <c r="E146" s="94">
        <v>4</v>
      </c>
      <c r="F146" s="94">
        <v>57</v>
      </c>
      <c r="G146" s="94">
        <v>25700</v>
      </c>
      <c r="H146" s="94">
        <v>99206</v>
      </c>
      <c r="I146" s="97">
        <v>52630</v>
      </c>
      <c r="J146" s="94">
        <v>3</v>
      </c>
      <c r="K146" s="94">
        <v>35</v>
      </c>
      <c r="L146" s="94">
        <v>15718</v>
      </c>
      <c r="M146" s="94">
        <v>74467</v>
      </c>
      <c r="N146" s="94">
        <v>26929</v>
      </c>
      <c r="O146" s="94">
        <v>2</v>
      </c>
      <c r="P146" s="94">
        <v>25</v>
      </c>
      <c r="Q146" s="94" t="s">
        <v>437</v>
      </c>
      <c r="R146" s="94" t="s">
        <v>437</v>
      </c>
      <c r="S146" s="94" t="s">
        <v>437</v>
      </c>
      <c r="T146" s="94">
        <v>3</v>
      </c>
      <c r="U146" s="94">
        <v>36</v>
      </c>
      <c r="V146" s="94">
        <v>20258</v>
      </c>
      <c r="W146" s="94">
        <v>77087</v>
      </c>
      <c r="X146" s="94">
        <v>34937</v>
      </c>
      <c r="Y146" s="94">
        <v>1</v>
      </c>
      <c r="Z146" s="94">
        <v>10</v>
      </c>
      <c r="AA146" s="94" t="s">
        <v>437</v>
      </c>
      <c r="AB146" s="94" t="s">
        <v>437</v>
      </c>
      <c r="AC146" s="94" t="s">
        <v>437</v>
      </c>
    </row>
    <row r="147" spans="1:29" ht="25.05" customHeight="1">
      <c r="A147" s="86"/>
      <c r="B147" s="96" t="s">
        <v>40</v>
      </c>
      <c r="C147" s="92">
        <v>273</v>
      </c>
      <c r="D147" s="28" t="s">
        <v>631</v>
      </c>
      <c r="E147" s="94">
        <v>10</v>
      </c>
      <c r="F147" s="94">
        <v>152</v>
      </c>
      <c r="G147" s="94">
        <v>71938</v>
      </c>
      <c r="H147" s="94">
        <v>353808</v>
      </c>
      <c r="I147" s="97">
        <v>134336</v>
      </c>
      <c r="J147" s="94">
        <v>8</v>
      </c>
      <c r="K147" s="94">
        <v>138</v>
      </c>
      <c r="L147" s="94">
        <v>64448</v>
      </c>
      <c r="M147" s="94">
        <v>269180</v>
      </c>
      <c r="N147" s="94">
        <v>90362</v>
      </c>
      <c r="O147" s="94">
        <v>8</v>
      </c>
      <c r="P147" s="94">
        <v>136</v>
      </c>
      <c r="Q147" s="94">
        <v>57999</v>
      </c>
      <c r="R147" s="94">
        <v>264622</v>
      </c>
      <c r="S147" s="94">
        <v>52528</v>
      </c>
      <c r="T147" s="94">
        <v>9</v>
      </c>
      <c r="U147" s="94">
        <v>142</v>
      </c>
      <c r="V147" s="94">
        <v>68458</v>
      </c>
      <c r="W147" s="94">
        <v>418860</v>
      </c>
      <c r="X147" s="94">
        <v>236001</v>
      </c>
      <c r="Y147" s="94">
        <v>5</v>
      </c>
      <c r="Z147" s="94">
        <v>31</v>
      </c>
      <c r="AA147" s="94">
        <v>15608</v>
      </c>
      <c r="AB147" s="94">
        <v>39960</v>
      </c>
      <c r="AC147" s="94">
        <v>18076</v>
      </c>
    </row>
    <row r="148" spans="1:29" ht="15" customHeight="1">
      <c r="A148" s="86"/>
      <c r="B148" s="96" t="s">
        <v>40</v>
      </c>
      <c r="C148" s="92">
        <v>274</v>
      </c>
      <c r="D148" s="26" t="s">
        <v>510</v>
      </c>
      <c r="E148" s="94">
        <v>6</v>
      </c>
      <c r="F148" s="94">
        <v>305</v>
      </c>
      <c r="G148" s="94">
        <v>181226</v>
      </c>
      <c r="H148" s="94">
        <v>2136547</v>
      </c>
      <c r="I148" s="97">
        <v>678531</v>
      </c>
      <c r="J148" s="94">
        <v>5</v>
      </c>
      <c r="K148" s="94">
        <v>515</v>
      </c>
      <c r="L148" s="94">
        <v>225226</v>
      </c>
      <c r="M148" s="94">
        <v>2114843</v>
      </c>
      <c r="N148" s="94">
        <v>781314</v>
      </c>
      <c r="O148" s="94">
        <v>6</v>
      </c>
      <c r="P148" s="94">
        <v>537</v>
      </c>
      <c r="Q148" s="94">
        <v>248958</v>
      </c>
      <c r="R148" s="94">
        <v>2257273</v>
      </c>
      <c r="S148" s="94">
        <v>634854</v>
      </c>
      <c r="T148" s="94">
        <v>6</v>
      </c>
      <c r="U148" s="94">
        <v>564</v>
      </c>
      <c r="V148" s="94">
        <v>255098</v>
      </c>
      <c r="W148" s="94">
        <v>2295984</v>
      </c>
      <c r="X148" s="94">
        <v>654990</v>
      </c>
      <c r="Y148" s="94">
        <v>4</v>
      </c>
      <c r="Z148" s="94">
        <v>414</v>
      </c>
      <c r="AA148" s="94" t="s">
        <v>381</v>
      </c>
      <c r="AB148" s="94" t="s">
        <v>381</v>
      </c>
      <c r="AC148" s="94" t="s">
        <v>381</v>
      </c>
    </row>
    <row r="149" spans="1:29" ht="15" customHeight="1">
      <c r="A149" s="86"/>
      <c r="B149" s="96" t="s">
        <v>40</v>
      </c>
      <c r="C149" s="92">
        <v>275</v>
      </c>
      <c r="D149" s="26" t="s">
        <v>509</v>
      </c>
      <c r="E149" s="94" t="s">
        <v>49</v>
      </c>
      <c r="F149" s="94" t="s">
        <v>49</v>
      </c>
      <c r="G149" s="94" t="s">
        <v>49</v>
      </c>
      <c r="H149" s="94" t="s">
        <v>49</v>
      </c>
      <c r="I149" s="97" t="s">
        <v>49</v>
      </c>
      <c r="J149" s="94" t="s">
        <v>49</v>
      </c>
      <c r="K149" s="94" t="s">
        <v>49</v>
      </c>
      <c r="L149" s="94" t="s">
        <v>49</v>
      </c>
      <c r="M149" s="94" t="s">
        <v>49</v>
      </c>
      <c r="N149" s="94" t="s">
        <v>49</v>
      </c>
      <c r="O149" s="94">
        <v>1</v>
      </c>
      <c r="P149" s="94">
        <v>4</v>
      </c>
      <c r="Q149" s="94" t="s">
        <v>437</v>
      </c>
      <c r="R149" s="94" t="s">
        <v>437</v>
      </c>
      <c r="S149" s="94" t="s">
        <v>437</v>
      </c>
      <c r="T149" s="94" t="s">
        <v>49</v>
      </c>
      <c r="U149" s="94" t="s">
        <v>49</v>
      </c>
      <c r="V149" s="94" t="s">
        <v>49</v>
      </c>
      <c r="W149" s="94" t="s">
        <v>49</v>
      </c>
      <c r="X149" s="94" t="s">
        <v>49</v>
      </c>
      <c r="Y149" s="94">
        <v>1</v>
      </c>
      <c r="Z149" s="94">
        <v>4</v>
      </c>
      <c r="AA149" s="94" t="s">
        <v>437</v>
      </c>
      <c r="AB149" s="94" t="s">
        <v>437</v>
      </c>
      <c r="AC149" s="94" t="s">
        <v>437</v>
      </c>
    </row>
    <row r="150" spans="1:29" ht="15" customHeight="1">
      <c r="A150" s="86"/>
      <c r="B150" s="96" t="s">
        <v>40</v>
      </c>
      <c r="C150" s="92">
        <v>276</v>
      </c>
      <c r="D150" s="26" t="s">
        <v>508</v>
      </c>
      <c r="E150" s="94" t="s">
        <v>49</v>
      </c>
      <c r="F150" s="94" t="s">
        <v>49</v>
      </c>
      <c r="G150" s="94" t="s">
        <v>49</v>
      </c>
      <c r="H150" s="94" t="s">
        <v>49</v>
      </c>
      <c r="I150" s="97" t="s">
        <v>49</v>
      </c>
      <c r="J150" s="94" t="s">
        <v>49</v>
      </c>
      <c r="K150" s="94" t="s">
        <v>49</v>
      </c>
      <c r="L150" s="94" t="s">
        <v>49</v>
      </c>
      <c r="M150" s="94" t="s">
        <v>49</v>
      </c>
      <c r="N150" s="94" t="s">
        <v>49</v>
      </c>
      <c r="O150" s="94" t="s">
        <v>49</v>
      </c>
      <c r="P150" s="94" t="s">
        <v>49</v>
      </c>
      <c r="Q150" s="94" t="s">
        <v>49</v>
      </c>
      <c r="R150" s="94" t="s">
        <v>49</v>
      </c>
      <c r="S150" s="94" t="s">
        <v>49</v>
      </c>
      <c r="T150" s="94" t="s">
        <v>49</v>
      </c>
      <c r="U150" s="94" t="s">
        <v>49</v>
      </c>
      <c r="V150" s="94" t="s">
        <v>49</v>
      </c>
      <c r="W150" s="94" t="s">
        <v>49</v>
      </c>
      <c r="X150" s="94" t="s">
        <v>49</v>
      </c>
      <c r="Y150" s="94" t="s">
        <v>49</v>
      </c>
      <c r="Z150" s="94" t="s">
        <v>49</v>
      </c>
      <c r="AA150" s="94" t="s">
        <v>49</v>
      </c>
      <c r="AB150" s="94" t="s">
        <v>49</v>
      </c>
      <c r="AC150" s="94" t="s">
        <v>49</v>
      </c>
    </row>
    <row r="151" spans="1:29" ht="19.95" customHeight="1">
      <c r="A151" s="86"/>
      <c r="B151" s="87" t="s">
        <v>126</v>
      </c>
      <c r="C151" s="295" t="s">
        <v>569</v>
      </c>
      <c r="D151" s="296"/>
      <c r="E151" s="94">
        <v>6</v>
      </c>
      <c r="F151" s="94">
        <v>174</v>
      </c>
      <c r="G151" s="94">
        <v>105197</v>
      </c>
      <c r="H151" s="94">
        <v>345958</v>
      </c>
      <c r="I151" s="97">
        <v>82399</v>
      </c>
      <c r="J151" s="94">
        <v>8</v>
      </c>
      <c r="K151" s="94">
        <v>197</v>
      </c>
      <c r="L151" s="94">
        <v>125514</v>
      </c>
      <c r="M151" s="94">
        <v>352322</v>
      </c>
      <c r="N151" s="94">
        <v>78789</v>
      </c>
      <c r="O151" s="94">
        <v>8</v>
      </c>
      <c r="P151" s="94">
        <v>227</v>
      </c>
      <c r="Q151" s="94">
        <v>101843</v>
      </c>
      <c r="R151" s="94">
        <v>368077</v>
      </c>
      <c r="S151" s="94">
        <v>84895</v>
      </c>
      <c r="T151" s="94">
        <v>8</v>
      </c>
      <c r="U151" s="94">
        <v>208</v>
      </c>
      <c r="V151" s="94">
        <v>111912</v>
      </c>
      <c r="W151" s="94">
        <v>356049</v>
      </c>
      <c r="X151" s="94">
        <v>135802</v>
      </c>
      <c r="Y151" s="94">
        <v>5</v>
      </c>
      <c r="Z151" s="94">
        <v>126</v>
      </c>
      <c r="AA151" s="94">
        <v>95060</v>
      </c>
      <c r="AB151" s="94">
        <v>308636</v>
      </c>
      <c r="AC151" s="94">
        <v>117529</v>
      </c>
    </row>
    <row r="152" spans="1:29" ht="15" customHeight="1">
      <c r="A152" s="86"/>
      <c r="B152" s="96" t="s">
        <v>40</v>
      </c>
      <c r="C152" s="91">
        <v>281</v>
      </c>
      <c r="D152" s="29" t="s">
        <v>570</v>
      </c>
      <c r="E152" s="94">
        <v>1</v>
      </c>
      <c r="F152" s="94">
        <v>15</v>
      </c>
      <c r="G152" s="94" t="s">
        <v>437</v>
      </c>
      <c r="H152" s="94" t="s">
        <v>437</v>
      </c>
      <c r="I152" s="97" t="s">
        <v>437</v>
      </c>
      <c r="J152" s="94">
        <v>1</v>
      </c>
      <c r="K152" s="94">
        <v>14</v>
      </c>
      <c r="L152" s="94" t="s">
        <v>437</v>
      </c>
      <c r="M152" s="94" t="s">
        <v>437</v>
      </c>
      <c r="N152" s="94" t="s">
        <v>437</v>
      </c>
      <c r="O152" s="94">
        <v>1</v>
      </c>
      <c r="P152" s="94">
        <v>11</v>
      </c>
      <c r="Q152" s="94" t="s">
        <v>437</v>
      </c>
      <c r="R152" s="94" t="s">
        <v>437</v>
      </c>
      <c r="S152" s="94" t="s">
        <v>437</v>
      </c>
      <c r="T152" s="94">
        <v>1</v>
      </c>
      <c r="U152" s="94">
        <v>10</v>
      </c>
      <c r="V152" s="94" t="s">
        <v>381</v>
      </c>
      <c r="W152" s="94" t="s">
        <v>381</v>
      </c>
      <c r="X152" s="94" t="s">
        <v>381</v>
      </c>
      <c r="Y152" s="94" t="s">
        <v>49</v>
      </c>
      <c r="Z152" s="94" t="s">
        <v>49</v>
      </c>
      <c r="AA152" s="94" t="s">
        <v>49</v>
      </c>
      <c r="AB152" s="94" t="s">
        <v>49</v>
      </c>
      <c r="AC152" s="94" t="s">
        <v>49</v>
      </c>
    </row>
    <row r="153" spans="1:29" ht="15" customHeight="1">
      <c r="A153" s="86"/>
      <c r="B153" s="96" t="s">
        <v>40</v>
      </c>
      <c r="C153" s="92">
        <v>282</v>
      </c>
      <c r="D153" s="26" t="s">
        <v>571</v>
      </c>
      <c r="E153" s="94">
        <v>2</v>
      </c>
      <c r="F153" s="94">
        <v>100</v>
      </c>
      <c r="G153" s="94" t="s">
        <v>437</v>
      </c>
      <c r="H153" s="94" t="s">
        <v>437</v>
      </c>
      <c r="I153" s="97" t="s">
        <v>437</v>
      </c>
      <c r="J153" s="94">
        <v>2</v>
      </c>
      <c r="K153" s="94">
        <v>96</v>
      </c>
      <c r="L153" s="94" t="s">
        <v>437</v>
      </c>
      <c r="M153" s="94" t="s">
        <v>437</v>
      </c>
      <c r="N153" s="94" t="s">
        <v>437</v>
      </c>
      <c r="O153" s="94">
        <v>2</v>
      </c>
      <c r="P153" s="94">
        <v>128</v>
      </c>
      <c r="Q153" s="94" t="s">
        <v>437</v>
      </c>
      <c r="R153" s="94" t="s">
        <v>437</v>
      </c>
      <c r="S153" s="94" t="s">
        <v>437</v>
      </c>
      <c r="T153" s="94">
        <v>2</v>
      </c>
      <c r="U153" s="94">
        <v>109</v>
      </c>
      <c r="V153" s="94" t="s">
        <v>381</v>
      </c>
      <c r="W153" s="94" t="s">
        <v>381</v>
      </c>
      <c r="X153" s="94" t="s">
        <v>381</v>
      </c>
      <c r="Y153" s="94">
        <v>1</v>
      </c>
      <c r="Z153" s="94">
        <v>50</v>
      </c>
      <c r="AA153" s="94" t="s">
        <v>437</v>
      </c>
      <c r="AB153" s="94" t="s">
        <v>437</v>
      </c>
      <c r="AC153" s="94" t="s">
        <v>437</v>
      </c>
    </row>
    <row r="154" spans="1:29" ht="15" customHeight="1">
      <c r="A154" s="86"/>
      <c r="B154" s="96" t="s">
        <v>40</v>
      </c>
      <c r="C154" s="92">
        <v>283</v>
      </c>
      <c r="D154" s="26" t="s">
        <v>572</v>
      </c>
      <c r="E154" s="94" t="s">
        <v>49</v>
      </c>
      <c r="F154" s="94" t="s">
        <v>49</v>
      </c>
      <c r="G154" s="94" t="s">
        <v>49</v>
      </c>
      <c r="H154" s="94" t="s">
        <v>49</v>
      </c>
      <c r="I154" s="97" t="s">
        <v>49</v>
      </c>
      <c r="J154" s="94" t="s">
        <v>49</v>
      </c>
      <c r="K154" s="94" t="s">
        <v>49</v>
      </c>
      <c r="L154" s="94" t="s">
        <v>49</v>
      </c>
      <c r="M154" s="94" t="s">
        <v>49</v>
      </c>
      <c r="N154" s="94" t="s">
        <v>49</v>
      </c>
      <c r="O154" s="94" t="s">
        <v>49</v>
      </c>
      <c r="P154" s="94" t="s">
        <v>49</v>
      </c>
      <c r="Q154" s="94" t="s">
        <v>49</v>
      </c>
      <c r="R154" s="94" t="s">
        <v>49</v>
      </c>
      <c r="S154" s="94" t="s">
        <v>49</v>
      </c>
      <c r="T154" s="94" t="s">
        <v>49</v>
      </c>
      <c r="U154" s="94" t="s">
        <v>49</v>
      </c>
      <c r="V154" s="94" t="s">
        <v>49</v>
      </c>
      <c r="W154" s="94" t="s">
        <v>49</v>
      </c>
      <c r="X154" s="94" t="s">
        <v>49</v>
      </c>
      <c r="Y154" s="94" t="s">
        <v>49</v>
      </c>
      <c r="Z154" s="94" t="s">
        <v>49</v>
      </c>
      <c r="AA154" s="94" t="s">
        <v>49</v>
      </c>
      <c r="AB154" s="94" t="s">
        <v>49</v>
      </c>
      <c r="AC154" s="94" t="s">
        <v>49</v>
      </c>
    </row>
    <row r="155" spans="1:29" ht="15" customHeight="1">
      <c r="A155" s="86"/>
      <c r="B155" s="96" t="s">
        <v>40</v>
      </c>
      <c r="C155" s="92">
        <v>284</v>
      </c>
      <c r="D155" s="26" t="s">
        <v>573</v>
      </c>
      <c r="E155" s="94">
        <v>2</v>
      </c>
      <c r="F155" s="94">
        <v>19</v>
      </c>
      <c r="G155" s="94" t="s">
        <v>437</v>
      </c>
      <c r="H155" s="94" t="s">
        <v>437</v>
      </c>
      <c r="I155" s="97" t="s">
        <v>437</v>
      </c>
      <c r="J155" s="94">
        <v>2</v>
      </c>
      <c r="K155" s="94">
        <v>18</v>
      </c>
      <c r="L155" s="94" t="s">
        <v>437</v>
      </c>
      <c r="M155" s="94" t="s">
        <v>437</v>
      </c>
      <c r="N155" s="94" t="s">
        <v>437</v>
      </c>
      <c r="O155" s="94">
        <v>2</v>
      </c>
      <c r="P155" s="94">
        <v>19</v>
      </c>
      <c r="Q155" s="94" t="s">
        <v>437</v>
      </c>
      <c r="R155" s="94" t="s">
        <v>437</v>
      </c>
      <c r="S155" s="94" t="s">
        <v>437</v>
      </c>
      <c r="T155" s="94">
        <v>2</v>
      </c>
      <c r="U155" s="94">
        <v>18</v>
      </c>
      <c r="V155" s="94" t="s">
        <v>381</v>
      </c>
      <c r="W155" s="94" t="s">
        <v>381</v>
      </c>
      <c r="X155" s="94" t="s">
        <v>381</v>
      </c>
      <c r="Y155" s="94" t="s">
        <v>49</v>
      </c>
      <c r="Z155" s="94" t="s">
        <v>49</v>
      </c>
      <c r="AA155" s="94" t="s">
        <v>49</v>
      </c>
      <c r="AB155" s="94" t="s">
        <v>49</v>
      </c>
      <c r="AC155" s="94" t="s">
        <v>49</v>
      </c>
    </row>
    <row r="156" spans="1:29" ht="15" customHeight="1">
      <c r="A156" s="86"/>
      <c r="B156" s="96" t="s">
        <v>40</v>
      </c>
      <c r="C156" s="92">
        <v>285</v>
      </c>
      <c r="D156" s="26" t="s">
        <v>574</v>
      </c>
      <c r="E156" s="94" t="s">
        <v>49</v>
      </c>
      <c r="F156" s="94" t="s">
        <v>49</v>
      </c>
      <c r="G156" s="94" t="s">
        <v>49</v>
      </c>
      <c r="H156" s="94" t="s">
        <v>49</v>
      </c>
      <c r="I156" s="97" t="s">
        <v>49</v>
      </c>
      <c r="J156" s="94" t="s">
        <v>49</v>
      </c>
      <c r="K156" s="94" t="s">
        <v>49</v>
      </c>
      <c r="L156" s="94" t="s">
        <v>49</v>
      </c>
      <c r="M156" s="94" t="s">
        <v>49</v>
      </c>
      <c r="N156" s="94" t="s">
        <v>49</v>
      </c>
      <c r="O156" s="94" t="s">
        <v>49</v>
      </c>
      <c r="P156" s="94" t="s">
        <v>49</v>
      </c>
      <c r="Q156" s="94" t="s">
        <v>49</v>
      </c>
      <c r="R156" s="94" t="s">
        <v>49</v>
      </c>
      <c r="S156" s="94" t="s">
        <v>49</v>
      </c>
      <c r="T156" s="94" t="s">
        <v>49</v>
      </c>
      <c r="U156" s="94" t="s">
        <v>49</v>
      </c>
      <c r="V156" s="94" t="s">
        <v>49</v>
      </c>
      <c r="W156" s="94" t="s">
        <v>49</v>
      </c>
      <c r="X156" s="94" t="s">
        <v>49</v>
      </c>
      <c r="Y156" s="94" t="s">
        <v>49</v>
      </c>
      <c r="Z156" s="94" t="s">
        <v>49</v>
      </c>
      <c r="AA156" s="94" t="s">
        <v>49</v>
      </c>
      <c r="AB156" s="94" t="s">
        <v>49</v>
      </c>
      <c r="AC156" s="94" t="s">
        <v>49</v>
      </c>
    </row>
    <row r="157" spans="1:29" ht="25.05" customHeight="1">
      <c r="A157" s="86"/>
      <c r="B157" s="96" t="s">
        <v>40</v>
      </c>
      <c r="C157" s="92">
        <v>289</v>
      </c>
      <c r="D157" s="27" t="s">
        <v>632</v>
      </c>
      <c r="E157" s="94">
        <v>1</v>
      </c>
      <c r="F157" s="94">
        <v>40</v>
      </c>
      <c r="G157" s="94" t="s">
        <v>437</v>
      </c>
      <c r="H157" s="94" t="s">
        <v>437</v>
      </c>
      <c r="I157" s="97" t="s">
        <v>437</v>
      </c>
      <c r="J157" s="94">
        <v>3</v>
      </c>
      <c r="K157" s="94">
        <v>69</v>
      </c>
      <c r="L157" s="94">
        <v>45044</v>
      </c>
      <c r="M157" s="94">
        <v>222408</v>
      </c>
      <c r="N157" s="94">
        <v>10899</v>
      </c>
      <c r="O157" s="94">
        <v>3</v>
      </c>
      <c r="P157" s="94">
        <v>69</v>
      </c>
      <c r="Q157" s="94">
        <v>45523</v>
      </c>
      <c r="R157" s="94">
        <v>240350</v>
      </c>
      <c r="S157" s="98">
        <v>23905</v>
      </c>
      <c r="T157" s="94">
        <v>3</v>
      </c>
      <c r="U157" s="94">
        <v>71</v>
      </c>
      <c r="V157" s="94">
        <v>45994</v>
      </c>
      <c r="W157" s="94">
        <v>231443</v>
      </c>
      <c r="X157" s="94">
        <v>74448</v>
      </c>
      <c r="Y157" s="94">
        <v>4</v>
      </c>
      <c r="Z157" s="94">
        <v>76</v>
      </c>
      <c r="AA157" s="94" t="s">
        <v>381</v>
      </c>
      <c r="AB157" s="94" t="s">
        <v>381</v>
      </c>
      <c r="AC157" s="94" t="s">
        <v>381</v>
      </c>
    </row>
    <row r="158" spans="1:29" ht="19.95" customHeight="1">
      <c r="A158" s="86"/>
      <c r="B158" s="87" t="s">
        <v>122</v>
      </c>
      <c r="C158" s="295" t="s">
        <v>507</v>
      </c>
      <c r="D158" s="296"/>
      <c r="E158" s="94">
        <v>53</v>
      </c>
      <c r="F158" s="94">
        <v>954</v>
      </c>
      <c r="G158" s="94">
        <v>525712</v>
      </c>
      <c r="H158" s="94">
        <v>3418153</v>
      </c>
      <c r="I158" s="97">
        <v>1935837</v>
      </c>
      <c r="J158" s="94">
        <v>50</v>
      </c>
      <c r="K158" s="94">
        <v>1068</v>
      </c>
      <c r="L158" s="94">
        <v>538316</v>
      </c>
      <c r="M158" s="94">
        <v>3726270</v>
      </c>
      <c r="N158" s="94">
        <v>2007622</v>
      </c>
      <c r="O158" s="94">
        <v>53</v>
      </c>
      <c r="P158" s="94">
        <v>1142</v>
      </c>
      <c r="Q158" s="94">
        <v>532818</v>
      </c>
      <c r="R158" s="94">
        <v>4168828</v>
      </c>
      <c r="S158" s="94">
        <v>1987589</v>
      </c>
      <c r="T158" s="94">
        <v>49</v>
      </c>
      <c r="U158" s="94">
        <v>1068</v>
      </c>
      <c r="V158" s="94">
        <v>541558</v>
      </c>
      <c r="W158" s="94">
        <v>3742874</v>
      </c>
      <c r="X158" s="94">
        <v>1961807</v>
      </c>
      <c r="Y158" s="94">
        <v>48</v>
      </c>
      <c r="Z158" s="94">
        <v>866</v>
      </c>
      <c r="AA158" s="94">
        <v>446158</v>
      </c>
      <c r="AB158" s="94">
        <v>2564956</v>
      </c>
      <c r="AC158" s="94">
        <v>1083973</v>
      </c>
    </row>
    <row r="159" spans="1:29" ht="25.05" customHeight="1">
      <c r="A159" s="86"/>
      <c r="B159" s="96" t="s">
        <v>40</v>
      </c>
      <c r="C159" s="91">
        <v>291</v>
      </c>
      <c r="D159" s="30" t="s">
        <v>633</v>
      </c>
      <c r="E159" s="94">
        <v>29</v>
      </c>
      <c r="F159" s="94">
        <v>317</v>
      </c>
      <c r="G159" s="94">
        <v>130435</v>
      </c>
      <c r="H159" s="94">
        <v>437790</v>
      </c>
      <c r="I159" s="97">
        <v>245026</v>
      </c>
      <c r="J159" s="94">
        <v>27</v>
      </c>
      <c r="K159" s="94">
        <v>318</v>
      </c>
      <c r="L159" s="94">
        <v>126000</v>
      </c>
      <c r="M159" s="94">
        <v>454378</v>
      </c>
      <c r="N159" s="94">
        <v>229485</v>
      </c>
      <c r="O159" s="94">
        <v>29</v>
      </c>
      <c r="P159" s="94">
        <v>332</v>
      </c>
      <c r="Q159" s="94">
        <v>132439</v>
      </c>
      <c r="R159" s="94">
        <v>478784</v>
      </c>
      <c r="S159" s="94">
        <v>253141</v>
      </c>
      <c r="T159" s="94">
        <v>28</v>
      </c>
      <c r="U159" s="94">
        <v>315</v>
      </c>
      <c r="V159" s="94">
        <v>126603</v>
      </c>
      <c r="W159" s="94">
        <v>500786</v>
      </c>
      <c r="X159" s="94">
        <v>237371</v>
      </c>
      <c r="Y159" s="94">
        <v>33</v>
      </c>
      <c r="Z159" s="94">
        <v>589</v>
      </c>
      <c r="AA159" s="94">
        <v>297753</v>
      </c>
      <c r="AB159" s="94">
        <v>1932952</v>
      </c>
      <c r="AC159" s="94">
        <v>792542</v>
      </c>
    </row>
    <row r="160" spans="1:29" ht="15" customHeight="1">
      <c r="A160" s="86"/>
      <c r="B160" s="96" t="s">
        <v>40</v>
      </c>
      <c r="C160" s="92">
        <v>292</v>
      </c>
      <c r="D160" s="26" t="s">
        <v>575</v>
      </c>
      <c r="E160" s="94">
        <v>10</v>
      </c>
      <c r="F160" s="94">
        <v>383</v>
      </c>
      <c r="G160" s="94">
        <v>303025</v>
      </c>
      <c r="H160" s="94">
        <v>2535916</v>
      </c>
      <c r="I160" s="97">
        <v>1482087</v>
      </c>
      <c r="J160" s="94">
        <v>10</v>
      </c>
      <c r="K160" s="94">
        <v>425</v>
      </c>
      <c r="L160" s="94">
        <v>274545</v>
      </c>
      <c r="M160" s="94">
        <v>2676499</v>
      </c>
      <c r="N160" s="94">
        <v>1478253</v>
      </c>
      <c r="O160" s="94">
        <v>10</v>
      </c>
      <c r="P160" s="94">
        <v>492</v>
      </c>
      <c r="Q160" s="94">
        <v>264390</v>
      </c>
      <c r="R160" s="94">
        <v>3045634</v>
      </c>
      <c r="S160" s="94">
        <v>1427591</v>
      </c>
      <c r="T160" s="94">
        <v>9</v>
      </c>
      <c r="U160" s="94">
        <v>451</v>
      </c>
      <c r="V160" s="94">
        <v>277303</v>
      </c>
      <c r="W160" s="94">
        <v>2704577</v>
      </c>
      <c r="X160" s="94">
        <v>1459698</v>
      </c>
      <c r="Y160" s="94">
        <v>8</v>
      </c>
      <c r="Z160" s="94">
        <v>90</v>
      </c>
      <c r="AA160" s="94">
        <v>42968</v>
      </c>
      <c r="AB160" s="94">
        <v>137904</v>
      </c>
      <c r="AC160" s="94">
        <v>74795</v>
      </c>
    </row>
    <row r="161" spans="1:29" ht="15" customHeight="1">
      <c r="A161" s="86"/>
      <c r="B161" s="96" t="s">
        <v>40</v>
      </c>
      <c r="C161" s="92">
        <v>293</v>
      </c>
      <c r="D161" s="26" t="s">
        <v>506</v>
      </c>
      <c r="E161" s="94">
        <v>5</v>
      </c>
      <c r="F161" s="94">
        <v>111</v>
      </c>
      <c r="G161" s="94">
        <v>39632</v>
      </c>
      <c r="H161" s="94">
        <v>221530</v>
      </c>
      <c r="I161" s="97">
        <v>95352</v>
      </c>
      <c r="J161" s="94">
        <v>4</v>
      </c>
      <c r="K161" s="94">
        <v>102</v>
      </c>
      <c r="L161" s="94">
        <v>42294</v>
      </c>
      <c r="M161" s="94">
        <v>210401</v>
      </c>
      <c r="N161" s="94">
        <v>105802</v>
      </c>
      <c r="O161" s="94">
        <v>4</v>
      </c>
      <c r="P161" s="94">
        <v>91</v>
      </c>
      <c r="Q161" s="94">
        <v>39761</v>
      </c>
      <c r="R161" s="94">
        <v>205860</v>
      </c>
      <c r="S161" s="94">
        <v>96324</v>
      </c>
      <c r="T161" s="94">
        <v>3</v>
      </c>
      <c r="U161" s="94">
        <v>88</v>
      </c>
      <c r="V161" s="94">
        <v>39838</v>
      </c>
      <c r="W161" s="94">
        <v>185112</v>
      </c>
      <c r="X161" s="94">
        <v>84033</v>
      </c>
      <c r="Y161" s="94">
        <v>1</v>
      </c>
      <c r="Z161" s="94">
        <v>33</v>
      </c>
      <c r="AA161" s="94" t="s">
        <v>437</v>
      </c>
      <c r="AB161" s="94" t="s">
        <v>437</v>
      </c>
      <c r="AC161" s="94" t="s">
        <v>437</v>
      </c>
    </row>
    <row r="162" spans="1:29" ht="15" customHeight="1">
      <c r="A162" s="86"/>
      <c r="B162" s="96" t="s">
        <v>40</v>
      </c>
      <c r="C162" s="92">
        <v>294</v>
      </c>
      <c r="D162" s="26" t="s">
        <v>505</v>
      </c>
      <c r="E162" s="94">
        <v>3</v>
      </c>
      <c r="F162" s="94">
        <v>39</v>
      </c>
      <c r="G162" s="94" t="s">
        <v>437</v>
      </c>
      <c r="H162" s="94" t="s">
        <v>437</v>
      </c>
      <c r="I162" s="97" t="s">
        <v>437</v>
      </c>
      <c r="J162" s="94">
        <v>3</v>
      </c>
      <c r="K162" s="94">
        <v>40</v>
      </c>
      <c r="L162" s="94">
        <v>9823</v>
      </c>
      <c r="M162" s="94">
        <v>28681</v>
      </c>
      <c r="N162" s="94">
        <v>10960</v>
      </c>
      <c r="O162" s="94">
        <v>3</v>
      </c>
      <c r="P162" s="94">
        <v>36</v>
      </c>
      <c r="Q162" s="94">
        <v>8948</v>
      </c>
      <c r="R162" s="94">
        <v>28779</v>
      </c>
      <c r="S162" s="94">
        <v>11784</v>
      </c>
      <c r="T162" s="94">
        <v>3</v>
      </c>
      <c r="U162" s="94">
        <v>35</v>
      </c>
      <c r="V162" s="94">
        <v>7737</v>
      </c>
      <c r="W162" s="94">
        <v>27644</v>
      </c>
      <c r="X162" s="94">
        <v>12146</v>
      </c>
      <c r="Y162" s="94">
        <v>2</v>
      </c>
      <c r="Z162" s="94">
        <v>21</v>
      </c>
      <c r="AA162" s="94" t="s">
        <v>437</v>
      </c>
      <c r="AB162" s="94" t="s">
        <v>437</v>
      </c>
      <c r="AC162" s="99" t="s">
        <v>437</v>
      </c>
    </row>
    <row r="163" spans="1:29" ht="15" customHeight="1">
      <c r="A163" s="86"/>
      <c r="B163" s="96" t="s">
        <v>40</v>
      </c>
      <c r="C163" s="92">
        <v>295</v>
      </c>
      <c r="D163" s="26" t="s">
        <v>576</v>
      </c>
      <c r="E163" s="94" t="s">
        <v>49</v>
      </c>
      <c r="F163" s="94" t="s">
        <v>49</v>
      </c>
      <c r="G163" s="94" t="s">
        <v>49</v>
      </c>
      <c r="H163" s="94" t="s">
        <v>49</v>
      </c>
      <c r="I163" s="97" t="s">
        <v>49</v>
      </c>
      <c r="J163" s="94" t="s">
        <v>49</v>
      </c>
      <c r="K163" s="94" t="s">
        <v>49</v>
      </c>
      <c r="L163" s="94" t="s">
        <v>49</v>
      </c>
      <c r="M163" s="94" t="s">
        <v>49</v>
      </c>
      <c r="N163" s="94" t="s">
        <v>49</v>
      </c>
      <c r="O163" s="94" t="s">
        <v>49</v>
      </c>
      <c r="P163" s="94" t="s">
        <v>49</v>
      </c>
      <c r="Q163" s="94" t="s">
        <v>49</v>
      </c>
      <c r="R163" s="94" t="s">
        <v>49</v>
      </c>
      <c r="S163" s="94" t="s">
        <v>49</v>
      </c>
      <c r="T163" s="94" t="s">
        <v>49</v>
      </c>
      <c r="U163" s="94" t="s">
        <v>49</v>
      </c>
      <c r="V163" s="94" t="s">
        <v>49</v>
      </c>
      <c r="W163" s="94" t="s">
        <v>49</v>
      </c>
      <c r="X163" s="94" t="s">
        <v>49</v>
      </c>
      <c r="Y163" s="94" t="s">
        <v>49</v>
      </c>
      <c r="Z163" s="94" t="s">
        <v>49</v>
      </c>
      <c r="AA163" s="94" t="s">
        <v>49</v>
      </c>
      <c r="AB163" s="94" t="s">
        <v>49</v>
      </c>
      <c r="AC163" s="94" t="s">
        <v>49</v>
      </c>
    </row>
    <row r="164" spans="1:29" ht="15" customHeight="1">
      <c r="A164" s="86"/>
      <c r="B164" s="96" t="s">
        <v>40</v>
      </c>
      <c r="C164" s="92">
        <v>296</v>
      </c>
      <c r="D164" s="26" t="s">
        <v>577</v>
      </c>
      <c r="E164" s="94">
        <v>4</v>
      </c>
      <c r="F164" s="94">
        <v>70</v>
      </c>
      <c r="G164" s="94">
        <v>25185</v>
      </c>
      <c r="H164" s="94">
        <v>73492</v>
      </c>
      <c r="I164" s="97">
        <v>34182</v>
      </c>
      <c r="J164" s="94">
        <v>3</v>
      </c>
      <c r="K164" s="94">
        <v>61</v>
      </c>
      <c r="L164" s="94">
        <v>23526</v>
      </c>
      <c r="M164" s="94">
        <v>62703</v>
      </c>
      <c r="N164" s="94">
        <v>37094</v>
      </c>
      <c r="O164" s="94">
        <v>3</v>
      </c>
      <c r="P164" s="94">
        <v>59</v>
      </c>
      <c r="Q164" s="94">
        <v>22169</v>
      </c>
      <c r="R164" s="94">
        <v>71571</v>
      </c>
      <c r="S164" s="94">
        <v>35551</v>
      </c>
      <c r="T164" s="94">
        <v>3</v>
      </c>
      <c r="U164" s="94">
        <v>59</v>
      </c>
      <c r="V164" s="94">
        <v>20443</v>
      </c>
      <c r="W164" s="94">
        <v>42601</v>
      </c>
      <c r="X164" s="94">
        <v>24149</v>
      </c>
      <c r="Y164" s="94">
        <v>1</v>
      </c>
      <c r="Z164" s="94">
        <v>10</v>
      </c>
      <c r="AA164" s="94" t="s">
        <v>437</v>
      </c>
      <c r="AB164" s="94" t="s">
        <v>437</v>
      </c>
      <c r="AC164" s="94" t="s">
        <v>437</v>
      </c>
    </row>
    <row r="165" spans="1:29" ht="15" customHeight="1">
      <c r="A165" s="86"/>
      <c r="B165" s="96" t="s">
        <v>40</v>
      </c>
      <c r="C165" s="92">
        <v>297</v>
      </c>
      <c r="D165" s="26" t="s">
        <v>578</v>
      </c>
      <c r="E165" s="94">
        <v>2</v>
      </c>
      <c r="F165" s="94">
        <v>34</v>
      </c>
      <c r="G165" s="94" t="s">
        <v>437</v>
      </c>
      <c r="H165" s="94" t="s">
        <v>437</v>
      </c>
      <c r="I165" s="97" t="s">
        <v>437</v>
      </c>
      <c r="J165" s="94">
        <v>3</v>
      </c>
      <c r="K165" s="94">
        <v>122</v>
      </c>
      <c r="L165" s="94">
        <v>62128</v>
      </c>
      <c r="M165" s="94">
        <v>293608</v>
      </c>
      <c r="N165" s="94">
        <v>146028</v>
      </c>
      <c r="O165" s="94">
        <v>4</v>
      </c>
      <c r="P165" s="94">
        <v>132</v>
      </c>
      <c r="Q165" s="94">
        <v>65111</v>
      </c>
      <c r="R165" s="94">
        <v>338200</v>
      </c>
      <c r="S165" s="94">
        <v>163198</v>
      </c>
      <c r="T165" s="94">
        <v>3</v>
      </c>
      <c r="U165" s="94">
        <v>120</v>
      </c>
      <c r="V165" s="94">
        <v>69634</v>
      </c>
      <c r="W165" s="94">
        <v>282154</v>
      </c>
      <c r="X165" s="94">
        <v>144410</v>
      </c>
      <c r="Y165" s="94">
        <v>2</v>
      </c>
      <c r="Z165" s="94">
        <v>103</v>
      </c>
      <c r="AA165" s="94" t="s">
        <v>437</v>
      </c>
      <c r="AB165" s="94" t="s">
        <v>437</v>
      </c>
      <c r="AC165" s="94" t="s">
        <v>437</v>
      </c>
    </row>
    <row r="166" spans="1:29" ht="15" customHeight="1">
      <c r="A166" s="86"/>
      <c r="B166" s="96" t="s">
        <v>40</v>
      </c>
      <c r="C166" s="92">
        <v>299</v>
      </c>
      <c r="D166" s="26" t="s">
        <v>504</v>
      </c>
      <c r="E166" s="94" t="s">
        <v>49</v>
      </c>
      <c r="F166" s="94" t="s">
        <v>49</v>
      </c>
      <c r="G166" s="94" t="s">
        <v>49</v>
      </c>
      <c r="H166" s="94" t="s">
        <v>49</v>
      </c>
      <c r="I166" s="97" t="s">
        <v>49</v>
      </c>
      <c r="J166" s="94" t="s">
        <v>49</v>
      </c>
      <c r="K166" s="94" t="s">
        <v>49</v>
      </c>
      <c r="L166" s="94" t="s">
        <v>49</v>
      </c>
      <c r="M166" s="94" t="s">
        <v>49</v>
      </c>
      <c r="N166" s="94" t="s">
        <v>49</v>
      </c>
      <c r="O166" s="94" t="s">
        <v>49</v>
      </c>
      <c r="P166" s="94" t="s">
        <v>49</v>
      </c>
      <c r="Q166" s="94" t="s">
        <v>49</v>
      </c>
      <c r="R166" s="94" t="s">
        <v>49</v>
      </c>
      <c r="S166" s="94" t="s">
        <v>49</v>
      </c>
      <c r="T166" s="94" t="s">
        <v>49</v>
      </c>
      <c r="U166" s="94" t="s">
        <v>49</v>
      </c>
      <c r="V166" s="94" t="s">
        <v>49</v>
      </c>
      <c r="W166" s="94" t="s">
        <v>49</v>
      </c>
      <c r="X166" s="94" t="s">
        <v>49</v>
      </c>
      <c r="Y166" s="94">
        <v>1</v>
      </c>
      <c r="Z166" s="94">
        <v>20</v>
      </c>
      <c r="AA166" s="94" t="s">
        <v>437</v>
      </c>
      <c r="AB166" s="94" t="s">
        <v>437</v>
      </c>
      <c r="AC166" s="94" t="s">
        <v>437</v>
      </c>
    </row>
    <row r="167" spans="1:29" ht="19.95" customHeight="1">
      <c r="A167" s="86"/>
      <c r="B167" s="87" t="s">
        <v>118</v>
      </c>
      <c r="C167" s="295" t="s">
        <v>579</v>
      </c>
      <c r="D167" s="296"/>
      <c r="E167" s="94">
        <v>2</v>
      </c>
      <c r="F167" s="94">
        <v>71</v>
      </c>
      <c r="G167" s="94" t="s">
        <v>437</v>
      </c>
      <c r="H167" s="94" t="s">
        <v>437</v>
      </c>
      <c r="I167" s="97" t="s">
        <v>437</v>
      </c>
      <c r="J167" s="94">
        <v>2</v>
      </c>
      <c r="K167" s="94">
        <v>83</v>
      </c>
      <c r="L167" s="94" t="s">
        <v>437</v>
      </c>
      <c r="M167" s="94" t="s">
        <v>437</v>
      </c>
      <c r="N167" s="94" t="s">
        <v>437</v>
      </c>
      <c r="O167" s="94">
        <v>2</v>
      </c>
      <c r="P167" s="94">
        <v>84</v>
      </c>
      <c r="Q167" s="94" t="s">
        <v>437</v>
      </c>
      <c r="R167" s="94" t="s">
        <v>437</v>
      </c>
      <c r="S167" s="94" t="s">
        <v>437</v>
      </c>
      <c r="T167" s="94">
        <v>3</v>
      </c>
      <c r="U167" s="94">
        <v>99</v>
      </c>
      <c r="V167" s="94">
        <v>49935</v>
      </c>
      <c r="W167" s="94">
        <v>712589</v>
      </c>
      <c r="X167" s="94">
        <v>273982</v>
      </c>
      <c r="Y167" s="94">
        <v>5</v>
      </c>
      <c r="Z167" s="94">
        <v>110</v>
      </c>
      <c r="AA167" s="94">
        <v>55742</v>
      </c>
      <c r="AB167" s="94">
        <v>540251</v>
      </c>
      <c r="AC167" s="94">
        <v>221377</v>
      </c>
    </row>
    <row r="168" spans="1:29" ht="24.6" customHeight="1">
      <c r="A168" s="86"/>
      <c r="B168" s="96" t="s">
        <v>40</v>
      </c>
      <c r="C168" s="91">
        <v>301</v>
      </c>
      <c r="D168" s="30" t="s">
        <v>685</v>
      </c>
      <c r="E168" s="94">
        <v>1</v>
      </c>
      <c r="F168" s="94">
        <v>57</v>
      </c>
      <c r="G168" s="94" t="s">
        <v>437</v>
      </c>
      <c r="H168" s="94" t="s">
        <v>437</v>
      </c>
      <c r="I168" s="97" t="s">
        <v>437</v>
      </c>
      <c r="J168" s="94">
        <v>1</v>
      </c>
      <c r="K168" s="94">
        <v>66</v>
      </c>
      <c r="L168" s="94" t="s">
        <v>437</v>
      </c>
      <c r="M168" s="94" t="s">
        <v>437</v>
      </c>
      <c r="N168" s="94" t="s">
        <v>437</v>
      </c>
      <c r="O168" s="94">
        <v>1</v>
      </c>
      <c r="P168" s="94">
        <v>67</v>
      </c>
      <c r="Q168" s="94" t="s">
        <v>437</v>
      </c>
      <c r="R168" s="94" t="s">
        <v>437</v>
      </c>
      <c r="S168" s="94" t="s">
        <v>437</v>
      </c>
      <c r="T168" s="94">
        <v>1</v>
      </c>
      <c r="U168" s="94">
        <v>69</v>
      </c>
      <c r="V168" s="94" t="s">
        <v>381</v>
      </c>
      <c r="W168" s="94" t="s">
        <v>381</v>
      </c>
      <c r="X168" s="94" t="s">
        <v>381</v>
      </c>
      <c r="Y168" s="94">
        <v>3</v>
      </c>
      <c r="Z168" s="94">
        <v>73</v>
      </c>
      <c r="AA168" s="94" t="s">
        <v>381</v>
      </c>
      <c r="AB168" s="94" t="s">
        <v>381</v>
      </c>
      <c r="AC168" s="94" t="s">
        <v>381</v>
      </c>
    </row>
    <row r="169" spans="1:29" ht="15" customHeight="1">
      <c r="A169" s="86"/>
      <c r="B169" s="96" t="s">
        <v>40</v>
      </c>
      <c r="C169" s="92">
        <v>302</v>
      </c>
      <c r="D169" s="26" t="s">
        <v>580</v>
      </c>
      <c r="E169" s="94">
        <v>1</v>
      </c>
      <c r="F169" s="94">
        <v>14</v>
      </c>
      <c r="G169" s="94" t="s">
        <v>437</v>
      </c>
      <c r="H169" s="94" t="s">
        <v>437</v>
      </c>
      <c r="I169" s="97" t="s">
        <v>437</v>
      </c>
      <c r="J169" s="94">
        <v>1</v>
      </c>
      <c r="K169" s="94">
        <v>17</v>
      </c>
      <c r="L169" s="94" t="s">
        <v>437</v>
      </c>
      <c r="M169" s="94" t="s">
        <v>437</v>
      </c>
      <c r="N169" s="94" t="s">
        <v>437</v>
      </c>
      <c r="O169" s="94">
        <v>1</v>
      </c>
      <c r="P169" s="94">
        <v>17</v>
      </c>
      <c r="Q169" s="94" t="s">
        <v>437</v>
      </c>
      <c r="R169" s="94" t="s">
        <v>437</v>
      </c>
      <c r="S169" s="94" t="s">
        <v>437</v>
      </c>
      <c r="T169" s="94">
        <v>2</v>
      </c>
      <c r="U169" s="94">
        <v>30</v>
      </c>
      <c r="V169" s="94" t="s">
        <v>381</v>
      </c>
      <c r="W169" s="94" t="s">
        <v>381</v>
      </c>
      <c r="X169" s="94" t="s">
        <v>381</v>
      </c>
      <c r="Y169" s="94">
        <v>1</v>
      </c>
      <c r="Z169" s="94">
        <v>21</v>
      </c>
      <c r="AA169" s="94" t="s">
        <v>437</v>
      </c>
      <c r="AB169" s="94" t="s">
        <v>437</v>
      </c>
      <c r="AC169" s="94" t="s">
        <v>437</v>
      </c>
    </row>
    <row r="170" spans="1:29" ht="15" customHeight="1">
      <c r="A170" s="86"/>
      <c r="B170" s="96" t="s">
        <v>40</v>
      </c>
      <c r="C170" s="92">
        <v>303</v>
      </c>
      <c r="D170" s="26" t="s">
        <v>503</v>
      </c>
      <c r="E170" s="94" t="s">
        <v>49</v>
      </c>
      <c r="F170" s="94" t="s">
        <v>49</v>
      </c>
      <c r="G170" s="94" t="s">
        <v>49</v>
      </c>
      <c r="H170" s="94" t="s">
        <v>49</v>
      </c>
      <c r="I170" s="97" t="s">
        <v>49</v>
      </c>
      <c r="J170" s="94" t="s">
        <v>49</v>
      </c>
      <c r="K170" s="94" t="s">
        <v>49</v>
      </c>
      <c r="L170" s="94" t="s">
        <v>49</v>
      </c>
      <c r="M170" s="94" t="s">
        <v>49</v>
      </c>
      <c r="N170" s="94" t="s">
        <v>49</v>
      </c>
      <c r="O170" s="94" t="s">
        <v>49</v>
      </c>
      <c r="P170" s="94" t="s">
        <v>49</v>
      </c>
      <c r="Q170" s="94" t="s">
        <v>49</v>
      </c>
      <c r="R170" s="94" t="s">
        <v>49</v>
      </c>
      <c r="S170" s="94" t="s">
        <v>49</v>
      </c>
      <c r="T170" s="94" t="s">
        <v>49</v>
      </c>
      <c r="U170" s="94" t="s">
        <v>49</v>
      </c>
      <c r="V170" s="94" t="s">
        <v>49</v>
      </c>
      <c r="W170" s="94" t="s">
        <v>49</v>
      </c>
      <c r="X170" s="94" t="s">
        <v>49</v>
      </c>
      <c r="Y170" s="94">
        <v>1</v>
      </c>
      <c r="Z170" s="94">
        <v>16</v>
      </c>
      <c r="AA170" s="94" t="s">
        <v>437</v>
      </c>
      <c r="AB170" s="94" t="s">
        <v>437</v>
      </c>
      <c r="AC170" s="94" t="s">
        <v>437</v>
      </c>
    </row>
    <row r="171" spans="1:29" ht="19.95" customHeight="1">
      <c r="A171" s="86"/>
      <c r="B171" s="87" t="s">
        <v>115</v>
      </c>
      <c r="C171" s="295" t="s">
        <v>502</v>
      </c>
      <c r="D171" s="296"/>
      <c r="E171" s="94">
        <v>16</v>
      </c>
      <c r="F171" s="94">
        <v>712</v>
      </c>
      <c r="G171" s="94">
        <v>322836</v>
      </c>
      <c r="H171" s="94">
        <v>2671948</v>
      </c>
      <c r="I171" s="97">
        <v>747076</v>
      </c>
      <c r="J171" s="94">
        <v>14</v>
      </c>
      <c r="K171" s="94">
        <v>822</v>
      </c>
      <c r="L171" s="94">
        <v>378831</v>
      </c>
      <c r="M171" s="94">
        <v>3394375</v>
      </c>
      <c r="N171" s="94">
        <v>805650</v>
      </c>
      <c r="O171" s="94">
        <v>17</v>
      </c>
      <c r="P171" s="94">
        <v>888</v>
      </c>
      <c r="Q171" s="94">
        <v>426811</v>
      </c>
      <c r="R171" s="94">
        <v>3570014</v>
      </c>
      <c r="S171" s="94">
        <v>849837</v>
      </c>
      <c r="T171" s="94">
        <v>17</v>
      </c>
      <c r="U171" s="94">
        <v>875</v>
      </c>
      <c r="V171" s="94">
        <v>453436</v>
      </c>
      <c r="W171" s="94">
        <v>3426550</v>
      </c>
      <c r="X171" s="94">
        <v>793291</v>
      </c>
      <c r="Y171" s="94">
        <v>19</v>
      </c>
      <c r="Z171" s="94">
        <v>1020</v>
      </c>
      <c r="AA171" s="94">
        <v>454631</v>
      </c>
      <c r="AB171" s="94">
        <v>5371025</v>
      </c>
      <c r="AC171" s="94">
        <v>1222714</v>
      </c>
    </row>
    <row r="172" spans="1:29" ht="15" customHeight="1">
      <c r="A172" s="86"/>
      <c r="B172" s="96" t="s">
        <v>40</v>
      </c>
      <c r="C172" s="91">
        <v>311</v>
      </c>
      <c r="D172" s="29" t="s">
        <v>581</v>
      </c>
      <c r="E172" s="94">
        <v>8</v>
      </c>
      <c r="F172" s="94">
        <v>622</v>
      </c>
      <c r="G172" s="94">
        <v>281323</v>
      </c>
      <c r="H172" s="94">
        <v>2533518</v>
      </c>
      <c r="I172" s="97">
        <v>677947</v>
      </c>
      <c r="J172" s="94">
        <v>8</v>
      </c>
      <c r="K172" s="94">
        <v>747</v>
      </c>
      <c r="L172" s="94">
        <v>343114</v>
      </c>
      <c r="M172" s="94">
        <v>3248785</v>
      </c>
      <c r="N172" s="94">
        <v>727282</v>
      </c>
      <c r="O172" s="94">
        <v>10</v>
      </c>
      <c r="P172" s="94">
        <v>752</v>
      </c>
      <c r="Q172" s="94">
        <v>364192</v>
      </c>
      <c r="R172" s="94">
        <v>3298590</v>
      </c>
      <c r="S172" s="94">
        <v>711038</v>
      </c>
      <c r="T172" s="94">
        <v>11</v>
      </c>
      <c r="U172" s="94">
        <v>796</v>
      </c>
      <c r="V172" s="94">
        <v>416638</v>
      </c>
      <c r="W172" s="94">
        <v>3281711</v>
      </c>
      <c r="X172" s="94">
        <v>716036</v>
      </c>
      <c r="Y172" s="94">
        <v>13</v>
      </c>
      <c r="Z172" s="94">
        <v>908</v>
      </c>
      <c r="AA172" s="94">
        <v>403945</v>
      </c>
      <c r="AB172" s="94">
        <v>5169896</v>
      </c>
      <c r="AC172" s="94">
        <v>1135323</v>
      </c>
    </row>
    <row r="173" spans="1:29" ht="15" customHeight="1">
      <c r="A173" s="86"/>
      <c r="B173" s="96" t="s">
        <v>40</v>
      </c>
      <c r="C173" s="92">
        <v>312</v>
      </c>
      <c r="D173" s="26" t="s">
        <v>501</v>
      </c>
      <c r="E173" s="94">
        <v>3</v>
      </c>
      <c r="F173" s="94">
        <v>23</v>
      </c>
      <c r="G173" s="94">
        <v>6806</v>
      </c>
      <c r="H173" s="94">
        <v>13575</v>
      </c>
      <c r="I173" s="97">
        <v>5024</v>
      </c>
      <c r="J173" s="94">
        <v>1</v>
      </c>
      <c r="K173" s="94">
        <v>7</v>
      </c>
      <c r="L173" s="94" t="s">
        <v>437</v>
      </c>
      <c r="M173" s="94" t="s">
        <v>437</v>
      </c>
      <c r="N173" s="94" t="s">
        <v>437</v>
      </c>
      <c r="O173" s="94">
        <v>2</v>
      </c>
      <c r="P173" s="94">
        <v>13</v>
      </c>
      <c r="Q173" s="94" t="s">
        <v>437</v>
      </c>
      <c r="R173" s="94" t="s">
        <v>437</v>
      </c>
      <c r="S173" s="94" t="s">
        <v>437</v>
      </c>
      <c r="T173" s="94">
        <v>2</v>
      </c>
      <c r="U173" s="94">
        <v>13</v>
      </c>
      <c r="V173" s="94" t="s">
        <v>381</v>
      </c>
      <c r="W173" s="94" t="s">
        <v>381</v>
      </c>
      <c r="X173" s="94" t="s">
        <v>381</v>
      </c>
      <c r="Y173" s="94">
        <v>2</v>
      </c>
      <c r="Z173" s="94">
        <v>11</v>
      </c>
      <c r="AA173" s="94" t="s">
        <v>437</v>
      </c>
      <c r="AB173" s="94" t="s">
        <v>437</v>
      </c>
      <c r="AC173" s="94" t="s">
        <v>437</v>
      </c>
    </row>
    <row r="174" spans="1:29" ht="24.6" customHeight="1">
      <c r="A174" s="86"/>
      <c r="B174" s="96" t="s">
        <v>40</v>
      </c>
      <c r="C174" s="92">
        <v>313</v>
      </c>
      <c r="D174" s="27" t="s">
        <v>686</v>
      </c>
      <c r="E174" s="94">
        <v>2</v>
      </c>
      <c r="F174" s="94">
        <v>13</v>
      </c>
      <c r="G174" s="94" t="s">
        <v>437</v>
      </c>
      <c r="H174" s="94" t="s">
        <v>437</v>
      </c>
      <c r="I174" s="97" t="s">
        <v>437</v>
      </c>
      <c r="J174" s="94">
        <v>2</v>
      </c>
      <c r="K174" s="94">
        <v>12</v>
      </c>
      <c r="L174" s="94" t="s">
        <v>437</v>
      </c>
      <c r="M174" s="94" t="s">
        <v>437</v>
      </c>
      <c r="N174" s="94" t="s">
        <v>437</v>
      </c>
      <c r="O174" s="94">
        <v>1</v>
      </c>
      <c r="P174" s="94">
        <v>8</v>
      </c>
      <c r="Q174" s="94" t="s">
        <v>437</v>
      </c>
      <c r="R174" s="94" t="s">
        <v>437</v>
      </c>
      <c r="S174" s="94" t="s">
        <v>437</v>
      </c>
      <c r="T174" s="94">
        <v>1</v>
      </c>
      <c r="U174" s="94">
        <v>8</v>
      </c>
      <c r="V174" s="94" t="s">
        <v>381</v>
      </c>
      <c r="W174" s="94" t="s">
        <v>381</v>
      </c>
      <c r="X174" s="94" t="s">
        <v>381</v>
      </c>
      <c r="Y174" s="94">
        <v>1</v>
      </c>
      <c r="Z174" s="94">
        <v>8</v>
      </c>
      <c r="AA174" s="94" t="s">
        <v>437</v>
      </c>
      <c r="AB174" s="94" t="s">
        <v>437</v>
      </c>
      <c r="AC174" s="94" t="s">
        <v>437</v>
      </c>
    </row>
    <row r="175" spans="1:29" ht="15" customHeight="1">
      <c r="A175" s="86"/>
      <c r="B175" s="96" t="s">
        <v>40</v>
      </c>
      <c r="C175" s="92">
        <v>314</v>
      </c>
      <c r="D175" s="26" t="s">
        <v>500</v>
      </c>
      <c r="E175" s="94" t="s">
        <v>49</v>
      </c>
      <c r="F175" s="94" t="s">
        <v>49</v>
      </c>
      <c r="G175" s="94" t="s">
        <v>49</v>
      </c>
      <c r="H175" s="94" t="s">
        <v>49</v>
      </c>
      <c r="I175" s="97" t="s">
        <v>49</v>
      </c>
      <c r="J175" s="94" t="s">
        <v>49</v>
      </c>
      <c r="K175" s="94" t="s">
        <v>49</v>
      </c>
      <c r="L175" s="94" t="s">
        <v>49</v>
      </c>
      <c r="M175" s="94" t="s">
        <v>49</v>
      </c>
      <c r="N175" s="94" t="s">
        <v>49</v>
      </c>
      <c r="O175" s="94" t="s">
        <v>49</v>
      </c>
      <c r="P175" s="94" t="s">
        <v>49</v>
      </c>
      <c r="Q175" s="94" t="s">
        <v>49</v>
      </c>
      <c r="R175" s="94" t="s">
        <v>49</v>
      </c>
      <c r="S175" s="94" t="s">
        <v>49</v>
      </c>
      <c r="T175" s="94" t="s">
        <v>49</v>
      </c>
      <c r="U175" s="94" t="s">
        <v>49</v>
      </c>
      <c r="V175" s="94" t="s">
        <v>49</v>
      </c>
      <c r="W175" s="94" t="s">
        <v>49</v>
      </c>
      <c r="X175" s="94" t="s">
        <v>49</v>
      </c>
      <c r="Y175" s="94" t="s">
        <v>49</v>
      </c>
      <c r="Z175" s="94" t="s">
        <v>49</v>
      </c>
      <c r="AA175" s="94" t="s">
        <v>49</v>
      </c>
      <c r="AB175" s="94" t="s">
        <v>49</v>
      </c>
      <c r="AC175" s="94" t="s">
        <v>49</v>
      </c>
    </row>
    <row r="176" spans="1:29" ht="25.05" customHeight="1">
      <c r="A176" s="86"/>
      <c r="B176" s="96" t="s">
        <v>40</v>
      </c>
      <c r="C176" s="92">
        <v>315</v>
      </c>
      <c r="D176" s="27" t="s">
        <v>634</v>
      </c>
      <c r="E176" s="94">
        <v>3</v>
      </c>
      <c r="F176" s="94">
        <v>54</v>
      </c>
      <c r="G176" s="94" t="s">
        <v>437</v>
      </c>
      <c r="H176" s="94" t="s">
        <v>437</v>
      </c>
      <c r="I176" s="97" t="s">
        <v>437</v>
      </c>
      <c r="J176" s="94">
        <v>3</v>
      </c>
      <c r="K176" s="94">
        <v>56</v>
      </c>
      <c r="L176" s="94">
        <v>27618</v>
      </c>
      <c r="M176" s="94">
        <v>119353</v>
      </c>
      <c r="N176" s="94">
        <v>65235</v>
      </c>
      <c r="O176" s="94">
        <v>4</v>
      </c>
      <c r="P176" s="94">
        <v>115</v>
      </c>
      <c r="Q176" s="94">
        <v>54467</v>
      </c>
      <c r="R176" s="94">
        <v>244515</v>
      </c>
      <c r="S176" s="94">
        <v>125389</v>
      </c>
      <c r="T176" s="94">
        <v>3</v>
      </c>
      <c r="U176" s="94">
        <v>58</v>
      </c>
      <c r="V176" s="94">
        <v>28712</v>
      </c>
      <c r="W176" s="94">
        <v>117638</v>
      </c>
      <c r="X176" s="94">
        <v>63828</v>
      </c>
      <c r="Y176" s="94">
        <v>3</v>
      </c>
      <c r="Z176" s="94">
        <v>93</v>
      </c>
      <c r="AA176" s="94">
        <v>41678</v>
      </c>
      <c r="AB176" s="94">
        <v>175140</v>
      </c>
      <c r="AC176" s="94">
        <v>74623</v>
      </c>
    </row>
    <row r="177" spans="1:29" ht="15" customHeight="1">
      <c r="A177" s="86"/>
      <c r="B177" s="96" t="s">
        <v>40</v>
      </c>
      <c r="C177" s="92">
        <v>319</v>
      </c>
      <c r="D177" s="26" t="s">
        <v>499</v>
      </c>
      <c r="E177" s="94" t="s">
        <v>49</v>
      </c>
      <c r="F177" s="94" t="s">
        <v>49</v>
      </c>
      <c r="G177" s="94" t="s">
        <v>49</v>
      </c>
      <c r="H177" s="94" t="s">
        <v>49</v>
      </c>
      <c r="I177" s="97" t="s">
        <v>49</v>
      </c>
      <c r="J177" s="94" t="s">
        <v>49</v>
      </c>
      <c r="K177" s="94" t="s">
        <v>49</v>
      </c>
      <c r="L177" s="94" t="s">
        <v>49</v>
      </c>
      <c r="M177" s="94" t="s">
        <v>49</v>
      </c>
      <c r="N177" s="94" t="s">
        <v>49</v>
      </c>
      <c r="O177" s="94" t="s">
        <v>49</v>
      </c>
      <c r="P177" s="94" t="s">
        <v>49</v>
      </c>
      <c r="Q177" s="94" t="s">
        <v>49</v>
      </c>
      <c r="R177" s="94" t="s">
        <v>49</v>
      </c>
      <c r="S177" s="94" t="s">
        <v>49</v>
      </c>
      <c r="T177" s="94" t="s">
        <v>49</v>
      </c>
      <c r="U177" s="94" t="s">
        <v>49</v>
      </c>
      <c r="V177" s="94" t="s">
        <v>49</v>
      </c>
      <c r="W177" s="94" t="s">
        <v>49</v>
      </c>
      <c r="X177" s="94" t="s">
        <v>49</v>
      </c>
      <c r="Y177" s="94" t="s">
        <v>49</v>
      </c>
      <c r="Z177" s="94" t="s">
        <v>49</v>
      </c>
      <c r="AA177" s="94" t="s">
        <v>49</v>
      </c>
      <c r="AB177" s="94" t="s">
        <v>49</v>
      </c>
      <c r="AC177" s="94" t="s">
        <v>49</v>
      </c>
    </row>
    <row r="178" spans="1:29" ht="19.95" customHeight="1">
      <c r="A178" s="86"/>
      <c r="B178" s="87" t="s">
        <v>111</v>
      </c>
      <c r="C178" s="295" t="s">
        <v>498</v>
      </c>
      <c r="D178" s="296"/>
      <c r="E178" s="94">
        <v>15</v>
      </c>
      <c r="F178" s="94">
        <v>210</v>
      </c>
      <c r="G178" s="94">
        <v>119835</v>
      </c>
      <c r="H178" s="94">
        <v>521530</v>
      </c>
      <c r="I178" s="97">
        <v>232274</v>
      </c>
      <c r="J178" s="94">
        <v>17</v>
      </c>
      <c r="K178" s="94">
        <v>234</v>
      </c>
      <c r="L178" s="94">
        <v>106207</v>
      </c>
      <c r="M178" s="94">
        <v>433901</v>
      </c>
      <c r="N178" s="94">
        <v>191683</v>
      </c>
      <c r="O178" s="94">
        <v>15</v>
      </c>
      <c r="P178" s="94">
        <v>234</v>
      </c>
      <c r="Q178" s="94">
        <v>104425</v>
      </c>
      <c r="R178" s="94">
        <v>301026</v>
      </c>
      <c r="S178" s="94">
        <v>169878</v>
      </c>
      <c r="T178" s="94">
        <v>13</v>
      </c>
      <c r="U178" s="94">
        <v>220</v>
      </c>
      <c r="V178" s="94">
        <v>104849</v>
      </c>
      <c r="W178" s="94">
        <v>426095</v>
      </c>
      <c r="X178" s="94">
        <v>226418</v>
      </c>
      <c r="Y178" s="94">
        <v>12</v>
      </c>
      <c r="Z178" s="94">
        <v>139</v>
      </c>
      <c r="AA178" s="94">
        <v>63758</v>
      </c>
      <c r="AB178" s="94">
        <v>254659</v>
      </c>
      <c r="AC178" s="94">
        <v>119405</v>
      </c>
    </row>
    <row r="179" spans="1:29" ht="15" customHeight="1">
      <c r="A179" s="93" t="s">
        <v>40</v>
      </c>
      <c r="B179" s="90"/>
      <c r="C179" s="91" t="s">
        <v>496</v>
      </c>
      <c r="D179" s="29" t="s">
        <v>497</v>
      </c>
      <c r="E179" s="94" t="s">
        <v>49</v>
      </c>
      <c r="F179" s="94" t="s">
        <v>49</v>
      </c>
      <c r="G179" s="94" t="s">
        <v>49</v>
      </c>
      <c r="H179" s="94" t="s">
        <v>49</v>
      </c>
      <c r="I179" s="97" t="s">
        <v>49</v>
      </c>
      <c r="J179" s="94" t="s">
        <v>49</v>
      </c>
      <c r="K179" s="94" t="s">
        <v>49</v>
      </c>
      <c r="L179" s="94" t="s">
        <v>49</v>
      </c>
      <c r="M179" s="94" t="s">
        <v>49</v>
      </c>
      <c r="N179" s="94" t="s">
        <v>49</v>
      </c>
      <c r="O179" s="94" t="s">
        <v>49</v>
      </c>
      <c r="P179" s="94" t="s">
        <v>49</v>
      </c>
      <c r="Q179" s="94" t="s">
        <v>49</v>
      </c>
      <c r="R179" s="94" t="s">
        <v>49</v>
      </c>
      <c r="S179" s="94" t="s">
        <v>49</v>
      </c>
      <c r="T179" s="94" t="s">
        <v>49</v>
      </c>
      <c r="U179" s="94" t="s">
        <v>49</v>
      </c>
      <c r="V179" s="94" t="s">
        <v>49</v>
      </c>
      <c r="W179" s="94" t="s">
        <v>49</v>
      </c>
      <c r="X179" s="94" t="s">
        <v>49</v>
      </c>
      <c r="Y179" s="94" t="s">
        <v>49</v>
      </c>
      <c r="Z179" s="94" t="s">
        <v>49</v>
      </c>
      <c r="AA179" s="94" t="s">
        <v>49</v>
      </c>
      <c r="AB179" s="94" t="s">
        <v>49</v>
      </c>
      <c r="AC179" s="94" t="s">
        <v>49</v>
      </c>
    </row>
    <row r="180" spans="1:29" ht="25.05" customHeight="1">
      <c r="A180" s="93" t="s">
        <v>40</v>
      </c>
      <c r="B180" s="90"/>
      <c r="C180" s="92" t="s">
        <v>495</v>
      </c>
      <c r="D180" s="27" t="s">
        <v>687</v>
      </c>
      <c r="E180" s="94" t="s">
        <v>49</v>
      </c>
      <c r="F180" s="94" t="s">
        <v>49</v>
      </c>
      <c r="G180" s="94" t="s">
        <v>49</v>
      </c>
      <c r="H180" s="94" t="s">
        <v>49</v>
      </c>
      <c r="I180" s="97" t="s">
        <v>49</v>
      </c>
      <c r="J180" s="94" t="s">
        <v>49</v>
      </c>
      <c r="K180" s="94" t="s">
        <v>49</v>
      </c>
      <c r="L180" s="94" t="s">
        <v>49</v>
      </c>
      <c r="M180" s="94" t="s">
        <v>49</v>
      </c>
      <c r="N180" s="94" t="s">
        <v>49</v>
      </c>
      <c r="O180" s="94">
        <v>1</v>
      </c>
      <c r="P180" s="94">
        <v>8</v>
      </c>
      <c r="Q180" s="94" t="s">
        <v>437</v>
      </c>
      <c r="R180" s="94" t="s">
        <v>437</v>
      </c>
      <c r="S180" s="94" t="s">
        <v>437</v>
      </c>
      <c r="T180" s="94">
        <v>1</v>
      </c>
      <c r="U180" s="94">
        <v>5</v>
      </c>
      <c r="V180" s="94" t="s">
        <v>381</v>
      </c>
      <c r="W180" s="94" t="s">
        <v>381</v>
      </c>
      <c r="X180" s="94" t="s">
        <v>381</v>
      </c>
      <c r="Y180" s="94" t="s">
        <v>49</v>
      </c>
      <c r="Z180" s="94" t="s">
        <v>49</v>
      </c>
      <c r="AA180" s="94" t="s">
        <v>49</v>
      </c>
      <c r="AB180" s="94" t="s">
        <v>49</v>
      </c>
      <c r="AC180" s="94" t="s">
        <v>49</v>
      </c>
    </row>
    <row r="181" spans="1:29" ht="15" customHeight="1">
      <c r="A181" s="93" t="s">
        <v>40</v>
      </c>
      <c r="B181" s="90"/>
      <c r="C181" s="92" t="s">
        <v>493</v>
      </c>
      <c r="D181" s="26" t="s">
        <v>494</v>
      </c>
      <c r="E181" s="94" t="s">
        <v>49</v>
      </c>
      <c r="F181" s="94" t="s">
        <v>49</v>
      </c>
      <c r="G181" s="94" t="s">
        <v>49</v>
      </c>
      <c r="H181" s="94" t="s">
        <v>49</v>
      </c>
      <c r="I181" s="97" t="s">
        <v>49</v>
      </c>
      <c r="J181" s="94" t="s">
        <v>49</v>
      </c>
      <c r="K181" s="94" t="s">
        <v>49</v>
      </c>
      <c r="L181" s="94" t="s">
        <v>49</v>
      </c>
      <c r="M181" s="94" t="s">
        <v>49</v>
      </c>
      <c r="N181" s="94" t="s">
        <v>49</v>
      </c>
      <c r="O181" s="94" t="s">
        <v>49</v>
      </c>
      <c r="P181" s="94" t="s">
        <v>49</v>
      </c>
      <c r="Q181" s="94" t="s">
        <v>49</v>
      </c>
      <c r="R181" s="94" t="s">
        <v>49</v>
      </c>
      <c r="S181" s="94" t="s">
        <v>49</v>
      </c>
      <c r="T181" s="94" t="s">
        <v>49</v>
      </c>
      <c r="U181" s="94" t="s">
        <v>49</v>
      </c>
      <c r="V181" s="94" t="s">
        <v>49</v>
      </c>
      <c r="W181" s="94" t="s">
        <v>49</v>
      </c>
      <c r="X181" s="94" t="s">
        <v>49</v>
      </c>
      <c r="Y181" s="94" t="s">
        <v>49</v>
      </c>
      <c r="Z181" s="94" t="s">
        <v>49</v>
      </c>
      <c r="AA181" s="94" t="s">
        <v>49</v>
      </c>
      <c r="AB181" s="94" t="s">
        <v>49</v>
      </c>
      <c r="AC181" s="94" t="s">
        <v>49</v>
      </c>
    </row>
    <row r="182" spans="1:29" ht="15" customHeight="1">
      <c r="A182" s="93" t="s">
        <v>40</v>
      </c>
      <c r="B182" s="90"/>
      <c r="C182" s="92" t="s">
        <v>491</v>
      </c>
      <c r="D182" s="26" t="s">
        <v>492</v>
      </c>
      <c r="E182" s="94" t="s">
        <v>49</v>
      </c>
      <c r="F182" s="94" t="s">
        <v>49</v>
      </c>
      <c r="G182" s="94" t="s">
        <v>49</v>
      </c>
      <c r="H182" s="94" t="s">
        <v>49</v>
      </c>
      <c r="I182" s="97" t="s">
        <v>49</v>
      </c>
      <c r="J182" s="94" t="s">
        <v>49</v>
      </c>
      <c r="K182" s="94" t="s">
        <v>49</v>
      </c>
      <c r="L182" s="94" t="s">
        <v>49</v>
      </c>
      <c r="M182" s="94" t="s">
        <v>49</v>
      </c>
      <c r="N182" s="94" t="s">
        <v>49</v>
      </c>
      <c r="O182" s="94" t="s">
        <v>49</v>
      </c>
      <c r="P182" s="94" t="s">
        <v>49</v>
      </c>
      <c r="Q182" s="94" t="s">
        <v>49</v>
      </c>
      <c r="R182" s="94" t="s">
        <v>49</v>
      </c>
      <c r="S182" s="94" t="s">
        <v>49</v>
      </c>
      <c r="T182" s="94" t="s">
        <v>49</v>
      </c>
      <c r="U182" s="94" t="s">
        <v>49</v>
      </c>
      <c r="V182" s="94" t="s">
        <v>49</v>
      </c>
      <c r="W182" s="94" t="s">
        <v>49</v>
      </c>
      <c r="X182" s="94" t="s">
        <v>49</v>
      </c>
      <c r="Y182" s="94" t="s">
        <v>49</v>
      </c>
      <c r="Z182" s="94" t="s">
        <v>49</v>
      </c>
      <c r="AA182" s="94" t="s">
        <v>49</v>
      </c>
      <c r="AB182" s="94" t="s">
        <v>49</v>
      </c>
      <c r="AC182" s="94" t="s">
        <v>49</v>
      </c>
    </row>
    <row r="183" spans="1:29" ht="15" customHeight="1">
      <c r="A183" s="93" t="s">
        <v>40</v>
      </c>
      <c r="B183" s="90"/>
      <c r="C183" s="92" t="s">
        <v>489</v>
      </c>
      <c r="D183" s="26" t="s">
        <v>490</v>
      </c>
      <c r="E183" s="94">
        <v>1</v>
      </c>
      <c r="F183" s="94">
        <v>8</v>
      </c>
      <c r="G183" s="94" t="s">
        <v>437</v>
      </c>
      <c r="H183" s="94" t="s">
        <v>437</v>
      </c>
      <c r="I183" s="97" t="s">
        <v>437</v>
      </c>
      <c r="J183" s="94">
        <v>1</v>
      </c>
      <c r="K183" s="94">
        <v>8</v>
      </c>
      <c r="L183" s="94" t="s">
        <v>437</v>
      </c>
      <c r="M183" s="94" t="s">
        <v>437</v>
      </c>
      <c r="N183" s="94" t="s">
        <v>437</v>
      </c>
      <c r="O183" s="94">
        <v>1</v>
      </c>
      <c r="P183" s="94">
        <v>6</v>
      </c>
      <c r="Q183" s="94" t="s">
        <v>437</v>
      </c>
      <c r="R183" s="94" t="s">
        <v>437</v>
      </c>
      <c r="S183" s="94" t="s">
        <v>437</v>
      </c>
      <c r="T183" s="94">
        <v>1</v>
      </c>
      <c r="U183" s="94">
        <v>5</v>
      </c>
      <c r="V183" s="94" t="s">
        <v>381</v>
      </c>
      <c r="W183" s="94" t="s">
        <v>381</v>
      </c>
      <c r="X183" s="94" t="s">
        <v>381</v>
      </c>
      <c r="Y183" s="94">
        <v>1</v>
      </c>
      <c r="Z183" s="94">
        <v>6</v>
      </c>
      <c r="AA183" s="94" t="s">
        <v>437</v>
      </c>
      <c r="AB183" s="94" t="s">
        <v>437</v>
      </c>
      <c r="AC183" s="94" t="s">
        <v>437</v>
      </c>
    </row>
    <row r="184" spans="1:29" ht="25.05" customHeight="1">
      <c r="A184" s="93" t="s">
        <v>40</v>
      </c>
      <c r="B184" s="90"/>
      <c r="C184" s="92" t="s">
        <v>488</v>
      </c>
      <c r="D184" s="27" t="s">
        <v>606</v>
      </c>
      <c r="E184" s="94" t="s">
        <v>49</v>
      </c>
      <c r="F184" s="94" t="s">
        <v>49</v>
      </c>
      <c r="G184" s="94" t="s">
        <v>49</v>
      </c>
      <c r="H184" s="94" t="s">
        <v>49</v>
      </c>
      <c r="I184" s="97" t="s">
        <v>49</v>
      </c>
      <c r="J184" s="94" t="s">
        <v>49</v>
      </c>
      <c r="K184" s="94" t="s">
        <v>49</v>
      </c>
      <c r="L184" s="94" t="s">
        <v>49</v>
      </c>
      <c r="M184" s="94" t="s">
        <v>49</v>
      </c>
      <c r="N184" s="94" t="s">
        <v>49</v>
      </c>
      <c r="O184" s="94" t="s">
        <v>49</v>
      </c>
      <c r="P184" s="94" t="s">
        <v>49</v>
      </c>
      <c r="Q184" s="94" t="s">
        <v>49</v>
      </c>
      <c r="R184" s="94" t="s">
        <v>49</v>
      </c>
      <c r="S184" s="94" t="s">
        <v>49</v>
      </c>
      <c r="T184" s="94" t="s">
        <v>49</v>
      </c>
      <c r="U184" s="94" t="s">
        <v>49</v>
      </c>
      <c r="V184" s="94" t="s">
        <v>49</v>
      </c>
      <c r="W184" s="94" t="s">
        <v>49</v>
      </c>
      <c r="X184" s="94" t="s">
        <v>49</v>
      </c>
      <c r="Y184" s="94" t="s">
        <v>49</v>
      </c>
      <c r="Z184" s="94" t="s">
        <v>49</v>
      </c>
      <c r="AA184" s="94" t="s">
        <v>49</v>
      </c>
      <c r="AB184" s="94" t="s">
        <v>49</v>
      </c>
      <c r="AC184" s="94" t="s">
        <v>49</v>
      </c>
    </row>
    <row r="185" spans="1:29" ht="15" customHeight="1">
      <c r="A185" s="93" t="s">
        <v>40</v>
      </c>
      <c r="B185" s="90"/>
      <c r="C185" s="92" t="s">
        <v>486</v>
      </c>
      <c r="D185" s="26" t="s">
        <v>487</v>
      </c>
      <c r="E185" s="94" t="s">
        <v>49</v>
      </c>
      <c r="F185" s="94" t="s">
        <v>49</v>
      </c>
      <c r="G185" s="94" t="s">
        <v>49</v>
      </c>
      <c r="H185" s="94" t="s">
        <v>49</v>
      </c>
      <c r="I185" s="97" t="s">
        <v>49</v>
      </c>
      <c r="J185" s="94" t="s">
        <v>49</v>
      </c>
      <c r="K185" s="94" t="s">
        <v>49</v>
      </c>
      <c r="L185" s="94" t="s">
        <v>49</v>
      </c>
      <c r="M185" s="94" t="s">
        <v>49</v>
      </c>
      <c r="N185" s="94" t="s">
        <v>49</v>
      </c>
      <c r="O185" s="94" t="s">
        <v>49</v>
      </c>
      <c r="P185" s="94" t="s">
        <v>49</v>
      </c>
      <c r="Q185" s="94" t="s">
        <v>49</v>
      </c>
      <c r="R185" s="94" t="s">
        <v>49</v>
      </c>
      <c r="S185" s="94" t="s">
        <v>49</v>
      </c>
      <c r="T185" s="94" t="s">
        <v>49</v>
      </c>
      <c r="U185" s="94" t="s">
        <v>49</v>
      </c>
      <c r="V185" s="94" t="s">
        <v>49</v>
      </c>
      <c r="W185" s="94" t="s">
        <v>49</v>
      </c>
      <c r="X185" s="94" t="s">
        <v>49</v>
      </c>
      <c r="Y185" s="94" t="s">
        <v>49</v>
      </c>
      <c r="Z185" s="94" t="s">
        <v>49</v>
      </c>
      <c r="AA185" s="94" t="s">
        <v>49</v>
      </c>
      <c r="AB185" s="94" t="s">
        <v>49</v>
      </c>
      <c r="AC185" s="94" t="s">
        <v>49</v>
      </c>
    </row>
    <row r="186" spans="1:29" ht="15" customHeight="1">
      <c r="A186" s="93" t="s">
        <v>40</v>
      </c>
      <c r="B186" s="90"/>
      <c r="C186" s="92" t="s">
        <v>485</v>
      </c>
      <c r="D186" s="26" t="s">
        <v>582</v>
      </c>
      <c r="E186" s="94">
        <v>1</v>
      </c>
      <c r="F186" s="94">
        <v>7</v>
      </c>
      <c r="G186" s="94" t="s">
        <v>437</v>
      </c>
      <c r="H186" s="94" t="s">
        <v>437</v>
      </c>
      <c r="I186" s="97" t="s">
        <v>437</v>
      </c>
      <c r="J186" s="94">
        <v>1</v>
      </c>
      <c r="K186" s="94">
        <v>13</v>
      </c>
      <c r="L186" s="94" t="s">
        <v>437</v>
      </c>
      <c r="M186" s="94" t="s">
        <v>437</v>
      </c>
      <c r="N186" s="94" t="s">
        <v>437</v>
      </c>
      <c r="O186" s="94">
        <v>1</v>
      </c>
      <c r="P186" s="94">
        <v>6</v>
      </c>
      <c r="Q186" s="94" t="s">
        <v>437</v>
      </c>
      <c r="R186" s="94" t="s">
        <v>437</v>
      </c>
      <c r="S186" s="94" t="s">
        <v>437</v>
      </c>
      <c r="T186" s="94" t="s">
        <v>49</v>
      </c>
      <c r="U186" s="94" t="s">
        <v>49</v>
      </c>
      <c r="V186" s="94" t="s">
        <v>49</v>
      </c>
      <c r="W186" s="94" t="s">
        <v>49</v>
      </c>
      <c r="X186" s="94" t="s">
        <v>49</v>
      </c>
      <c r="Y186" s="94">
        <v>2</v>
      </c>
      <c r="Z186" s="94">
        <v>10</v>
      </c>
      <c r="AA186" s="94" t="s">
        <v>437</v>
      </c>
      <c r="AB186" s="94" t="s">
        <v>437</v>
      </c>
      <c r="AC186" s="94" t="s">
        <v>437</v>
      </c>
    </row>
    <row r="187" spans="1:29" ht="15" customHeight="1">
      <c r="A187" s="100" t="s">
        <v>40</v>
      </c>
      <c r="B187" s="101"/>
      <c r="C187" s="102" t="s">
        <v>484</v>
      </c>
      <c r="D187" s="31" t="s">
        <v>583</v>
      </c>
      <c r="E187" s="103">
        <v>13</v>
      </c>
      <c r="F187" s="103">
        <v>195</v>
      </c>
      <c r="G187" s="103" t="s">
        <v>437</v>
      </c>
      <c r="H187" s="103" t="s">
        <v>437</v>
      </c>
      <c r="I187" s="104" t="s">
        <v>437</v>
      </c>
      <c r="J187" s="103">
        <v>15</v>
      </c>
      <c r="K187" s="103">
        <v>213</v>
      </c>
      <c r="L187" s="103" t="s">
        <v>437</v>
      </c>
      <c r="M187" s="103" t="s">
        <v>437</v>
      </c>
      <c r="N187" s="103" t="s">
        <v>437</v>
      </c>
      <c r="O187" s="94">
        <v>12</v>
      </c>
      <c r="P187" s="94">
        <v>214</v>
      </c>
      <c r="Q187" s="94">
        <v>96319</v>
      </c>
      <c r="R187" s="94">
        <v>279170</v>
      </c>
      <c r="S187" s="103">
        <v>157936</v>
      </c>
      <c r="T187" s="103">
        <v>11</v>
      </c>
      <c r="U187" s="103">
        <v>210</v>
      </c>
      <c r="V187" s="103" t="s">
        <v>381</v>
      </c>
      <c r="W187" s="103" t="s">
        <v>381</v>
      </c>
      <c r="X187" s="103" t="s">
        <v>381</v>
      </c>
      <c r="Y187" s="103">
        <v>9</v>
      </c>
      <c r="Z187" s="103">
        <v>123</v>
      </c>
      <c r="AA187" s="103">
        <v>59373</v>
      </c>
      <c r="AB187" s="103">
        <v>239092</v>
      </c>
      <c r="AC187" s="103">
        <v>112716</v>
      </c>
    </row>
    <row r="188" spans="1:29">
      <c r="B188" s="105"/>
      <c r="E188" s="106"/>
      <c r="F188" s="107"/>
      <c r="G188" s="107"/>
      <c r="H188" s="107"/>
      <c r="I188" s="107"/>
      <c r="J188" s="108"/>
      <c r="K188" s="108"/>
      <c r="L188" s="107"/>
      <c r="M188" s="107"/>
      <c r="N188" s="107"/>
      <c r="O188" s="109"/>
      <c r="P188" s="109"/>
      <c r="Q188" s="109"/>
      <c r="R188" s="109"/>
      <c r="S188" s="109"/>
      <c r="T188" s="109"/>
      <c r="U188" s="109"/>
      <c r="V188" s="109"/>
      <c r="W188" s="109"/>
      <c r="X188" s="109"/>
      <c r="Y188" s="110"/>
      <c r="Z188" s="111"/>
      <c r="AA188" s="111"/>
      <c r="AB188" s="111"/>
      <c r="AC188" s="39" t="s">
        <v>709</v>
      </c>
    </row>
    <row r="189" spans="1:29" ht="42.6" customHeight="1">
      <c r="A189" s="293" t="s">
        <v>716</v>
      </c>
      <c r="B189" s="293"/>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row>
    <row r="190" spans="1:29" ht="9.6" customHeight="1">
      <c r="A190" s="42"/>
      <c r="B190" s="42"/>
      <c r="C190" s="42"/>
      <c r="E190" s="112"/>
      <c r="F190" s="113"/>
      <c r="G190" s="113"/>
      <c r="H190" s="113"/>
      <c r="I190" s="113"/>
    </row>
  </sheetData>
  <customSheetViews>
    <customSheetView guid="{4088E284-6F1C-4DBF-89ED-ED20B437E60A}" showPageBreaks="1" printArea="1" view="pageBreakPreview" topLeftCell="J177">
      <selection activeCell="AG3" sqref="AG3"/>
      <pageMargins left="0.78740157480314965" right="0.19685039370078741" top="0.59055118110236227" bottom="0.59055118110236227" header="0.31496062992125984" footer="0.31496062992125984"/>
      <printOptions horizontalCentered="1"/>
      <pageSetup paperSize="8" scale="72" orientation="landscape" r:id="rId1"/>
      <headerFooter alignWithMargins="0"/>
    </customSheetView>
  </customSheetViews>
  <mergeCells count="34">
    <mergeCell ref="C171:D171"/>
    <mergeCell ref="C178:D178"/>
    <mergeCell ref="C167:D167"/>
    <mergeCell ref="C158:D158"/>
    <mergeCell ref="C151:D151"/>
    <mergeCell ref="C144:D144"/>
    <mergeCell ref="C135:D135"/>
    <mergeCell ref="C130:D130"/>
    <mergeCell ref="C120:D120"/>
    <mergeCell ref="C113:D113"/>
    <mergeCell ref="C48:D48"/>
    <mergeCell ref="C55:D55"/>
    <mergeCell ref="C43:D43"/>
    <mergeCell ref="C106:D106"/>
    <mergeCell ref="C96:D96"/>
    <mergeCell ref="C86:D86"/>
    <mergeCell ref="C74:D74"/>
    <mergeCell ref="C81:D81"/>
    <mergeCell ref="A189:AC189"/>
    <mergeCell ref="O7:AC7"/>
    <mergeCell ref="C38:D38"/>
    <mergeCell ref="C28:D28"/>
    <mergeCell ref="A5:AC5"/>
    <mergeCell ref="C11:D11"/>
    <mergeCell ref="A10:D10"/>
    <mergeCell ref="C21:D21"/>
    <mergeCell ref="A8:D9"/>
    <mergeCell ref="E8:I8"/>
    <mergeCell ref="J8:N8"/>
    <mergeCell ref="O8:S8"/>
    <mergeCell ref="Y8:AC8"/>
    <mergeCell ref="T8:X8"/>
    <mergeCell ref="C68:D68"/>
    <mergeCell ref="C60:D60"/>
  </mergeCells>
  <phoneticPr fontId="2"/>
  <pageMargins left="0.25" right="0.25" top="0.75" bottom="0.75" header="0.3" footer="0.3"/>
  <pageSetup paperSize="8" fitToWidth="0" orientation="landscape" r:id="rId2"/>
  <headerFooter>
    <oddFooter>&amp;L&amp;"HGPｺﾞｼｯｸM,ﾒﾃﾞｨｳﾑ"&amp;A&amp;R&amp;"HGPｺﾞｼｯｸM,ﾒﾃﾞｨｳﾑ"&amp;A</oddFooter>
  </headerFooter>
  <rowBreaks count="4" manualBreakCount="4">
    <brk id="42" max="28" man="1"/>
    <brk id="80" max="28" man="1"/>
    <brk id="119" max="28" man="1"/>
    <brk id="157"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5"/>
  <sheetViews>
    <sheetView zoomScaleNormal="100" zoomScaleSheetLayoutView="85" zoomScalePageLayoutView="80" workbookViewId="0">
      <pane ySplit="11" topLeftCell="A228" activePane="bottomLeft" state="frozen"/>
      <selection activeCell="F8" sqref="F8"/>
      <selection pane="bottomLeft" activeCell="U235" sqref="U235"/>
    </sheetView>
  </sheetViews>
  <sheetFormatPr defaultColWidth="1.6640625" defaultRowHeight="12"/>
  <cols>
    <col min="1" max="1" width="1.6640625" style="20" customWidth="1"/>
    <col min="2" max="2" width="2.77734375" style="20" customWidth="1"/>
    <col min="3" max="3" width="17.33203125" style="20" customWidth="1"/>
    <col min="4" max="4" width="14" style="20" customWidth="1"/>
    <col min="5" max="5" width="8" style="20" customWidth="1"/>
    <col min="6" max="14" width="6.77734375" style="20" customWidth="1"/>
    <col min="15" max="23" width="11.5546875" style="20" customWidth="1"/>
    <col min="24" max="16384" width="1.6640625" style="20"/>
  </cols>
  <sheetData>
    <row r="1" spans="1:37" s="59" customFormat="1" ht="16.95" customHeight="1">
      <c r="A1" s="65" t="str">
        <f ca="1">MID(CELL("FILENAME",A1),FIND("]",CELL("FILENAME",A1))+1,99)&amp;"　"&amp;"製造業　－　製造業の従業者規模別の概況"</f>
        <v>33(2)　製造業　－　製造業の従業者規模別の概況</v>
      </c>
      <c r="B1" s="18"/>
      <c r="C1" s="18"/>
      <c r="D1" s="18"/>
      <c r="E1" s="18"/>
      <c r="F1" s="18"/>
      <c r="G1" s="18"/>
      <c r="H1" s="18"/>
      <c r="I1" s="18"/>
      <c r="J1" s="18"/>
      <c r="K1" s="18"/>
      <c r="L1" s="18"/>
      <c r="M1" s="18"/>
      <c r="N1" s="18"/>
      <c r="O1" s="18"/>
      <c r="P1" s="18"/>
      <c r="Q1" s="18"/>
      <c r="R1" s="18"/>
      <c r="S1" s="18"/>
      <c r="T1" s="18"/>
      <c r="U1" s="18"/>
      <c r="V1" s="18"/>
      <c r="W1" s="18"/>
    </row>
    <row r="2" spans="1:37" ht="0.6" customHeight="1">
      <c r="A2" s="66"/>
      <c r="B2" s="19"/>
      <c r="C2" s="19"/>
      <c r="D2" s="19"/>
      <c r="E2" s="19"/>
      <c r="F2" s="19"/>
      <c r="G2" s="19"/>
      <c r="H2" s="19"/>
      <c r="I2" s="19"/>
      <c r="J2" s="19"/>
      <c r="K2" s="19"/>
      <c r="L2" s="19"/>
      <c r="M2" s="19"/>
      <c r="N2" s="19"/>
      <c r="O2" s="19"/>
      <c r="P2" s="19"/>
      <c r="Q2" s="19"/>
      <c r="R2" s="19"/>
      <c r="S2" s="19"/>
      <c r="T2" s="19"/>
      <c r="U2" s="19"/>
      <c r="V2" s="19"/>
      <c r="W2" s="19"/>
    </row>
    <row r="3" spans="1:37" ht="0.6" customHeight="1">
      <c r="A3" s="66"/>
      <c r="B3" s="19"/>
      <c r="C3" s="19"/>
      <c r="D3" s="19"/>
      <c r="E3" s="19"/>
      <c r="F3" s="19"/>
      <c r="G3" s="19"/>
      <c r="H3" s="19"/>
      <c r="I3" s="19"/>
      <c r="J3" s="19"/>
      <c r="K3" s="19"/>
      <c r="L3" s="19"/>
      <c r="M3" s="19"/>
      <c r="N3" s="19"/>
      <c r="O3" s="19"/>
      <c r="P3" s="19"/>
      <c r="Q3" s="19"/>
      <c r="R3" s="19"/>
      <c r="S3" s="19"/>
      <c r="T3" s="19"/>
      <c r="U3" s="19"/>
      <c r="V3" s="19"/>
      <c r="W3" s="19"/>
    </row>
    <row r="4" spans="1:37" ht="0.6" customHeight="1">
      <c r="A4" s="21"/>
      <c r="B4" s="21"/>
    </row>
    <row r="5" spans="1:37" ht="0.6" customHeight="1">
      <c r="A5" s="67"/>
      <c r="B5" s="33"/>
      <c r="C5" s="33"/>
      <c r="D5" s="33"/>
      <c r="E5" s="33"/>
      <c r="F5" s="33"/>
      <c r="G5" s="33"/>
      <c r="H5" s="33"/>
      <c r="I5" s="33"/>
      <c r="J5" s="33"/>
      <c r="K5" s="33"/>
      <c r="L5" s="33"/>
      <c r="M5" s="33"/>
      <c r="N5" s="33"/>
      <c r="O5" s="33"/>
      <c r="P5" s="33"/>
      <c r="Q5" s="33"/>
      <c r="R5" s="33"/>
      <c r="S5" s="33"/>
      <c r="T5" s="33"/>
      <c r="U5" s="33"/>
      <c r="V5" s="33"/>
      <c r="W5" s="33"/>
    </row>
    <row r="6" spans="1:37" ht="0.6" customHeight="1">
      <c r="A6" s="67"/>
      <c r="B6" s="33"/>
      <c r="C6" s="33"/>
      <c r="D6" s="33"/>
      <c r="E6" s="33"/>
      <c r="F6" s="33"/>
      <c r="G6" s="33"/>
      <c r="H6" s="33"/>
      <c r="I6" s="33"/>
      <c r="J6" s="33"/>
      <c r="K6" s="33"/>
      <c r="L6" s="33"/>
      <c r="M6" s="33"/>
      <c r="N6" s="33"/>
      <c r="O6" s="33"/>
      <c r="P6" s="33"/>
      <c r="Q6" s="33"/>
      <c r="R6" s="33"/>
      <c r="S6" s="33"/>
      <c r="T6" s="33"/>
      <c r="U6" s="33"/>
      <c r="V6" s="33"/>
      <c r="W6" s="33"/>
    </row>
    <row r="7" spans="1:37" ht="24.6" customHeight="1">
      <c r="A7" s="68" t="s">
        <v>661</v>
      </c>
      <c r="B7" s="68"/>
      <c r="O7" s="294" t="s">
        <v>724</v>
      </c>
      <c r="P7" s="294"/>
      <c r="Q7" s="294"/>
      <c r="R7" s="294"/>
      <c r="S7" s="294"/>
      <c r="T7" s="294"/>
      <c r="U7" s="294"/>
      <c r="V7" s="294"/>
      <c r="W7" s="294"/>
      <c r="X7" s="199"/>
      <c r="Y7" s="199"/>
      <c r="Z7" s="199"/>
      <c r="AA7" s="199"/>
      <c r="AB7" s="199"/>
      <c r="AC7" s="199"/>
      <c r="AD7" s="199"/>
      <c r="AE7" s="199"/>
      <c r="AF7" s="199"/>
      <c r="AG7" s="199"/>
      <c r="AH7" s="199"/>
      <c r="AI7" s="199"/>
      <c r="AJ7" s="199"/>
      <c r="AK7" s="199"/>
    </row>
    <row r="8" spans="1:37" s="57" customFormat="1">
      <c r="A8" s="335" t="s">
        <v>602</v>
      </c>
      <c r="B8" s="335"/>
      <c r="C8" s="335"/>
      <c r="D8" s="335"/>
      <c r="E8" s="323" t="s">
        <v>710</v>
      </c>
      <c r="F8" s="230" t="s">
        <v>592</v>
      </c>
      <c r="G8" s="233"/>
      <c r="H8" s="233"/>
      <c r="I8" s="233"/>
      <c r="J8" s="233"/>
      <c r="K8" s="233"/>
      <c r="L8" s="233"/>
      <c r="M8" s="323" t="s">
        <v>662</v>
      </c>
      <c r="N8" s="315"/>
      <c r="O8" s="315" t="s">
        <v>715</v>
      </c>
      <c r="P8" s="318" t="s">
        <v>604</v>
      </c>
      <c r="Q8" s="312" t="s">
        <v>526</v>
      </c>
      <c r="R8" s="313"/>
      <c r="S8" s="313"/>
      <c r="T8" s="313"/>
      <c r="U8" s="314"/>
      <c r="V8" s="301" t="s">
        <v>605</v>
      </c>
      <c r="W8" s="304" t="s">
        <v>525</v>
      </c>
    </row>
    <row r="9" spans="1:37" s="57" customFormat="1">
      <c r="A9" s="329"/>
      <c r="B9" s="329"/>
      <c r="C9" s="329"/>
      <c r="D9" s="329"/>
      <c r="E9" s="307"/>
      <c r="F9" s="326" t="s">
        <v>707</v>
      </c>
      <c r="G9" s="327"/>
      <c r="H9" s="327"/>
      <c r="I9" s="337" t="s">
        <v>524</v>
      </c>
      <c r="J9" s="333"/>
      <c r="K9" s="333"/>
      <c r="L9" s="333"/>
      <c r="M9" s="324"/>
      <c r="N9" s="325"/>
      <c r="O9" s="316"/>
      <c r="P9" s="310"/>
      <c r="Q9" s="307" t="s">
        <v>523</v>
      </c>
      <c r="R9" s="309" t="s">
        <v>711</v>
      </c>
      <c r="S9" s="309" t="s">
        <v>712</v>
      </c>
      <c r="T9" s="309" t="s">
        <v>713</v>
      </c>
      <c r="U9" s="309" t="s">
        <v>714</v>
      </c>
      <c r="V9" s="302"/>
      <c r="W9" s="305"/>
    </row>
    <row r="10" spans="1:37" s="57" customFormat="1" ht="33.6" customHeight="1">
      <c r="A10" s="329"/>
      <c r="B10" s="329"/>
      <c r="C10" s="329"/>
      <c r="D10" s="329"/>
      <c r="E10" s="307"/>
      <c r="F10" s="328"/>
      <c r="G10" s="329"/>
      <c r="H10" s="329"/>
      <c r="I10" s="330" t="s">
        <v>522</v>
      </c>
      <c r="J10" s="327"/>
      <c r="K10" s="326" t="s">
        <v>521</v>
      </c>
      <c r="L10" s="334"/>
      <c r="M10" s="324"/>
      <c r="N10" s="325"/>
      <c r="O10" s="316"/>
      <c r="P10" s="310"/>
      <c r="Q10" s="307"/>
      <c r="R10" s="310"/>
      <c r="S10" s="310"/>
      <c r="T10" s="310"/>
      <c r="U10" s="310"/>
      <c r="V10" s="302"/>
      <c r="W10" s="305"/>
    </row>
    <row r="11" spans="1:37" s="57" customFormat="1">
      <c r="A11" s="336"/>
      <c r="B11" s="336"/>
      <c r="C11" s="336"/>
      <c r="D11" s="336"/>
      <c r="E11" s="308"/>
      <c r="F11" s="58" t="s">
        <v>520</v>
      </c>
      <c r="G11" s="58" t="s">
        <v>519</v>
      </c>
      <c r="H11" s="219" t="s">
        <v>518</v>
      </c>
      <c r="I11" s="219" t="s">
        <v>256</v>
      </c>
      <c r="J11" s="219" t="s">
        <v>255</v>
      </c>
      <c r="K11" s="219" t="s">
        <v>256</v>
      </c>
      <c r="L11" s="219" t="s">
        <v>255</v>
      </c>
      <c r="M11" s="219" t="s">
        <v>256</v>
      </c>
      <c r="N11" s="58" t="s">
        <v>255</v>
      </c>
      <c r="O11" s="317"/>
      <c r="P11" s="311"/>
      <c r="Q11" s="308"/>
      <c r="R11" s="311"/>
      <c r="S11" s="311"/>
      <c r="T11" s="311"/>
      <c r="U11" s="311"/>
      <c r="V11" s="303"/>
      <c r="W11" s="306"/>
    </row>
    <row r="12" spans="1:37" ht="13.5" customHeight="1">
      <c r="A12" s="333" t="s">
        <v>36</v>
      </c>
      <c r="B12" s="333"/>
      <c r="C12" s="321"/>
      <c r="D12" s="69" t="s">
        <v>254</v>
      </c>
      <c r="E12" s="34">
        <v>461</v>
      </c>
      <c r="F12" s="34">
        <v>9753</v>
      </c>
      <c r="G12" s="34">
        <v>7190</v>
      </c>
      <c r="H12" s="35">
        <v>2563</v>
      </c>
      <c r="I12" s="34">
        <v>2843</v>
      </c>
      <c r="J12" s="34">
        <v>1371</v>
      </c>
      <c r="K12" s="34">
        <v>427</v>
      </c>
      <c r="L12" s="34">
        <v>171</v>
      </c>
      <c r="M12" s="35">
        <v>27</v>
      </c>
      <c r="N12" s="34">
        <v>14</v>
      </c>
      <c r="O12" s="35">
        <v>4433994</v>
      </c>
      <c r="P12" s="35">
        <v>18460619</v>
      </c>
      <c r="Q12" s="35">
        <v>31595972</v>
      </c>
      <c r="R12" s="34">
        <v>27732866</v>
      </c>
      <c r="S12" s="34">
        <v>1972190</v>
      </c>
      <c r="T12" s="34">
        <v>82720</v>
      </c>
      <c r="U12" s="34">
        <v>1808196</v>
      </c>
      <c r="V12" s="34">
        <v>21219766</v>
      </c>
      <c r="W12" s="34">
        <v>7994646</v>
      </c>
    </row>
    <row r="13" spans="1:37" ht="13.5" customHeight="1">
      <c r="A13" s="333"/>
      <c r="B13" s="333"/>
      <c r="C13" s="321"/>
      <c r="D13" s="70" t="s">
        <v>694</v>
      </c>
      <c r="E13" s="34">
        <v>238</v>
      </c>
      <c r="F13" s="34">
        <v>1420</v>
      </c>
      <c r="G13" s="34">
        <v>1012</v>
      </c>
      <c r="H13" s="34">
        <v>408</v>
      </c>
      <c r="I13" s="34">
        <v>317</v>
      </c>
      <c r="J13" s="34">
        <v>174</v>
      </c>
      <c r="K13" s="34">
        <v>27</v>
      </c>
      <c r="L13" s="34">
        <v>6</v>
      </c>
      <c r="M13" s="34">
        <v>16</v>
      </c>
      <c r="N13" s="34">
        <v>7</v>
      </c>
      <c r="O13" s="34">
        <v>543793</v>
      </c>
      <c r="P13" s="34">
        <v>1350023</v>
      </c>
      <c r="Q13" s="34">
        <v>2779208</v>
      </c>
      <c r="R13" s="34">
        <v>2234548</v>
      </c>
      <c r="S13" s="34">
        <v>362135</v>
      </c>
      <c r="T13" s="34">
        <v>6331</v>
      </c>
      <c r="U13" s="34">
        <v>176194</v>
      </c>
      <c r="V13" s="34" t="s">
        <v>49</v>
      </c>
      <c r="W13" s="34" t="s">
        <v>49</v>
      </c>
    </row>
    <row r="14" spans="1:37" ht="13.5" customHeight="1">
      <c r="A14" s="333"/>
      <c r="B14" s="333"/>
      <c r="C14" s="321"/>
      <c r="D14" s="70" t="s">
        <v>695</v>
      </c>
      <c r="E14" s="34">
        <v>108</v>
      </c>
      <c r="F14" s="34">
        <v>1446</v>
      </c>
      <c r="G14" s="34">
        <v>1012</v>
      </c>
      <c r="H14" s="34">
        <v>434</v>
      </c>
      <c r="I14" s="34">
        <v>299</v>
      </c>
      <c r="J14" s="34">
        <v>192</v>
      </c>
      <c r="K14" s="34">
        <v>23</v>
      </c>
      <c r="L14" s="34">
        <v>4</v>
      </c>
      <c r="M14" s="34">
        <v>11</v>
      </c>
      <c r="N14" s="34">
        <v>7</v>
      </c>
      <c r="O14" s="34">
        <v>629857</v>
      </c>
      <c r="P14" s="34">
        <v>2155781</v>
      </c>
      <c r="Q14" s="34">
        <v>3817088</v>
      </c>
      <c r="R14" s="34">
        <v>3274795</v>
      </c>
      <c r="S14" s="34">
        <v>251505</v>
      </c>
      <c r="T14" s="34">
        <v>60893</v>
      </c>
      <c r="U14" s="34">
        <v>229895</v>
      </c>
      <c r="V14" s="34" t="s">
        <v>49</v>
      </c>
      <c r="W14" s="34" t="s">
        <v>49</v>
      </c>
    </row>
    <row r="15" spans="1:37" ht="13.5" customHeight="1">
      <c r="A15" s="333"/>
      <c r="B15" s="333"/>
      <c r="C15" s="321"/>
      <c r="D15" s="70" t="s">
        <v>696</v>
      </c>
      <c r="E15" s="34">
        <v>57</v>
      </c>
      <c r="F15" s="34">
        <v>1418</v>
      </c>
      <c r="G15" s="34">
        <v>963</v>
      </c>
      <c r="H15" s="34">
        <v>455</v>
      </c>
      <c r="I15" s="34">
        <v>267</v>
      </c>
      <c r="J15" s="34">
        <v>219</v>
      </c>
      <c r="K15" s="34">
        <v>47</v>
      </c>
      <c r="L15" s="34">
        <v>21</v>
      </c>
      <c r="M15" s="34" t="s">
        <v>49</v>
      </c>
      <c r="N15" s="34" t="s">
        <v>49</v>
      </c>
      <c r="O15" s="34">
        <v>578473</v>
      </c>
      <c r="P15" s="34">
        <v>2081617</v>
      </c>
      <c r="Q15" s="34">
        <v>3248250</v>
      </c>
      <c r="R15" s="34">
        <v>2302458</v>
      </c>
      <c r="S15" s="34">
        <v>295695</v>
      </c>
      <c r="T15" s="34">
        <v>895</v>
      </c>
      <c r="U15" s="34">
        <v>649202</v>
      </c>
      <c r="V15" s="34" t="s">
        <v>49</v>
      </c>
      <c r="W15" s="34" t="s">
        <v>49</v>
      </c>
    </row>
    <row r="16" spans="1:37" ht="13.5" customHeight="1">
      <c r="A16" s="333"/>
      <c r="B16" s="333"/>
      <c r="C16" s="321"/>
      <c r="D16" s="70" t="s">
        <v>697</v>
      </c>
      <c r="E16" s="34">
        <v>28</v>
      </c>
      <c r="F16" s="34">
        <v>1059</v>
      </c>
      <c r="G16" s="34">
        <v>712</v>
      </c>
      <c r="H16" s="34">
        <v>347</v>
      </c>
      <c r="I16" s="34">
        <v>369</v>
      </c>
      <c r="J16" s="34">
        <v>232</v>
      </c>
      <c r="K16" s="34">
        <v>18</v>
      </c>
      <c r="L16" s="34">
        <v>21</v>
      </c>
      <c r="M16" s="34" t="s">
        <v>49</v>
      </c>
      <c r="N16" s="34" t="s">
        <v>49</v>
      </c>
      <c r="O16" s="34">
        <v>422569</v>
      </c>
      <c r="P16" s="34">
        <v>1347392</v>
      </c>
      <c r="Q16" s="34">
        <v>2451736</v>
      </c>
      <c r="R16" s="34">
        <v>2006519</v>
      </c>
      <c r="S16" s="34">
        <v>160320</v>
      </c>
      <c r="T16" s="34" t="s">
        <v>49</v>
      </c>
      <c r="U16" s="34">
        <v>284897</v>
      </c>
      <c r="V16" s="34">
        <v>2174560</v>
      </c>
      <c r="W16" s="34">
        <v>983998</v>
      </c>
    </row>
    <row r="17" spans="1:23" ht="13.5" customHeight="1">
      <c r="A17" s="333"/>
      <c r="B17" s="333"/>
      <c r="C17" s="321"/>
      <c r="D17" s="70" t="s">
        <v>698</v>
      </c>
      <c r="E17" s="34">
        <v>18</v>
      </c>
      <c r="F17" s="34">
        <v>1144</v>
      </c>
      <c r="G17" s="34">
        <v>874</v>
      </c>
      <c r="H17" s="34">
        <v>270</v>
      </c>
      <c r="I17" s="34">
        <v>314</v>
      </c>
      <c r="J17" s="34">
        <v>130</v>
      </c>
      <c r="K17" s="34">
        <v>39</v>
      </c>
      <c r="L17" s="34">
        <v>11</v>
      </c>
      <c r="M17" s="34" t="s">
        <v>49</v>
      </c>
      <c r="N17" s="34" t="s">
        <v>49</v>
      </c>
      <c r="O17" s="34">
        <v>615133</v>
      </c>
      <c r="P17" s="34">
        <v>1809086</v>
      </c>
      <c r="Q17" s="34">
        <v>3603829</v>
      </c>
      <c r="R17" s="34">
        <v>3077125</v>
      </c>
      <c r="S17" s="34">
        <v>356309</v>
      </c>
      <c r="T17" s="34">
        <v>14601</v>
      </c>
      <c r="U17" s="34">
        <v>155794</v>
      </c>
      <c r="V17" s="34">
        <v>3445257</v>
      </c>
      <c r="W17" s="34">
        <v>1599196</v>
      </c>
    </row>
    <row r="18" spans="1:23" ht="13.5" customHeight="1">
      <c r="A18" s="333"/>
      <c r="B18" s="333"/>
      <c r="C18" s="321"/>
      <c r="D18" s="70" t="s">
        <v>699</v>
      </c>
      <c r="E18" s="34">
        <v>7</v>
      </c>
      <c r="F18" s="34">
        <v>1065</v>
      </c>
      <c r="G18" s="34">
        <v>839</v>
      </c>
      <c r="H18" s="34">
        <v>226</v>
      </c>
      <c r="I18" s="34">
        <v>404</v>
      </c>
      <c r="J18" s="34">
        <v>105</v>
      </c>
      <c r="K18" s="34">
        <v>82</v>
      </c>
      <c r="L18" s="34">
        <v>42</v>
      </c>
      <c r="M18" s="34" t="s">
        <v>49</v>
      </c>
      <c r="N18" s="34" t="s">
        <v>49</v>
      </c>
      <c r="O18" s="34">
        <v>601021</v>
      </c>
      <c r="P18" s="34">
        <v>2359370</v>
      </c>
      <c r="Q18" s="34">
        <v>4135690</v>
      </c>
      <c r="R18" s="34">
        <v>3628544</v>
      </c>
      <c r="S18" s="34">
        <v>466587</v>
      </c>
      <c r="T18" s="34" t="s">
        <v>49</v>
      </c>
      <c r="U18" s="34">
        <v>40559</v>
      </c>
      <c r="V18" s="34">
        <v>4098282</v>
      </c>
      <c r="W18" s="34">
        <v>1529842</v>
      </c>
    </row>
    <row r="19" spans="1:23" ht="13.5" customHeight="1">
      <c r="A19" s="333"/>
      <c r="B19" s="333"/>
      <c r="C19" s="321"/>
      <c r="D19" s="70" t="s">
        <v>700</v>
      </c>
      <c r="E19" s="34">
        <v>1</v>
      </c>
      <c r="F19" s="34">
        <v>225</v>
      </c>
      <c r="G19" s="34">
        <v>201</v>
      </c>
      <c r="H19" s="34">
        <v>24</v>
      </c>
      <c r="I19" s="34">
        <v>181</v>
      </c>
      <c r="J19" s="34">
        <v>20</v>
      </c>
      <c r="K19" s="34">
        <v>20</v>
      </c>
      <c r="L19" s="34">
        <v>4</v>
      </c>
      <c r="M19" s="34" t="s">
        <v>49</v>
      </c>
      <c r="N19" s="34" t="s">
        <v>49</v>
      </c>
      <c r="O19" s="34" t="s">
        <v>437</v>
      </c>
      <c r="P19" s="34" t="s">
        <v>437</v>
      </c>
      <c r="Q19" s="34" t="s">
        <v>437</v>
      </c>
      <c r="R19" s="34" t="s">
        <v>437</v>
      </c>
      <c r="S19" s="34" t="s">
        <v>437</v>
      </c>
      <c r="T19" s="34" t="s">
        <v>49</v>
      </c>
      <c r="U19" s="34" t="s">
        <v>437</v>
      </c>
      <c r="V19" s="34" t="s">
        <v>437</v>
      </c>
      <c r="W19" s="34" t="s">
        <v>437</v>
      </c>
    </row>
    <row r="20" spans="1:23" ht="13.5" customHeight="1">
      <c r="A20" s="333"/>
      <c r="B20" s="333"/>
      <c r="C20" s="321"/>
      <c r="D20" s="70" t="s">
        <v>701</v>
      </c>
      <c r="E20" s="34">
        <v>2</v>
      </c>
      <c r="F20" s="34">
        <v>825</v>
      </c>
      <c r="G20" s="34">
        <v>693</v>
      </c>
      <c r="H20" s="34">
        <v>132</v>
      </c>
      <c r="I20" s="34">
        <v>316</v>
      </c>
      <c r="J20" s="34">
        <v>128</v>
      </c>
      <c r="K20" s="34">
        <v>1</v>
      </c>
      <c r="L20" s="34">
        <v>4</v>
      </c>
      <c r="M20" s="34" t="s">
        <v>49</v>
      </c>
      <c r="N20" s="34" t="s">
        <v>49</v>
      </c>
      <c r="O20" s="34" t="s">
        <v>437</v>
      </c>
      <c r="P20" s="34" t="s">
        <v>437</v>
      </c>
      <c r="Q20" s="34" t="s">
        <v>437</v>
      </c>
      <c r="R20" s="34" t="s">
        <v>437</v>
      </c>
      <c r="S20" s="34" t="s">
        <v>49</v>
      </c>
      <c r="T20" s="34" t="s">
        <v>49</v>
      </c>
      <c r="U20" s="34" t="s">
        <v>437</v>
      </c>
      <c r="V20" s="34" t="s">
        <v>437</v>
      </c>
      <c r="W20" s="34" t="s">
        <v>437</v>
      </c>
    </row>
    <row r="21" spans="1:23" ht="13.5" customHeight="1">
      <c r="A21" s="327"/>
      <c r="B21" s="333"/>
      <c r="C21" s="321"/>
      <c r="D21" s="71" t="s">
        <v>702</v>
      </c>
      <c r="E21" s="34">
        <v>2</v>
      </c>
      <c r="F21" s="34">
        <v>1151</v>
      </c>
      <c r="G21" s="34">
        <v>884</v>
      </c>
      <c r="H21" s="34">
        <v>267</v>
      </c>
      <c r="I21" s="34">
        <v>376</v>
      </c>
      <c r="J21" s="34">
        <v>171</v>
      </c>
      <c r="K21" s="34">
        <v>170</v>
      </c>
      <c r="L21" s="34">
        <v>58</v>
      </c>
      <c r="M21" s="34" t="s">
        <v>49</v>
      </c>
      <c r="N21" s="34" t="s">
        <v>49</v>
      </c>
      <c r="O21" s="34" t="s">
        <v>437</v>
      </c>
      <c r="P21" s="34" t="s">
        <v>437</v>
      </c>
      <c r="Q21" s="34" t="s">
        <v>437</v>
      </c>
      <c r="R21" s="34" t="s">
        <v>437</v>
      </c>
      <c r="S21" s="34" t="s">
        <v>437</v>
      </c>
      <c r="T21" s="34" t="s">
        <v>49</v>
      </c>
      <c r="U21" s="34" t="s">
        <v>437</v>
      </c>
      <c r="V21" s="34" t="s">
        <v>437</v>
      </c>
      <c r="W21" s="34" t="s">
        <v>437</v>
      </c>
    </row>
    <row r="22" spans="1:23" ht="13.5" customHeight="1">
      <c r="A22" s="72"/>
      <c r="B22" s="331" t="s">
        <v>259</v>
      </c>
      <c r="C22" s="332" t="s">
        <v>663</v>
      </c>
      <c r="D22" s="70" t="s">
        <v>254</v>
      </c>
      <c r="E22" s="34">
        <v>22</v>
      </c>
      <c r="F22" s="34">
        <v>1713</v>
      </c>
      <c r="G22" s="34">
        <v>1064</v>
      </c>
      <c r="H22" s="34">
        <v>649</v>
      </c>
      <c r="I22" s="34">
        <v>1028</v>
      </c>
      <c r="J22" s="34">
        <v>606</v>
      </c>
      <c r="K22" s="34">
        <v>36</v>
      </c>
      <c r="L22" s="34">
        <v>43</v>
      </c>
      <c r="M22" s="34" t="s">
        <v>49</v>
      </c>
      <c r="N22" s="34" t="s">
        <v>49</v>
      </c>
      <c r="O22" s="34">
        <v>737767</v>
      </c>
      <c r="P22" s="34">
        <v>2170232</v>
      </c>
      <c r="Q22" s="34">
        <v>4736115</v>
      </c>
      <c r="R22" s="34">
        <v>4357038</v>
      </c>
      <c r="S22" s="34">
        <v>61379</v>
      </c>
      <c r="T22" s="34" t="s">
        <v>49</v>
      </c>
      <c r="U22" s="34">
        <v>317698</v>
      </c>
      <c r="V22" s="34">
        <v>4111744</v>
      </c>
      <c r="W22" s="34">
        <v>2234894</v>
      </c>
    </row>
    <row r="23" spans="1:23" ht="13.5" customHeight="1">
      <c r="B23" s="322"/>
      <c r="C23" s="321"/>
      <c r="D23" s="70" t="s">
        <v>694</v>
      </c>
      <c r="E23" s="34">
        <v>4</v>
      </c>
      <c r="F23" s="34">
        <v>24</v>
      </c>
      <c r="G23" s="34">
        <v>13</v>
      </c>
      <c r="H23" s="34">
        <v>11</v>
      </c>
      <c r="I23" s="34">
        <v>13</v>
      </c>
      <c r="J23" s="34">
        <v>11</v>
      </c>
      <c r="K23" s="34" t="s">
        <v>49</v>
      </c>
      <c r="L23" s="34" t="s">
        <v>49</v>
      </c>
      <c r="M23" s="34" t="s">
        <v>49</v>
      </c>
      <c r="N23" s="34" t="s">
        <v>49</v>
      </c>
      <c r="O23" s="34">
        <v>7577</v>
      </c>
      <c r="P23" s="34">
        <v>31945</v>
      </c>
      <c r="Q23" s="34">
        <v>48943</v>
      </c>
      <c r="R23" s="34">
        <v>40272</v>
      </c>
      <c r="S23" s="34">
        <v>7730</v>
      </c>
      <c r="T23" s="34" t="s">
        <v>49</v>
      </c>
      <c r="U23" s="34">
        <v>941</v>
      </c>
      <c r="V23" s="34" t="s">
        <v>49</v>
      </c>
      <c r="W23" s="34" t="s">
        <v>49</v>
      </c>
    </row>
    <row r="24" spans="1:23" ht="13.5" customHeight="1">
      <c r="B24" s="322"/>
      <c r="C24" s="321"/>
      <c r="D24" s="70" t="s">
        <v>695</v>
      </c>
      <c r="E24" s="34">
        <v>3</v>
      </c>
      <c r="F24" s="34">
        <v>39</v>
      </c>
      <c r="G24" s="34">
        <v>16</v>
      </c>
      <c r="H24" s="34">
        <v>23</v>
      </c>
      <c r="I24" s="34">
        <v>16</v>
      </c>
      <c r="J24" s="34">
        <v>23</v>
      </c>
      <c r="K24" s="34" t="s">
        <v>49</v>
      </c>
      <c r="L24" s="34" t="s">
        <v>49</v>
      </c>
      <c r="M24" s="34" t="s">
        <v>49</v>
      </c>
      <c r="N24" s="34" t="s">
        <v>49</v>
      </c>
      <c r="O24" s="34">
        <v>8743</v>
      </c>
      <c r="P24" s="34">
        <v>19268</v>
      </c>
      <c r="Q24" s="34">
        <v>35816</v>
      </c>
      <c r="R24" s="34">
        <v>35785</v>
      </c>
      <c r="S24" s="34" t="s">
        <v>49</v>
      </c>
      <c r="T24" s="34" t="s">
        <v>49</v>
      </c>
      <c r="U24" s="34">
        <v>31</v>
      </c>
      <c r="V24" s="34" t="s">
        <v>49</v>
      </c>
      <c r="W24" s="34" t="s">
        <v>49</v>
      </c>
    </row>
    <row r="25" spans="1:23" ht="13.5" customHeight="1">
      <c r="B25" s="322"/>
      <c r="C25" s="321"/>
      <c r="D25" s="70" t="s">
        <v>696</v>
      </c>
      <c r="E25" s="34">
        <v>7</v>
      </c>
      <c r="F25" s="34">
        <v>175</v>
      </c>
      <c r="G25" s="34">
        <v>88</v>
      </c>
      <c r="H25" s="34">
        <v>87</v>
      </c>
      <c r="I25" s="34">
        <v>88</v>
      </c>
      <c r="J25" s="34">
        <v>87</v>
      </c>
      <c r="K25" s="34" t="s">
        <v>49</v>
      </c>
      <c r="L25" s="34" t="s">
        <v>49</v>
      </c>
      <c r="M25" s="34" t="s">
        <v>49</v>
      </c>
      <c r="N25" s="34" t="s">
        <v>49</v>
      </c>
      <c r="O25" s="34">
        <v>63007</v>
      </c>
      <c r="P25" s="34">
        <v>436879</v>
      </c>
      <c r="Q25" s="34">
        <v>601129</v>
      </c>
      <c r="R25" s="34">
        <v>312433</v>
      </c>
      <c r="S25" s="34" t="s">
        <v>49</v>
      </c>
      <c r="T25" s="34" t="s">
        <v>49</v>
      </c>
      <c r="U25" s="34">
        <v>288696</v>
      </c>
      <c r="V25" s="34" t="s">
        <v>49</v>
      </c>
      <c r="W25" s="34" t="s">
        <v>49</v>
      </c>
    </row>
    <row r="26" spans="1:23" ht="13.5" customHeight="1">
      <c r="B26" s="322"/>
      <c r="C26" s="321"/>
      <c r="D26" s="70" t="s">
        <v>697</v>
      </c>
      <c r="E26" s="34">
        <v>3</v>
      </c>
      <c r="F26" s="34">
        <v>111</v>
      </c>
      <c r="G26" s="34">
        <v>34</v>
      </c>
      <c r="H26" s="34">
        <v>77</v>
      </c>
      <c r="I26" s="34">
        <v>34</v>
      </c>
      <c r="J26" s="34">
        <v>75</v>
      </c>
      <c r="K26" s="34" t="s">
        <v>49</v>
      </c>
      <c r="L26" s="34">
        <v>2</v>
      </c>
      <c r="M26" s="34" t="s">
        <v>49</v>
      </c>
      <c r="N26" s="34" t="s">
        <v>49</v>
      </c>
      <c r="O26" s="34">
        <v>18487</v>
      </c>
      <c r="P26" s="34">
        <v>84494</v>
      </c>
      <c r="Q26" s="34">
        <v>162289</v>
      </c>
      <c r="R26" s="34">
        <v>143312</v>
      </c>
      <c r="S26" s="34">
        <v>17899</v>
      </c>
      <c r="T26" s="34" t="s">
        <v>49</v>
      </c>
      <c r="U26" s="34">
        <v>1078</v>
      </c>
      <c r="V26" s="34">
        <v>160924</v>
      </c>
      <c r="W26" s="34">
        <v>69813</v>
      </c>
    </row>
    <row r="27" spans="1:23" ht="13.5" customHeight="1">
      <c r="B27" s="322"/>
      <c r="C27" s="321"/>
      <c r="D27" s="70" t="s">
        <v>698</v>
      </c>
      <c r="E27" s="34">
        <v>2</v>
      </c>
      <c r="F27" s="34">
        <v>119</v>
      </c>
      <c r="G27" s="34">
        <v>82</v>
      </c>
      <c r="H27" s="34">
        <v>37</v>
      </c>
      <c r="I27" s="34">
        <v>82</v>
      </c>
      <c r="J27" s="34">
        <v>37</v>
      </c>
      <c r="K27" s="34" t="s">
        <v>49</v>
      </c>
      <c r="L27" s="34" t="s">
        <v>49</v>
      </c>
      <c r="M27" s="34" t="s">
        <v>49</v>
      </c>
      <c r="N27" s="34" t="s">
        <v>49</v>
      </c>
      <c r="O27" s="34" t="s">
        <v>437</v>
      </c>
      <c r="P27" s="34" t="s">
        <v>437</v>
      </c>
      <c r="Q27" s="34" t="s">
        <v>437</v>
      </c>
      <c r="R27" s="34" t="s">
        <v>437</v>
      </c>
      <c r="S27" s="34" t="s">
        <v>437</v>
      </c>
      <c r="T27" s="34" t="s">
        <v>49</v>
      </c>
      <c r="U27" s="34" t="s">
        <v>437</v>
      </c>
      <c r="V27" s="34" t="s">
        <v>437</v>
      </c>
      <c r="W27" s="34" t="s">
        <v>437</v>
      </c>
    </row>
    <row r="28" spans="1:23" ht="13.5" customHeight="1">
      <c r="B28" s="322"/>
      <c r="C28" s="321"/>
      <c r="D28" s="70" t="s">
        <v>699</v>
      </c>
      <c r="E28" s="34">
        <v>1</v>
      </c>
      <c r="F28" s="34">
        <v>180</v>
      </c>
      <c r="G28" s="34">
        <v>105</v>
      </c>
      <c r="H28" s="34">
        <v>75</v>
      </c>
      <c r="I28" s="34">
        <v>103</v>
      </c>
      <c r="J28" s="34">
        <v>74</v>
      </c>
      <c r="K28" s="34">
        <v>2</v>
      </c>
      <c r="L28" s="34">
        <v>1</v>
      </c>
      <c r="M28" s="34" t="s">
        <v>49</v>
      </c>
      <c r="N28" s="34" t="s">
        <v>49</v>
      </c>
      <c r="O28" s="34" t="s">
        <v>437</v>
      </c>
      <c r="P28" s="34" t="s">
        <v>437</v>
      </c>
      <c r="Q28" s="34" t="s">
        <v>437</v>
      </c>
      <c r="R28" s="34" t="s">
        <v>437</v>
      </c>
      <c r="S28" s="34" t="s">
        <v>437</v>
      </c>
      <c r="T28" s="34" t="s">
        <v>49</v>
      </c>
      <c r="U28" s="34" t="s">
        <v>437</v>
      </c>
      <c r="V28" s="34" t="s">
        <v>437</v>
      </c>
      <c r="W28" s="34" t="s">
        <v>437</v>
      </c>
    </row>
    <row r="29" spans="1:23" ht="13.5" customHeight="1">
      <c r="B29" s="322"/>
      <c r="C29" s="321"/>
      <c r="D29" s="70" t="s">
        <v>700</v>
      </c>
      <c r="E29" s="34" t="s">
        <v>49</v>
      </c>
      <c r="F29" s="34" t="s">
        <v>49</v>
      </c>
      <c r="G29" s="34" t="s">
        <v>49</v>
      </c>
      <c r="H29" s="34" t="s">
        <v>49</v>
      </c>
      <c r="I29" s="34"/>
      <c r="J29" s="34"/>
      <c r="K29" s="34" t="s">
        <v>49</v>
      </c>
      <c r="L29" s="34" t="s">
        <v>49</v>
      </c>
      <c r="M29" s="34" t="s">
        <v>49</v>
      </c>
      <c r="N29" s="34" t="s">
        <v>49</v>
      </c>
      <c r="O29" s="34" t="s">
        <v>49</v>
      </c>
      <c r="P29" s="34" t="s">
        <v>49</v>
      </c>
      <c r="Q29" s="34" t="s">
        <v>49</v>
      </c>
      <c r="R29" s="34" t="s">
        <v>49</v>
      </c>
      <c r="S29" s="34" t="s">
        <v>49</v>
      </c>
      <c r="T29" s="34" t="s">
        <v>49</v>
      </c>
      <c r="U29" s="34" t="s">
        <v>49</v>
      </c>
      <c r="V29" s="34" t="s">
        <v>49</v>
      </c>
      <c r="W29" s="34" t="s">
        <v>49</v>
      </c>
    </row>
    <row r="30" spans="1:23" ht="13.5" customHeight="1">
      <c r="B30" s="322"/>
      <c r="C30" s="321"/>
      <c r="D30" s="70" t="s">
        <v>701</v>
      </c>
      <c r="E30" s="34">
        <v>1</v>
      </c>
      <c r="F30" s="34">
        <v>449</v>
      </c>
      <c r="G30" s="34">
        <v>317</v>
      </c>
      <c r="H30" s="34">
        <v>132</v>
      </c>
      <c r="I30" s="34">
        <v>316</v>
      </c>
      <c r="J30" s="34">
        <v>128</v>
      </c>
      <c r="K30" s="34">
        <v>1</v>
      </c>
      <c r="L30" s="34">
        <v>4</v>
      </c>
      <c r="M30" s="34" t="s">
        <v>49</v>
      </c>
      <c r="N30" s="34" t="s">
        <v>49</v>
      </c>
      <c r="O30" s="34" t="s">
        <v>437</v>
      </c>
      <c r="P30" s="34" t="s">
        <v>437</v>
      </c>
      <c r="Q30" s="34" t="s">
        <v>437</v>
      </c>
      <c r="R30" s="34" t="s">
        <v>437</v>
      </c>
      <c r="S30" s="34" t="s">
        <v>49</v>
      </c>
      <c r="T30" s="34" t="s">
        <v>49</v>
      </c>
      <c r="U30" s="34" t="s">
        <v>49</v>
      </c>
      <c r="V30" s="34" t="s">
        <v>437</v>
      </c>
      <c r="W30" s="34" t="s">
        <v>437</v>
      </c>
    </row>
    <row r="31" spans="1:23" ht="13.5" customHeight="1">
      <c r="B31" s="322"/>
      <c r="C31" s="321"/>
      <c r="D31" s="71" t="s">
        <v>702</v>
      </c>
      <c r="E31" s="34">
        <v>1</v>
      </c>
      <c r="F31" s="34">
        <v>616</v>
      </c>
      <c r="G31" s="34">
        <v>409</v>
      </c>
      <c r="H31" s="34">
        <v>207</v>
      </c>
      <c r="I31" s="34">
        <v>376</v>
      </c>
      <c r="J31" s="34">
        <v>171</v>
      </c>
      <c r="K31" s="34">
        <v>33</v>
      </c>
      <c r="L31" s="34">
        <v>36</v>
      </c>
      <c r="M31" s="34" t="s">
        <v>49</v>
      </c>
      <c r="N31" s="34" t="s">
        <v>49</v>
      </c>
      <c r="O31" s="34" t="s">
        <v>437</v>
      </c>
      <c r="P31" s="34" t="s">
        <v>437</v>
      </c>
      <c r="Q31" s="34" t="s">
        <v>437</v>
      </c>
      <c r="R31" s="34" t="s">
        <v>437</v>
      </c>
      <c r="S31" s="34" t="s">
        <v>381</v>
      </c>
      <c r="T31" s="34" t="s">
        <v>49</v>
      </c>
      <c r="U31" s="34" t="s">
        <v>49</v>
      </c>
      <c r="V31" s="34" t="s">
        <v>437</v>
      </c>
      <c r="W31" s="34" t="s">
        <v>437</v>
      </c>
    </row>
    <row r="32" spans="1:23" ht="13.5" customHeight="1">
      <c r="B32" s="319" t="s">
        <v>258</v>
      </c>
      <c r="C32" s="320" t="s">
        <v>603</v>
      </c>
      <c r="D32" s="70" t="s">
        <v>254</v>
      </c>
      <c r="E32" s="34">
        <v>3</v>
      </c>
      <c r="F32" s="34">
        <v>45</v>
      </c>
      <c r="G32" s="34">
        <v>12</v>
      </c>
      <c r="H32" s="34">
        <v>33</v>
      </c>
      <c r="I32" s="34">
        <v>12</v>
      </c>
      <c r="J32" s="34">
        <v>37</v>
      </c>
      <c r="K32" s="34" t="s">
        <v>49</v>
      </c>
      <c r="L32" s="34" t="s">
        <v>49</v>
      </c>
      <c r="M32" s="34" t="s">
        <v>49</v>
      </c>
      <c r="N32" s="34">
        <v>4</v>
      </c>
      <c r="O32" s="34">
        <v>14975</v>
      </c>
      <c r="P32" s="34">
        <v>96462</v>
      </c>
      <c r="Q32" s="34">
        <v>156596</v>
      </c>
      <c r="R32" s="34">
        <v>147867</v>
      </c>
      <c r="S32" s="34" t="s">
        <v>49</v>
      </c>
      <c r="T32" s="34" t="s">
        <v>49</v>
      </c>
      <c r="U32" s="34">
        <v>8729</v>
      </c>
      <c r="V32" s="34" t="s">
        <v>49</v>
      </c>
      <c r="W32" s="34" t="s">
        <v>49</v>
      </c>
    </row>
    <row r="33" spans="2:23" ht="13.5" customHeight="1">
      <c r="B33" s="319"/>
      <c r="C33" s="321"/>
      <c r="D33" s="70" t="s">
        <v>694</v>
      </c>
      <c r="E33" s="34">
        <v>1</v>
      </c>
      <c r="F33" s="34">
        <v>6</v>
      </c>
      <c r="G33" s="34">
        <v>3</v>
      </c>
      <c r="H33" s="34">
        <v>3</v>
      </c>
      <c r="I33" s="34">
        <v>3</v>
      </c>
      <c r="J33" s="34">
        <v>7</v>
      </c>
      <c r="K33" s="34" t="s">
        <v>49</v>
      </c>
      <c r="L33" s="34" t="s">
        <v>49</v>
      </c>
      <c r="M33" s="34" t="s">
        <v>49</v>
      </c>
      <c r="N33" s="34">
        <v>4</v>
      </c>
      <c r="O33" s="34" t="s">
        <v>437</v>
      </c>
      <c r="P33" s="34" t="s">
        <v>437</v>
      </c>
      <c r="Q33" s="34" t="s">
        <v>437</v>
      </c>
      <c r="R33" s="34" t="s">
        <v>437</v>
      </c>
      <c r="S33" s="34" t="s">
        <v>49</v>
      </c>
      <c r="T33" s="34" t="s">
        <v>49</v>
      </c>
      <c r="U33" s="34" t="s">
        <v>381</v>
      </c>
      <c r="V33" s="34" t="s">
        <v>49</v>
      </c>
      <c r="W33" s="34" t="s">
        <v>49</v>
      </c>
    </row>
    <row r="34" spans="2:23" ht="13.5" customHeight="1">
      <c r="B34" s="319"/>
      <c r="C34" s="321"/>
      <c r="D34" s="70" t="s">
        <v>695</v>
      </c>
      <c r="E34" s="34">
        <v>1</v>
      </c>
      <c r="F34" s="34">
        <v>17</v>
      </c>
      <c r="G34" s="34">
        <v>1</v>
      </c>
      <c r="H34" s="34">
        <v>16</v>
      </c>
      <c r="I34" s="34">
        <v>1</v>
      </c>
      <c r="J34" s="34">
        <v>16</v>
      </c>
      <c r="K34" s="34" t="s">
        <v>49</v>
      </c>
      <c r="L34" s="34" t="s">
        <v>49</v>
      </c>
      <c r="M34" s="34" t="s">
        <v>49</v>
      </c>
      <c r="N34" s="34" t="s">
        <v>49</v>
      </c>
      <c r="O34" s="34" t="s">
        <v>437</v>
      </c>
      <c r="P34" s="34" t="s">
        <v>437</v>
      </c>
      <c r="Q34" s="34" t="s">
        <v>437</v>
      </c>
      <c r="R34" s="34" t="s">
        <v>437</v>
      </c>
      <c r="S34" s="34" t="s">
        <v>49</v>
      </c>
      <c r="T34" s="34" t="s">
        <v>49</v>
      </c>
      <c r="U34" s="34" t="s">
        <v>437</v>
      </c>
      <c r="V34" s="34" t="s">
        <v>49</v>
      </c>
      <c r="W34" s="34" t="s">
        <v>49</v>
      </c>
    </row>
    <row r="35" spans="2:23" ht="13.5" customHeight="1">
      <c r="B35" s="319"/>
      <c r="C35" s="321"/>
      <c r="D35" s="70" t="s">
        <v>696</v>
      </c>
      <c r="E35" s="34">
        <v>1</v>
      </c>
      <c r="F35" s="34">
        <v>22</v>
      </c>
      <c r="G35" s="34">
        <v>8</v>
      </c>
      <c r="H35" s="34">
        <v>14</v>
      </c>
      <c r="I35" s="34">
        <v>8</v>
      </c>
      <c r="J35" s="34">
        <v>14</v>
      </c>
      <c r="K35" s="34" t="s">
        <v>49</v>
      </c>
      <c r="L35" s="34" t="s">
        <v>49</v>
      </c>
      <c r="M35" s="34" t="s">
        <v>49</v>
      </c>
      <c r="N35" s="34" t="s">
        <v>49</v>
      </c>
      <c r="O35" s="34" t="s">
        <v>437</v>
      </c>
      <c r="P35" s="34" t="s">
        <v>437</v>
      </c>
      <c r="Q35" s="34" t="s">
        <v>437</v>
      </c>
      <c r="R35" s="34" t="s">
        <v>437</v>
      </c>
      <c r="S35" s="34" t="s">
        <v>49</v>
      </c>
      <c r="T35" s="34" t="s">
        <v>49</v>
      </c>
      <c r="U35" s="34" t="s">
        <v>381</v>
      </c>
      <c r="V35" s="34" t="s">
        <v>49</v>
      </c>
      <c r="W35" s="34" t="s">
        <v>49</v>
      </c>
    </row>
    <row r="36" spans="2:23" ht="13.5" customHeight="1">
      <c r="B36" s="319"/>
      <c r="C36" s="321"/>
      <c r="D36" s="70" t="s">
        <v>697</v>
      </c>
      <c r="E36" s="34" t="s">
        <v>49</v>
      </c>
      <c r="F36" s="34" t="s">
        <v>49</v>
      </c>
      <c r="G36" s="34" t="s">
        <v>49</v>
      </c>
      <c r="H36" s="34" t="s">
        <v>49</v>
      </c>
      <c r="I36" s="34" t="s">
        <v>49</v>
      </c>
      <c r="J36" s="34" t="s">
        <v>49</v>
      </c>
      <c r="K36" s="34" t="s">
        <v>49</v>
      </c>
      <c r="L36" s="34" t="s">
        <v>49</v>
      </c>
      <c r="M36" s="34" t="s">
        <v>49</v>
      </c>
      <c r="N36" s="34" t="s">
        <v>49</v>
      </c>
      <c r="O36" s="34" t="s">
        <v>49</v>
      </c>
      <c r="P36" s="34" t="s">
        <v>49</v>
      </c>
      <c r="Q36" s="34" t="s">
        <v>49</v>
      </c>
      <c r="R36" s="34" t="s">
        <v>49</v>
      </c>
      <c r="S36" s="34" t="s">
        <v>49</v>
      </c>
      <c r="T36" s="34" t="s">
        <v>49</v>
      </c>
      <c r="U36" s="34" t="s">
        <v>49</v>
      </c>
      <c r="V36" s="34" t="s">
        <v>49</v>
      </c>
      <c r="W36" s="34" t="s">
        <v>49</v>
      </c>
    </row>
    <row r="37" spans="2:23" ht="13.5" customHeight="1">
      <c r="B37" s="319"/>
      <c r="C37" s="321"/>
      <c r="D37" s="70" t="s">
        <v>698</v>
      </c>
      <c r="E37" s="34" t="s">
        <v>49</v>
      </c>
      <c r="F37" s="34" t="s">
        <v>49</v>
      </c>
      <c r="G37" s="34" t="s">
        <v>49</v>
      </c>
      <c r="H37" s="34" t="s">
        <v>49</v>
      </c>
      <c r="I37" s="34" t="s">
        <v>49</v>
      </c>
      <c r="J37" s="34" t="s">
        <v>49</v>
      </c>
      <c r="K37" s="34" t="s">
        <v>49</v>
      </c>
      <c r="L37" s="34" t="s">
        <v>49</v>
      </c>
      <c r="M37" s="34" t="s">
        <v>49</v>
      </c>
      <c r="N37" s="34" t="s">
        <v>49</v>
      </c>
      <c r="O37" s="34" t="s">
        <v>49</v>
      </c>
      <c r="P37" s="34" t="s">
        <v>49</v>
      </c>
      <c r="Q37" s="34" t="s">
        <v>49</v>
      </c>
      <c r="R37" s="34" t="s">
        <v>49</v>
      </c>
      <c r="S37" s="34" t="s">
        <v>49</v>
      </c>
      <c r="T37" s="34" t="s">
        <v>49</v>
      </c>
      <c r="U37" s="34" t="s">
        <v>49</v>
      </c>
      <c r="V37" s="34" t="s">
        <v>49</v>
      </c>
      <c r="W37" s="34" t="s">
        <v>49</v>
      </c>
    </row>
    <row r="38" spans="2:23" ht="13.5" customHeight="1">
      <c r="B38" s="319"/>
      <c r="C38" s="321"/>
      <c r="D38" s="70" t="s">
        <v>699</v>
      </c>
      <c r="E38" s="34" t="s">
        <v>49</v>
      </c>
      <c r="F38" s="34" t="s">
        <v>49</v>
      </c>
      <c r="G38" s="34" t="s">
        <v>49</v>
      </c>
      <c r="H38" s="34" t="s">
        <v>49</v>
      </c>
      <c r="I38" s="34" t="s">
        <v>49</v>
      </c>
      <c r="J38" s="34" t="s">
        <v>49</v>
      </c>
      <c r="K38" s="34" t="s">
        <v>49</v>
      </c>
      <c r="L38" s="34" t="s">
        <v>49</v>
      </c>
      <c r="M38" s="34" t="s">
        <v>49</v>
      </c>
      <c r="N38" s="34" t="s">
        <v>49</v>
      </c>
      <c r="O38" s="34" t="s">
        <v>49</v>
      </c>
      <c r="P38" s="34" t="s">
        <v>49</v>
      </c>
      <c r="Q38" s="34" t="s">
        <v>49</v>
      </c>
      <c r="R38" s="34" t="s">
        <v>49</v>
      </c>
      <c r="S38" s="34" t="s">
        <v>49</v>
      </c>
      <c r="T38" s="34" t="s">
        <v>49</v>
      </c>
      <c r="U38" s="34" t="s">
        <v>49</v>
      </c>
      <c r="V38" s="34" t="s">
        <v>49</v>
      </c>
      <c r="W38" s="34" t="s">
        <v>49</v>
      </c>
    </row>
    <row r="39" spans="2:23" ht="13.5" customHeight="1">
      <c r="B39" s="319"/>
      <c r="C39" s="321"/>
      <c r="D39" s="70" t="s">
        <v>700</v>
      </c>
      <c r="E39" s="34" t="s">
        <v>49</v>
      </c>
      <c r="F39" s="34" t="s">
        <v>49</v>
      </c>
      <c r="G39" s="34" t="s">
        <v>49</v>
      </c>
      <c r="H39" s="34" t="s">
        <v>49</v>
      </c>
      <c r="I39" s="34" t="s">
        <v>49</v>
      </c>
      <c r="J39" s="34" t="s">
        <v>49</v>
      </c>
      <c r="K39" s="34" t="s">
        <v>49</v>
      </c>
      <c r="L39" s="34" t="s">
        <v>49</v>
      </c>
      <c r="M39" s="34" t="s">
        <v>49</v>
      </c>
      <c r="N39" s="34" t="s">
        <v>49</v>
      </c>
      <c r="O39" s="34" t="s">
        <v>49</v>
      </c>
      <c r="P39" s="34" t="s">
        <v>49</v>
      </c>
      <c r="Q39" s="34" t="s">
        <v>49</v>
      </c>
      <c r="R39" s="34" t="s">
        <v>49</v>
      </c>
      <c r="S39" s="34" t="s">
        <v>49</v>
      </c>
      <c r="T39" s="34" t="s">
        <v>49</v>
      </c>
      <c r="U39" s="34" t="s">
        <v>49</v>
      </c>
      <c r="V39" s="34" t="s">
        <v>49</v>
      </c>
      <c r="W39" s="34" t="s">
        <v>49</v>
      </c>
    </row>
    <row r="40" spans="2:23" ht="13.5" customHeight="1">
      <c r="B40" s="319"/>
      <c r="C40" s="321"/>
      <c r="D40" s="70" t="s">
        <v>701</v>
      </c>
      <c r="E40" s="34" t="s">
        <v>49</v>
      </c>
      <c r="F40" s="34" t="s">
        <v>49</v>
      </c>
      <c r="G40" s="34" t="s">
        <v>49</v>
      </c>
      <c r="H40" s="34" t="s">
        <v>49</v>
      </c>
      <c r="I40" s="34" t="s">
        <v>49</v>
      </c>
      <c r="J40" s="34" t="s">
        <v>49</v>
      </c>
      <c r="K40" s="34" t="s">
        <v>49</v>
      </c>
      <c r="L40" s="34" t="s">
        <v>49</v>
      </c>
      <c r="M40" s="34" t="s">
        <v>49</v>
      </c>
      <c r="N40" s="34" t="s">
        <v>49</v>
      </c>
      <c r="O40" s="34" t="s">
        <v>49</v>
      </c>
      <c r="P40" s="34" t="s">
        <v>49</v>
      </c>
      <c r="Q40" s="34" t="s">
        <v>49</v>
      </c>
      <c r="R40" s="34" t="s">
        <v>49</v>
      </c>
      <c r="S40" s="34" t="s">
        <v>49</v>
      </c>
      <c r="T40" s="34" t="s">
        <v>49</v>
      </c>
      <c r="U40" s="34" t="s">
        <v>49</v>
      </c>
      <c r="V40" s="34" t="s">
        <v>49</v>
      </c>
      <c r="W40" s="34" t="s">
        <v>49</v>
      </c>
    </row>
    <row r="41" spans="2:23" ht="13.5" customHeight="1">
      <c r="B41" s="319"/>
      <c r="C41" s="321"/>
      <c r="D41" s="71" t="s">
        <v>702</v>
      </c>
      <c r="E41" s="34" t="s">
        <v>49</v>
      </c>
      <c r="F41" s="34" t="s">
        <v>49</v>
      </c>
      <c r="G41" s="34" t="s">
        <v>49</v>
      </c>
      <c r="H41" s="34" t="s">
        <v>49</v>
      </c>
      <c r="I41" s="34" t="s">
        <v>49</v>
      </c>
      <c r="J41" s="34" t="s">
        <v>49</v>
      </c>
      <c r="K41" s="34" t="s">
        <v>49</v>
      </c>
      <c r="L41" s="34" t="s">
        <v>49</v>
      </c>
      <c r="M41" s="34" t="s">
        <v>49</v>
      </c>
      <c r="N41" s="34" t="s">
        <v>49</v>
      </c>
      <c r="O41" s="34" t="s">
        <v>49</v>
      </c>
      <c r="P41" s="34" t="s">
        <v>49</v>
      </c>
      <c r="Q41" s="34" t="s">
        <v>49</v>
      </c>
      <c r="R41" s="34" t="s">
        <v>49</v>
      </c>
      <c r="S41" s="34" t="s">
        <v>49</v>
      </c>
      <c r="T41" s="34" t="s">
        <v>49</v>
      </c>
      <c r="U41" s="34" t="s">
        <v>49</v>
      </c>
      <c r="V41" s="34" t="s">
        <v>49</v>
      </c>
      <c r="W41" s="34" t="s">
        <v>49</v>
      </c>
    </row>
    <row r="42" spans="2:23" ht="13.5" customHeight="1">
      <c r="B42" s="319" t="s">
        <v>189</v>
      </c>
      <c r="C42" s="320" t="s">
        <v>406</v>
      </c>
      <c r="D42" s="70" t="s">
        <v>254</v>
      </c>
      <c r="E42" s="34">
        <v>10</v>
      </c>
      <c r="F42" s="34">
        <v>105</v>
      </c>
      <c r="G42" s="34">
        <v>37</v>
      </c>
      <c r="H42" s="34">
        <v>68</v>
      </c>
      <c r="I42" s="34">
        <v>37</v>
      </c>
      <c r="J42" s="34">
        <v>68</v>
      </c>
      <c r="K42" s="34" t="s">
        <v>49</v>
      </c>
      <c r="L42" s="34" t="s">
        <v>49</v>
      </c>
      <c r="M42" s="34" t="s">
        <v>49</v>
      </c>
      <c r="N42" s="34" t="s">
        <v>49</v>
      </c>
      <c r="O42" s="34">
        <v>34364</v>
      </c>
      <c r="P42" s="34">
        <v>76636</v>
      </c>
      <c r="Q42" s="34">
        <v>191128</v>
      </c>
      <c r="R42" s="34">
        <v>161423</v>
      </c>
      <c r="S42" s="34">
        <v>29705</v>
      </c>
      <c r="T42" s="34" t="s">
        <v>49</v>
      </c>
      <c r="U42" s="34" t="s">
        <v>49</v>
      </c>
      <c r="V42" s="34" t="s">
        <v>381</v>
      </c>
      <c r="W42" s="34" t="s">
        <v>381</v>
      </c>
    </row>
    <row r="43" spans="2:23" ht="13.5" customHeight="1">
      <c r="B43" s="319"/>
      <c r="C43" s="320"/>
      <c r="D43" s="70" t="s">
        <v>694</v>
      </c>
      <c r="E43" s="34">
        <v>7</v>
      </c>
      <c r="F43" s="34">
        <v>41</v>
      </c>
      <c r="G43" s="34">
        <v>13</v>
      </c>
      <c r="H43" s="34">
        <v>28</v>
      </c>
      <c r="I43" s="34">
        <v>13</v>
      </c>
      <c r="J43" s="34">
        <v>28</v>
      </c>
      <c r="K43" s="34" t="s">
        <v>49</v>
      </c>
      <c r="L43" s="34" t="s">
        <v>49</v>
      </c>
      <c r="M43" s="34" t="s">
        <v>49</v>
      </c>
      <c r="N43" s="34" t="s">
        <v>49</v>
      </c>
      <c r="O43" s="34">
        <v>8308</v>
      </c>
      <c r="P43" s="34">
        <v>15095</v>
      </c>
      <c r="Q43" s="34">
        <v>42523</v>
      </c>
      <c r="R43" s="34">
        <v>36950</v>
      </c>
      <c r="S43" s="34">
        <v>5573</v>
      </c>
      <c r="T43" s="34" t="s">
        <v>49</v>
      </c>
      <c r="U43" s="34" t="s">
        <v>49</v>
      </c>
      <c r="V43" s="34" t="s">
        <v>49</v>
      </c>
      <c r="W43" s="34" t="s">
        <v>49</v>
      </c>
    </row>
    <row r="44" spans="2:23" ht="13.5" customHeight="1">
      <c r="B44" s="319"/>
      <c r="C44" s="320"/>
      <c r="D44" s="70" t="s">
        <v>695</v>
      </c>
      <c r="E44" s="34">
        <v>2</v>
      </c>
      <c r="F44" s="34">
        <v>29</v>
      </c>
      <c r="G44" s="34">
        <v>11</v>
      </c>
      <c r="H44" s="34">
        <v>18</v>
      </c>
      <c r="I44" s="34">
        <v>11</v>
      </c>
      <c r="J44" s="34">
        <v>18</v>
      </c>
      <c r="K44" s="34" t="s">
        <v>49</v>
      </c>
      <c r="L44" s="34" t="s">
        <v>49</v>
      </c>
      <c r="M44" s="34" t="s">
        <v>49</v>
      </c>
      <c r="N44" s="34" t="s">
        <v>49</v>
      </c>
      <c r="O44" s="34" t="s">
        <v>437</v>
      </c>
      <c r="P44" s="34" t="s">
        <v>437</v>
      </c>
      <c r="Q44" s="34" t="s">
        <v>437</v>
      </c>
      <c r="R44" s="34" t="s">
        <v>437</v>
      </c>
      <c r="S44" s="34" t="s">
        <v>437</v>
      </c>
      <c r="T44" s="34" t="s">
        <v>49</v>
      </c>
      <c r="U44" s="34" t="s">
        <v>49</v>
      </c>
      <c r="V44" s="34" t="s">
        <v>49</v>
      </c>
      <c r="W44" s="34" t="s">
        <v>49</v>
      </c>
    </row>
    <row r="45" spans="2:23" ht="13.5" customHeight="1">
      <c r="B45" s="319"/>
      <c r="C45" s="320"/>
      <c r="D45" s="70" t="s">
        <v>696</v>
      </c>
      <c r="E45" s="34" t="s">
        <v>49</v>
      </c>
      <c r="F45" s="34" t="s">
        <v>49</v>
      </c>
      <c r="G45" s="34" t="s">
        <v>49</v>
      </c>
      <c r="H45" s="34" t="s">
        <v>49</v>
      </c>
      <c r="I45" s="34" t="s">
        <v>49</v>
      </c>
      <c r="J45" s="34" t="s">
        <v>49</v>
      </c>
      <c r="K45" s="34" t="s">
        <v>49</v>
      </c>
      <c r="L45" s="34" t="s">
        <v>49</v>
      </c>
      <c r="M45" s="34" t="s">
        <v>49</v>
      </c>
      <c r="N45" s="34" t="s">
        <v>49</v>
      </c>
      <c r="O45" s="34" t="s">
        <v>49</v>
      </c>
      <c r="P45" s="34" t="s">
        <v>49</v>
      </c>
      <c r="Q45" s="34" t="s">
        <v>49</v>
      </c>
      <c r="R45" s="34" t="s">
        <v>49</v>
      </c>
      <c r="S45" s="34" t="s">
        <v>49</v>
      </c>
      <c r="T45" s="34" t="s">
        <v>49</v>
      </c>
      <c r="U45" s="34" t="s">
        <v>49</v>
      </c>
      <c r="V45" s="34" t="s">
        <v>49</v>
      </c>
      <c r="W45" s="34" t="s">
        <v>49</v>
      </c>
    </row>
    <row r="46" spans="2:23" ht="13.5" customHeight="1">
      <c r="B46" s="319"/>
      <c r="C46" s="320"/>
      <c r="D46" s="70" t="s">
        <v>697</v>
      </c>
      <c r="E46" s="34">
        <v>1</v>
      </c>
      <c r="F46" s="34">
        <v>35</v>
      </c>
      <c r="G46" s="34">
        <v>13</v>
      </c>
      <c r="H46" s="34">
        <v>22</v>
      </c>
      <c r="I46" s="34">
        <v>13</v>
      </c>
      <c r="J46" s="34">
        <v>22</v>
      </c>
      <c r="K46" s="34" t="s">
        <v>49</v>
      </c>
      <c r="L46" s="34" t="s">
        <v>49</v>
      </c>
      <c r="M46" s="34" t="s">
        <v>49</v>
      </c>
      <c r="N46" s="34" t="s">
        <v>49</v>
      </c>
      <c r="O46" s="34" t="s">
        <v>437</v>
      </c>
      <c r="P46" s="34" t="s">
        <v>437</v>
      </c>
      <c r="Q46" s="34" t="s">
        <v>437</v>
      </c>
      <c r="R46" s="34" t="s">
        <v>437</v>
      </c>
      <c r="S46" s="34" t="s">
        <v>437</v>
      </c>
      <c r="T46" s="34" t="s">
        <v>49</v>
      </c>
      <c r="U46" s="34" t="s">
        <v>49</v>
      </c>
      <c r="V46" s="34" t="s">
        <v>437</v>
      </c>
      <c r="W46" s="34" t="s">
        <v>437</v>
      </c>
    </row>
    <row r="47" spans="2:23" ht="13.5" customHeight="1">
      <c r="B47" s="319"/>
      <c r="C47" s="320"/>
      <c r="D47" s="70" t="s">
        <v>698</v>
      </c>
      <c r="E47" s="34" t="s">
        <v>49</v>
      </c>
      <c r="F47" s="34" t="s">
        <v>49</v>
      </c>
      <c r="G47" s="34" t="s">
        <v>49</v>
      </c>
      <c r="H47" s="34" t="s">
        <v>49</v>
      </c>
      <c r="I47" s="34" t="s">
        <v>49</v>
      </c>
      <c r="J47" s="34" t="s">
        <v>49</v>
      </c>
      <c r="K47" s="34" t="s">
        <v>49</v>
      </c>
      <c r="L47" s="34" t="s">
        <v>49</v>
      </c>
      <c r="M47" s="34" t="s">
        <v>49</v>
      </c>
      <c r="N47" s="34" t="s">
        <v>49</v>
      </c>
      <c r="O47" s="34" t="s">
        <v>49</v>
      </c>
      <c r="P47" s="34" t="s">
        <v>49</v>
      </c>
      <c r="Q47" s="34" t="s">
        <v>49</v>
      </c>
      <c r="R47" s="34" t="s">
        <v>49</v>
      </c>
      <c r="S47" s="34" t="s">
        <v>49</v>
      </c>
      <c r="T47" s="34" t="s">
        <v>49</v>
      </c>
      <c r="U47" s="34" t="s">
        <v>49</v>
      </c>
      <c r="V47" s="34" t="s">
        <v>49</v>
      </c>
      <c r="W47" s="34" t="s">
        <v>49</v>
      </c>
    </row>
    <row r="48" spans="2:23" ht="13.5" customHeight="1">
      <c r="B48" s="319"/>
      <c r="C48" s="320"/>
      <c r="D48" s="70" t="s">
        <v>699</v>
      </c>
      <c r="E48" s="34" t="s">
        <v>49</v>
      </c>
      <c r="F48" s="34" t="s">
        <v>49</v>
      </c>
      <c r="G48" s="34" t="s">
        <v>49</v>
      </c>
      <c r="H48" s="34" t="s">
        <v>49</v>
      </c>
      <c r="I48" s="34" t="s">
        <v>49</v>
      </c>
      <c r="J48" s="34" t="s">
        <v>49</v>
      </c>
      <c r="K48" s="34" t="s">
        <v>49</v>
      </c>
      <c r="L48" s="34" t="s">
        <v>49</v>
      </c>
      <c r="M48" s="34" t="s">
        <v>49</v>
      </c>
      <c r="N48" s="34" t="s">
        <v>49</v>
      </c>
      <c r="O48" s="34" t="s">
        <v>49</v>
      </c>
      <c r="P48" s="34" t="s">
        <v>49</v>
      </c>
      <c r="Q48" s="34" t="s">
        <v>49</v>
      </c>
      <c r="R48" s="34" t="s">
        <v>49</v>
      </c>
      <c r="S48" s="34" t="s">
        <v>49</v>
      </c>
      <c r="T48" s="34" t="s">
        <v>49</v>
      </c>
      <c r="U48" s="34" t="s">
        <v>49</v>
      </c>
      <c r="V48" s="34" t="s">
        <v>49</v>
      </c>
      <c r="W48" s="34" t="s">
        <v>49</v>
      </c>
    </row>
    <row r="49" spans="2:23" ht="13.5" customHeight="1">
      <c r="B49" s="319"/>
      <c r="C49" s="320"/>
      <c r="D49" s="70" t="s">
        <v>700</v>
      </c>
      <c r="E49" s="34" t="s">
        <v>49</v>
      </c>
      <c r="F49" s="34" t="s">
        <v>49</v>
      </c>
      <c r="G49" s="34" t="s">
        <v>49</v>
      </c>
      <c r="H49" s="34" t="s">
        <v>49</v>
      </c>
      <c r="I49" s="34" t="s">
        <v>49</v>
      </c>
      <c r="J49" s="34" t="s">
        <v>49</v>
      </c>
      <c r="K49" s="34" t="s">
        <v>49</v>
      </c>
      <c r="L49" s="34" t="s">
        <v>49</v>
      </c>
      <c r="M49" s="34" t="s">
        <v>49</v>
      </c>
      <c r="N49" s="34" t="s">
        <v>49</v>
      </c>
      <c r="O49" s="34" t="s">
        <v>49</v>
      </c>
      <c r="P49" s="34" t="s">
        <v>49</v>
      </c>
      <c r="Q49" s="34" t="s">
        <v>49</v>
      </c>
      <c r="R49" s="34" t="s">
        <v>49</v>
      </c>
      <c r="S49" s="34" t="s">
        <v>49</v>
      </c>
      <c r="T49" s="34" t="s">
        <v>49</v>
      </c>
      <c r="U49" s="34" t="s">
        <v>49</v>
      </c>
      <c r="V49" s="34" t="s">
        <v>49</v>
      </c>
      <c r="W49" s="34" t="s">
        <v>49</v>
      </c>
    </row>
    <row r="50" spans="2:23" ht="13.5" customHeight="1">
      <c r="B50" s="319"/>
      <c r="C50" s="320"/>
      <c r="D50" s="70" t="s">
        <v>701</v>
      </c>
      <c r="E50" s="34" t="s">
        <v>49</v>
      </c>
      <c r="F50" s="34" t="s">
        <v>49</v>
      </c>
      <c r="G50" s="34" t="s">
        <v>49</v>
      </c>
      <c r="H50" s="34" t="s">
        <v>49</v>
      </c>
      <c r="I50" s="34" t="s">
        <v>49</v>
      </c>
      <c r="J50" s="34" t="s">
        <v>49</v>
      </c>
      <c r="K50" s="34" t="s">
        <v>49</v>
      </c>
      <c r="L50" s="34" t="s">
        <v>49</v>
      </c>
      <c r="M50" s="34" t="s">
        <v>49</v>
      </c>
      <c r="N50" s="34" t="s">
        <v>49</v>
      </c>
      <c r="O50" s="34" t="s">
        <v>49</v>
      </c>
      <c r="P50" s="34" t="s">
        <v>49</v>
      </c>
      <c r="Q50" s="34" t="s">
        <v>49</v>
      </c>
      <c r="R50" s="34" t="s">
        <v>49</v>
      </c>
      <c r="S50" s="34" t="s">
        <v>49</v>
      </c>
      <c r="T50" s="34" t="s">
        <v>49</v>
      </c>
      <c r="U50" s="34" t="s">
        <v>49</v>
      </c>
      <c r="V50" s="34" t="s">
        <v>49</v>
      </c>
      <c r="W50" s="34" t="s">
        <v>49</v>
      </c>
    </row>
    <row r="51" spans="2:23" ht="13.5" customHeight="1">
      <c r="B51" s="319"/>
      <c r="C51" s="320"/>
      <c r="D51" s="71" t="s">
        <v>702</v>
      </c>
      <c r="E51" s="34" t="s">
        <v>49</v>
      </c>
      <c r="F51" s="34" t="s">
        <v>49</v>
      </c>
      <c r="G51" s="34" t="s">
        <v>49</v>
      </c>
      <c r="H51" s="34" t="s">
        <v>49</v>
      </c>
      <c r="I51" s="34" t="s">
        <v>49</v>
      </c>
      <c r="J51" s="34" t="s">
        <v>49</v>
      </c>
      <c r="K51" s="34" t="s">
        <v>49</v>
      </c>
      <c r="L51" s="34" t="s">
        <v>49</v>
      </c>
      <c r="M51" s="34" t="s">
        <v>49</v>
      </c>
      <c r="N51" s="34" t="s">
        <v>49</v>
      </c>
      <c r="O51" s="34" t="s">
        <v>49</v>
      </c>
      <c r="P51" s="34" t="s">
        <v>49</v>
      </c>
      <c r="Q51" s="34" t="s">
        <v>49</v>
      </c>
      <c r="R51" s="34" t="s">
        <v>49</v>
      </c>
      <c r="S51" s="34" t="s">
        <v>49</v>
      </c>
      <c r="T51" s="34" t="s">
        <v>49</v>
      </c>
      <c r="U51" s="34" t="s">
        <v>49</v>
      </c>
      <c r="V51" s="34" t="s">
        <v>49</v>
      </c>
      <c r="W51" s="34" t="s">
        <v>49</v>
      </c>
    </row>
    <row r="52" spans="2:23" ht="13.5" customHeight="1">
      <c r="B52" s="319" t="s">
        <v>185</v>
      </c>
      <c r="C52" s="320" t="s">
        <v>517</v>
      </c>
      <c r="D52" s="70" t="s">
        <v>254</v>
      </c>
      <c r="E52" s="34">
        <v>3</v>
      </c>
      <c r="F52" s="34">
        <v>15</v>
      </c>
      <c r="G52" s="34">
        <v>11</v>
      </c>
      <c r="H52" s="34">
        <v>4</v>
      </c>
      <c r="I52" s="34">
        <v>11</v>
      </c>
      <c r="J52" s="34">
        <v>4</v>
      </c>
      <c r="K52" s="34" t="s">
        <v>49</v>
      </c>
      <c r="L52" s="34" t="s">
        <v>49</v>
      </c>
      <c r="M52" s="34" t="s">
        <v>49</v>
      </c>
      <c r="N52" s="34" t="s">
        <v>49</v>
      </c>
      <c r="O52" s="34">
        <v>4618</v>
      </c>
      <c r="P52" s="34">
        <v>15306</v>
      </c>
      <c r="Q52" s="34">
        <v>26899</v>
      </c>
      <c r="R52" s="34">
        <v>26362</v>
      </c>
      <c r="S52" s="34">
        <v>537</v>
      </c>
      <c r="T52" s="34" t="s">
        <v>49</v>
      </c>
      <c r="U52" s="34" t="s">
        <v>49</v>
      </c>
      <c r="V52" s="34" t="s">
        <v>49</v>
      </c>
      <c r="W52" s="34" t="s">
        <v>49</v>
      </c>
    </row>
    <row r="53" spans="2:23" ht="13.5" customHeight="1">
      <c r="B53" s="319"/>
      <c r="C53" s="321"/>
      <c r="D53" s="70" t="s">
        <v>694</v>
      </c>
      <c r="E53" s="34">
        <v>3</v>
      </c>
      <c r="F53" s="34">
        <v>15</v>
      </c>
      <c r="G53" s="34">
        <v>11</v>
      </c>
      <c r="H53" s="34">
        <v>4</v>
      </c>
      <c r="I53" s="34">
        <v>11</v>
      </c>
      <c r="J53" s="34">
        <v>4</v>
      </c>
      <c r="K53" s="34" t="s">
        <v>49</v>
      </c>
      <c r="L53" s="34" t="s">
        <v>49</v>
      </c>
      <c r="M53" s="34" t="s">
        <v>49</v>
      </c>
      <c r="N53" s="34" t="s">
        <v>49</v>
      </c>
      <c r="O53" s="34">
        <v>4618</v>
      </c>
      <c r="P53" s="34">
        <v>15306</v>
      </c>
      <c r="Q53" s="34">
        <v>26899</v>
      </c>
      <c r="R53" s="34">
        <v>26362</v>
      </c>
      <c r="S53" s="34">
        <v>537</v>
      </c>
      <c r="T53" s="34" t="s">
        <v>49</v>
      </c>
      <c r="U53" s="34" t="s">
        <v>49</v>
      </c>
      <c r="V53" s="34" t="s">
        <v>49</v>
      </c>
      <c r="W53" s="34" t="s">
        <v>49</v>
      </c>
    </row>
    <row r="54" spans="2:23" ht="13.5" customHeight="1">
      <c r="B54" s="319"/>
      <c r="C54" s="321"/>
      <c r="D54" s="70" t="s">
        <v>695</v>
      </c>
      <c r="E54" s="34" t="s">
        <v>49</v>
      </c>
      <c r="F54" s="34" t="s">
        <v>49</v>
      </c>
      <c r="G54" s="34" t="s">
        <v>49</v>
      </c>
      <c r="H54" s="34" t="s">
        <v>49</v>
      </c>
      <c r="I54" s="34" t="s">
        <v>49</v>
      </c>
      <c r="J54" s="34" t="s">
        <v>49</v>
      </c>
      <c r="K54" s="34" t="s">
        <v>49</v>
      </c>
      <c r="L54" s="34" t="s">
        <v>49</v>
      </c>
      <c r="M54" s="34" t="s">
        <v>49</v>
      </c>
      <c r="N54" s="34" t="s">
        <v>49</v>
      </c>
      <c r="O54" s="34" t="s">
        <v>49</v>
      </c>
      <c r="P54" s="34" t="s">
        <v>49</v>
      </c>
      <c r="Q54" s="34" t="s">
        <v>49</v>
      </c>
      <c r="R54" s="34" t="s">
        <v>49</v>
      </c>
      <c r="S54" s="34" t="s">
        <v>49</v>
      </c>
      <c r="T54" s="34" t="s">
        <v>49</v>
      </c>
      <c r="U54" s="34" t="s">
        <v>49</v>
      </c>
      <c r="V54" s="34" t="s">
        <v>49</v>
      </c>
      <c r="W54" s="34" t="s">
        <v>49</v>
      </c>
    </row>
    <row r="55" spans="2:23" ht="13.5" customHeight="1">
      <c r="B55" s="319"/>
      <c r="C55" s="321"/>
      <c r="D55" s="70" t="s">
        <v>696</v>
      </c>
      <c r="E55" s="34" t="s">
        <v>49</v>
      </c>
      <c r="F55" s="34" t="s">
        <v>49</v>
      </c>
      <c r="G55" s="34" t="s">
        <v>49</v>
      </c>
      <c r="H55" s="34" t="s">
        <v>49</v>
      </c>
      <c r="I55" s="34" t="s">
        <v>49</v>
      </c>
      <c r="J55" s="34" t="s">
        <v>49</v>
      </c>
      <c r="K55" s="34" t="s">
        <v>49</v>
      </c>
      <c r="L55" s="34" t="s">
        <v>49</v>
      </c>
      <c r="M55" s="34" t="s">
        <v>49</v>
      </c>
      <c r="N55" s="34" t="s">
        <v>49</v>
      </c>
      <c r="O55" s="34" t="s">
        <v>49</v>
      </c>
      <c r="P55" s="34" t="s">
        <v>49</v>
      </c>
      <c r="Q55" s="34" t="s">
        <v>49</v>
      </c>
      <c r="R55" s="34" t="s">
        <v>49</v>
      </c>
      <c r="S55" s="34" t="s">
        <v>49</v>
      </c>
      <c r="T55" s="34" t="s">
        <v>49</v>
      </c>
      <c r="U55" s="34" t="s">
        <v>49</v>
      </c>
      <c r="V55" s="34" t="s">
        <v>49</v>
      </c>
      <c r="W55" s="34" t="s">
        <v>49</v>
      </c>
    </row>
    <row r="56" spans="2:23" ht="13.5" customHeight="1">
      <c r="B56" s="319"/>
      <c r="C56" s="321"/>
      <c r="D56" s="70" t="s">
        <v>697</v>
      </c>
      <c r="E56" s="34" t="s">
        <v>49</v>
      </c>
      <c r="F56" s="34" t="s">
        <v>49</v>
      </c>
      <c r="G56" s="34" t="s">
        <v>49</v>
      </c>
      <c r="H56" s="34" t="s">
        <v>49</v>
      </c>
      <c r="I56" s="34" t="s">
        <v>49</v>
      </c>
      <c r="J56" s="34" t="s">
        <v>49</v>
      </c>
      <c r="K56" s="34" t="s">
        <v>49</v>
      </c>
      <c r="L56" s="34" t="s">
        <v>49</v>
      </c>
      <c r="M56" s="34" t="s">
        <v>49</v>
      </c>
      <c r="N56" s="34" t="s">
        <v>49</v>
      </c>
      <c r="O56" s="34" t="s">
        <v>49</v>
      </c>
      <c r="P56" s="34" t="s">
        <v>49</v>
      </c>
      <c r="Q56" s="34" t="s">
        <v>49</v>
      </c>
      <c r="R56" s="34" t="s">
        <v>49</v>
      </c>
      <c r="S56" s="34" t="s">
        <v>49</v>
      </c>
      <c r="T56" s="34" t="s">
        <v>49</v>
      </c>
      <c r="U56" s="34" t="s">
        <v>49</v>
      </c>
      <c r="V56" s="34" t="s">
        <v>49</v>
      </c>
      <c r="W56" s="34" t="s">
        <v>49</v>
      </c>
    </row>
    <row r="57" spans="2:23" ht="13.5" customHeight="1">
      <c r="B57" s="319"/>
      <c r="C57" s="321"/>
      <c r="D57" s="70" t="s">
        <v>698</v>
      </c>
      <c r="E57" s="34" t="s">
        <v>49</v>
      </c>
      <c r="F57" s="34" t="s">
        <v>49</v>
      </c>
      <c r="G57" s="34" t="s">
        <v>49</v>
      </c>
      <c r="H57" s="34" t="s">
        <v>49</v>
      </c>
      <c r="I57" s="34" t="s">
        <v>49</v>
      </c>
      <c r="J57" s="34" t="s">
        <v>49</v>
      </c>
      <c r="K57" s="34" t="s">
        <v>49</v>
      </c>
      <c r="L57" s="34" t="s">
        <v>49</v>
      </c>
      <c r="M57" s="34" t="s">
        <v>49</v>
      </c>
      <c r="N57" s="34" t="s">
        <v>49</v>
      </c>
      <c r="O57" s="34" t="s">
        <v>49</v>
      </c>
      <c r="P57" s="34" t="s">
        <v>49</v>
      </c>
      <c r="Q57" s="34" t="s">
        <v>49</v>
      </c>
      <c r="R57" s="34" t="s">
        <v>49</v>
      </c>
      <c r="S57" s="34" t="s">
        <v>49</v>
      </c>
      <c r="T57" s="34" t="s">
        <v>49</v>
      </c>
      <c r="U57" s="34" t="s">
        <v>49</v>
      </c>
      <c r="V57" s="34" t="s">
        <v>49</v>
      </c>
      <c r="W57" s="34" t="s">
        <v>49</v>
      </c>
    </row>
    <row r="58" spans="2:23" ht="13.5" customHeight="1">
      <c r="B58" s="319"/>
      <c r="C58" s="321"/>
      <c r="D58" s="70" t="s">
        <v>699</v>
      </c>
      <c r="E58" s="34" t="s">
        <v>49</v>
      </c>
      <c r="F58" s="34" t="s">
        <v>49</v>
      </c>
      <c r="G58" s="34" t="s">
        <v>49</v>
      </c>
      <c r="H58" s="34" t="s">
        <v>49</v>
      </c>
      <c r="I58" s="34" t="s">
        <v>49</v>
      </c>
      <c r="J58" s="34" t="s">
        <v>49</v>
      </c>
      <c r="K58" s="34" t="s">
        <v>49</v>
      </c>
      <c r="L58" s="34" t="s">
        <v>49</v>
      </c>
      <c r="M58" s="34" t="s">
        <v>49</v>
      </c>
      <c r="N58" s="34" t="s">
        <v>49</v>
      </c>
      <c r="O58" s="34" t="s">
        <v>49</v>
      </c>
      <c r="P58" s="34" t="s">
        <v>49</v>
      </c>
      <c r="Q58" s="34" t="s">
        <v>49</v>
      </c>
      <c r="R58" s="34" t="s">
        <v>49</v>
      </c>
      <c r="S58" s="34" t="s">
        <v>49</v>
      </c>
      <c r="T58" s="34" t="s">
        <v>49</v>
      </c>
      <c r="U58" s="34" t="s">
        <v>49</v>
      </c>
      <c r="V58" s="34" t="s">
        <v>49</v>
      </c>
      <c r="W58" s="34" t="s">
        <v>49</v>
      </c>
    </row>
    <row r="59" spans="2:23" ht="13.5" customHeight="1">
      <c r="B59" s="319"/>
      <c r="C59" s="321"/>
      <c r="D59" s="70" t="s">
        <v>700</v>
      </c>
      <c r="E59" s="34" t="s">
        <v>49</v>
      </c>
      <c r="F59" s="34" t="s">
        <v>49</v>
      </c>
      <c r="G59" s="34" t="s">
        <v>49</v>
      </c>
      <c r="H59" s="34" t="s">
        <v>49</v>
      </c>
      <c r="I59" s="34" t="s">
        <v>49</v>
      </c>
      <c r="J59" s="34" t="s">
        <v>49</v>
      </c>
      <c r="K59" s="34" t="s">
        <v>49</v>
      </c>
      <c r="L59" s="34" t="s">
        <v>49</v>
      </c>
      <c r="M59" s="34" t="s">
        <v>49</v>
      </c>
      <c r="N59" s="34" t="s">
        <v>49</v>
      </c>
      <c r="O59" s="34" t="s">
        <v>49</v>
      </c>
      <c r="P59" s="34" t="s">
        <v>49</v>
      </c>
      <c r="Q59" s="34" t="s">
        <v>49</v>
      </c>
      <c r="R59" s="34" t="s">
        <v>49</v>
      </c>
      <c r="S59" s="34" t="s">
        <v>49</v>
      </c>
      <c r="T59" s="34" t="s">
        <v>49</v>
      </c>
      <c r="U59" s="34" t="s">
        <v>49</v>
      </c>
      <c r="V59" s="34" t="s">
        <v>49</v>
      </c>
      <c r="W59" s="34" t="s">
        <v>49</v>
      </c>
    </row>
    <row r="60" spans="2:23" ht="13.5" customHeight="1">
      <c r="B60" s="319"/>
      <c r="C60" s="321"/>
      <c r="D60" s="70" t="s">
        <v>701</v>
      </c>
      <c r="E60" s="34" t="s">
        <v>49</v>
      </c>
      <c r="F60" s="34" t="s">
        <v>49</v>
      </c>
      <c r="G60" s="34" t="s">
        <v>49</v>
      </c>
      <c r="H60" s="34" t="s">
        <v>49</v>
      </c>
      <c r="I60" s="34" t="s">
        <v>49</v>
      </c>
      <c r="J60" s="34" t="s">
        <v>49</v>
      </c>
      <c r="K60" s="34" t="s">
        <v>49</v>
      </c>
      <c r="L60" s="34" t="s">
        <v>49</v>
      </c>
      <c r="M60" s="34" t="s">
        <v>49</v>
      </c>
      <c r="N60" s="34" t="s">
        <v>49</v>
      </c>
      <c r="O60" s="34" t="s">
        <v>49</v>
      </c>
      <c r="P60" s="34" t="s">
        <v>49</v>
      </c>
      <c r="Q60" s="34" t="s">
        <v>49</v>
      </c>
      <c r="R60" s="34" t="s">
        <v>49</v>
      </c>
      <c r="S60" s="34" t="s">
        <v>49</v>
      </c>
      <c r="T60" s="34" t="s">
        <v>49</v>
      </c>
      <c r="U60" s="34" t="s">
        <v>49</v>
      </c>
      <c r="V60" s="34" t="s">
        <v>49</v>
      </c>
      <c r="W60" s="34" t="s">
        <v>49</v>
      </c>
    </row>
    <row r="61" spans="2:23" ht="13.5" customHeight="1">
      <c r="B61" s="319"/>
      <c r="C61" s="321"/>
      <c r="D61" s="71" t="s">
        <v>702</v>
      </c>
      <c r="E61" s="34" t="s">
        <v>49</v>
      </c>
      <c r="F61" s="34" t="s">
        <v>49</v>
      </c>
      <c r="G61" s="34" t="s">
        <v>49</v>
      </c>
      <c r="H61" s="34" t="s">
        <v>49</v>
      </c>
      <c r="I61" s="34" t="s">
        <v>49</v>
      </c>
      <c r="J61" s="34" t="s">
        <v>49</v>
      </c>
      <c r="K61" s="34" t="s">
        <v>49</v>
      </c>
      <c r="L61" s="34" t="s">
        <v>49</v>
      </c>
      <c r="M61" s="34" t="s">
        <v>49</v>
      </c>
      <c r="N61" s="34" t="s">
        <v>49</v>
      </c>
      <c r="O61" s="34" t="s">
        <v>49</v>
      </c>
      <c r="P61" s="34" t="s">
        <v>49</v>
      </c>
      <c r="Q61" s="34" t="s">
        <v>49</v>
      </c>
      <c r="R61" s="34" t="s">
        <v>49</v>
      </c>
      <c r="S61" s="34" t="s">
        <v>49</v>
      </c>
      <c r="T61" s="34" t="s">
        <v>49</v>
      </c>
      <c r="U61" s="34" t="s">
        <v>49</v>
      </c>
      <c r="V61" s="34" t="s">
        <v>49</v>
      </c>
      <c r="W61" s="34" t="s">
        <v>49</v>
      </c>
    </row>
    <row r="62" spans="2:23" ht="13.5" customHeight="1">
      <c r="B62" s="319" t="s">
        <v>182</v>
      </c>
      <c r="C62" s="320" t="s">
        <v>516</v>
      </c>
      <c r="D62" s="70" t="s">
        <v>254</v>
      </c>
      <c r="E62" s="34">
        <v>6</v>
      </c>
      <c r="F62" s="34">
        <v>49</v>
      </c>
      <c r="G62" s="34">
        <v>41</v>
      </c>
      <c r="H62" s="34">
        <v>8</v>
      </c>
      <c r="I62" s="34">
        <v>41</v>
      </c>
      <c r="J62" s="34">
        <v>8</v>
      </c>
      <c r="K62" s="34" t="s">
        <v>49</v>
      </c>
      <c r="L62" s="34" t="s">
        <v>49</v>
      </c>
      <c r="M62" s="34" t="s">
        <v>49</v>
      </c>
      <c r="N62" s="34" t="s">
        <v>49</v>
      </c>
      <c r="O62" s="34">
        <v>18964</v>
      </c>
      <c r="P62" s="34">
        <v>30117</v>
      </c>
      <c r="Q62" s="34">
        <v>61765</v>
      </c>
      <c r="R62" s="34">
        <v>41731</v>
      </c>
      <c r="S62" s="34">
        <v>14714</v>
      </c>
      <c r="T62" s="34" t="s">
        <v>49</v>
      </c>
      <c r="U62" s="34">
        <v>5320</v>
      </c>
      <c r="V62" s="34" t="s">
        <v>49</v>
      </c>
      <c r="W62" s="34" t="s">
        <v>49</v>
      </c>
    </row>
    <row r="63" spans="2:23" ht="13.5" customHeight="1">
      <c r="B63" s="319"/>
      <c r="C63" s="321"/>
      <c r="D63" s="70" t="s">
        <v>694</v>
      </c>
      <c r="E63" s="34">
        <v>4</v>
      </c>
      <c r="F63" s="34">
        <v>23</v>
      </c>
      <c r="G63" s="34">
        <v>18</v>
      </c>
      <c r="H63" s="34">
        <v>5</v>
      </c>
      <c r="I63" s="34">
        <v>18</v>
      </c>
      <c r="J63" s="34">
        <v>5</v>
      </c>
      <c r="K63" s="34" t="s">
        <v>49</v>
      </c>
      <c r="L63" s="34" t="s">
        <v>49</v>
      </c>
      <c r="M63" s="34" t="s">
        <v>49</v>
      </c>
      <c r="N63" s="34" t="s">
        <v>49</v>
      </c>
      <c r="O63" s="34" t="s">
        <v>437</v>
      </c>
      <c r="P63" s="34" t="s">
        <v>437</v>
      </c>
      <c r="Q63" s="34" t="s">
        <v>437</v>
      </c>
      <c r="R63" s="34" t="s">
        <v>437</v>
      </c>
      <c r="S63" s="34" t="s">
        <v>437</v>
      </c>
      <c r="T63" s="34" t="s">
        <v>49</v>
      </c>
      <c r="U63" s="34">
        <v>5320</v>
      </c>
      <c r="V63" s="34" t="s">
        <v>49</v>
      </c>
      <c r="W63" s="34" t="s">
        <v>49</v>
      </c>
    </row>
    <row r="64" spans="2:23" ht="13.5" customHeight="1">
      <c r="B64" s="319"/>
      <c r="C64" s="321"/>
      <c r="D64" s="70" t="s">
        <v>695</v>
      </c>
      <c r="E64" s="34">
        <v>2</v>
      </c>
      <c r="F64" s="34">
        <v>26</v>
      </c>
      <c r="G64" s="34">
        <v>23</v>
      </c>
      <c r="H64" s="34">
        <v>3</v>
      </c>
      <c r="I64" s="34">
        <v>23</v>
      </c>
      <c r="J64" s="34">
        <v>3</v>
      </c>
      <c r="K64" s="34" t="s">
        <v>49</v>
      </c>
      <c r="L64" s="34" t="s">
        <v>49</v>
      </c>
      <c r="M64" s="34" t="s">
        <v>49</v>
      </c>
      <c r="N64" s="34" t="s">
        <v>49</v>
      </c>
      <c r="O64" s="34" t="s">
        <v>437</v>
      </c>
      <c r="P64" s="34" t="s">
        <v>437</v>
      </c>
      <c r="Q64" s="34" t="s">
        <v>437</v>
      </c>
      <c r="R64" s="34" t="s">
        <v>437</v>
      </c>
      <c r="S64" s="34" t="s">
        <v>437</v>
      </c>
      <c r="T64" s="34" t="s">
        <v>49</v>
      </c>
      <c r="U64" s="34" t="s">
        <v>49</v>
      </c>
      <c r="V64" s="34" t="s">
        <v>49</v>
      </c>
      <c r="W64" s="34" t="s">
        <v>49</v>
      </c>
    </row>
    <row r="65" spans="2:23" ht="13.5" customHeight="1">
      <c r="B65" s="319"/>
      <c r="C65" s="321"/>
      <c r="D65" s="70" t="s">
        <v>696</v>
      </c>
      <c r="E65" s="34" t="s">
        <v>49</v>
      </c>
      <c r="F65" s="34" t="s">
        <v>49</v>
      </c>
      <c r="G65" s="34" t="s">
        <v>49</v>
      </c>
      <c r="H65" s="34" t="s">
        <v>49</v>
      </c>
      <c r="I65" s="34" t="s">
        <v>49</v>
      </c>
      <c r="J65" s="34" t="s">
        <v>49</v>
      </c>
      <c r="K65" s="34" t="s">
        <v>49</v>
      </c>
      <c r="L65" s="34" t="s">
        <v>49</v>
      </c>
      <c r="M65" s="34" t="s">
        <v>49</v>
      </c>
      <c r="N65" s="34" t="s">
        <v>49</v>
      </c>
      <c r="O65" s="34" t="s">
        <v>49</v>
      </c>
      <c r="P65" s="34" t="s">
        <v>49</v>
      </c>
      <c r="Q65" s="34" t="s">
        <v>49</v>
      </c>
      <c r="R65" s="34" t="s">
        <v>49</v>
      </c>
      <c r="S65" s="34" t="s">
        <v>49</v>
      </c>
      <c r="T65" s="34" t="s">
        <v>49</v>
      </c>
      <c r="U65" s="34" t="s">
        <v>49</v>
      </c>
      <c r="V65" s="34" t="s">
        <v>49</v>
      </c>
      <c r="W65" s="34" t="s">
        <v>49</v>
      </c>
    </row>
    <row r="66" spans="2:23" ht="13.5" customHeight="1">
      <c r="B66" s="319"/>
      <c r="C66" s="321"/>
      <c r="D66" s="70" t="s">
        <v>697</v>
      </c>
      <c r="E66" s="34" t="s">
        <v>49</v>
      </c>
      <c r="F66" s="34" t="s">
        <v>49</v>
      </c>
      <c r="G66" s="34" t="s">
        <v>49</v>
      </c>
      <c r="H66" s="34" t="s">
        <v>49</v>
      </c>
      <c r="I66" s="34" t="s">
        <v>49</v>
      </c>
      <c r="J66" s="34" t="s">
        <v>49</v>
      </c>
      <c r="K66" s="34" t="s">
        <v>49</v>
      </c>
      <c r="L66" s="34" t="s">
        <v>49</v>
      </c>
      <c r="M66" s="34" t="s">
        <v>49</v>
      </c>
      <c r="N66" s="34" t="s">
        <v>49</v>
      </c>
      <c r="O66" s="34" t="s">
        <v>49</v>
      </c>
      <c r="P66" s="34" t="s">
        <v>49</v>
      </c>
      <c r="Q66" s="34" t="s">
        <v>49</v>
      </c>
      <c r="R66" s="34" t="s">
        <v>49</v>
      </c>
      <c r="S66" s="34" t="s">
        <v>49</v>
      </c>
      <c r="T66" s="34" t="s">
        <v>49</v>
      </c>
      <c r="U66" s="34" t="s">
        <v>49</v>
      </c>
      <c r="V66" s="34" t="s">
        <v>49</v>
      </c>
      <c r="W66" s="34" t="s">
        <v>49</v>
      </c>
    </row>
    <row r="67" spans="2:23" ht="13.5" customHeight="1">
      <c r="B67" s="319"/>
      <c r="C67" s="321"/>
      <c r="D67" s="70" t="s">
        <v>698</v>
      </c>
      <c r="E67" s="34" t="s">
        <v>49</v>
      </c>
      <c r="F67" s="34" t="s">
        <v>49</v>
      </c>
      <c r="G67" s="34" t="s">
        <v>49</v>
      </c>
      <c r="H67" s="34" t="s">
        <v>49</v>
      </c>
      <c r="I67" s="34" t="s">
        <v>49</v>
      </c>
      <c r="J67" s="34" t="s">
        <v>49</v>
      </c>
      <c r="K67" s="34" t="s">
        <v>49</v>
      </c>
      <c r="L67" s="34" t="s">
        <v>49</v>
      </c>
      <c r="M67" s="34" t="s">
        <v>49</v>
      </c>
      <c r="N67" s="34" t="s">
        <v>49</v>
      </c>
      <c r="O67" s="34" t="s">
        <v>49</v>
      </c>
      <c r="P67" s="34" t="s">
        <v>49</v>
      </c>
      <c r="Q67" s="34" t="s">
        <v>49</v>
      </c>
      <c r="R67" s="34" t="s">
        <v>49</v>
      </c>
      <c r="S67" s="34" t="s">
        <v>49</v>
      </c>
      <c r="T67" s="34" t="s">
        <v>49</v>
      </c>
      <c r="U67" s="34" t="s">
        <v>49</v>
      </c>
      <c r="V67" s="34" t="s">
        <v>49</v>
      </c>
      <c r="W67" s="34" t="s">
        <v>49</v>
      </c>
    </row>
    <row r="68" spans="2:23" ht="13.5" customHeight="1">
      <c r="B68" s="319"/>
      <c r="C68" s="321"/>
      <c r="D68" s="70" t="s">
        <v>699</v>
      </c>
      <c r="E68" s="34" t="s">
        <v>49</v>
      </c>
      <c r="F68" s="34" t="s">
        <v>49</v>
      </c>
      <c r="G68" s="34" t="s">
        <v>49</v>
      </c>
      <c r="H68" s="34" t="s">
        <v>49</v>
      </c>
      <c r="I68" s="34" t="s">
        <v>49</v>
      </c>
      <c r="J68" s="34" t="s">
        <v>49</v>
      </c>
      <c r="K68" s="34" t="s">
        <v>49</v>
      </c>
      <c r="L68" s="34" t="s">
        <v>49</v>
      </c>
      <c r="M68" s="34" t="s">
        <v>49</v>
      </c>
      <c r="N68" s="34" t="s">
        <v>49</v>
      </c>
      <c r="O68" s="34" t="s">
        <v>49</v>
      </c>
      <c r="P68" s="34" t="s">
        <v>49</v>
      </c>
      <c r="Q68" s="34" t="s">
        <v>49</v>
      </c>
      <c r="R68" s="34" t="s">
        <v>49</v>
      </c>
      <c r="S68" s="34" t="s">
        <v>49</v>
      </c>
      <c r="T68" s="34" t="s">
        <v>49</v>
      </c>
      <c r="U68" s="34" t="s">
        <v>49</v>
      </c>
      <c r="V68" s="34" t="s">
        <v>49</v>
      </c>
      <c r="W68" s="34" t="s">
        <v>49</v>
      </c>
    </row>
    <row r="69" spans="2:23" ht="13.5" customHeight="1">
      <c r="B69" s="319"/>
      <c r="C69" s="321"/>
      <c r="D69" s="70" t="s">
        <v>700</v>
      </c>
      <c r="E69" s="34" t="s">
        <v>49</v>
      </c>
      <c r="F69" s="34" t="s">
        <v>49</v>
      </c>
      <c r="G69" s="34" t="s">
        <v>49</v>
      </c>
      <c r="H69" s="34" t="s">
        <v>49</v>
      </c>
      <c r="I69" s="34" t="s">
        <v>49</v>
      </c>
      <c r="J69" s="34" t="s">
        <v>49</v>
      </c>
      <c r="K69" s="34" t="s">
        <v>49</v>
      </c>
      <c r="L69" s="34" t="s">
        <v>49</v>
      </c>
      <c r="M69" s="34" t="s">
        <v>49</v>
      </c>
      <c r="N69" s="34" t="s">
        <v>49</v>
      </c>
      <c r="O69" s="34" t="s">
        <v>49</v>
      </c>
      <c r="P69" s="34" t="s">
        <v>49</v>
      </c>
      <c r="Q69" s="34" t="s">
        <v>49</v>
      </c>
      <c r="R69" s="34" t="s">
        <v>49</v>
      </c>
      <c r="S69" s="34" t="s">
        <v>49</v>
      </c>
      <c r="T69" s="34" t="s">
        <v>49</v>
      </c>
      <c r="U69" s="34" t="s">
        <v>49</v>
      </c>
      <c r="V69" s="34" t="s">
        <v>49</v>
      </c>
      <c r="W69" s="34" t="s">
        <v>49</v>
      </c>
    </row>
    <row r="70" spans="2:23" ht="13.5" customHeight="1">
      <c r="B70" s="319"/>
      <c r="C70" s="321"/>
      <c r="D70" s="70" t="s">
        <v>701</v>
      </c>
      <c r="E70" s="34" t="s">
        <v>49</v>
      </c>
      <c r="F70" s="34" t="s">
        <v>49</v>
      </c>
      <c r="G70" s="34" t="s">
        <v>49</v>
      </c>
      <c r="H70" s="34" t="s">
        <v>49</v>
      </c>
      <c r="I70" s="34" t="s">
        <v>49</v>
      </c>
      <c r="J70" s="34" t="s">
        <v>49</v>
      </c>
      <c r="K70" s="34" t="s">
        <v>49</v>
      </c>
      <c r="L70" s="34" t="s">
        <v>49</v>
      </c>
      <c r="M70" s="34" t="s">
        <v>49</v>
      </c>
      <c r="N70" s="34" t="s">
        <v>49</v>
      </c>
      <c r="O70" s="34" t="s">
        <v>49</v>
      </c>
      <c r="P70" s="34" t="s">
        <v>49</v>
      </c>
      <c r="Q70" s="34" t="s">
        <v>49</v>
      </c>
      <c r="R70" s="34" t="s">
        <v>49</v>
      </c>
      <c r="S70" s="34" t="s">
        <v>49</v>
      </c>
      <c r="T70" s="34" t="s">
        <v>49</v>
      </c>
      <c r="U70" s="34" t="s">
        <v>49</v>
      </c>
      <c r="V70" s="34" t="s">
        <v>49</v>
      </c>
      <c r="W70" s="34" t="s">
        <v>49</v>
      </c>
    </row>
    <row r="71" spans="2:23" ht="13.5" customHeight="1">
      <c r="B71" s="319"/>
      <c r="C71" s="321"/>
      <c r="D71" s="71" t="s">
        <v>702</v>
      </c>
      <c r="E71" s="34" t="s">
        <v>49</v>
      </c>
      <c r="F71" s="34" t="s">
        <v>49</v>
      </c>
      <c r="G71" s="34" t="s">
        <v>49</v>
      </c>
      <c r="H71" s="34" t="s">
        <v>49</v>
      </c>
      <c r="I71" s="34" t="s">
        <v>49</v>
      </c>
      <c r="J71" s="34" t="s">
        <v>49</v>
      </c>
      <c r="K71" s="34" t="s">
        <v>49</v>
      </c>
      <c r="L71" s="34" t="s">
        <v>49</v>
      </c>
      <c r="M71" s="34" t="s">
        <v>49</v>
      </c>
      <c r="N71" s="34" t="s">
        <v>49</v>
      </c>
      <c r="O71" s="34" t="s">
        <v>49</v>
      </c>
      <c r="P71" s="34" t="s">
        <v>49</v>
      </c>
      <c r="Q71" s="34" t="s">
        <v>49</v>
      </c>
      <c r="R71" s="34" t="s">
        <v>49</v>
      </c>
      <c r="S71" s="34" t="s">
        <v>49</v>
      </c>
      <c r="T71" s="34" t="s">
        <v>49</v>
      </c>
      <c r="U71" s="34" t="s">
        <v>49</v>
      </c>
      <c r="V71" s="34" t="s">
        <v>49</v>
      </c>
      <c r="W71" s="34" t="s">
        <v>49</v>
      </c>
    </row>
    <row r="72" spans="2:23" ht="13.5" customHeight="1">
      <c r="B72" s="322" t="s">
        <v>530</v>
      </c>
      <c r="C72" s="320" t="s">
        <v>664</v>
      </c>
      <c r="D72" s="70" t="s">
        <v>254</v>
      </c>
      <c r="E72" s="34">
        <v>11</v>
      </c>
      <c r="F72" s="34">
        <v>177</v>
      </c>
      <c r="G72" s="34">
        <v>111</v>
      </c>
      <c r="H72" s="34">
        <v>66</v>
      </c>
      <c r="I72" s="34">
        <v>110</v>
      </c>
      <c r="J72" s="34">
        <v>66</v>
      </c>
      <c r="K72" s="34">
        <v>1</v>
      </c>
      <c r="L72" s="34" t="s">
        <v>49</v>
      </c>
      <c r="M72" s="34" t="s">
        <v>49</v>
      </c>
      <c r="N72" s="34" t="s">
        <v>49</v>
      </c>
      <c r="O72" s="34">
        <v>62908</v>
      </c>
      <c r="P72" s="34">
        <v>281077</v>
      </c>
      <c r="Q72" s="34">
        <v>535265</v>
      </c>
      <c r="R72" s="34">
        <v>285935</v>
      </c>
      <c r="S72" s="34">
        <v>12054</v>
      </c>
      <c r="T72" s="34" t="s">
        <v>49</v>
      </c>
      <c r="U72" s="34">
        <v>237276</v>
      </c>
      <c r="V72" s="34" t="s">
        <v>381</v>
      </c>
      <c r="W72" s="34" t="s">
        <v>381</v>
      </c>
    </row>
    <row r="73" spans="2:23" ht="13.5" customHeight="1">
      <c r="B73" s="322"/>
      <c r="C73" s="321"/>
      <c r="D73" s="70" t="s">
        <v>694</v>
      </c>
      <c r="E73" s="34">
        <v>5</v>
      </c>
      <c r="F73" s="34">
        <v>29</v>
      </c>
      <c r="G73" s="34">
        <v>21</v>
      </c>
      <c r="H73" s="34">
        <v>8</v>
      </c>
      <c r="I73" s="34">
        <v>21</v>
      </c>
      <c r="J73" s="34">
        <v>8</v>
      </c>
      <c r="K73" s="34" t="s">
        <v>49</v>
      </c>
      <c r="L73" s="34" t="s">
        <v>49</v>
      </c>
      <c r="M73" s="34" t="s">
        <v>49</v>
      </c>
      <c r="N73" s="34" t="s">
        <v>49</v>
      </c>
      <c r="O73" s="34">
        <v>6098</v>
      </c>
      <c r="P73" s="34">
        <v>19584</v>
      </c>
      <c r="Q73" s="34">
        <v>32100</v>
      </c>
      <c r="R73" s="34">
        <v>31702</v>
      </c>
      <c r="S73" s="34">
        <v>62</v>
      </c>
      <c r="T73" s="34" t="s">
        <v>49</v>
      </c>
      <c r="U73" s="34">
        <v>336</v>
      </c>
      <c r="V73" s="34" t="s">
        <v>49</v>
      </c>
      <c r="W73" s="34" t="s">
        <v>49</v>
      </c>
    </row>
    <row r="74" spans="2:23" ht="13.5" customHeight="1">
      <c r="B74" s="322"/>
      <c r="C74" s="321"/>
      <c r="D74" s="70" t="s">
        <v>695</v>
      </c>
      <c r="E74" s="34">
        <v>2</v>
      </c>
      <c r="F74" s="34">
        <v>26</v>
      </c>
      <c r="G74" s="34">
        <v>18</v>
      </c>
      <c r="H74" s="34">
        <v>8</v>
      </c>
      <c r="I74" s="34">
        <v>18</v>
      </c>
      <c r="J74" s="34">
        <v>8</v>
      </c>
      <c r="K74" s="34" t="s">
        <v>49</v>
      </c>
      <c r="L74" s="34" t="s">
        <v>49</v>
      </c>
      <c r="M74" s="34" t="s">
        <v>49</v>
      </c>
      <c r="N74" s="34" t="s">
        <v>49</v>
      </c>
      <c r="O74" s="34" t="s">
        <v>437</v>
      </c>
      <c r="P74" s="34" t="s">
        <v>437</v>
      </c>
      <c r="Q74" s="34" t="s">
        <v>437</v>
      </c>
      <c r="R74" s="34" t="s">
        <v>437</v>
      </c>
      <c r="S74" s="34" t="s">
        <v>49</v>
      </c>
      <c r="T74" s="34" t="s">
        <v>49</v>
      </c>
      <c r="U74" s="34" t="s">
        <v>437</v>
      </c>
      <c r="V74" s="34" t="s">
        <v>49</v>
      </c>
      <c r="W74" s="34" t="s">
        <v>49</v>
      </c>
    </row>
    <row r="75" spans="2:23" ht="13.5" customHeight="1">
      <c r="B75" s="322"/>
      <c r="C75" s="321"/>
      <c r="D75" s="70" t="s">
        <v>696</v>
      </c>
      <c r="E75" s="34">
        <v>2</v>
      </c>
      <c r="F75" s="34">
        <v>48</v>
      </c>
      <c r="G75" s="34">
        <v>17</v>
      </c>
      <c r="H75" s="34">
        <v>31</v>
      </c>
      <c r="I75" s="34">
        <v>16</v>
      </c>
      <c r="J75" s="34">
        <v>31</v>
      </c>
      <c r="K75" s="34">
        <v>1</v>
      </c>
      <c r="L75" s="34" t="s">
        <v>49</v>
      </c>
      <c r="M75" s="34" t="s">
        <v>49</v>
      </c>
      <c r="N75" s="34" t="s">
        <v>49</v>
      </c>
      <c r="O75" s="34" t="s">
        <v>437</v>
      </c>
      <c r="P75" s="34" t="s">
        <v>437</v>
      </c>
      <c r="Q75" s="34" t="s">
        <v>437</v>
      </c>
      <c r="R75" s="34" t="s">
        <v>437</v>
      </c>
      <c r="S75" s="34" t="s">
        <v>437</v>
      </c>
      <c r="T75" s="34" t="s">
        <v>49</v>
      </c>
      <c r="U75" s="34" t="s">
        <v>49</v>
      </c>
      <c r="V75" s="34" t="s">
        <v>49</v>
      </c>
      <c r="W75" s="34" t="s">
        <v>49</v>
      </c>
    </row>
    <row r="76" spans="2:23" ht="13.5" customHeight="1">
      <c r="B76" s="322"/>
      <c r="C76" s="321"/>
      <c r="D76" s="70" t="s">
        <v>697</v>
      </c>
      <c r="E76" s="34">
        <v>2</v>
      </c>
      <c r="F76" s="34">
        <v>74</v>
      </c>
      <c r="G76" s="34">
        <v>55</v>
      </c>
      <c r="H76" s="34">
        <v>19</v>
      </c>
      <c r="I76" s="34">
        <v>55</v>
      </c>
      <c r="J76" s="34">
        <v>19</v>
      </c>
      <c r="K76" s="34" t="s">
        <v>49</v>
      </c>
      <c r="L76" s="34" t="s">
        <v>49</v>
      </c>
      <c r="M76" s="34" t="s">
        <v>49</v>
      </c>
      <c r="N76" s="34" t="s">
        <v>49</v>
      </c>
      <c r="O76" s="34" t="s">
        <v>437</v>
      </c>
      <c r="P76" s="34" t="s">
        <v>437</v>
      </c>
      <c r="Q76" s="34" t="s">
        <v>437</v>
      </c>
      <c r="R76" s="34" t="s">
        <v>437</v>
      </c>
      <c r="S76" s="34" t="s">
        <v>381</v>
      </c>
      <c r="T76" s="34" t="s">
        <v>49</v>
      </c>
      <c r="U76" s="34" t="s">
        <v>437</v>
      </c>
      <c r="V76" s="34" t="s">
        <v>437</v>
      </c>
      <c r="W76" s="34" t="s">
        <v>437</v>
      </c>
    </row>
    <row r="77" spans="2:23" ht="13.5" customHeight="1">
      <c r="B77" s="322"/>
      <c r="C77" s="321"/>
      <c r="D77" s="70" t="s">
        <v>698</v>
      </c>
      <c r="E77" s="34" t="s">
        <v>49</v>
      </c>
      <c r="F77" s="34" t="s">
        <v>49</v>
      </c>
      <c r="G77" s="34" t="s">
        <v>49</v>
      </c>
      <c r="H77" s="34" t="s">
        <v>49</v>
      </c>
      <c r="I77" s="34" t="s">
        <v>49</v>
      </c>
      <c r="J77" s="34" t="s">
        <v>49</v>
      </c>
      <c r="K77" s="34" t="s">
        <v>49</v>
      </c>
      <c r="L77" s="34" t="s">
        <v>49</v>
      </c>
      <c r="M77" s="34" t="s">
        <v>49</v>
      </c>
      <c r="N77" s="34" t="s">
        <v>49</v>
      </c>
      <c r="O77" s="34" t="s">
        <v>49</v>
      </c>
      <c r="P77" s="34" t="s">
        <v>49</v>
      </c>
      <c r="Q77" s="34" t="s">
        <v>49</v>
      </c>
      <c r="R77" s="34" t="s">
        <v>49</v>
      </c>
      <c r="S77" s="34" t="s">
        <v>49</v>
      </c>
      <c r="T77" s="34" t="s">
        <v>49</v>
      </c>
      <c r="U77" s="34" t="s">
        <v>49</v>
      </c>
      <c r="V77" s="34" t="s">
        <v>49</v>
      </c>
      <c r="W77" s="34" t="s">
        <v>49</v>
      </c>
    </row>
    <row r="78" spans="2:23" ht="13.5" customHeight="1">
      <c r="B78" s="322"/>
      <c r="C78" s="321"/>
      <c r="D78" s="70" t="s">
        <v>699</v>
      </c>
      <c r="E78" s="34" t="s">
        <v>49</v>
      </c>
      <c r="F78" s="34" t="s">
        <v>49</v>
      </c>
      <c r="G78" s="34" t="s">
        <v>49</v>
      </c>
      <c r="H78" s="34" t="s">
        <v>49</v>
      </c>
      <c r="I78" s="34" t="s">
        <v>49</v>
      </c>
      <c r="J78" s="34" t="s">
        <v>49</v>
      </c>
      <c r="K78" s="34" t="s">
        <v>49</v>
      </c>
      <c r="L78" s="34" t="s">
        <v>49</v>
      </c>
      <c r="M78" s="34" t="s">
        <v>49</v>
      </c>
      <c r="N78" s="34" t="s">
        <v>49</v>
      </c>
      <c r="O78" s="34" t="s">
        <v>49</v>
      </c>
      <c r="P78" s="34" t="s">
        <v>49</v>
      </c>
      <c r="Q78" s="34" t="s">
        <v>49</v>
      </c>
      <c r="R78" s="34" t="s">
        <v>49</v>
      </c>
      <c r="S78" s="34" t="s">
        <v>49</v>
      </c>
      <c r="T78" s="34" t="s">
        <v>49</v>
      </c>
      <c r="U78" s="34" t="s">
        <v>49</v>
      </c>
      <c r="V78" s="34" t="s">
        <v>49</v>
      </c>
      <c r="W78" s="34" t="s">
        <v>49</v>
      </c>
    </row>
    <row r="79" spans="2:23" ht="13.5" customHeight="1">
      <c r="B79" s="322"/>
      <c r="C79" s="321"/>
      <c r="D79" s="70" t="s">
        <v>700</v>
      </c>
      <c r="E79" s="34" t="s">
        <v>49</v>
      </c>
      <c r="F79" s="34" t="s">
        <v>49</v>
      </c>
      <c r="G79" s="34" t="s">
        <v>49</v>
      </c>
      <c r="H79" s="34" t="s">
        <v>49</v>
      </c>
      <c r="I79" s="34" t="s">
        <v>49</v>
      </c>
      <c r="J79" s="34" t="s">
        <v>49</v>
      </c>
      <c r="K79" s="34" t="s">
        <v>49</v>
      </c>
      <c r="L79" s="34" t="s">
        <v>49</v>
      </c>
      <c r="M79" s="34" t="s">
        <v>49</v>
      </c>
      <c r="N79" s="34" t="s">
        <v>49</v>
      </c>
      <c r="O79" s="34" t="s">
        <v>49</v>
      </c>
      <c r="P79" s="34" t="s">
        <v>49</v>
      </c>
      <c r="Q79" s="34" t="s">
        <v>49</v>
      </c>
      <c r="R79" s="34" t="s">
        <v>49</v>
      </c>
      <c r="S79" s="34" t="s">
        <v>49</v>
      </c>
      <c r="T79" s="34" t="s">
        <v>49</v>
      </c>
      <c r="U79" s="34" t="s">
        <v>49</v>
      </c>
      <c r="V79" s="34" t="s">
        <v>49</v>
      </c>
      <c r="W79" s="34" t="s">
        <v>49</v>
      </c>
    </row>
    <row r="80" spans="2:23" ht="13.5" customHeight="1">
      <c r="B80" s="322"/>
      <c r="C80" s="321"/>
      <c r="D80" s="70" t="s">
        <v>701</v>
      </c>
      <c r="E80" s="34" t="s">
        <v>49</v>
      </c>
      <c r="F80" s="34" t="s">
        <v>49</v>
      </c>
      <c r="G80" s="34" t="s">
        <v>49</v>
      </c>
      <c r="H80" s="34" t="s">
        <v>49</v>
      </c>
      <c r="I80" s="34" t="s">
        <v>49</v>
      </c>
      <c r="J80" s="34" t="s">
        <v>49</v>
      </c>
      <c r="K80" s="34" t="s">
        <v>49</v>
      </c>
      <c r="L80" s="34" t="s">
        <v>49</v>
      </c>
      <c r="M80" s="34" t="s">
        <v>49</v>
      </c>
      <c r="N80" s="34" t="s">
        <v>49</v>
      </c>
      <c r="O80" s="34" t="s">
        <v>49</v>
      </c>
      <c r="P80" s="34" t="s">
        <v>49</v>
      </c>
      <c r="Q80" s="34" t="s">
        <v>49</v>
      </c>
      <c r="R80" s="34" t="s">
        <v>49</v>
      </c>
      <c r="S80" s="34" t="s">
        <v>49</v>
      </c>
      <c r="T80" s="34" t="s">
        <v>49</v>
      </c>
      <c r="U80" s="34" t="s">
        <v>49</v>
      </c>
      <c r="V80" s="34" t="s">
        <v>49</v>
      </c>
      <c r="W80" s="34" t="s">
        <v>49</v>
      </c>
    </row>
    <row r="81" spans="2:23" ht="13.5" customHeight="1">
      <c r="B81" s="322"/>
      <c r="C81" s="321"/>
      <c r="D81" s="71" t="s">
        <v>702</v>
      </c>
      <c r="E81" s="34" t="s">
        <v>49</v>
      </c>
      <c r="F81" s="34" t="s">
        <v>49</v>
      </c>
      <c r="G81" s="34" t="s">
        <v>49</v>
      </c>
      <c r="H81" s="34" t="s">
        <v>49</v>
      </c>
      <c r="I81" s="34" t="s">
        <v>49</v>
      </c>
      <c r="J81" s="34" t="s">
        <v>49</v>
      </c>
      <c r="K81" s="34" t="s">
        <v>49</v>
      </c>
      <c r="L81" s="34" t="s">
        <v>49</v>
      </c>
      <c r="M81" s="34" t="s">
        <v>49</v>
      </c>
      <c r="N81" s="34" t="s">
        <v>49</v>
      </c>
      <c r="O81" s="34" t="s">
        <v>49</v>
      </c>
      <c r="P81" s="34" t="s">
        <v>49</v>
      </c>
      <c r="Q81" s="34" t="s">
        <v>49</v>
      </c>
      <c r="R81" s="34" t="s">
        <v>49</v>
      </c>
      <c r="S81" s="34" t="s">
        <v>49</v>
      </c>
      <c r="T81" s="34" t="s">
        <v>49</v>
      </c>
      <c r="U81" s="34" t="s">
        <v>49</v>
      </c>
      <c r="V81" s="34" t="s">
        <v>49</v>
      </c>
      <c r="W81" s="34" t="s">
        <v>49</v>
      </c>
    </row>
    <row r="82" spans="2:23" ht="13.5" customHeight="1">
      <c r="B82" s="322" t="s">
        <v>175</v>
      </c>
      <c r="C82" s="320" t="s">
        <v>529</v>
      </c>
      <c r="D82" s="70" t="s">
        <v>254</v>
      </c>
      <c r="E82" s="34">
        <v>10</v>
      </c>
      <c r="F82" s="34">
        <v>177</v>
      </c>
      <c r="G82" s="34">
        <v>129</v>
      </c>
      <c r="H82" s="34">
        <v>48</v>
      </c>
      <c r="I82" s="34">
        <v>129</v>
      </c>
      <c r="J82" s="34">
        <v>48</v>
      </c>
      <c r="K82" s="34" t="s">
        <v>49</v>
      </c>
      <c r="L82" s="34" t="s">
        <v>49</v>
      </c>
      <c r="M82" s="34" t="s">
        <v>49</v>
      </c>
      <c r="N82" s="34" t="s">
        <v>49</v>
      </c>
      <c r="O82" s="34">
        <v>75130</v>
      </c>
      <c r="P82" s="34">
        <v>367518</v>
      </c>
      <c r="Q82" s="34">
        <v>507167</v>
      </c>
      <c r="R82" s="34">
        <v>489832</v>
      </c>
      <c r="S82" s="34">
        <v>17227</v>
      </c>
      <c r="T82" s="34" t="s">
        <v>49</v>
      </c>
      <c r="U82" s="34">
        <v>108</v>
      </c>
      <c r="V82" s="34" t="s">
        <v>381</v>
      </c>
      <c r="W82" s="34" t="s">
        <v>381</v>
      </c>
    </row>
    <row r="83" spans="2:23" ht="13.5" customHeight="1">
      <c r="B83" s="322"/>
      <c r="C83" s="321"/>
      <c r="D83" s="70" t="s">
        <v>694</v>
      </c>
      <c r="E83" s="34">
        <v>5</v>
      </c>
      <c r="F83" s="34">
        <v>30</v>
      </c>
      <c r="G83" s="34">
        <v>19</v>
      </c>
      <c r="H83" s="34">
        <v>11</v>
      </c>
      <c r="I83" s="34">
        <v>19</v>
      </c>
      <c r="J83" s="34">
        <v>11</v>
      </c>
      <c r="K83" s="34" t="s">
        <v>49</v>
      </c>
      <c r="L83" s="34" t="s">
        <v>49</v>
      </c>
      <c r="M83" s="34" t="s">
        <v>49</v>
      </c>
      <c r="N83" s="34" t="s">
        <v>49</v>
      </c>
      <c r="O83" s="34">
        <v>9140</v>
      </c>
      <c r="P83" s="34">
        <v>14974</v>
      </c>
      <c r="Q83" s="34">
        <v>29604</v>
      </c>
      <c r="R83" s="34">
        <v>12269</v>
      </c>
      <c r="S83" s="34">
        <v>17227</v>
      </c>
      <c r="T83" s="34" t="s">
        <v>49</v>
      </c>
      <c r="U83" s="34">
        <v>108</v>
      </c>
      <c r="V83" s="34" t="s">
        <v>49</v>
      </c>
      <c r="W83" s="34" t="s">
        <v>49</v>
      </c>
    </row>
    <row r="84" spans="2:23" ht="13.5" customHeight="1">
      <c r="B84" s="322"/>
      <c r="C84" s="321"/>
      <c r="D84" s="70" t="s">
        <v>695</v>
      </c>
      <c r="E84" s="34" t="s">
        <v>49</v>
      </c>
      <c r="F84" s="34" t="s">
        <v>49</v>
      </c>
      <c r="G84" s="34" t="s">
        <v>49</v>
      </c>
      <c r="H84" s="34" t="s">
        <v>49</v>
      </c>
      <c r="I84" s="34" t="s">
        <v>49</v>
      </c>
      <c r="J84" s="34" t="s">
        <v>49</v>
      </c>
      <c r="K84" s="34" t="s">
        <v>49</v>
      </c>
      <c r="L84" s="34" t="s">
        <v>49</v>
      </c>
      <c r="M84" s="34" t="s">
        <v>49</v>
      </c>
      <c r="N84" s="34" t="s">
        <v>49</v>
      </c>
      <c r="O84" s="34" t="s">
        <v>49</v>
      </c>
      <c r="P84" s="34" t="s">
        <v>49</v>
      </c>
      <c r="Q84" s="34" t="s">
        <v>49</v>
      </c>
      <c r="R84" s="34" t="s">
        <v>49</v>
      </c>
      <c r="S84" s="34" t="s">
        <v>49</v>
      </c>
      <c r="T84" s="34" t="s">
        <v>49</v>
      </c>
      <c r="U84" s="34" t="s">
        <v>49</v>
      </c>
      <c r="V84" s="34" t="s">
        <v>49</v>
      </c>
      <c r="W84" s="34" t="s">
        <v>49</v>
      </c>
    </row>
    <row r="85" spans="2:23" ht="13.5" customHeight="1">
      <c r="B85" s="322"/>
      <c r="C85" s="321"/>
      <c r="D85" s="70" t="s">
        <v>696</v>
      </c>
      <c r="E85" s="34">
        <v>3</v>
      </c>
      <c r="F85" s="34">
        <v>80</v>
      </c>
      <c r="G85" s="34">
        <v>56</v>
      </c>
      <c r="H85" s="34">
        <v>24</v>
      </c>
      <c r="I85" s="34">
        <v>56</v>
      </c>
      <c r="J85" s="34">
        <v>24</v>
      </c>
      <c r="K85" s="34" t="s">
        <v>49</v>
      </c>
      <c r="L85" s="34" t="s">
        <v>49</v>
      </c>
      <c r="M85" s="34" t="s">
        <v>49</v>
      </c>
      <c r="N85" s="34" t="s">
        <v>49</v>
      </c>
      <c r="O85" s="34" t="s">
        <v>437</v>
      </c>
      <c r="P85" s="34" t="s">
        <v>437</v>
      </c>
      <c r="Q85" s="34" t="s">
        <v>437</v>
      </c>
      <c r="R85" s="34" t="s">
        <v>437</v>
      </c>
      <c r="S85" s="34" t="s">
        <v>49</v>
      </c>
      <c r="T85" s="34" t="s">
        <v>49</v>
      </c>
      <c r="U85" s="34" t="s">
        <v>49</v>
      </c>
      <c r="V85" s="34" t="s">
        <v>49</v>
      </c>
      <c r="W85" s="34" t="s">
        <v>49</v>
      </c>
    </row>
    <row r="86" spans="2:23" ht="13.5" customHeight="1">
      <c r="B86" s="322"/>
      <c r="C86" s="321"/>
      <c r="D86" s="70" t="s">
        <v>697</v>
      </c>
      <c r="E86" s="34">
        <v>2</v>
      </c>
      <c r="F86" s="34">
        <v>67</v>
      </c>
      <c r="G86" s="34">
        <v>54</v>
      </c>
      <c r="H86" s="34">
        <v>13</v>
      </c>
      <c r="I86" s="34">
        <v>54</v>
      </c>
      <c r="J86" s="34">
        <v>13</v>
      </c>
      <c r="K86" s="34" t="s">
        <v>49</v>
      </c>
      <c r="L86" s="34" t="s">
        <v>49</v>
      </c>
      <c r="M86" s="34" t="s">
        <v>49</v>
      </c>
      <c r="N86" s="34" t="s">
        <v>49</v>
      </c>
      <c r="O86" s="34" t="s">
        <v>437</v>
      </c>
      <c r="P86" s="34" t="s">
        <v>437</v>
      </c>
      <c r="Q86" s="34" t="s">
        <v>437</v>
      </c>
      <c r="R86" s="34" t="s">
        <v>437</v>
      </c>
      <c r="S86" s="34" t="s">
        <v>49</v>
      </c>
      <c r="T86" s="34" t="s">
        <v>49</v>
      </c>
      <c r="U86" s="34" t="s">
        <v>49</v>
      </c>
      <c r="V86" s="34" t="s">
        <v>437</v>
      </c>
      <c r="W86" s="34" t="s">
        <v>437</v>
      </c>
    </row>
    <row r="87" spans="2:23" ht="13.5" customHeight="1">
      <c r="B87" s="322"/>
      <c r="C87" s="321"/>
      <c r="D87" s="70" t="s">
        <v>698</v>
      </c>
      <c r="E87" s="34" t="s">
        <v>49</v>
      </c>
      <c r="F87" s="34" t="s">
        <v>49</v>
      </c>
      <c r="G87" s="34" t="s">
        <v>49</v>
      </c>
      <c r="H87" s="34" t="s">
        <v>49</v>
      </c>
      <c r="I87" s="34" t="s">
        <v>49</v>
      </c>
      <c r="J87" s="34" t="s">
        <v>49</v>
      </c>
      <c r="K87" s="34" t="s">
        <v>49</v>
      </c>
      <c r="L87" s="34" t="s">
        <v>49</v>
      </c>
      <c r="M87" s="34" t="s">
        <v>49</v>
      </c>
      <c r="N87" s="34" t="s">
        <v>49</v>
      </c>
      <c r="O87" s="34" t="s">
        <v>49</v>
      </c>
      <c r="P87" s="34" t="s">
        <v>49</v>
      </c>
      <c r="Q87" s="34" t="s">
        <v>49</v>
      </c>
      <c r="R87" s="34" t="s">
        <v>49</v>
      </c>
      <c r="S87" s="34" t="s">
        <v>49</v>
      </c>
      <c r="T87" s="34" t="s">
        <v>49</v>
      </c>
      <c r="U87" s="34" t="s">
        <v>49</v>
      </c>
      <c r="V87" s="34" t="s">
        <v>49</v>
      </c>
      <c r="W87" s="34" t="s">
        <v>49</v>
      </c>
    </row>
    <row r="88" spans="2:23" ht="13.5" customHeight="1">
      <c r="B88" s="322"/>
      <c r="C88" s="321"/>
      <c r="D88" s="70" t="s">
        <v>699</v>
      </c>
      <c r="E88" s="34" t="s">
        <v>49</v>
      </c>
      <c r="F88" s="34" t="s">
        <v>49</v>
      </c>
      <c r="G88" s="34" t="s">
        <v>49</v>
      </c>
      <c r="H88" s="34" t="s">
        <v>49</v>
      </c>
      <c r="I88" s="34" t="s">
        <v>49</v>
      </c>
      <c r="J88" s="34" t="s">
        <v>49</v>
      </c>
      <c r="K88" s="34" t="s">
        <v>49</v>
      </c>
      <c r="L88" s="34" t="s">
        <v>49</v>
      </c>
      <c r="M88" s="34" t="s">
        <v>49</v>
      </c>
      <c r="N88" s="34" t="s">
        <v>49</v>
      </c>
      <c r="O88" s="34" t="s">
        <v>49</v>
      </c>
      <c r="P88" s="34" t="s">
        <v>49</v>
      </c>
      <c r="Q88" s="34" t="s">
        <v>49</v>
      </c>
      <c r="R88" s="34" t="s">
        <v>49</v>
      </c>
      <c r="S88" s="34" t="s">
        <v>49</v>
      </c>
      <c r="T88" s="34" t="s">
        <v>49</v>
      </c>
      <c r="U88" s="34" t="s">
        <v>49</v>
      </c>
      <c r="V88" s="34" t="s">
        <v>49</v>
      </c>
      <c r="W88" s="34" t="s">
        <v>49</v>
      </c>
    </row>
    <row r="89" spans="2:23" ht="13.5" customHeight="1">
      <c r="B89" s="322"/>
      <c r="C89" s="321"/>
      <c r="D89" s="70" t="s">
        <v>700</v>
      </c>
      <c r="E89" s="34" t="s">
        <v>49</v>
      </c>
      <c r="F89" s="34" t="s">
        <v>49</v>
      </c>
      <c r="G89" s="34" t="s">
        <v>49</v>
      </c>
      <c r="H89" s="34" t="s">
        <v>49</v>
      </c>
      <c r="I89" s="34" t="s">
        <v>49</v>
      </c>
      <c r="J89" s="34" t="s">
        <v>49</v>
      </c>
      <c r="K89" s="34" t="s">
        <v>49</v>
      </c>
      <c r="L89" s="34" t="s">
        <v>49</v>
      </c>
      <c r="M89" s="34" t="s">
        <v>49</v>
      </c>
      <c r="N89" s="34" t="s">
        <v>49</v>
      </c>
      <c r="O89" s="34" t="s">
        <v>49</v>
      </c>
      <c r="P89" s="34" t="s">
        <v>49</v>
      </c>
      <c r="Q89" s="34" t="s">
        <v>49</v>
      </c>
      <c r="R89" s="34" t="s">
        <v>49</v>
      </c>
      <c r="S89" s="34" t="s">
        <v>49</v>
      </c>
      <c r="T89" s="34" t="s">
        <v>49</v>
      </c>
      <c r="U89" s="34" t="s">
        <v>49</v>
      </c>
      <c r="V89" s="34" t="s">
        <v>49</v>
      </c>
      <c r="W89" s="34" t="s">
        <v>49</v>
      </c>
    </row>
    <row r="90" spans="2:23" ht="13.5" customHeight="1">
      <c r="B90" s="322"/>
      <c r="C90" s="321"/>
      <c r="D90" s="70" t="s">
        <v>701</v>
      </c>
      <c r="E90" s="34" t="s">
        <v>49</v>
      </c>
      <c r="F90" s="34" t="s">
        <v>49</v>
      </c>
      <c r="G90" s="34" t="s">
        <v>49</v>
      </c>
      <c r="H90" s="34" t="s">
        <v>49</v>
      </c>
      <c r="I90" s="34" t="s">
        <v>49</v>
      </c>
      <c r="J90" s="34" t="s">
        <v>49</v>
      </c>
      <c r="K90" s="34" t="s">
        <v>49</v>
      </c>
      <c r="L90" s="34" t="s">
        <v>49</v>
      </c>
      <c r="M90" s="34" t="s">
        <v>49</v>
      </c>
      <c r="N90" s="34" t="s">
        <v>49</v>
      </c>
      <c r="O90" s="34" t="s">
        <v>49</v>
      </c>
      <c r="P90" s="34" t="s">
        <v>49</v>
      </c>
      <c r="Q90" s="34" t="s">
        <v>49</v>
      </c>
      <c r="R90" s="34" t="s">
        <v>49</v>
      </c>
      <c r="S90" s="34" t="s">
        <v>49</v>
      </c>
      <c r="T90" s="34" t="s">
        <v>49</v>
      </c>
      <c r="U90" s="34" t="s">
        <v>49</v>
      </c>
      <c r="V90" s="34" t="s">
        <v>49</v>
      </c>
      <c r="W90" s="34" t="s">
        <v>49</v>
      </c>
    </row>
    <row r="91" spans="2:23" ht="13.5" customHeight="1">
      <c r="B91" s="322"/>
      <c r="C91" s="321"/>
      <c r="D91" s="71" t="s">
        <v>702</v>
      </c>
      <c r="E91" s="34" t="s">
        <v>49</v>
      </c>
      <c r="F91" s="34" t="s">
        <v>49</v>
      </c>
      <c r="G91" s="34" t="s">
        <v>49</v>
      </c>
      <c r="H91" s="34" t="s">
        <v>49</v>
      </c>
      <c r="I91" s="34" t="s">
        <v>49</v>
      </c>
      <c r="J91" s="34" t="s">
        <v>49</v>
      </c>
      <c r="K91" s="34" t="s">
        <v>49</v>
      </c>
      <c r="L91" s="34" t="s">
        <v>49</v>
      </c>
      <c r="M91" s="34" t="s">
        <v>49</v>
      </c>
      <c r="N91" s="34" t="s">
        <v>49</v>
      </c>
      <c r="O91" s="34" t="s">
        <v>49</v>
      </c>
      <c r="P91" s="34" t="s">
        <v>49</v>
      </c>
      <c r="Q91" s="34" t="s">
        <v>49</v>
      </c>
      <c r="R91" s="34" t="s">
        <v>49</v>
      </c>
      <c r="S91" s="34" t="s">
        <v>49</v>
      </c>
      <c r="T91" s="34" t="s">
        <v>49</v>
      </c>
      <c r="U91" s="34" t="s">
        <v>49</v>
      </c>
      <c r="V91" s="34" t="s">
        <v>49</v>
      </c>
      <c r="W91" s="34" t="s">
        <v>49</v>
      </c>
    </row>
    <row r="92" spans="2:23" ht="13.5" customHeight="1">
      <c r="B92" s="322" t="s">
        <v>171</v>
      </c>
      <c r="C92" s="320" t="s">
        <v>528</v>
      </c>
      <c r="D92" s="70" t="s">
        <v>254</v>
      </c>
      <c r="E92" s="34">
        <v>9</v>
      </c>
      <c r="F92" s="34">
        <v>215</v>
      </c>
      <c r="G92" s="34">
        <v>138</v>
      </c>
      <c r="H92" s="34">
        <v>77</v>
      </c>
      <c r="I92" s="34">
        <v>138</v>
      </c>
      <c r="J92" s="34">
        <v>77</v>
      </c>
      <c r="K92" s="34" t="s">
        <v>49</v>
      </c>
      <c r="L92" s="34" t="s">
        <v>49</v>
      </c>
      <c r="M92" s="34" t="s">
        <v>49</v>
      </c>
      <c r="N92" s="34" t="s">
        <v>49</v>
      </c>
      <c r="O92" s="34">
        <v>129875</v>
      </c>
      <c r="P92" s="34">
        <v>995447</v>
      </c>
      <c r="Q92" s="34">
        <v>1648172</v>
      </c>
      <c r="R92" s="34">
        <v>1576487</v>
      </c>
      <c r="S92" s="34">
        <v>44965</v>
      </c>
      <c r="T92" s="34" t="s">
        <v>49</v>
      </c>
      <c r="U92" s="34">
        <v>26720</v>
      </c>
      <c r="V92" s="34" t="s">
        <v>381</v>
      </c>
      <c r="W92" s="34" t="s">
        <v>381</v>
      </c>
    </row>
    <row r="93" spans="2:23" ht="13.5" customHeight="1">
      <c r="B93" s="322"/>
      <c r="C93" s="321"/>
      <c r="D93" s="70" t="s">
        <v>694</v>
      </c>
      <c r="E93" s="34">
        <v>3</v>
      </c>
      <c r="F93" s="34">
        <v>17</v>
      </c>
      <c r="G93" s="34">
        <v>12</v>
      </c>
      <c r="H93" s="34">
        <v>5</v>
      </c>
      <c r="I93" s="34">
        <v>12</v>
      </c>
      <c r="J93" s="34">
        <v>5</v>
      </c>
      <c r="K93" s="34" t="s">
        <v>49</v>
      </c>
      <c r="L93" s="34" t="s">
        <v>49</v>
      </c>
      <c r="M93" s="34" t="s">
        <v>49</v>
      </c>
      <c r="N93" s="34" t="s">
        <v>49</v>
      </c>
      <c r="O93" s="34">
        <v>6434</v>
      </c>
      <c r="P93" s="34">
        <v>56003</v>
      </c>
      <c r="Q93" s="34">
        <v>79914</v>
      </c>
      <c r="R93" s="34">
        <v>79914</v>
      </c>
      <c r="S93" s="34" t="s">
        <v>49</v>
      </c>
      <c r="T93" s="34" t="s">
        <v>49</v>
      </c>
      <c r="U93" s="34" t="s">
        <v>49</v>
      </c>
      <c r="V93" s="34" t="s">
        <v>49</v>
      </c>
      <c r="W93" s="34" t="s">
        <v>49</v>
      </c>
    </row>
    <row r="94" spans="2:23" ht="13.5" customHeight="1">
      <c r="B94" s="322"/>
      <c r="C94" s="321"/>
      <c r="D94" s="70" t="s">
        <v>695</v>
      </c>
      <c r="E94" s="34">
        <v>2</v>
      </c>
      <c r="F94" s="34">
        <v>27</v>
      </c>
      <c r="G94" s="34">
        <v>21</v>
      </c>
      <c r="H94" s="34">
        <v>6</v>
      </c>
      <c r="I94" s="34">
        <v>21</v>
      </c>
      <c r="J94" s="34">
        <v>6</v>
      </c>
      <c r="K94" s="34" t="s">
        <v>49</v>
      </c>
      <c r="L94" s="34" t="s">
        <v>49</v>
      </c>
      <c r="M94" s="34" t="s">
        <v>49</v>
      </c>
      <c r="N94" s="34" t="s">
        <v>49</v>
      </c>
      <c r="O94" s="34" t="s">
        <v>437</v>
      </c>
      <c r="P94" s="34" t="s">
        <v>437</v>
      </c>
      <c r="Q94" s="34" t="s">
        <v>437</v>
      </c>
      <c r="R94" s="34" t="s">
        <v>437</v>
      </c>
      <c r="S94" s="34" t="s">
        <v>437</v>
      </c>
      <c r="T94" s="34" t="s">
        <v>49</v>
      </c>
      <c r="U94" s="34" t="s">
        <v>437</v>
      </c>
      <c r="V94" s="34" t="s">
        <v>49</v>
      </c>
      <c r="W94" s="34" t="s">
        <v>49</v>
      </c>
    </row>
    <row r="95" spans="2:23" ht="13.5" customHeight="1">
      <c r="B95" s="322"/>
      <c r="C95" s="321"/>
      <c r="D95" s="70" t="s">
        <v>696</v>
      </c>
      <c r="E95" s="34">
        <v>2</v>
      </c>
      <c r="F95" s="34">
        <v>48</v>
      </c>
      <c r="G95" s="34">
        <v>21</v>
      </c>
      <c r="H95" s="34">
        <v>27</v>
      </c>
      <c r="I95" s="34">
        <v>21</v>
      </c>
      <c r="J95" s="34">
        <v>27</v>
      </c>
      <c r="K95" s="34" t="s">
        <v>49</v>
      </c>
      <c r="L95" s="34" t="s">
        <v>49</v>
      </c>
      <c r="M95" s="34" t="s">
        <v>49</v>
      </c>
      <c r="N95" s="34" t="s">
        <v>49</v>
      </c>
      <c r="O95" s="34" t="s">
        <v>437</v>
      </c>
      <c r="P95" s="34" t="s">
        <v>437</v>
      </c>
      <c r="Q95" s="34" t="s">
        <v>437</v>
      </c>
      <c r="R95" s="34" t="s">
        <v>49</v>
      </c>
      <c r="S95" s="34" t="s">
        <v>437</v>
      </c>
      <c r="T95" s="34" t="s">
        <v>49</v>
      </c>
      <c r="U95" s="34" t="s">
        <v>437</v>
      </c>
      <c r="V95" s="34" t="s">
        <v>49</v>
      </c>
      <c r="W95" s="34" t="s">
        <v>49</v>
      </c>
    </row>
    <row r="96" spans="2:23" ht="13.5" customHeight="1">
      <c r="B96" s="322"/>
      <c r="C96" s="321"/>
      <c r="D96" s="70" t="s">
        <v>697</v>
      </c>
      <c r="E96" s="34" t="s">
        <v>49</v>
      </c>
      <c r="F96" s="34" t="s">
        <v>49</v>
      </c>
      <c r="G96" s="34" t="s">
        <v>49</v>
      </c>
      <c r="H96" s="34" t="s">
        <v>49</v>
      </c>
      <c r="I96" s="34" t="s">
        <v>49</v>
      </c>
      <c r="J96" s="34" t="s">
        <v>49</v>
      </c>
      <c r="K96" s="34" t="s">
        <v>49</v>
      </c>
      <c r="L96" s="34" t="s">
        <v>49</v>
      </c>
      <c r="M96" s="34" t="s">
        <v>49</v>
      </c>
      <c r="N96" s="34" t="s">
        <v>49</v>
      </c>
      <c r="O96" s="34" t="s">
        <v>49</v>
      </c>
      <c r="P96" s="34" t="s">
        <v>49</v>
      </c>
      <c r="Q96" s="34" t="s">
        <v>49</v>
      </c>
      <c r="R96" s="34" t="s">
        <v>49</v>
      </c>
      <c r="S96" s="34" t="s">
        <v>49</v>
      </c>
      <c r="T96" s="34" t="s">
        <v>49</v>
      </c>
      <c r="U96" s="34" t="s">
        <v>49</v>
      </c>
      <c r="V96" s="34" t="s">
        <v>49</v>
      </c>
      <c r="W96" s="34" t="s">
        <v>49</v>
      </c>
    </row>
    <row r="97" spans="2:23" ht="13.5" customHeight="1">
      <c r="B97" s="322"/>
      <c r="C97" s="321"/>
      <c r="D97" s="70" t="s">
        <v>698</v>
      </c>
      <c r="E97" s="34">
        <v>2</v>
      </c>
      <c r="F97" s="34">
        <v>123</v>
      </c>
      <c r="G97" s="34">
        <v>84</v>
      </c>
      <c r="H97" s="34">
        <v>39</v>
      </c>
      <c r="I97" s="34">
        <v>84</v>
      </c>
      <c r="J97" s="34">
        <v>39</v>
      </c>
      <c r="K97" s="34" t="s">
        <v>49</v>
      </c>
      <c r="L97" s="34" t="s">
        <v>49</v>
      </c>
      <c r="M97" s="34" t="s">
        <v>49</v>
      </c>
      <c r="N97" s="34" t="s">
        <v>49</v>
      </c>
      <c r="O97" s="34" t="s">
        <v>437</v>
      </c>
      <c r="P97" s="34" t="s">
        <v>437</v>
      </c>
      <c r="Q97" s="34" t="s">
        <v>437</v>
      </c>
      <c r="R97" s="34" t="s">
        <v>437</v>
      </c>
      <c r="S97" s="34" t="s">
        <v>49</v>
      </c>
      <c r="T97" s="34" t="s">
        <v>49</v>
      </c>
      <c r="U97" s="34" t="s">
        <v>49</v>
      </c>
      <c r="V97" s="34" t="s">
        <v>437</v>
      </c>
      <c r="W97" s="34" t="s">
        <v>437</v>
      </c>
    </row>
    <row r="98" spans="2:23" ht="13.5" customHeight="1">
      <c r="B98" s="322"/>
      <c r="C98" s="321"/>
      <c r="D98" s="70" t="s">
        <v>699</v>
      </c>
      <c r="E98" s="34" t="s">
        <v>49</v>
      </c>
      <c r="F98" s="34" t="s">
        <v>49</v>
      </c>
      <c r="G98" s="34" t="s">
        <v>49</v>
      </c>
      <c r="H98" s="34" t="s">
        <v>49</v>
      </c>
      <c r="I98" s="34" t="s">
        <v>49</v>
      </c>
      <c r="J98" s="34" t="s">
        <v>49</v>
      </c>
      <c r="K98" s="34" t="s">
        <v>49</v>
      </c>
      <c r="L98" s="34" t="s">
        <v>49</v>
      </c>
      <c r="M98" s="34" t="s">
        <v>49</v>
      </c>
      <c r="N98" s="34" t="s">
        <v>49</v>
      </c>
      <c r="O98" s="34" t="s">
        <v>49</v>
      </c>
      <c r="P98" s="34" t="s">
        <v>49</v>
      </c>
      <c r="Q98" s="34" t="s">
        <v>49</v>
      </c>
      <c r="R98" s="34" t="s">
        <v>49</v>
      </c>
      <c r="S98" s="34" t="s">
        <v>49</v>
      </c>
      <c r="T98" s="34" t="s">
        <v>49</v>
      </c>
      <c r="U98" s="34" t="s">
        <v>49</v>
      </c>
      <c r="V98" s="34" t="s">
        <v>49</v>
      </c>
      <c r="W98" s="34" t="s">
        <v>49</v>
      </c>
    </row>
    <row r="99" spans="2:23" ht="13.5" customHeight="1">
      <c r="B99" s="322"/>
      <c r="C99" s="321"/>
      <c r="D99" s="70" t="s">
        <v>700</v>
      </c>
      <c r="E99" s="34" t="s">
        <v>49</v>
      </c>
      <c r="F99" s="34" t="s">
        <v>49</v>
      </c>
      <c r="G99" s="34" t="s">
        <v>49</v>
      </c>
      <c r="H99" s="34" t="s">
        <v>49</v>
      </c>
      <c r="I99" s="34" t="s">
        <v>49</v>
      </c>
      <c r="J99" s="34" t="s">
        <v>49</v>
      </c>
      <c r="K99" s="34" t="s">
        <v>49</v>
      </c>
      <c r="L99" s="34" t="s">
        <v>49</v>
      </c>
      <c r="M99" s="34" t="s">
        <v>49</v>
      </c>
      <c r="N99" s="34" t="s">
        <v>49</v>
      </c>
      <c r="O99" s="34" t="s">
        <v>49</v>
      </c>
      <c r="P99" s="34" t="s">
        <v>49</v>
      </c>
      <c r="Q99" s="34" t="s">
        <v>49</v>
      </c>
      <c r="R99" s="34" t="s">
        <v>49</v>
      </c>
      <c r="S99" s="34" t="s">
        <v>49</v>
      </c>
      <c r="T99" s="34" t="s">
        <v>49</v>
      </c>
      <c r="U99" s="34" t="s">
        <v>49</v>
      </c>
      <c r="V99" s="34" t="s">
        <v>49</v>
      </c>
      <c r="W99" s="34" t="s">
        <v>49</v>
      </c>
    </row>
    <row r="100" spans="2:23" ht="13.5" customHeight="1">
      <c r="B100" s="322"/>
      <c r="C100" s="321"/>
      <c r="D100" s="70" t="s">
        <v>701</v>
      </c>
      <c r="E100" s="34" t="s">
        <v>49</v>
      </c>
      <c r="F100" s="34" t="s">
        <v>49</v>
      </c>
      <c r="G100" s="34" t="s">
        <v>49</v>
      </c>
      <c r="H100" s="34" t="s">
        <v>49</v>
      </c>
      <c r="I100" s="34" t="s">
        <v>49</v>
      </c>
      <c r="J100" s="34" t="s">
        <v>49</v>
      </c>
      <c r="K100" s="34" t="s">
        <v>49</v>
      </c>
      <c r="L100" s="34" t="s">
        <v>49</v>
      </c>
      <c r="M100" s="34" t="s">
        <v>49</v>
      </c>
      <c r="N100" s="34" t="s">
        <v>49</v>
      </c>
      <c r="O100" s="34" t="s">
        <v>49</v>
      </c>
      <c r="P100" s="34" t="s">
        <v>49</v>
      </c>
      <c r="Q100" s="34" t="s">
        <v>49</v>
      </c>
      <c r="R100" s="34" t="s">
        <v>49</v>
      </c>
      <c r="S100" s="34" t="s">
        <v>49</v>
      </c>
      <c r="T100" s="34" t="s">
        <v>49</v>
      </c>
      <c r="U100" s="34" t="s">
        <v>49</v>
      </c>
      <c r="V100" s="34" t="s">
        <v>49</v>
      </c>
      <c r="W100" s="34" t="s">
        <v>49</v>
      </c>
    </row>
    <row r="101" spans="2:23" ht="13.5" customHeight="1">
      <c r="B101" s="322"/>
      <c r="C101" s="321"/>
      <c r="D101" s="71" t="s">
        <v>702</v>
      </c>
      <c r="E101" s="34" t="s">
        <v>49</v>
      </c>
      <c r="F101" s="34" t="s">
        <v>49</v>
      </c>
      <c r="G101" s="34" t="s">
        <v>49</v>
      </c>
      <c r="H101" s="34" t="s">
        <v>49</v>
      </c>
      <c r="I101" s="34" t="s">
        <v>49</v>
      </c>
      <c r="J101" s="34" t="s">
        <v>49</v>
      </c>
      <c r="K101" s="34" t="s">
        <v>49</v>
      </c>
      <c r="L101" s="34" t="s">
        <v>49</v>
      </c>
      <c r="M101" s="34" t="s">
        <v>49</v>
      </c>
      <c r="N101" s="34" t="s">
        <v>49</v>
      </c>
      <c r="O101" s="34" t="s">
        <v>49</v>
      </c>
      <c r="P101" s="34" t="s">
        <v>49</v>
      </c>
      <c r="Q101" s="34" t="s">
        <v>49</v>
      </c>
      <c r="R101" s="34" t="s">
        <v>49</v>
      </c>
      <c r="S101" s="34" t="s">
        <v>49</v>
      </c>
      <c r="T101" s="34" t="s">
        <v>49</v>
      </c>
      <c r="U101" s="34" t="s">
        <v>49</v>
      </c>
      <c r="V101" s="34" t="s">
        <v>49</v>
      </c>
      <c r="W101" s="34" t="s">
        <v>49</v>
      </c>
    </row>
    <row r="102" spans="2:23" ht="13.5" customHeight="1">
      <c r="B102" s="322" t="s">
        <v>167</v>
      </c>
      <c r="C102" s="320" t="s">
        <v>665</v>
      </c>
      <c r="D102" s="70" t="s">
        <v>254</v>
      </c>
      <c r="E102" s="34">
        <v>1</v>
      </c>
      <c r="F102" s="34">
        <v>11</v>
      </c>
      <c r="G102" s="34">
        <v>10</v>
      </c>
      <c r="H102" s="34">
        <v>1</v>
      </c>
      <c r="I102" s="34">
        <v>9</v>
      </c>
      <c r="J102" s="34">
        <v>2</v>
      </c>
      <c r="K102" s="34">
        <v>1</v>
      </c>
      <c r="L102" s="34" t="s">
        <v>49</v>
      </c>
      <c r="M102" s="34" t="s">
        <v>49</v>
      </c>
      <c r="N102" s="34">
        <v>1</v>
      </c>
      <c r="O102" s="34" t="s">
        <v>437</v>
      </c>
      <c r="P102" s="34" t="s">
        <v>437</v>
      </c>
      <c r="Q102" s="34" t="s">
        <v>437</v>
      </c>
      <c r="R102" s="34" t="s">
        <v>437</v>
      </c>
      <c r="S102" s="34" t="s">
        <v>49</v>
      </c>
      <c r="T102" s="34" t="s">
        <v>49</v>
      </c>
      <c r="U102" s="34" t="s">
        <v>437</v>
      </c>
      <c r="V102" s="34" t="s">
        <v>437</v>
      </c>
      <c r="W102" s="34" t="s">
        <v>437</v>
      </c>
    </row>
    <row r="103" spans="2:23" ht="13.5" customHeight="1">
      <c r="B103" s="322"/>
      <c r="C103" s="320"/>
      <c r="D103" s="70" t="s">
        <v>694</v>
      </c>
      <c r="E103" s="34" t="s">
        <v>49</v>
      </c>
      <c r="F103" s="34" t="s">
        <v>49</v>
      </c>
      <c r="G103" s="34" t="s">
        <v>49</v>
      </c>
      <c r="H103" s="34" t="s">
        <v>49</v>
      </c>
      <c r="I103" s="34" t="s">
        <v>49</v>
      </c>
      <c r="J103" s="34" t="s">
        <v>49</v>
      </c>
      <c r="K103" s="34" t="s">
        <v>49</v>
      </c>
      <c r="L103" s="34" t="s">
        <v>49</v>
      </c>
      <c r="M103" s="34" t="s">
        <v>49</v>
      </c>
      <c r="N103" s="34" t="s">
        <v>49</v>
      </c>
      <c r="O103" s="34" t="s">
        <v>49</v>
      </c>
      <c r="P103" s="34" t="s">
        <v>49</v>
      </c>
      <c r="Q103" s="34" t="s">
        <v>49</v>
      </c>
      <c r="R103" s="34" t="s">
        <v>49</v>
      </c>
      <c r="S103" s="34" t="s">
        <v>49</v>
      </c>
      <c r="T103" s="34" t="s">
        <v>49</v>
      </c>
      <c r="U103" s="34" t="s">
        <v>49</v>
      </c>
      <c r="V103" s="34" t="s">
        <v>49</v>
      </c>
      <c r="W103" s="34" t="s">
        <v>49</v>
      </c>
    </row>
    <row r="104" spans="2:23" ht="13.5" customHeight="1">
      <c r="B104" s="322"/>
      <c r="C104" s="320"/>
      <c r="D104" s="70" t="s">
        <v>695</v>
      </c>
      <c r="E104" s="34">
        <v>1</v>
      </c>
      <c r="F104" s="34">
        <v>11</v>
      </c>
      <c r="G104" s="34">
        <v>10</v>
      </c>
      <c r="H104" s="34">
        <v>1</v>
      </c>
      <c r="I104" s="34">
        <v>9</v>
      </c>
      <c r="J104" s="34">
        <v>2</v>
      </c>
      <c r="K104" s="34">
        <v>1</v>
      </c>
      <c r="L104" s="34" t="s">
        <v>49</v>
      </c>
      <c r="M104" s="34" t="s">
        <v>49</v>
      </c>
      <c r="N104" s="34">
        <v>1</v>
      </c>
      <c r="O104" s="34" t="s">
        <v>437</v>
      </c>
      <c r="P104" s="34" t="s">
        <v>437</v>
      </c>
      <c r="Q104" s="34" t="s">
        <v>437</v>
      </c>
      <c r="R104" s="34" t="s">
        <v>437</v>
      </c>
      <c r="S104" s="34" t="s">
        <v>49</v>
      </c>
      <c r="T104" s="34" t="s">
        <v>49</v>
      </c>
      <c r="U104" s="34" t="s">
        <v>437</v>
      </c>
      <c r="V104" s="34" t="s">
        <v>49</v>
      </c>
      <c r="W104" s="34" t="s">
        <v>49</v>
      </c>
    </row>
    <row r="105" spans="2:23" ht="13.5" customHeight="1">
      <c r="B105" s="322"/>
      <c r="C105" s="320"/>
      <c r="D105" s="70" t="s">
        <v>696</v>
      </c>
      <c r="E105" s="34" t="s">
        <v>49</v>
      </c>
      <c r="F105" s="34" t="s">
        <v>49</v>
      </c>
      <c r="G105" s="34" t="s">
        <v>49</v>
      </c>
      <c r="H105" s="34" t="s">
        <v>49</v>
      </c>
      <c r="I105" s="34" t="s">
        <v>49</v>
      </c>
      <c r="J105" s="34" t="s">
        <v>49</v>
      </c>
      <c r="K105" s="34" t="s">
        <v>49</v>
      </c>
      <c r="L105" s="34" t="s">
        <v>49</v>
      </c>
      <c r="M105" s="34" t="s">
        <v>49</v>
      </c>
      <c r="N105" s="34" t="s">
        <v>49</v>
      </c>
      <c r="O105" s="34" t="s">
        <v>49</v>
      </c>
      <c r="P105" s="34" t="s">
        <v>49</v>
      </c>
      <c r="Q105" s="34" t="s">
        <v>49</v>
      </c>
      <c r="R105" s="34" t="s">
        <v>49</v>
      </c>
      <c r="S105" s="34" t="s">
        <v>49</v>
      </c>
      <c r="T105" s="34" t="s">
        <v>49</v>
      </c>
      <c r="U105" s="34" t="s">
        <v>49</v>
      </c>
      <c r="V105" s="34" t="s">
        <v>49</v>
      </c>
      <c r="W105" s="34" t="s">
        <v>49</v>
      </c>
    </row>
    <row r="106" spans="2:23" ht="13.5" customHeight="1">
      <c r="B106" s="322"/>
      <c r="C106" s="320"/>
      <c r="D106" s="70" t="s">
        <v>697</v>
      </c>
      <c r="E106" s="34" t="s">
        <v>49</v>
      </c>
      <c r="F106" s="34" t="s">
        <v>49</v>
      </c>
      <c r="G106" s="34" t="s">
        <v>49</v>
      </c>
      <c r="H106" s="34" t="s">
        <v>49</v>
      </c>
      <c r="I106" s="34" t="s">
        <v>49</v>
      </c>
      <c r="J106" s="34" t="s">
        <v>49</v>
      </c>
      <c r="K106" s="34" t="s">
        <v>49</v>
      </c>
      <c r="L106" s="34" t="s">
        <v>49</v>
      </c>
      <c r="M106" s="34" t="s">
        <v>49</v>
      </c>
      <c r="N106" s="34" t="s">
        <v>49</v>
      </c>
      <c r="O106" s="34" t="s">
        <v>49</v>
      </c>
      <c r="P106" s="34" t="s">
        <v>49</v>
      </c>
      <c r="Q106" s="34" t="s">
        <v>49</v>
      </c>
      <c r="R106" s="34" t="s">
        <v>49</v>
      </c>
      <c r="S106" s="34" t="s">
        <v>49</v>
      </c>
      <c r="T106" s="34" t="s">
        <v>49</v>
      </c>
      <c r="U106" s="34" t="s">
        <v>49</v>
      </c>
      <c r="V106" s="34" t="s">
        <v>49</v>
      </c>
      <c r="W106" s="34" t="s">
        <v>49</v>
      </c>
    </row>
    <row r="107" spans="2:23" ht="13.5" customHeight="1">
      <c r="B107" s="322"/>
      <c r="C107" s="320"/>
      <c r="D107" s="70" t="s">
        <v>698</v>
      </c>
      <c r="E107" s="34" t="s">
        <v>49</v>
      </c>
      <c r="F107" s="34" t="s">
        <v>49</v>
      </c>
      <c r="G107" s="34" t="s">
        <v>49</v>
      </c>
      <c r="H107" s="34" t="s">
        <v>49</v>
      </c>
      <c r="I107" s="34" t="s">
        <v>49</v>
      </c>
      <c r="J107" s="34" t="s">
        <v>49</v>
      </c>
      <c r="K107" s="34" t="s">
        <v>49</v>
      </c>
      <c r="L107" s="34" t="s">
        <v>49</v>
      </c>
      <c r="M107" s="34" t="s">
        <v>49</v>
      </c>
      <c r="N107" s="34" t="s">
        <v>49</v>
      </c>
      <c r="O107" s="34" t="s">
        <v>49</v>
      </c>
      <c r="P107" s="34" t="s">
        <v>49</v>
      </c>
      <c r="Q107" s="34" t="s">
        <v>49</v>
      </c>
      <c r="R107" s="34" t="s">
        <v>49</v>
      </c>
      <c r="S107" s="34" t="s">
        <v>49</v>
      </c>
      <c r="T107" s="34" t="s">
        <v>49</v>
      </c>
      <c r="U107" s="34" t="s">
        <v>49</v>
      </c>
      <c r="V107" s="34" t="s">
        <v>49</v>
      </c>
      <c r="W107" s="34" t="s">
        <v>49</v>
      </c>
    </row>
    <row r="108" spans="2:23" ht="13.5" customHeight="1">
      <c r="B108" s="322"/>
      <c r="C108" s="320"/>
      <c r="D108" s="70" t="s">
        <v>699</v>
      </c>
      <c r="E108" s="34" t="s">
        <v>49</v>
      </c>
      <c r="F108" s="34" t="s">
        <v>49</v>
      </c>
      <c r="G108" s="34" t="s">
        <v>49</v>
      </c>
      <c r="H108" s="34" t="s">
        <v>49</v>
      </c>
      <c r="I108" s="34" t="s">
        <v>49</v>
      </c>
      <c r="J108" s="34" t="s">
        <v>49</v>
      </c>
      <c r="K108" s="34" t="s">
        <v>49</v>
      </c>
      <c r="L108" s="34" t="s">
        <v>49</v>
      </c>
      <c r="M108" s="34" t="s">
        <v>49</v>
      </c>
      <c r="N108" s="34" t="s">
        <v>49</v>
      </c>
      <c r="O108" s="34" t="s">
        <v>49</v>
      </c>
      <c r="P108" s="34" t="s">
        <v>49</v>
      </c>
      <c r="Q108" s="34" t="s">
        <v>49</v>
      </c>
      <c r="R108" s="34" t="s">
        <v>49</v>
      </c>
      <c r="S108" s="34" t="s">
        <v>49</v>
      </c>
      <c r="T108" s="34" t="s">
        <v>49</v>
      </c>
      <c r="U108" s="34" t="s">
        <v>49</v>
      </c>
      <c r="V108" s="34" t="s">
        <v>49</v>
      </c>
      <c r="W108" s="34" t="s">
        <v>49</v>
      </c>
    </row>
    <row r="109" spans="2:23" ht="13.5" customHeight="1">
      <c r="B109" s="322"/>
      <c r="C109" s="320"/>
      <c r="D109" s="70" t="s">
        <v>700</v>
      </c>
      <c r="E109" s="34" t="s">
        <v>49</v>
      </c>
      <c r="F109" s="34" t="s">
        <v>49</v>
      </c>
      <c r="G109" s="34" t="s">
        <v>49</v>
      </c>
      <c r="H109" s="34" t="s">
        <v>49</v>
      </c>
      <c r="I109" s="34" t="s">
        <v>49</v>
      </c>
      <c r="J109" s="34" t="s">
        <v>49</v>
      </c>
      <c r="K109" s="34" t="s">
        <v>49</v>
      </c>
      <c r="L109" s="34" t="s">
        <v>49</v>
      </c>
      <c r="M109" s="34" t="s">
        <v>49</v>
      </c>
      <c r="N109" s="34" t="s">
        <v>49</v>
      </c>
      <c r="O109" s="34" t="s">
        <v>49</v>
      </c>
      <c r="P109" s="34" t="s">
        <v>49</v>
      </c>
      <c r="Q109" s="34" t="s">
        <v>49</v>
      </c>
      <c r="R109" s="34" t="s">
        <v>49</v>
      </c>
      <c r="S109" s="34" t="s">
        <v>49</v>
      </c>
      <c r="T109" s="34" t="s">
        <v>49</v>
      </c>
      <c r="U109" s="34" t="s">
        <v>49</v>
      </c>
      <c r="V109" s="34" t="s">
        <v>49</v>
      </c>
      <c r="W109" s="34" t="s">
        <v>49</v>
      </c>
    </row>
    <row r="110" spans="2:23" ht="13.5" customHeight="1">
      <c r="B110" s="322"/>
      <c r="C110" s="320"/>
      <c r="D110" s="70" t="s">
        <v>701</v>
      </c>
      <c r="E110" s="34" t="s">
        <v>49</v>
      </c>
      <c r="F110" s="34" t="s">
        <v>49</v>
      </c>
      <c r="G110" s="34" t="s">
        <v>49</v>
      </c>
      <c r="H110" s="34" t="s">
        <v>49</v>
      </c>
      <c r="I110" s="34" t="s">
        <v>49</v>
      </c>
      <c r="J110" s="34" t="s">
        <v>49</v>
      </c>
      <c r="K110" s="34" t="s">
        <v>49</v>
      </c>
      <c r="L110" s="34" t="s">
        <v>49</v>
      </c>
      <c r="M110" s="34" t="s">
        <v>49</v>
      </c>
      <c r="N110" s="34" t="s">
        <v>49</v>
      </c>
      <c r="O110" s="34" t="s">
        <v>49</v>
      </c>
      <c r="P110" s="34" t="s">
        <v>49</v>
      </c>
      <c r="Q110" s="34" t="s">
        <v>49</v>
      </c>
      <c r="R110" s="34" t="s">
        <v>49</v>
      </c>
      <c r="S110" s="34" t="s">
        <v>49</v>
      </c>
      <c r="T110" s="34" t="s">
        <v>49</v>
      </c>
      <c r="U110" s="34" t="s">
        <v>49</v>
      </c>
      <c r="V110" s="34" t="s">
        <v>49</v>
      </c>
      <c r="W110" s="34" t="s">
        <v>49</v>
      </c>
    </row>
    <row r="111" spans="2:23" ht="13.5" customHeight="1">
      <c r="B111" s="322"/>
      <c r="C111" s="320"/>
      <c r="D111" s="71" t="s">
        <v>702</v>
      </c>
      <c r="E111" s="34" t="s">
        <v>49</v>
      </c>
      <c r="F111" s="34" t="s">
        <v>49</v>
      </c>
      <c r="G111" s="34" t="s">
        <v>49</v>
      </c>
      <c r="H111" s="34" t="s">
        <v>49</v>
      </c>
      <c r="I111" s="34" t="s">
        <v>49</v>
      </c>
      <c r="J111" s="34" t="s">
        <v>49</v>
      </c>
      <c r="K111" s="34" t="s">
        <v>49</v>
      </c>
      <c r="L111" s="34" t="s">
        <v>49</v>
      </c>
      <c r="M111" s="34" t="s">
        <v>49</v>
      </c>
      <c r="N111" s="34" t="s">
        <v>49</v>
      </c>
      <c r="O111" s="34" t="s">
        <v>49</v>
      </c>
      <c r="P111" s="34" t="s">
        <v>49</v>
      </c>
      <c r="Q111" s="34" t="s">
        <v>49</v>
      </c>
      <c r="R111" s="34" t="s">
        <v>49</v>
      </c>
      <c r="S111" s="34" t="s">
        <v>49</v>
      </c>
      <c r="T111" s="34" t="s">
        <v>49</v>
      </c>
      <c r="U111" s="34" t="s">
        <v>49</v>
      </c>
      <c r="V111" s="34" t="s">
        <v>49</v>
      </c>
      <c r="W111" s="34" t="s">
        <v>49</v>
      </c>
    </row>
    <row r="112" spans="2:23" ht="13.5" customHeight="1">
      <c r="B112" s="322" t="s">
        <v>164</v>
      </c>
      <c r="C112" s="320" t="s">
        <v>688</v>
      </c>
      <c r="D112" s="70" t="s">
        <v>254</v>
      </c>
      <c r="E112" s="34">
        <v>34</v>
      </c>
      <c r="F112" s="34">
        <v>559</v>
      </c>
      <c r="G112" s="34">
        <v>361</v>
      </c>
      <c r="H112" s="34">
        <v>198</v>
      </c>
      <c r="I112" s="34">
        <v>330</v>
      </c>
      <c r="J112" s="34">
        <v>191</v>
      </c>
      <c r="K112" s="34">
        <v>33</v>
      </c>
      <c r="L112" s="34">
        <v>8</v>
      </c>
      <c r="M112" s="34">
        <v>2</v>
      </c>
      <c r="N112" s="34">
        <v>1</v>
      </c>
      <c r="O112" s="34">
        <v>244013</v>
      </c>
      <c r="P112" s="34">
        <v>643017</v>
      </c>
      <c r="Q112" s="34">
        <v>1042651</v>
      </c>
      <c r="R112" s="34">
        <v>957992</v>
      </c>
      <c r="S112" s="34">
        <v>45710</v>
      </c>
      <c r="T112" s="34">
        <v>1102</v>
      </c>
      <c r="U112" s="34">
        <v>37847</v>
      </c>
      <c r="V112" s="34">
        <v>753829</v>
      </c>
      <c r="W112" s="34">
        <v>187874</v>
      </c>
    </row>
    <row r="113" spans="2:23" ht="13.5" customHeight="1">
      <c r="B113" s="322"/>
      <c r="C113" s="321"/>
      <c r="D113" s="70" t="s">
        <v>694</v>
      </c>
      <c r="E113" s="34">
        <v>18</v>
      </c>
      <c r="F113" s="34">
        <v>95</v>
      </c>
      <c r="G113" s="34">
        <v>56</v>
      </c>
      <c r="H113" s="34">
        <v>39</v>
      </c>
      <c r="I113" s="34">
        <v>57</v>
      </c>
      <c r="J113" s="34">
        <v>40</v>
      </c>
      <c r="K113" s="34" t="s">
        <v>49</v>
      </c>
      <c r="L113" s="34" t="s">
        <v>49</v>
      </c>
      <c r="M113" s="34">
        <v>1</v>
      </c>
      <c r="N113" s="34">
        <v>1</v>
      </c>
      <c r="O113" s="34">
        <v>26078</v>
      </c>
      <c r="P113" s="34">
        <v>52184</v>
      </c>
      <c r="Q113" s="34">
        <v>104112</v>
      </c>
      <c r="R113" s="34">
        <v>64229</v>
      </c>
      <c r="S113" s="34">
        <v>19357</v>
      </c>
      <c r="T113" s="34" t="s">
        <v>49</v>
      </c>
      <c r="U113" s="34">
        <v>20526</v>
      </c>
      <c r="V113" s="34" t="s">
        <v>49</v>
      </c>
      <c r="W113" s="34" t="s">
        <v>49</v>
      </c>
    </row>
    <row r="114" spans="2:23" ht="13.5" customHeight="1">
      <c r="B114" s="322"/>
      <c r="C114" s="321"/>
      <c r="D114" s="70" t="s">
        <v>695</v>
      </c>
      <c r="E114" s="34">
        <v>9</v>
      </c>
      <c r="F114" s="34">
        <v>124</v>
      </c>
      <c r="G114" s="34">
        <v>68</v>
      </c>
      <c r="H114" s="34">
        <v>56</v>
      </c>
      <c r="I114" s="34">
        <v>69</v>
      </c>
      <c r="J114" s="34">
        <v>56</v>
      </c>
      <c r="K114" s="34" t="s">
        <v>49</v>
      </c>
      <c r="L114" s="34" t="s">
        <v>49</v>
      </c>
      <c r="M114" s="34">
        <v>1</v>
      </c>
      <c r="N114" s="34" t="s">
        <v>49</v>
      </c>
      <c r="O114" s="34">
        <v>47561</v>
      </c>
      <c r="P114" s="34">
        <v>53421</v>
      </c>
      <c r="Q114" s="34">
        <v>179487</v>
      </c>
      <c r="R114" s="34">
        <v>139261</v>
      </c>
      <c r="S114" s="34">
        <v>23138</v>
      </c>
      <c r="T114" s="34">
        <v>1102</v>
      </c>
      <c r="U114" s="34">
        <v>15986</v>
      </c>
      <c r="V114" s="34" t="s">
        <v>49</v>
      </c>
      <c r="W114" s="34" t="s">
        <v>49</v>
      </c>
    </row>
    <row r="115" spans="2:23" ht="13.5" customHeight="1">
      <c r="B115" s="322"/>
      <c r="C115" s="321"/>
      <c r="D115" s="70" t="s">
        <v>696</v>
      </c>
      <c r="E115" s="34">
        <v>1</v>
      </c>
      <c r="F115" s="34">
        <v>23</v>
      </c>
      <c r="G115" s="34">
        <v>17</v>
      </c>
      <c r="H115" s="34">
        <v>6</v>
      </c>
      <c r="I115" s="34">
        <v>17</v>
      </c>
      <c r="J115" s="34">
        <v>6</v>
      </c>
      <c r="K115" s="34" t="s">
        <v>49</v>
      </c>
      <c r="L115" s="34" t="s">
        <v>49</v>
      </c>
      <c r="M115" s="34" t="s">
        <v>49</v>
      </c>
      <c r="N115" s="34" t="s">
        <v>49</v>
      </c>
      <c r="O115" s="34" t="s">
        <v>437</v>
      </c>
      <c r="P115" s="34" t="s">
        <v>437</v>
      </c>
      <c r="Q115" s="34" t="s">
        <v>437</v>
      </c>
      <c r="R115" s="34" t="s">
        <v>437</v>
      </c>
      <c r="S115" s="34" t="s">
        <v>49</v>
      </c>
      <c r="T115" s="34" t="s">
        <v>49</v>
      </c>
      <c r="U115" s="34" t="s">
        <v>49</v>
      </c>
      <c r="V115" s="34" t="s">
        <v>49</v>
      </c>
      <c r="W115" s="34" t="s">
        <v>49</v>
      </c>
    </row>
    <row r="116" spans="2:23" ht="13.5" customHeight="1">
      <c r="B116" s="322"/>
      <c r="C116" s="321"/>
      <c r="D116" s="70" t="s">
        <v>697</v>
      </c>
      <c r="E116" s="34">
        <v>5</v>
      </c>
      <c r="F116" s="34">
        <v>213</v>
      </c>
      <c r="G116" s="34">
        <v>121</v>
      </c>
      <c r="H116" s="34">
        <v>92</v>
      </c>
      <c r="I116" s="34">
        <v>120</v>
      </c>
      <c r="J116" s="34">
        <v>87</v>
      </c>
      <c r="K116" s="34">
        <v>1</v>
      </c>
      <c r="L116" s="34">
        <v>5</v>
      </c>
      <c r="M116" s="34" t="s">
        <v>49</v>
      </c>
      <c r="N116" s="34" t="s">
        <v>49</v>
      </c>
      <c r="O116" s="34" t="s">
        <v>381</v>
      </c>
      <c r="P116" s="34" t="s">
        <v>381</v>
      </c>
      <c r="Q116" s="34" t="s">
        <v>381</v>
      </c>
      <c r="R116" s="34" t="s">
        <v>381</v>
      </c>
      <c r="S116" s="34">
        <v>3215</v>
      </c>
      <c r="T116" s="34" t="s">
        <v>49</v>
      </c>
      <c r="U116" s="34">
        <v>1335</v>
      </c>
      <c r="V116" s="34" t="s">
        <v>381</v>
      </c>
      <c r="W116" s="34" t="s">
        <v>381</v>
      </c>
    </row>
    <row r="117" spans="2:23" ht="13.5" customHeight="1">
      <c r="B117" s="322"/>
      <c r="C117" s="321"/>
      <c r="D117" s="70" t="s">
        <v>698</v>
      </c>
      <c r="E117" s="34" t="s">
        <v>49</v>
      </c>
      <c r="F117" s="34" t="s">
        <v>49</v>
      </c>
      <c r="G117" s="34" t="s">
        <v>49</v>
      </c>
      <c r="H117" s="34" t="s">
        <v>49</v>
      </c>
      <c r="I117" s="34" t="s">
        <v>49</v>
      </c>
      <c r="J117" s="34" t="s">
        <v>49</v>
      </c>
      <c r="K117" s="34" t="s">
        <v>49</v>
      </c>
      <c r="L117" s="34" t="s">
        <v>49</v>
      </c>
      <c r="M117" s="34" t="s">
        <v>49</v>
      </c>
      <c r="N117" s="34" t="s">
        <v>49</v>
      </c>
      <c r="O117" s="34" t="s">
        <v>49</v>
      </c>
      <c r="P117" s="34" t="s">
        <v>49</v>
      </c>
      <c r="Q117" s="34" t="s">
        <v>49</v>
      </c>
      <c r="R117" s="34" t="s">
        <v>49</v>
      </c>
      <c r="S117" s="34" t="s">
        <v>49</v>
      </c>
      <c r="T117" s="34" t="s">
        <v>49</v>
      </c>
      <c r="U117" s="34" t="s">
        <v>49</v>
      </c>
      <c r="V117" s="34" t="s">
        <v>49</v>
      </c>
      <c r="W117" s="34" t="s">
        <v>49</v>
      </c>
    </row>
    <row r="118" spans="2:23" ht="13.5" customHeight="1">
      <c r="B118" s="322"/>
      <c r="C118" s="321"/>
      <c r="D118" s="70" t="s">
        <v>699</v>
      </c>
      <c r="E118" s="34">
        <v>1</v>
      </c>
      <c r="F118" s="34">
        <v>104</v>
      </c>
      <c r="G118" s="34">
        <v>99</v>
      </c>
      <c r="H118" s="34">
        <v>5</v>
      </c>
      <c r="I118" s="34">
        <v>67</v>
      </c>
      <c r="J118" s="34">
        <v>2</v>
      </c>
      <c r="K118" s="34">
        <v>32</v>
      </c>
      <c r="L118" s="34">
        <v>3</v>
      </c>
      <c r="M118" s="34" t="s">
        <v>49</v>
      </c>
      <c r="N118" s="34" t="s">
        <v>49</v>
      </c>
      <c r="O118" s="34" t="s">
        <v>437</v>
      </c>
      <c r="P118" s="34" t="s">
        <v>437</v>
      </c>
      <c r="Q118" s="34" t="s">
        <v>437</v>
      </c>
      <c r="R118" s="34" t="s">
        <v>437</v>
      </c>
      <c r="S118" s="34" t="s">
        <v>49</v>
      </c>
      <c r="T118" s="34" t="s">
        <v>49</v>
      </c>
      <c r="U118" s="34" t="s">
        <v>49</v>
      </c>
      <c r="V118" s="34" t="s">
        <v>437</v>
      </c>
      <c r="W118" s="34" t="s">
        <v>437</v>
      </c>
    </row>
    <row r="119" spans="2:23" ht="13.5" customHeight="1">
      <c r="B119" s="322"/>
      <c r="C119" s="321"/>
      <c r="D119" s="70" t="s">
        <v>700</v>
      </c>
      <c r="E119" s="34" t="s">
        <v>49</v>
      </c>
      <c r="F119" s="34" t="s">
        <v>49</v>
      </c>
      <c r="G119" s="34" t="s">
        <v>49</v>
      </c>
      <c r="H119" s="34" t="s">
        <v>49</v>
      </c>
      <c r="I119" s="34" t="s">
        <v>49</v>
      </c>
      <c r="J119" s="34" t="s">
        <v>49</v>
      </c>
      <c r="K119" s="34" t="s">
        <v>49</v>
      </c>
      <c r="L119" s="34" t="s">
        <v>49</v>
      </c>
      <c r="M119" s="34" t="s">
        <v>49</v>
      </c>
      <c r="N119" s="34" t="s">
        <v>49</v>
      </c>
      <c r="O119" s="34" t="s">
        <v>49</v>
      </c>
      <c r="P119" s="34" t="s">
        <v>49</v>
      </c>
      <c r="Q119" s="34" t="s">
        <v>49</v>
      </c>
      <c r="R119" s="34" t="s">
        <v>49</v>
      </c>
      <c r="S119" s="34" t="s">
        <v>49</v>
      </c>
      <c r="T119" s="34" t="s">
        <v>49</v>
      </c>
      <c r="U119" s="34" t="s">
        <v>49</v>
      </c>
      <c r="V119" s="34" t="s">
        <v>49</v>
      </c>
      <c r="W119" s="34" t="s">
        <v>49</v>
      </c>
    </row>
    <row r="120" spans="2:23" ht="13.5" customHeight="1">
      <c r="B120" s="322"/>
      <c r="C120" s="321"/>
      <c r="D120" s="70" t="s">
        <v>701</v>
      </c>
      <c r="E120" s="34" t="s">
        <v>49</v>
      </c>
      <c r="F120" s="34" t="s">
        <v>49</v>
      </c>
      <c r="G120" s="34" t="s">
        <v>49</v>
      </c>
      <c r="H120" s="34" t="s">
        <v>49</v>
      </c>
      <c r="I120" s="34" t="s">
        <v>49</v>
      </c>
      <c r="J120" s="34" t="s">
        <v>49</v>
      </c>
      <c r="K120" s="34" t="s">
        <v>49</v>
      </c>
      <c r="L120" s="34" t="s">
        <v>49</v>
      </c>
      <c r="M120" s="34" t="s">
        <v>49</v>
      </c>
      <c r="N120" s="34" t="s">
        <v>49</v>
      </c>
      <c r="O120" s="34" t="s">
        <v>49</v>
      </c>
      <c r="P120" s="34" t="s">
        <v>49</v>
      </c>
      <c r="Q120" s="34" t="s">
        <v>49</v>
      </c>
      <c r="R120" s="34" t="s">
        <v>49</v>
      </c>
      <c r="S120" s="34" t="s">
        <v>49</v>
      </c>
      <c r="T120" s="34" t="s">
        <v>49</v>
      </c>
      <c r="U120" s="34" t="s">
        <v>49</v>
      </c>
      <c r="V120" s="34" t="s">
        <v>49</v>
      </c>
      <c r="W120" s="34" t="s">
        <v>49</v>
      </c>
    </row>
    <row r="121" spans="2:23" ht="13.5" customHeight="1">
      <c r="B121" s="322"/>
      <c r="C121" s="321"/>
      <c r="D121" s="71" t="s">
        <v>702</v>
      </c>
      <c r="E121" s="34" t="s">
        <v>49</v>
      </c>
      <c r="F121" s="34" t="s">
        <v>49</v>
      </c>
      <c r="G121" s="34" t="s">
        <v>49</v>
      </c>
      <c r="H121" s="34" t="s">
        <v>49</v>
      </c>
      <c r="I121" s="34" t="s">
        <v>49</v>
      </c>
      <c r="J121" s="34" t="s">
        <v>49</v>
      </c>
      <c r="K121" s="34" t="s">
        <v>49</v>
      </c>
      <c r="L121" s="34" t="s">
        <v>49</v>
      </c>
      <c r="M121" s="34" t="s">
        <v>49</v>
      </c>
      <c r="N121" s="34" t="s">
        <v>49</v>
      </c>
      <c r="O121" s="34" t="s">
        <v>49</v>
      </c>
      <c r="P121" s="34" t="s">
        <v>49</v>
      </c>
      <c r="Q121" s="34" t="s">
        <v>49</v>
      </c>
      <c r="R121" s="34" t="s">
        <v>49</v>
      </c>
      <c r="S121" s="34" t="s">
        <v>49</v>
      </c>
      <c r="T121" s="34" t="s">
        <v>49</v>
      </c>
      <c r="U121" s="34" t="s">
        <v>49</v>
      </c>
      <c r="V121" s="34" t="s">
        <v>49</v>
      </c>
      <c r="W121" s="34" t="s">
        <v>49</v>
      </c>
    </row>
    <row r="122" spans="2:23" ht="13.5" customHeight="1">
      <c r="B122" s="322" t="s">
        <v>160</v>
      </c>
      <c r="C122" s="320" t="s">
        <v>666</v>
      </c>
      <c r="D122" s="70" t="s">
        <v>254</v>
      </c>
      <c r="E122" s="34">
        <v>4</v>
      </c>
      <c r="F122" s="34">
        <v>55</v>
      </c>
      <c r="G122" s="34">
        <v>35</v>
      </c>
      <c r="H122" s="34">
        <v>20</v>
      </c>
      <c r="I122" s="34">
        <v>35</v>
      </c>
      <c r="J122" s="34">
        <v>20</v>
      </c>
      <c r="K122" s="34" t="s">
        <v>49</v>
      </c>
      <c r="L122" s="34" t="s">
        <v>49</v>
      </c>
      <c r="M122" s="34" t="s">
        <v>49</v>
      </c>
      <c r="N122" s="34" t="s">
        <v>49</v>
      </c>
      <c r="O122" s="34">
        <v>19473</v>
      </c>
      <c r="P122" s="34">
        <v>40680</v>
      </c>
      <c r="Q122" s="34">
        <v>87902</v>
      </c>
      <c r="R122" s="34">
        <v>79362</v>
      </c>
      <c r="S122" s="34">
        <v>8540</v>
      </c>
      <c r="T122" s="34" t="s">
        <v>49</v>
      </c>
      <c r="U122" s="34" t="s">
        <v>49</v>
      </c>
      <c r="V122" s="34" t="s">
        <v>49</v>
      </c>
      <c r="W122" s="34" t="s">
        <v>49</v>
      </c>
    </row>
    <row r="123" spans="2:23" ht="13.5" customHeight="1">
      <c r="B123" s="322"/>
      <c r="C123" s="321"/>
      <c r="D123" s="70" t="s">
        <v>694</v>
      </c>
      <c r="E123" s="34">
        <v>2</v>
      </c>
      <c r="F123" s="34">
        <v>10</v>
      </c>
      <c r="G123" s="34">
        <v>7</v>
      </c>
      <c r="H123" s="34">
        <v>3</v>
      </c>
      <c r="I123" s="34">
        <v>7</v>
      </c>
      <c r="J123" s="34">
        <v>3</v>
      </c>
      <c r="K123" s="34" t="s">
        <v>49</v>
      </c>
      <c r="L123" s="34" t="s">
        <v>49</v>
      </c>
      <c r="M123" s="34" t="s">
        <v>49</v>
      </c>
      <c r="N123" s="34" t="s">
        <v>49</v>
      </c>
      <c r="O123" s="34" t="s">
        <v>437</v>
      </c>
      <c r="P123" s="34" t="s">
        <v>437</v>
      </c>
      <c r="Q123" s="34" t="s">
        <v>437</v>
      </c>
      <c r="R123" s="34" t="s">
        <v>437</v>
      </c>
      <c r="S123" s="34" t="s">
        <v>437</v>
      </c>
      <c r="T123" s="34" t="s">
        <v>49</v>
      </c>
      <c r="U123" s="34" t="s">
        <v>49</v>
      </c>
      <c r="V123" s="34" t="s">
        <v>49</v>
      </c>
      <c r="W123" s="34" t="s">
        <v>49</v>
      </c>
    </row>
    <row r="124" spans="2:23" ht="13.5" customHeight="1">
      <c r="B124" s="322"/>
      <c r="C124" s="321"/>
      <c r="D124" s="70" t="s">
        <v>695</v>
      </c>
      <c r="E124" s="34">
        <v>2</v>
      </c>
      <c r="F124" s="34">
        <v>45</v>
      </c>
      <c r="G124" s="34">
        <v>28</v>
      </c>
      <c r="H124" s="34">
        <v>17</v>
      </c>
      <c r="I124" s="34">
        <v>28</v>
      </c>
      <c r="J124" s="34">
        <v>17</v>
      </c>
      <c r="K124" s="34" t="s">
        <v>49</v>
      </c>
      <c r="L124" s="34" t="s">
        <v>49</v>
      </c>
      <c r="M124" s="34" t="s">
        <v>49</v>
      </c>
      <c r="N124" s="34" t="s">
        <v>49</v>
      </c>
      <c r="O124" s="34" t="s">
        <v>437</v>
      </c>
      <c r="P124" s="34" t="s">
        <v>437</v>
      </c>
      <c r="Q124" s="34" t="s">
        <v>437</v>
      </c>
      <c r="R124" s="34" t="s">
        <v>437</v>
      </c>
      <c r="S124" s="34" t="s">
        <v>437</v>
      </c>
      <c r="T124" s="34" t="s">
        <v>49</v>
      </c>
      <c r="U124" s="34" t="s">
        <v>49</v>
      </c>
      <c r="V124" s="34" t="s">
        <v>49</v>
      </c>
      <c r="W124" s="34" t="s">
        <v>49</v>
      </c>
    </row>
    <row r="125" spans="2:23" ht="13.5" customHeight="1">
      <c r="B125" s="322"/>
      <c r="C125" s="321"/>
      <c r="D125" s="70" t="s">
        <v>696</v>
      </c>
      <c r="E125" s="34" t="s">
        <v>49</v>
      </c>
      <c r="F125" s="34" t="s">
        <v>49</v>
      </c>
      <c r="G125" s="34" t="s">
        <v>49</v>
      </c>
      <c r="H125" s="34" t="s">
        <v>49</v>
      </c>
      <c r="I125" s="34" t="s">
        <v>49</v>
      </c>
      <c r="J125" s="34" t="s">
        <v>49</v>
      </c>
      <c r="K125" s="34" t="s">
        <v>49</v>
      </c>
      <c r="L125" s="34" t="s">
        <v>49</v>
      </c>
      <c r="M125" s="34" t="s">
        <v>49</v>
      </c>
      <c r="N125" s="34" t="s">
        <v>49</v>
      </c>
      <c r="O125" s="34" t="s">
        <v>49</v>
      </c>
      <c r="P125" s="34" t="s">
        <v>49</v>
      </c>
      <c r="Q125" s="34" t="s">
        <v>49</v>
      </c>
      <c r="R125" s="34" t="s">
        <v>49</v>
      </c>
      <c r="S125" s="34" t="s">
        <v>49</v>
      </c>
      <c r="T125" s="34" t="s">
        <v>49</v>
      </c>
      <c r="U125" s="34" t="s">
        <v>49</v>
      </c>
      <c r="V125" s="34" t="s">
        <v>49</v>
      </c>
      <c r="W125" s="34" t="s">
        <v>49</v>
      </c>
    </row>
    <row r="126" spans="2:23" ht="13.5" customHeight="1">
      <c r="B126" s="322"/>
      <c r="C126" s="321"/>
      <c r="D126" s="70" t="s">
        <v>697</v>
      </c>
      <c r="E126" s="34" t="s">
        <v>49</v>
      </c>
      <c r="F126" s="34" t="s">
        <v>49</v>
      </c>
      <c r="G126" s="34" t="s">
        <v>49</v>
      </c>
      <c r="H126" s="34" t="s">
        <v>49</v>
      </c>
      <c r="I126" s="34" t="s">
        <v>49</v>
      </c>
      <c r="J126" s="34" t="s">
        <v>49</v>
      </c>
      <c r="K126" s="34" t="s">
        <v>49</v>
      </c>
      <c r="L126" s="34" t="s">
        <v>49</v>
      </c>
      <c r="M126" s="34" t="s">
        <v>49</v>
      </c>
      <c r="N126" s="34" t="s">
        <v>49</v>
      </c>
      <c r="O126" s="34" t="s">
        <v>49</v>
      </c>
      <c r="P126" s="34" t="s">
        <v>49</v>
      </c>
      <c r="Q126" s="34" t="s">
        <v>49</v>
      </c>
      <c r="R126" s="34" t="s">
        <v>49</v>
      </c>
      <c r="S126" s="34" t="s">
        <v>49</v>
      </c>
      <c r="T126" s="34" t="s">
        <v>49</v>
      </c>
      <c r="U126" s="34" t="s">
        <v>49</v>
      </c>
      <c r="V126" s="34" t="s">
        <v>49</v>
      </c>
      <c r="W126" s="34" t="s">
        <v>49</v>
      </c>
    </row>
    <row r="127" spans="2:23" ht="13.5" customHeight="1">
      <c r="B127" s="322"/>
      <c r="C127" s="321"/>
      <c r="D127" s="70" t="s">
        <v>698</v>
      </c>
      <c r="E127" s="34" t="s">
        <v>49</v>
      </c>
      <c r="F127" s="34" t="s">
        <v>49</v>
      </c>
      <c r="G127" s="34" t="s">
        <v>49</v>
      </c>
      <c r="H127" s="34" t="s">
        <v>49</v>
      </c>
      <c r="I127" s="34" t="s">
        <v>49</v>
      </c>
      <c r="J127" s="34" t="s">
        <v>49</v>
      </c>
      <c r="K127" s="34" t="s">
        <v>49</v>
      </c>
      <c r="L127" s="34" t="s">
        <v>49</v>
      </c>
      <c r="M127" s="34" t="s">
        <v>49</v>
      </c>
      <c r="N127" s="34" t="s">
        <v>49</v>
      </c>
      <c r="O127" s="34" t="s">
        <v>49</v>
      </c>
      <c r="P127" s="34" t="s">
        <v>49</v>
      </c>
      <c r="Q127" s="34" t="s">
        <v>49</v>
      </c>
      <c r="R127" s="34" t="s">
        <v>49</v>
      </c>
      <c r="S127" s="34" t="s">
        <v>49</v>
      </c>
      <c r="T127" s="34" t="s">
        <v>49</v>
      </c>
      <c r="U127" s="34" t="s">
        <v>49</v>
      </c>
      <c r="V127" s="34" t="s">
        <v>49</v>
      </c>
      <c r="W127" s="34" t="s">
        <v>49</v>
      </c>
    </row>
    <row r="128" spans="2:23" ht="13.5" customHeight="1">
      <c r="B128" s="322"/>
      <c r="C128" s="321"/>
      <c r="D128" s="70" t="s">
        <v>699</v>
      </c>
      <c r="E128" s="34" t="s">
        <v>49</v>
      </c>
      <c r="F128" s="34" t="s">
        <v>49</v>
      </c>
      <c r="G128" s="34" t="s">
        <v>49</v>
      </c>
      <c r="H128" s="34" t="s">
        <v>49</v>
      </c>
      <c r="I128" s="34" t="s">
        <v>49</v>
      </c>
      <c r="J128" s="34" t="s">
        <v>49</v>
      </c>
      <c r="K128" s="34" t="s">
        <v>49</v>
      </c>
      <c r="L128" s="34" t="s">
        <v>49</v>
      </c>
      <c r="M128" s="34" t="s">
        <v>49</v>
      </c>
      <c r="N128" s="34" t="s">
        <v>49</v>
      </c>
      <c r="O128" s="34" t="s">
        <v>49</v>
      </c>
      <c r="P128" s="34" t="s">
        <v>49</v>
      </c>
      <c r="Q128" s="34" t="s">
        <v>49</v>
      </c>
      <c r="R128" s="34" t="s">
        <v>49</v>
      </c>
      <c r="S128" s="34" t="s">
        <v>49</v>
      </c>
      <c r="T128" s="34" t="s">
        <v>49</v>
      </c>
      <c r="U128" s="34" t="s">
        <v>49</v>
      </c>
      <c r="V128" s="34" t="s">
        <v>49</v>
      </c>
      <c r="W128" s="34" t="s">
        <v>49</v>
      </c>
    </row>
    <row r="129" spans="2:23" ht="13.5" customHeight="1">
      <c r="B129" s="322"/>
      <c r="C129" s="321"/>
      <c r="D129" s="70" t="s">
        <v>700</v>
      </c>
      <c r="E129" s="34" t="s">
        <v>49</v>
      </c>
      <c r="F129" s="34" t="s">
        <v>49</v>
      </c>
      <c r="G129" s="34" t="s">
        <v>49</v>
      </c>
      <c r="H129" s="34" t="s">
        <v>49</v>
      </c>
      <c r="I129" s="34" t="s">
        <v>49</v>
      </c>
      <c r="J129" s="34" t="s">
        <v>49</v>
      </c>
      <c r="K129" s="34" t="s">
        <v>49</v>
      </c>
      <c r="L129" s="34" t="s">
        <v>49</v>
      </c>
      <c r="M129" s="34" t="s">
        <v>49</v>
      </c>
      <c r="N129" s="34" t="s">
        <v>49</v>
      </c>
      <c r="O129" s="34" t="s">
        <v>49</v>
      </c>
      <c r="P129" s="34" t="s">
        <v>49</v>
      </c>
      <c r="Q129" s="34" t="s">
        <v>49</v>
      </c>
      <c r="R129" s="34" t="s">
        <v>49</v>
      </c>
      <c r="S129" s="34" t="s">
        <v>49</v>
      </c>
      <c r="T129" s="34" t="s">
        <v>49</v>
      </c>
      <c r="U129" s="34" t="s">
        <v>49</v>
      </c>
      <c r="V129" s="34" t="s">
        <v>49</v>
      </c>
      <c r="W129" s="34" t="s">
        <v>49</v>
      </c>
    </row>
    <row r="130" spans="2:23" ht="13.5" customHeight="1">
      <c r="B130" s="322"/>
      <c r="C130" s="321"/>
      <c r="D130" s="70" t="s">
        <v>701</v>
      </c>
      <c r="E130" s="34" t="s">
        <v>49</v>
      </c>
      <c r="F130" s="34" t="s">
        <v>49</v>
      </c>
      <c r="G130" s="34" t="s">
        <v>49</v>
      </c>
      <c r="H130" s="34" t="s">
        <v>49</v>
      </c>
      <c r="I130" s="34" t="s">
        <v>49</v>
      </c>
      <c r="J130" s="34" t="s">
        <v>49</v>
      </c>
      <c r="K130" s="34" t="s">
        <v>49</v>
      </c>
      <c r="L130" s="34" t="s">
        <v>49</v>
      </c>
      <c r="M130" s="34" t="s">
        <v>49</v>
      </c>
      <c r="N130" s="34" t="s">
        <v>49</v>
      </c>
      <c r="O130" s="34" t="s">
        <v>49</v>
      </c>
      <c r="P130" s="34" t="s">
        <v>49</v>
      </c>
      <c r="Q130" s="34" t="s">
        <v>49</v>
      </c>
      <c r="R130" s="34" t="s">
        <v>49</v>
      </c>
      <c r="S130" s="34" t="s">
        <v>49</v>
      </c>
      <c r="T130" s="34" t="s">
        <v>49</v>
      </c>
      <c r="U130" s="34" t="s">
        <v>49</v>
      </c>
      <c r="V130" s="34" t="s">
        <v>49</v>
      </c>
      <c r="W130" s="34" t="s">
        <v>49</v>
      </c>
    </row>
    <row r="131" spans="2:23" ht="13.5" customHeight="1">
      <c r="B131" s="322"/>
      <c r="C131" s="321"/>
      <c r="D131" s="71" t="s">
        <v>702</v>
      </c>
      <c r="E131" s="34" t="s">
        <v>49</v>
      </c>
      <c r="F131" s="34" t="s">
        <v>49</v>
      </c>
      <c r="G131" s="34" t="s">
        <v>49</v>
      </c>
      <c r="H131" s="34" t="s">
        <v>49</v>
      </c>
      <c r="I131" s="34" t="s">
        <v>49</v>
      </c>
      <c r="J131" s="34" t="s">
        <v>49</v>
      </c>
      <c r="K131" s="34" t="s">
        <v>49</v>
      </c>
      <c r="L131" s="34" t="s">
        <v>49</v>
      </c>
      <c r="M131" s="34" t="s">
        <v>49</v>
      </c>
      <c r="N131" s="34" t="s">
        <v>49</v>
      </c>
      <c r="O131" s="34" t="s">
        <v>49</v>
      </c>
      <c r="P131" s="34" t="s">
        <v>49</v>
      </c>
      <c r="Q131" s="34" t="s">
        <v>49</v>
      </c>
      <c r="R131" s="34" t="s">
        <v>49</v>
      </c>
      <c r="S131" s="34" t="s">
        <v>49</v>
      </c>
      <c r="T131" s="34" t="s">
        <v>49</v>
      </c>
      <c r="U131" s="34" t="s">
        <v>49</v>
      </c>
      <c r="V131" s="34" t="s">
        <v>49</v>
      </c>
      <c r="W131" s="34" t="s">
        <v>49</v>
      </c>
    </row>
    <row r="132" spans="2:23" ht="13.5" customHeight="1">
      <c r="B132" s="322" t="s">
        <v>534</v>
      </c>
      <c r="C132" s="320" t="s">
        <v>667</v>
      </c>
      <c r="D132" s="70" t="s">
        <v>254</v>
      </c>
      <c r="E132" s="34">
        <v>2</v>
      </c>
      <c r="F132" s="34">
        <v>16</v>
      </c>
      <c r="G132" s="34">
        <v>3</v>
      </c>
      <c r="H132" s="34">
        <v>13</v>
      </c>
      <c r="I132" s="34">
        <v>3</v>
      </c>
      <c r="J132" s="34">
        <v>13</v>
      </c>
      <c r="K132" s="34" t="s">
        <v>49</v>
      </c>
      <c r="L132" s="34" t="s">
        <v>49</v>
      </c>
      <c r="M132" s="34" t="s">
        <v>49</v>
      </c>
      <c r="N132" s="34" t="s">
        <v>49</v>
      </c>
      <c r="O132" s="34" t="s">
        <v>437</v>
      </c>
      <c r="P132" s="34" t="s">
        <v>437</v>
      </c>
      <c r="Q132" s="34" t="s">
        <v>437</v>
      </c>
      <c r="R132" s="34" t="s">
        <v>437</v>
      </c>
      <c r="S132" s="34" t="s">
        <v>49</v>
      </c>
      <c r="T132" s="34" t="s">
        <v>49</v>
      </c>
      <c r="U132" s="34" t="s">
        <v>437</v>
      </c>
      <c r="V132" s="34" t="s">
        <v>49</v>
      </c>
      <c r="W132" s="34" t="s">
        <v>49</v>
      </c>
    </row>
    <row r="133" spans="2:23" ht="13.5" customHeight="1">
      <c r="B133" s="322"/>
      <c r="C133" s="321"/>
      <c r="D133" s="70" t="s">
        <v>694</v>
      </c>
      <c r="E133" s="34">
        <v>1</v>
      </c>
      <c r="F133" s="34">
        <v>5</v>
      </c>
      <c r="G133" s="34">
        <v>2</v>
      </c>
      <c r="H133" s="34">
        <v>3</v>
      </c>
      <c r="I133" s="34">
        <v>2</v>
      </c>
      <c r="J133" s="34">
        <v>3</v>
      </c>
      <c r="K133" s="34" t="s">
        <v>49</v>
      </c>
      <c r="L133" s="34" t="s">
        <v>49</v>
      </c>
      <c r="M133" s="34" t="s">
        <v>49</v>
      </c>
      <c r="N133" s="34" t="s">
        <v>49</v>
      </c>
      <c r="O133" s="34" t="s">
        <v>437</v>
      </c>
      <c r="P133" s="34" t="s">
        <v>437</v>
      </c>
      <c r="Q133" s="34" t="s">
        <v>437</v>
      </c>
      <c r="R133" s="34" t="s">
        <v>437</v>
      </c>
      <c r="S133" s="34" t="s">
        <v>49</v>
      </c>
      <c r="T133" s="34" t="s">
        <v>49</v>
      </c>
      <c r="U133" s="34" t="s">
        <v>437</v>
      </c>
      <c r="V133" s="34" t="s">
        <v>49</v>
      </c>
      <c r="W133" s="34" t="s">
        <v>49</v>
      </c>
    </row>
    <row r="134" spans="2:23" ht="13.5" customHeight="1">
      <c r="B134" s="322"/>
      <c r="C134" s="321"/>
      <c r="D134" s="70" t="s">
        <v>695</v>
      </c>
      <c r="E134" s="34">
        <v>1</v>
      </c>
      <c r="F134" s="34">
        <v>11</v>
      </c>
      <c r="G134" s="34">
        <v>1</v>
      </c>
      <c r="H134" s="34">
        <v>10</v>
      </c>
      <c r="I134" s="34">
        <v>1</v>
      </c>
      <c r="J134" s="34">
        <v>10</v>
      </c>
      <c r="K134" s="34" t="s">
        <v>49</v>
      </c>
      <c r="L134" s="34" t="s">
        <v>49</v>
      </c>
      <c r="M134" s="34" t="s">
        <v>49</v>
      </c>
      <c r="N134" s="34" t="s">
        <v>49</v>
      </c>
      <c r="O134" s="34" t="s">
        <v>437</v>
      </c>
      <c r="P134" s="34" t="s">
        <v>437</v>
      </c>
      <c r="Q134" s="34" t="s">
        <v>437</v>
      </c>
      <c r="R134" s="34" t="s">
        <v>437</v>
      </c>
      <c r="S134" s="34" t="s">
        <v>49</v>
      </c>
      <c r="T134" s="34" t="s">
        <v>49</v>
      </c>
      <c r="U134" s="34" t="s">
        <v>437</v>
      </c>
      <c r="V134" s="34" t="s">
        <v>49</v>
      </c>
      <c r="W134" s="34" t="s">
        <v>49</v>
      </c>
    </row>
    <row r="135" spans="2:23" ht="13.5" customHeight="1">
      <c r="B135" s="322"/>
      <c r="C135" s="321"/>
      <c r="D135" s="70" t="s">
        <v>696</v>
      </c>
      <c r="E135" s="34" t="s">
        <v>49</v>
      </c>
      <c r="F135" s="34" t="s">
        <v>49</v>
      </c>
      <c r="G135" s="34" t="s">
        <v>49</v>
      </c>
      <c r="H135" s="34" t="s">
        <v>49</v>
      </c>
      <c r="I135" s="34" t="s">
        <v>49</v>
      </c>
      <c r="J135" s="34" t="s">
        <v>49</v>
      </c>
      <c r="K135" s="34" t="s">
        <v>49</v>
      </c>
      <c r="L135" s="34" t="s">
        <v>49</v>
      </c>
      <c r="M135" s="34" t="s">
        <v>49</v>
      </c>
      <c r="N135" s="34" t="s">
        <v>49</v>
      </c>
      <c r="O135" s="34" t="s">
        <v>49</v>
      </c>
      <c r="P135" s="34" t="s">
        <v>49</v>
      </c>
      <c r="Q135" s="34" t="s">
        <v>49</v>
      </c>
      <c r="R135" s="34" t="s">
        <v>49</v>
      </c>
      <c r="S135" s="34" t="s">
        <v>49</v>
      </c>
      <c r="T135" s="34" t="s">
        <v>49</v>
      </c>
      <c r="U135" s="34" t="s">
        <v>49</v>
      </c>
      <c r="V135" s="34" t="s">
        <v>49</v>
      </c>
      <c r="W135" s="34" t="s">
        <v>49</v>
      </c>
    </row>
    <row r="136" spans="2:23" ht="13.5" customHeight="1">
      <c r="B136" s="322"/>
      <c r="C136" s="321"/>
      <c r="D136" s="70" t="s">
        <v>697</v>
      </c>
      <c r="E136" s="34" t="s">
        <v>49</v>
      </c>
      <c r="F136" s="34" t="s">
        <v>49</v>
      </c>
      <c r="G136" s="34" t="s">
        <v>49</v>
      </c>
      <c r="H136" s="34" t="s">
        <v>49</v>
      </c>
      <c r="I136" s="34" t="s">
        <v>49</v>
      </c>
      <c r="J136" s="34" t="s">
        <v>49</v>
      </c>
      <c r="K136" s="34" t="s">
        <v>49</v>
      </c>
      <c r="L136" s="34" t="s">
        <v>49</v>
      </c>
      <c r="M136" s="34" t="s">
        <v>49</v>
      </c>
      <c r="N136" s="34" t="s">
        <v>49</v>
      </c>
      <c r="O136" s="34" t="s">
        <v>49</v>
      </c>
      <c r="P136" s="34" t="s">
        <v>49</v>
      </c>
      <c r="Q136" s="34" t="s">
        <v>49</v>
      </c>
      <c r="R136" s="34" t="s">
        <v>49</v>
      </c>
      <c r="S136" s="34" t="s">
        <v>49</v>
      </c>
      <c r="T136" s="34" t="s">
        <v>49</v>
      </c>
      <c r="U136" s="34" t="s">
        <v>49</v>
      </c>
      <c r="V136" s="34" t="s">
        <v>49</v>
      </c>
      <c r="W136" s="34" t="s">
        <v>49</v>
      </c>
    </row>
    <row r="137" spans="2:23" ht="13.5" customHeight="1">
      <c r="B137" s="322"/>
      <c r="C137" s="321"/>
      <c r="D137" s="70" t="s">
        <v>698</v>
      </c>
      <c r="E137" s="34" t="s">
        <v>49</v>
      </c>
      <c r="F137" s="34" t="s">
        <v>49</v>
      </c>
      <c r="G137" s="34" t="s">
        <v>49</v>
      </c>
      <c r="H137" s="34" t="s">
        <v>49</v>
      </c>
      <c r="I137" s="34" t="s">
        <v>49</v>
      </c>
      <c r="J137" s="34" t="s">
        <v>49</v>
      </c>
      <c r="K137" s="34" t="s">
        <v>49</v>
      </c>
      <c r="L137" s="34" t="s">
        <v>49</v>
      </c>
      <c r="M137" s="34" t="s">
        <v>49</v>
      </c>
      <c r="N137" s="34" t="s">
        <v>49</v>
      </c>
      <c r="O137" s="34" t="s">
        <v>49</v>
      </c>
      <c r="P137" s="34" t="s">
        <v>49</v>
      </c>
      <c r="Q137" s="34" t="s">
        <v>49</v>
      </c>
      <c r="R137" s="34" t="s">
        <v>49</v>
      </c>
      <c r="S137" s="34" t="s">
        <v>49</v>
      </c>
      <c r="T137" s="34" t="s">
        <v>49</v>
      </c>
      <c r="U137" s="34" t="s">
        <v>49</v>
      </c>
      <c r="V137" s="34" t="s">
        <v>49</v>
      </c>
      <c r="W137" s="34" t="s">
        <v>49</v>
      </c>
    </row>
    <row r="138" spans="2:23" ht="13.5" customHeight="1">
      <c r="B138" s="322"/>
      <c r="C138" s="321"/>
      <c r="D138" s="70" t="s">
        <v>699</v>
      </c>
      <c r="E138" s="34" t="s">
        <v>49</v>
      </c>
      <c r="F138" s="34" t="s">
        <v>49</v>
      </c>
      <c r="G138" s="34" t="s">
        <v>49</v>
      </c>
      <c r="H138" s="34" t="s">
        <v>49</v>
      </c>
      <c r="I138" s="34" t="s">
        <v>49</v>
      </c>
      <c r="J138" s="34" t="s">
        <v>49</v>
      </c>
      <c r="K138" s="34" t="s">
        <v>49</v>
      </c>
      <c r="L138" s="34" t="s">
        <v>49</v>
      </c>
      <c r="M138" s="34" t="s">
        <v>49</v>
      </c>
      <c r="N138" s="34" t="s">
        <v>49</v>
      </c>
      <c r="O138" s="34" t="s">
        <v>49</v>
      </c>
      <c r="P138" s="34" t="s">
        <v>49</v>
      </c>
      <c r="Q138" s="34" t="s">
        <v>49</v>
      </c>
      <c r="R138" s="34" t="s">
        <v>49</v>
      </c>
      <c r="S138" s="34" t="s">
        <v>49</v>
      </c>
      <c r="T138" s="34" t="s">
        <v>49</v>
      </c>
      <c r="U138" s="34" t="s">
        <v>49</v>
      </c>
      <c r="V138" s="34" t="s">
        <v>49</v>
      </c>
      <c r="W138" s="34" t="s">
        <v>49</v>
      </c>
    </row>
    <row r="139" spans="2:23" ht="13.5" customHeight="1">
      <c r="B139" s="322"/>
      <c r="C139" s="321"/>
      <c r="D139" s="70" t="s">
        <v>700</v>
      </c>
      <c r="E139" s="34" t="s">
        <v>49</v>
      </c>
      <c r="F139" s="34" t="s">
        <v>49</v>
      </c>
      <c r="G139" s="34" t="s">
        <v>49</v>
      </c>
      <c r="H139" s="34" t="s">
        <v>49</v>
      </c>
      <c r="I139" s="34" t="s">
        <v>49</v>
      </c>
      <c r="J139" s="34" t="s">
        <v>49</v>
      </c>
      <c r="K139" s="34" t="s">
        <v>49</v>
      </c>
      <c r="L139" s="34" t="s">
        <v>49</v>
      </c>
      <c r="M139" s="34" t="s">
        <v>49</v>
      </c>
      <c r="N139" s="34" t="s">
        <v>49</v>
      </c>
      <c r="O139" s="34" t="s">
        <v>49</v>
      </c>
      <c r="P139" s="34" t="s">
        <v>49</v>
      </c>
      <c r="Q139" s="34" t="s">
        <v>49</v>
      </c>
      <c r="R139" s="34" t="s">
        <v>49</v>
      </c>
      <c r="S139" s="34" t="s">
        <v>49</v>
      </c>
      <c r="T139" s="34" t="s">
        <v>49</v>
      </c>
      <c r="U139" s="34" t="s">
        <v>49</v>
      </c>
      <c r="V139" s="34" t="s">
        <v>49</v>
      </c>
      <c r="W139" s="34" t="s">
        <v>49</v>
      </c>
    </row>
    <row r="140" spans="2:23" ht="13.5" customHeight="1">
      <c r="B140" s="322"/>
      <c r="C140" s="321"/>
      <c r="D140" s="70" t="s">
        <v>701</v>
      </c>
      <c r="E140" s="34" t="s">
        <v>49</v>
      </c>
      <c r="F140" s="34" t="s">
        <v>49</v>
      </c>
      <c r="G140" s="34" t="s">
        <v>49</v>
      </c>
      <c r="H140" s="34" t="s">
        <v>49</v>
      </c>
      <c r="I140" s="34" t="s">
        <v>49</v>
      </c>
      <c r="J140" s="34" t="s">
        <v>49</v>
      </c>
      <c r="K140" s="34" t="s">
        <v>49</v>
      </c>
      <c r="L140" s="34" t="s">
        <v>49</v>
      </c>
      <c r="M140" s="34" t="s">
        <v>49</v>
      </c>
      <c r="N140" s="34" t="s">
        <v>49</v>
      </c>
      <c r="O140" s="34" t="s">
        <v>49</v>
      </c>
      <c r="P140" s="34" t="s">
        <v>49</v>
      </c>
      <c r="Q140" s="34" t="s">
        <v>49</v>
      </c>
      <c r="R140" s="34" t="s">
        <v>49</v>
      </c>
      <c r="S140" s="34" t="s">
        <v>49</v>
      </c>
      <c r="T140" s="34" t="s">
        <v>49</v>
      </c>
      <c r="U140" s="34" t="s">
        <v>49</v>
      </c>
      <c r="V140" s="34" t="s">
        <v>49</v>
      </c>
      <c r="W140" s="34" t="s">
        <v>49</v>
      </c>
    </row>
    <row r="141" spans="2:23" ht="13.5" customHeight="1">
      <c r="B141" s="322"/>
      <c r="C141" s="321"/>
      <c r="D141" s="71" t="s">
        <v>702</v>
      </c>
      <c r="E141" s="34" t="s">
        <v>49</v>
      </c>
      <c r="F141" s="34" t="s">
        <v>49</v>
      </c>
      <c r="G141" s="34" t="s">
        <v>49</v>
      </c>
      <c r="H141" s="34" t="s">
        <v>49</v>
      </c>
      <c r="I141" s="34" t="s">
        <v>49</v>
      </c>
      <c r="J141" s="34" t="s">
        <v>49</v>
      </c>
      <c r="K141" s="34" t="s">
        <v>49</v>
      </c>
      <c r="L141" s="34" t="s">
        <v>49</v>
      </c>
      <c r="M141" s="34" t="s">
        <v>49</v>
      </c>
      <c r="N141" s="34" t="s">
        <v>49</v>
      </c>
      <c r="O141" s="34" t="s">
        <v>49</v>
      </c>
      <c r="P141" s="34" t="s">
        <v>49</v>
      </c>
      <c r="Q141" s="34" t="s">
        <v>49</v>
      </c>
      <c r="R141" s="34" t="s">
        <v>49</v>
      </c>
      <c r="S141" s="34" t="s">
        <v>49</v>
      </c>
      <c r="T141" s="34" t="s">
        <v>49</v>
      </c>
      <c r="U141" s="34" t="s">
        <v>49</v>
      </c>
      <c r="V141" s="34" t="s">
        <v>49</v>
      </c>
      <c r="W141" s="34" t="s">
        <v>49</v>
      </c>
    </row>
    <row r="142" spans="2:23" ht="13.5" customHeight="1">
      <c r="B142" s="322" t="s">
        <v>532</v>
      </c>
      <c r="C142" s="320" t="s">
        <v>533</v>
      </c>
      <c r="D142" s="70" t="s">
        <v>254</v>
      </c>
      <c r="E142" s="34">
        <v>13</v>
      </c>
      <c r="F142" s="34">
        <v>431</v>
      </c>
      <c r="G142" s="34">
        <v>385</v>
      </c>
      <c r="H142" s="34">
        <v>46</v>
      </c>
      <c r="I142" s="34">
        <v>355</v>
      </c>
      <c r="J142" s="34">
        <v>45</v>
      </c>
      <c r="K142" s="34">
        <v>36</v>
      </c>
      <c r="L142" s="34">
        <v>2</v>
      </c>
      <c r="M142" s="34">
        <v>6</v>
      </c>
      <c r="N142" s="34">
        <v>1</v>
      </c>
      <c r="O142" s="34">
        <v>238901</v>
      </c>
      <c r="P142" s="34">
        <v>404877</v>
      </c>
      <c r="Q142" s="34">
        <v>1342814</v>
      </c>
      <c r="R142" s="34">
        <v>542066</v>
      </c>
      <c r="S142" s="34">
        <v>789018</v>
      </c>
      <c r="T142" s="34" t="s">
        <v>49</v>
      </c>
      <c r="U142" s="34">
        <v>11730</v>
      </c>
      <c r="V142" s="34">
        <v>1040089</v>
      </c>
      <c r="W142" s="34">
        <v>687719</v>
      </c>
    </row>
    <row r="143" spans="2:23" ht="13.5" customHeight="1">
      <c r="B143" s="322"/>
      <c r="C143" s="321"/>
      <c r="D143" s="70" t="s">
        <v>694</v>
      </c>
      <c r="E143" s="34">
        <v>6</v>
      </c>
      <c r="F143" s="34">
        <v>38</v>
      </c>
      <c r="G143" s="34">
        <v>26</v>
      </c>
      <c r="H143" s="34">
        <v>12</v>
      </c>
      <c r="I143" s="34">
        <v>31</v>
      </c>
      <c r="J143" s="34">
        <v>13</v>
      </c>
      <c r="K143" s="34">
        <v>1</v>
      </c>
      <c r="L143" s="34" t="s">
        <v>49</v>
      </c>
      <c r="M143" s="34">
        <v>6</v>
      </c>
      <c r="N143" s="34">
        <v>1</v>
      </c>
      <c r="O143" s="34">
        <v>26597</v>
      </c>
      <c r="P143" s="34">
        <v>118123</v>
      </c>
      <c r="Q143" s="34">
        <v>248712</v>
      </c>
      <c r="R143" s="34">
        <v>239272</v>
      </c>
      <c r="S143" s="34" t="s">
        <v>49</v>
      </c>
      <c r="T143" s="34" t="s">
        <v>49</v>
      </c>
      <c r="U143" s="34">
        <v>9440</v>
      </c>
      <c r="V143" s="34" t="s">
        <v>49</v>
      </c>
      <c r="W143" s="34" t="s">
        <v>49</v>
      </c>
    </row>
    <row r="144" spans="2:23" ht="13.5" customHeight="1">
      <c r="B144" s="322"/>
      <c r="C144" s="321"/>
      <c r="D144" s="70" t="s">
        <v>695</v>
      </c>
      <c r="E144" s="34">
        <v>2</v>
      </c>
      <c r="F144" s="34">
        <v>25</v>
      </c>
      <c r="G144" s="34">
        <v>14</v>
      </c>
      <c r="H144" s="34">
        <v>11</v>
      </c>
      <c r="I144" s="34">
        <v>14</v>
      </c>
      <c r="J144" s="34">
        <v>11</v>
      </c>
      <c r="K144" s="34" t="s">
        <v>49</v>
      </c>
      <c r="L144" s="34" t="s">
        <v>49</v>
      </c>
      <c r="M144" s="34" t="s">
        <v>49</v>
      </c>
      <c r="N144" s="34" t="s">
        <v>49</v>
      </c>
      <c r="O144" s="34" t="s">
        <v>437</v>
      </c>
      <c r="P144" s="34" t="s">
        <v>437</v>
      </c>
      <c r="Q144" s="34" t="s">
        <v>437</v>
      </c>
      <c r="R144" s="34" t="s">
        <v>437</v>
      </c>
      <c r="S144" s="34" t="s">
        <v>437</v>
      </c>
      <c r="T144" s="34" t="s">
        <v>49</v>
      </c>
      <c r="U144" s="34" t="s">
        <v>49</v>
      </c>
      <c r="V144" s="34" t="s">
        <v>49</v>
      </c>
      <c r="W144" s="34" t="s">
        <v>49</v>
      </c>
    </row>
    <row r="145" spans="2:23" ht="13.5" customHeight="1">
      <c r="B145" s="322"/>
      <c r="C145" s="321"/>
      <c r="D145" s="70" t="s">
        <v>696</v>
      </c>
      <c r="E145" s="34">
        <v>1</v>
      </c>
      <c r="F145" s="34">
        <v>21</v>
      </c>
      <c r="G145" s="34">
        <v>14</v>
      </c>
      <c r="H145" s="34">
        <v>7</v>
      </c>
      <c r="I145" s="34">
        <v>12</v>
      </c>
      <c r="J145" s="34">
        <v>7</v>
      </c>
      <c r="K145" s="34">
        <v>2</v>
      </c>
      <c r="L145" s="34" t="s">
        <v>49</v>
      </c>
      <c r="M145" s="34" t="s">
        <v>49</v>
      </c>
      <c r="N145" s="34" t="s">
        <v>49</v>
      </c>
      <c r="O145" s="34" t="s">
        <v>437</v>
      </c>
      <c r="P145" s="34" t="s">
        <v>437</v>
      </c>
      <c r="Q145" s="34" t="s">
        <v>437</v>
      </c>
      <c r="R145" s="34" t="s">
        <v>437</v>
      </c>
      <c r="S145" s="34" t="s">
        <v>49</v>
      </c>
      <c r="T145" s="34" t="s">
        <v>49</v>
      </c>
      <c r="U145" s="34" t="s">
        <v>49</v>
      </c>
      <c r="V145" s="34" t="s">
        <v>49</v>
      </c>
      <c r="W145" s="34" t="s">
        <v>49</v>
      </c>
    </row>
    <row r="146" spans="2:23" ht="13.5" customHeight="1">
      <c r="B146" s="322"/>
      <c r="C146" s="321"/>
      <c r="D146" s="70" t="s">
        <v>697</v>
      </c>
      <c r="E146" s="34">
        <v>1</v>
      </c>
      <c r="F146" s="34">
        <v>33</v>
      </c>
      <c r="G146" s="34">
        <v>26</v>
      </c>
      <c r="H146" s="34">
        <v>7</v>
      </c>
      <c r="I146" s="34">
        <v>25</v>
      </c>
      <c r="J146" s="34">
        <v>7</v>
      </c>
      <c r="K146" s="34">
        <v>1</v>
      </c>
      <c r="L146" s="34" t="s">
        <v>49</v>
      </c>
      <c r="M146" s="34" t="s">
        <v>49</v>
      </c>
      <c r="N146" s="34" t="s">
        <v>49</v>
      </c>
      <c r="O146" s="34" t="s">
        <v>437</v>
      </c>
      <c r="P146" s="34" t="s">
        <v>437</v>
      </c>
      <c r="Q146" s="34" t="s">
        <v>437</v>
      </c>
      <c r="R146" s="34" t="s">
        <v>437</v>
      </c>
      <c r="S146" s="34" t="s">
        <v>49</v>
      </c>
      <c r="T146" s="34" t="s">
        <v>49</v>
      </c>
      <c r="U146" s="34" t="s">
        <v>437</v>
      </c>
      <c r="V146" s="34" t="s">
        <v>437</v>
      </c>
      <c r="W146" s="34" t="s">
        <v>437</v>
      </c>
    </row>
    <row r="147" spans="2:23" ht="13.5" customHeight="1">
      <c r="B147" s="322"/>
      <c r="C147" s="321"/>
      <c r="D147" s="70" t="s">
        <v>698</v>
      </c>
      <c r="E147" s="34">
        <v>2</v>
      </c>
      <c r="F147" s="34">
        <v>141</v>
      </c>
      <c r="G147" s="34">
        <v>135</v>
      </c>
      <c r="H147" s="34">
        <v>6</v>
      </c>
      <c r="I147" s="34">
        <v>118</v>
      </c>
      <c r="J147" s="34">
        <v>4</v>
      </c>
      <c r="K147" s="34">
        <v>17</v>
      </c>
      <c r="L147" s="34">
        <v>2</v>
      </c>
      <c r="M147" s="34" t="s">
        <v>49</v>
      </c>
      <c r="N147" s="34" t="s">
        <v>49</v>
      </c>
      <c r="O147" s="34" t="s">
        <v>437</v>
      </c>
      <c r="P147" s="34" t="s">
        <v>437</v>
      </c>
      <c r="Q147" s="34" t="s">
        <v>437</v>
      </c>
      <c r="R147" s="34" t="s">
        <v>437</v>
      </c>
      <c r="S147" s="34" t="s">
        <v>437</v>
      </c>
      <c r="T147" s="34" t="s">
        <v>49</v>
      </c>
      <c r="U147" s="34" t="s">
        <v>437</v>
      </c>
      <c r="V147" s="34" t="s">
        <v>437</v>
      </c>
      <c r="W147" s="34" t="s">
        <v>437</v>
      </c>
    </row>
    <row r="148" spans="2:23" ht="13.5" customHeight="1">
      <c r="B148" s="322"/>
      <c r="C148" s="321"/>
      <c r="D148" s="70" t="s">
        <v>699</v>
      </c>
      <c r="E148" s="34">
        <v>1</v>
      </c>
      <c r="F148" s="34">
        <v>173</v>
      </c>
      <c r="G148" s="34">
        <v>170</v>
      </c>
      <c r="H148" s="34">
        <v>3</v>
      </c>
      <c r="I148" s="34">
        <v>155</v>
      </c>
      <c r="J148" s="34">
        <v>3</v>
      </c>
      <c r="K148" s="34">
        <v>15</v>
      </c>
      <c r="L148" s="34" t="s">
        <v>49</v>
      </c>
      <c r="M148" s="34" t="s">
        <v>49</v>
      </c>
      <c r="N148" s="34" t="s">
        <v>49</v>
      </c>
      <c r="O148" s="34" t="s">
        <v>437</v>
      </c>
      <c r="P148" s="34" t="s">
        <v>437</v>
      </c>
      <c r="Q148" s="34" t="s">
        <v>437</v>
      </c>
      <c r="R148" s="34"/>
      <c r="S148" s="34" t="s">
        <v>437</v>
      </c>
      <c r="T148" s="34" t="s">
        <v>49</v>
      </c>
      <c r="U148" s="34" t="s">
        <v>49</v>
      </c>
      <c r="V148" s="34" t="s">
        <v>437</v>
      </c>
      <c r="W148" s="34" t="s">
        <v>437</v>
      </c>
    </row>
    <row r="149" spans="2:23" ht="13.5" customHeight="1">
      <c r="B149" s="322"/>
      <c r="C149" s="321"/>
      <c r="D149" s="70" t="s">
        <v>700</v>
      </c>
      <c r="E149" s="34" t="s">
        <v>49</v>
      </c>
      <c r="F149" s="34" t="s">
        <v>49</v>
      </c>
      <c r="G149" s="34" t="s">
        <v>49</v>
      </c>
      <c r="H149" s="34" t="s">
        <v>49</v>
      </c>
      <c r="I149" s="34" t="s">
        <v>49</v>
      </c>
      <c r="J149" s="34" t="s">
        <v>49</v>
      </c>
      <c r="K149" s="34" t="s">
        <v>49</v>
      </c>
      <c r="L149" s="34" t="s">
        <v>49</v>
      </c>
      <c r="M149" s="34" t="s">
        <v>49</v>
      </c>
      <c r="N149" s="34" t="s">
        <v>49</v>
      </c>
      <c r="O149" s="34" t="s">
        <v>49</v>
      </c>
      <c r="P149" s="34" t="s">
        <v>49</v>
      </c>
      <c r="Q149" s="34" t="s">
        <v>49</v>
      </c>
      <c r="R149" s="34" t="s">
        <v>49</v>
      </c>
      <c r="S149" s="34" t="s">
        <v>49</v>
      </c>
      <c r="T149" s="34" t="s">
        <v>49</v>
      </c>
      <c r="U149" s="34" t="s">
        <v>49</v>
      </c>
      <c r="V149" s="34" t="s">
        <v>49</v>
      </c>
      <c r="W149" s="34" t="s">
        <v>49</v>
      </c>
    </row>
    <row r="150" spans="2:23" ht="13.5" customHeight="1">
      <c r="B150" s="322"/>
      <c r="C150" s="321"/>
      <c r="D150" s="70" t="s">
        <v>701</v>
      </c>
      <c r="E150" s="34" t="s">
        <v>49</v>
      </c>
      <c r="F150" s="34" t="s">
        <v>49</v>
      </c>
      <c r="G150" s="34" t="s">
        <v>49</v>
      </c>
      <c r="H150" s="34" t="s">
        <v>49</v>
      </c>
      <c r="I150" s="34" t="s">
        <v>49</v>
      </c>
      <c r="J150" s="34" t="s">
        <v>49</v>
      </c>
      <c r="K150" s="34" t="s">
        <v>49</v>
      </c>
      <c r="L150" s="34" t="s">
        <v>49</v>
      </c>
      <c r="M150" s="34" t="s">
        <v>49</v>
      </c>
      <c r="N150" s="34" t="s">
        <v>49</v>
      </c>
      <c r="O150" s="34" t="s">
        <v>49</v>
      </c>
      <c r="P150" s="34" t="s">
        <v>49</v>
      </c>
      <c r="Q150" s="34" t="s">
        <v>49</v>
      </c>
      <c r="R150" s="34" t="s">
        <v>49</v>
      </c>
      <c r="S150" s="34" t="s">
        <v>49</v>
      </c>
      <c r="T150" s="34" t="s">
        <v>49</v>
      </c>
      <c r="U150" s="34" t="s">
        <v>49</v>
      </c>
      <c r="V150" s="34" t="s">
        <v>49</v>
      </c>
      <c r="W150" s="34" t="s">
        <v>49</v>
      </c>
    </row>
    <row r="151" spans="2:23" ht="13.5" customHeight="1">
      <c r="B151" s="322"/>
      <c r="C151" s="321"/>
      <c r="D151" s="71" t="s">
        <v>702</v>
      </c>
      <c r="E151" s="34" t="s">
        <v>49</v>
      </c>
      <c r="F151" s="34" t="s">
        <v>49</v>
      </c>
      <c r="G151" s="34" t="s">
        <v>49</v>
      </c>
      <c r="H151" s="34" t="s">
        <v>49</v>
      </c>
      <c r="I151" s="34" t="s">
        <v>49</v>
      </c>
      <c r="J151" s="34" t="s">
        <v>49</v>
      </c>
      <c r="K151" s="34" t="s">
        <v>49</v>
      </c>
      <c r="L151" s="34" t="s">
        <v>49</v>
      </c>
      <c r="M151" s="34" t="s">
        <v>49</v>
      </c>
      <c r="N151" s="34" t="s">
        <v>49</v>
      </c>
      <c r="O151" s="34" t="s">
        <v>49</v>
      </c>
      <c r="P151" s="34" t="s">
        <v>49</v>
      </c>
      <c r="Q151" s="34" t="s">
        <v>49</v>
      </c>
      <c r="R151" s="34" t="s">
        <v>49</v>
      </c>
      <c r="S151" s="34" t="s">
        <v>49</v>
      </c>
      <c r="T151" s="34" t="s">
        <v>49</v>
      </c>
      <c r="U151" s="34" t="s">
        <v>49</v>
      </c>
      <c r="V151" s="34" t="s">
        <v>49</v>
      </c>
      <c r="W151" s="34" t="s">
        <v>49</v>
      </c>
    </row>
    <row r="152" spans="2:23" ht="13.5" customHeight="1">
      <c r="B152" s="322" t="s">
        <v>148</v>
      </c>
      <c r="C152" s="320" t="s">
        <v>263</v>
      </c>
      <c r="D152" s="70" t="s">
        <v>254</v>
      </c>
      <c r="E152" s="34">
        <v>14</v>
      </c>
      <c r="F152" s="34">
        <v>144</v>
      </c>
      <c r="G152" s="34">
        <v>115</v>
      </c>
      <c r="H152" s="34">
        <v>29</v>
      </c>
      <c r="I152" s="34">
        <v>112</v>
      </c>
      <c r="J152" s="34">
        <v>30</v>
      </c>
      <c r="K152" s="34">
        <v>4</v>
      </c>
      <c r="L152" s="34" t="s">
        <v>49</v>
      </c>
      <c r="M152" s="34">
        <v>1</v>
      </c>
      <c r="N152" s="34">
        <v>1</v>
      </c>
      <c r="O152" s="34">
        <v>75453</v>
      </c>
      <c r="P152" s="34">
        <v>1799581</v>
      </c>
      <c r="Q152" s="34">
        <v>2149377</v>
      </c>
      <c r="R152" s="34">
        <v>1771848</v>
      </c>
      <c r="S152" s="34">
        <v>49480</v>
      </c>
      <c r="T152" s="34" t="s">
        <v>49</v>
      </c>
      <c r="U152" s="34">
        <v>328049</v>
      </c>
      <c r="V152" s="34" t="s">
        <v>49</v>
      </c>
      <c r="W152" s="34" t="s">
        <v>49</v>
      </c>
    </row>
    <row r="153" spans="2:23" ht="13.5" customHeight="1">
      <c r="B153" s="322"/>
      <c r="C153" s="321"/>
      <c r="D153" s="70" t="s">
        <v>694</v>
      </c>
      <c r="E153" s="34">
        <v>9</v>
      </c>
      <c r="F153" s="34">
        <v>51</v>
      </c>
      <c r="G153" s="34">
        <v>43</v>
      </c>
      <c r="H153" s="34">
        <v>8</v>
      </c>
      <c r="I153" s="34">
        <v>44</v>
      </c>
      <c r="J153" s="34">
        <v>9</v>
      </c>
      <c r="K153" s="34" t="s">
        <v>49</v>
      </c>
      <c r="L153" s="34" t="s">
        <v>49</v>
      </c>
      <c r="M153" s="34">
        <v>1</v>
      </c>
      <c r="N153" s="34">
        <v>1</v>
      </c>
      <c r="O153" s="34">
        <v>20126</v>
      </c>
      <c r="P153" s="34">
        <v>219137</v>
      </c>
      <c r="Q153" s="34">
        <v>332515</v>
      </c>
      <c r="R153" s="34">
        <v>275841</v>
      </c>
      <c r="S153" s="34">
        <v>32751</v>
      </c>
      <c r="T153" s="34" t="s">
        <v>49</v>
      </c>
      <c r="U153" s="34">
        <v>23923</v>
      </c>
      <c r="V153" s="34" t="s">
        <v>49</v>
      </c>
      <c r="W153" s="34" t="s">
        <v>49</v>
      </c>
    </row>
    <row r="154" spans="2:23" ht="13.5" customHeight="1">
      <c r="B154" s="322"/>
      <c r="C154" s="321"/>
      <c r="D154" s="70" t="s">
        <v>695</v>
      </c>
      <c r="E154" s="34">
        <v>4</v>
      </c>
      <c r="F154" s="34">
        <v>66</v>
      </c>
      <c r="G154" s="34">
        <v>51</v>
      </c>
      <c r="H154" s="34">
        <v>15</v>
      </c>
      <c r="I154" s="34">
        <v>47</v>
      </c>
      <c r="J154" s="34">
        <v>15</v>
      </c>
      <c r="K154" s="34">
        <v>4</v>
      </c>
      <c r="L154" s="34" t="s">
        <v>49</v>
      </c>
      <c r="M154" s="34" t="s">
        <v>49</v>
      </c>
      <c r="N154" s="34" t="s">
        <v>49</v>
      </c>
      <c r="O154" s="34" t="s">
        <v>437</v>
      </c>
      <c r="P154" s="34" t="s">
        <v>437</v>
      </c>
      <c r="Q154" s="34" t="s">
        <v>437</v>
      </c>
      <c r="R154" s="34" t="s">
        <v>437</v>
      </c>
      <c r="S154" s="34">
        <v>16729</v>
      </c>
      <c r="T154" s="34" t="s">
        <v>49</v>
      </c>
      <c r="U154" s="34" t="s">
        <v>437</v>
      </c>
      <c r="V154" s="34" t="s">
        <v>49</v>
      </c>
      <c r="W154" s="34" t="s">
        <v>49</v>
      </c>
    </row>
    <row r="155" spans="2:23" ht="13.5" customHeight="1">
      <c r="B155" s="322"/>
      <c r="C155" s="321"/>
      <c r="D155" s="70" t="s">
        <v>696</v>
      </c>
      <c r="E155" s="34">
        <v>1</v>
      </c>
      <c r="F155" s="34">
        <v>27</v>
      </c>
      <c r="G155" s="34">
        <v>21</v>
      </c>
      <c r="H155" s="34">
        <v>6</v>
      </c>
      <c r="I155" s="34">
        <v>21</v>
      </c>
      <c r="J155" s="34">
        <v>6</v>
      </c>
      <c r="K155" s="34" t="s">
        <v>49</v>
      </c>
      <c r="L155" s="34" t="s">
        <v>49</v>
      </c>
      <c r="M155" s="34" t="s">
        <v>49</v>
      </c>
      <c r="N155" s="34" t="s">
        <v>49</v>
      </c>
      <c r="O155" s="34" t="s">
        <v>437</v>
      </c>
      <c r="P155" s="34" t="s">
        <v>437</v>
      </c>
      <c r="Q155" s="34" t="s">
        <v>437</v>
      </c>
      <c r="R155" s="34" t="s">
        <v>437</v>
      </c>
      <c r="S155" s="34" t="s">
        <v>49</v>
      </c>
      <c r="T155" s="34" t="s">
        <v>49</v>
      </c>
      <c r="U155" s="34" t="s">
        <v>437</v>
      </c>
      <c r="V155" s="34" t="s">
        <v>49</v>
      </c>
      <c r="W155" s="34" t="s">
        <v>49</v>
      </c>
    </row>
    <row r="156" spans="2:23" ht="13.5" customHeight="1">
      <c r="B156" s="322"/>
      <c r="C156" s="321"/>
      <c r="D156" s="70" t="s">
        <v>697</v>
      </c>
      <c r="E156" s="34" t="s">
        <v>49</v>
      </c>
      <c r="F156" s="34" t="s">
        <v>49</v>
      </c>
      <c r="G156" s="34" t="s">
        <v>49</v>
      </c>
      <c r="H156" s="34" t="s">
        <v>49</v>
      </c>
      <c r="I156" s="34" t="s">
        <v>49</v>
      </c>
      <c r="J156" s="34" t="s">
        <v>49</v>
      </c>
      <c r="K156" s="34" t="s">
        <v>49</v>
      </c>
      <c r="L156" s="34" t="s">
        <v>49</v>
      </c>
      <c r="M156" s="34" t="s">
        <v>49</v>
      </c>
      <c r="N156" s="34" t="s">
        <v>49</v>
      </c>
      <c r="O156" s="34" t="s">
        <v>49</v>
      </c>
      <c r="P156" s="34" t="s">
        <v>49</v>
      </c>
      <c r="Q156" s="34" t="s">
        <v>49</v>
      </c>
      <c r="R156" s="34" t="s">
        <v>49</v>
      </c>
      <c r="S156" s="34" t="s">
        <v>49</v>
      </c>
      <c r="T156" s="34" t="s">
        <v>49</v>
      </c>
      <c r="U156" s="34" t="s">
        <v>49</v>
      </c>
      <c r="V156" s="34" t="s">
        <v>49</v>
      </c>
      <c r="W156" s="34" t="s">
        <v>49</v>
      </c>
    </row>
    <row r="157" spans="2:23" ht="13.5" customHeight="1">
      <c r="B157" s="322"/>
      <c r="C157" s="321"/>
      <c r="D157" s="70" t="s">
        <v>698</v>
      </c>
      <c r="E157" s="34" t="s">
        <v>49</v>
      </c>
      <c r="F157" s="34" t="s">
        <v>49</v>
      </c>
      <c r="G157" s="34" t="s">
        <v>49</v>
      </c>
      <c r="H157" s="34" t="s">
        <v>49</v>
      </c>
      <c r="I157" s="34" t="s">
        <v>49</v>
      </c>
      <c r="J157" s="34" t="s">
        <v>49</v>
      </c>
      <c r="K157" s="34" t="s">
        <v>49</v>
      </c>
      <c r="L157" s="34" t="s">
        <v>49</v>
      </c>
      <c r="M157" s="34" t="s">
        <v>49</v>
      </c>
      <c r="N157" s="34" t="s">
        <v>49</v>
      </c>
      <c r="O157" s="34" t="s">
        <v>49</v>
      </c>
      <c r="P157" s="34" t="s">
        <v>49</v>
      </c>
      <c r="Q157" s="34" t="s">
        <v>49</v>
      </c>
      <c r="R157" s="34" t="s">
        <v>49</v>
      </c>
      <c r="S157" s="34" t="s">
        <v>49</v>
      </c>
      <c r="T157" s="34" t="s">
        <v>49</v>
      </c>
      <c r="U157" s="34" t="s">
        <v>49</v>
      </c>
      <c r="V157" s="34" t="s">
        <v>49</v>
      </c>
      <c r="W157" s="34" t="s">
        <v>49</v>
      </c>
    </row>
    <row r="158" spans="2:23" ht="13.5" customHeight="1">
      <c r="B158" s="322"/>
      <c r="C158" s="321"/>
      <c r="D158" s="70" t="s">
        <v>699</v>
      </c>
      <c r="E158" s="34" t="s">
        <v>49</v>
      </c>
      <c r="F158" s="34" t="s">
        <v>49</v>
      </c>
      <c r="G158" s="34" t="s">
        <v>49</v>
      </c>
      <c r="H158" s="34" t="s">
        <v>49</v>
      </c>
      <c r="I158" s="34" t="s">
        <v>49</v>
      </c>
      <c r="J158" s="34" t="s">
        <v>49</v>
      </c>
      <c r="K158" s="34" t="s">
        <v>49</v>
      </c>
      <c r="L158" s="34" t="s">
        <v>49</v>
      </c>
      <c r="M158" s="34" t="s">
        <v>49</v>
      </c>
      <c r="N158" s="34" t="s">
        <v>49</v>
      </c>
      <c r="O158" s="34" t="s">
        <v>49</v>
      </c>
      <c r="P158" s="34" t="s">
        <v>49</v>
      </c>
      <c r="Q158" s="34" t="s">
        <v>49</v>
      </c>
      <c r="R158" s="34" t="s">
        <v>49</v>
      </c>
      <c r="S158" s="34" t="s">
        <v>49</v>
      </c>
      <c r="T158" s="34" t="s">
        <v>49</v>
      </c>
      <c r="U158" s="34" t="s">
        <v>49</v>
      </c>
      <c r="V158" s="34" t="s">
        <v>49</v>
      </c>
      <c r="W158" s="34" t="s">
        <v>49</v>
      </c>
    </row>
    <row r="159" spans="2:23" ht="13.5" customHeight="1">
      <c r="B159" s="322"/>
      <c r="C159" s="321"/>
      <c r="D159" s="70" t="s">
        <v>700</v>
      </c>
      <c r="E159" s="34" t="s">
        <v>49</v>
      </c>
      <c r="F159" s="34" t="s">
        <v>49</v>
      </c>
      <c r="G159" s="34" t="s">
        <v>49</v>
      </c>
      <c r="H159" s="34" t="s">
        <v>49</v>
      </c>
      <c r="I159" s="34" t="s">
        <v>49</v>
      </c>
      <c r="J159" s="34" t="s">
        <v>49</v>
      </c>
      <c r="K159" s="34" t="s">
        <v>49</v>
      </c>
      <c r="L159" s="34" t="s">
        <v>49</v>
      </c>
      <c r="M159" s="34" t="s">
        <v>49</v>
      </c>
      <c r="N159" s="34" t="s">
        <v>49</v>
      </c>
      <c r="O159" s="34" t="s">
        <v>49</v>
      </c>
      <c r="P159" s="34" t="s">
        <v>49</v>
      </c>
      <c r="Q159" s="34" t="s">
        <v>49</v>
      </c>
      <c r="R159" s="34" t="s">
        <v>49</v>
      </c>
      <c r="S159" s="34" t="s">
        <v>49</v>
      </c>
      <c r="T159" s="34" t="s">
        <v>49</v>
      </c>
      <c r="U159" s="34" t="s">
        <v>49</v>
      </c>
      <c r="V159" s="34" t="s">
        <v>49</v>
      </c>
      <c r="W159" s="34" t="s">
        <v>49</v>
      </c>
    </row>
    <row r="160" spans="2:23" ht="13.5" customHeight="1">
      <c r="B160" s="322"/>
      <c r="C160" s="321"/>
      <c r="D160" s="70" t="s">
        <v>701</v>
      </c>
      <c r="E160" s="34" t="s">
        <v>49</v>
      </c>
      <c r="F160" s="34" t="s">
        <v>49</v>
      </c>
      <c r="G160" s="34" t="s">
        <v>49</v>
      </c>
      <c r="H160" s="34" t="s">
        <v>49</v>
      </c>
      <c r="I160" s="34" t="s">
        <v>49</v>
      </c>
      <c r="J160" s="34" t="s">
        <v>49</v>
      </c>
      <c r="K160" s="34" t="s">
        <v>49</v>
      </c>
      <c r="L160" s="34" t="s">
        <v>49</v>
      </c>
      <c r="M160" s="34" t="s">
        <v>49</v>
      </c>
      <c r="N160" s="34" t="s">
        <v>49</v>
      </c>
      <c r="O160" s="34" t="s">
        <v>49</v>
      </c>
      <c r="P160" s="34" t="s">
        <v>49</v>
      </c>
      <c r="Q160" s="34" t="s">
        <v>49</v>
      </c>
      <c r="R160" s="34" t="s">
        <v>49</v>
      </c>
      <c r="S160" s="34" t="s">
        <v>49</v>
      </c>
      <c r="T160" s="34" t="s">
        <v>49</v>
      </c>
      <c r="U160" s="34" t="s">
        <v>49</v>
      </c>
      <c r="V160" s="34" t="s">
        <v>49</v>
      </c>
      <c r="W160" s="34" t="s">
        <v>49</v>
      </c>
    </row>
    <row r="161" spans="2:23" ht="13.5" customHeight="1">
      <c r="B161" s="322"/>
      <c r="C161" s="321"/>
      <c r="D161" s="71" t="s">
        <v>702</v>
      </c>
      <c r="E161" s="34" t="s">
        <v>49</v>
      </c>
      <c r="F161" s="34" t="s">
        <v>49</v>
      </c>
      <c r="G161" s="34" t="s">
        <v>49</v>
      </c>
      <c r="H161" s="34" t="s">
        <v>49</v>
      </c>
      <c r="I161" s="34" t="s">
        <v>49</v>
      </c>
      <c r="J161" s="34" t="s">
        <v>49</v>
      </c>
      <c r="K161" s="34" t="s">
        <v>49</v>
      </c>
      <c r="L161" s="34" t="s">
        <v>49</v>
      </c>
      <c r="M161" s="34" t="s">
        <v>49</v>
      </c>
      <c r="N161" s="34" t="s">
        <v>49</v>
      </c>
      <c r="O161" s="34" t="s">
        <v>49</v>
      </c>
      <c r="P161" s="34" t="s">
        <v>49</v>
      </c>
      <c r="Q161" s="34" t="s">
        <v>49</v>
      </c>
      <c r="R161" s="34" t="s">
        <v>49</v>
      </c>
      <c r="S161" s="34" t="s">
        <v>49</v>
      </c>
      <c r="T161" s="34" t="s">
        <v>49</v>
      </c>
      <c r="U161" s="34" t="s">
        <v>49</v>
      </c>
      <c r="V161" s="34" t="s">
        <v>49</v>
      </c>
      <c r="W161" s="34" t="s">
        <v>49</v>
      </c>
    </row>
    <row r="162" spans="2:23" ht="13.5" customHeight="1">
      <c r="B162" s="322" t="s">
        <v>145</v>
      </c>
      <c r="C162" s="320" t="s">
        <v>668</v>
      </c>
      <c r="D162" s="70" t="s">
        <v>254</v>
      </c>
      <c r="E162" s="34">
        <v>10</v>
      </c>
      <c r="F162" s="34">
        <v>341</v>
      </c>
      <c r="G162" s="34">
        <v>288</v>
      </c>
      <c r="H162" s="34">
        <v>53</v>
      </c>
      <c r="I162" s="34">
        <v>267</v>
      </c>
      <c r="J162" s="34">
        <v>48</v>
      </c>
      <c r="K162" s="34">
        <v>22</v>
      </c>
      <c r="L162" s="34">
        <v>5</v>
      </c>
      <c r="M162" s="34">
        <v>1</v>
      </c>
      <c r="N162" s="34" t="s">
        <v>49</v>
      </c>
      <c r="O162" s="34">
        <v>198042</v>
      </c>
      <c r="P162" s="34">
        <v>993233</v>
      </c>
      <c r="Q162" s="34">
        <v>1440483</v>
      </c>
      <c r="R162" s="34">
        <v>1301341</v>
      </c>
      <c r="S162" s="34">
        <v>85139</v>
      </c>
      <c r="T162" s="34" t="s">
        <v>49</v>
      </c>
      <c r="U162" s="34">
        <v>54003</v>
      </c>
      <c r="V162" s="34" t="s">
        <v>381</v>
      </c>
      <c r="W162" s="34" t="s">
        <v>381</v>
      </c>
    </row>
    <row r="163" spans="2:23" ht="13.5" customHeight="1">
      <c r="B163" s="322"/>
      <c r="C163" s="320"/>
      <c r="D163" s="70" t="s">
        <v>694</v>
      </c>
      <c r="E163" s="34">
        <v>5</v>
      </c>
      <c r="F163" s="34">
        <v>26</v>
      </c>
      <c r="G163" s="34">
        <v>17</v>
      </c>
      <c r="H163" s="34">
        <v>9</v>
      </c>
      <c r="I163" s="34">
        <v>18</v>
      </c>
      <c r="J163" s="34">
        <v>9</v>
      </c>
      <c r="K163" s="34" t="s">
        <v>49</v>
      </c>
      <c r="L163" s="34" t="s">
        <v>49</v>
      </c>
      <c r="M163" s="34">
        <v>1</v>
      </c>
      <c r="N163" s="34" t="s">
        <v>49</v>
      </c>
      <c r="O163" s="34">
        <v>8034</v>
      </c>
      <c r="P163" s="34">
        <v>13804</v>
      </c>
      <c r="Q163" s="34">
        <v>31706</v>
      </c>
      <c r="R163" s="34">
        <v>26206</v>
      </c>
      <c r="S163" s="34">
        <v>5500</v>
      </c>
      <c r="T163" s="34" t="s">
        <v>49</v>
      </c>
      <c r="U163" s="34" t="s">
        <v>49</v>
      </c>
      <c r="V163" s="34" t="s">
        <v>49</v>
      </c>
      <c r="W163" s="34" t="s">
        <v>49</v>
      </c>
    </row>
    <row r="164" spans="2:23" ht="13.5" customHeight="1">
      <c r="B164" s="322"/>
      <c r="C164" s="320"/>
      <c r="D164" s="70" t="s">
        <v>695</v>
      </c>
      <c r="E164" s="34">
        <v>3</v>
      </c>
      <c r="F164" s="34">
        <v>46</v>
      </c>
      <c r="G164" s="34">
        <v>32</v>
      </c>
      <c r="H164" s="34">
        <v>14</v>
      </c>
      <c r="I164" s="34">
        <v>30</v>
      </c>
      <c r="J164" s="34">
        <v>13</v>
      </c>
      <c r="K164" s="34">
        <v>2</v>
      </c>
      <c r="L164" s="34">
        <v>1</v>
      </c>
      <c r="M164" s="34" t="s">
        <v>49</v>
      </c>
      <c r="N164" s="34" t="s">
        <v>49</v>
      </c>
      <c r="O164" s="34" t="s">
        <v>437</v>
      </c>
      <c r="P164" s="34" t="s">
        <v>437</v>
      </c>
      <c r="Q164" s="34" t="s">
        <v>437</v>
      </c>
      <c r="R164" s="34" t="s">
        <v>437</v>
      </c>
      <c r="S164" s="34" t="s">
        <v>437</v>
      </c>
      <c r="T164" s="34" t="s">
        <v>49</v>
      </c>
      <c r="U164" s="34" t="s">
        <v>437</v>
      </c>
      <c r="V164" s="34" t="s">
        <v>49</v>
      </c>
      <c r="W164" s="34" t="s">
        <v>49</v>
      </c>
    </row>
    <row r="165" spans="2:23" ht="13.5" customHeight="1">
      <c r="B165" s="322"/>
      <c r="C165" s="320"/>
      <c r="D165" s="70" t="s">
        <v>696</v>
      </c>
      <c r="E165" s="34" t="s">
        <v>49</v>
      </c>
      <c r="F165" s="34" t="s">
        <v>49</v>
      </c>
      <c r="G165" s="34" t="s">
        <v>49</v>
      </c>
      <c r="H165" s="34" t="s">
        <v>49</v>
      </c>
      <c r="I165" s="34" t="s">
        <v>49</v>
      </c>
      <c r="J165" s="34" t="s">
        <v>49</v>
      </c>
      <c r="K165" s="34" t="s">
        <v>49</v>
      </c>
      <c r="L165" s="34" t="s">
        <v>49</v>
      </c>
      <c r="M165" s="34" t="s">
        <v>49</v>
      </c>
      <c r="N165" s="34" t="s">
        <v>49</v>
      </c>
      <c r="O165" s="34" t="s">
        <v>49</v>
      </c>
      <c r="P165" s="34" t="s">
        <v>49</v>
      </c>
      <c r="Q165" s="34" t="s">
        <v>49</v>
      </c>
      <c r="R165" s="34" t="s">
        <v>49</v>
      </c>
      <c r="S165" s="34" t="s">
        <v>49</v>
      </c>
      <c r="T165" s="34" t="s">
        <v>49</v>
      </c>
      <c r="U165" s="34" t="s">
        <v>49</v>
      </c>
      <c r="V165" s="34" t="s">
        <v>49</v>
      </c>
      <c r="W165" s="34" t="s">
        <v>49</v>
      </c>
    </row>
    <row r="166" spans="2:23" ht="13.5" customHeight="1">
      <c r="B166" s="322"/>
      <c r="C166" s="320"/>
      <c r="D166" s="70" t="s">
        <v>697</v>
      </c>
      <c r="E166" s="34">
        <v>1</v>
      </c>
      <c r="F166" s="34">
        <v>44</v>
      </c>
      <c r="G166" s="34">
        <v>38</v>
      </c>
      <c r="H166" s="34">
        <v>6</v>
      </c>
      <c r="I166" s="34">
        <v>38</v>
      </c>
      <c r="J166" s="34">
        <v>6</v>
      </c>
      <c r="K166" s="34" t="s">
        <v>49</v>
      </c>
      <c r="L166" s="34" t="s">
        <v>49</v>
      </c>
      <c r="M166" s="34" t="s">
        <v>49</v>
      </c>
      <c r="N166" s="34" t="s">
        <v>49</v>
      </c>
      <c r="O166" s="34" t="s">
        <v>437</v>
      </c>
      <c r="P166" s="34" t="s">
        <v>437</v>
      </c>
      <c r="Q166" s="34" t="s">
        <v>437</v>
      </c>
      <c r="R166" s="34" t="s">
        <v>437</v>
      </c>
      <c r="S166" s="34" t="s">
        <v>49</v>
      </c>
      <c r="T166" s="34" t="s">
        <v>49</v>
      </c>
      <c r="U166" s="34" t="s">
        <v>49</v>
      </c>
      <c r="V166" s="34" t="s">
        <v>437</v>
      </c>
      <c r="W166" s="34" t="s">
        <v>437</v>
      </c>
    </row>
    <row r="167" spans="2:23" ht="13.5" customHeight="1">
      <c r="B167" s="322"/>
      <c r="C167" s="320"/>
      <c r="D167" s="70" t="s">
        <v>698</v>
      </c>
      <c r="E167" s="34" t="s">
        <v>49</v>
      </c>
      <c r="F167" s="34" t="s">
        <v>49</v>
      </c>
      <c r="G167" s="34" t="s">
        <v>49</v>
      </c>
      <c r="H167" s="34" t="s">
        <v>49</v>
      </c>
      <c r="I167" s="34" t="s">
        <v>49</v>
      </c>
      <c r="J167" s="34" t="s">
        <v>49</v>
      </c>
      <c r="K167" s="34" t="s">
        <v>49</v>
      </c>
      <c r="L167" s="34" t="s">
        <v>49</v>
      </c>
      <c r="M167" s="34" t="s">
        <v>49</v>
      </c>
      <c r="N167" s="34" t="s">
        <v>49</v>
      </c>
      <c r="O167" s="34" t="s">
        <v>49</v>
      </c>
      <c r="P167" s="34" t="s">
        <v>49</v>
      </c>
      <c r="Q167" s="34" t="s">
        <v>49</v>
      </c>
      <c r="R167" s="34" t="s">
        <v>49</v>
      </c>
      <c r="S167" s="34" t="s">
        <v>49</v>
      </c>
      <c r="T167" s="34" t="s">
        <v>49</v>
      </c>
      <c r="U167" s="34" t="s">
        <v>49</v>
      </c>
      <c r="V167" s="34" t="s">
        <v>49</v>
      </c>
      <c r="W167" s="34" t="s">
        <v>49</v>
      </c>
    </row>
    <row r="168" spans="2:23" ht="13.5" customHeight="1">
      <c r="B168" s="322"/>
      <c r="C168" s="320"/>
      <c r="D168" s="70" t="s">
        <v>699</v>
      </c>
      <c r="E168" s="34" t="s">
        <v>49</v>
      </c>
      <c r="F168" s="34" t="s">
        <v>49</v>
      </c>
      <c r="G168" s="34" t="s">
        <v>49</v>
      </c>
      <c r="H168" s="34" t="s">
        <v>49</v>
      </c>
      <c r="I168" s="34" t="s">
        <v>49</v>
      </c>
      <c r="J168" s="34" t="s">
        <v>49</v>
      </c>
      <c r="K168" s="34" t="s">
        <v>49</v>
      </c>
      <c r="L168" s="34" t="s">
        <v>49</v>
      </c>
      <c r="M168" s="34" t="s">
        <v>49</v>
      </c>
      <c r="N168" s="34" t="s">
        <v>49</v>
      </c>
      <c r="O168" s="34" t="s">
        <v>49</v>
      </c>
      <c r="P168" s="34" t="s">
        <v>49</v>
      </c>
      <c r="Q168" s="34" t="s">
        <v>49</v>
      </c>
      <c r="R168" s="34" t="s">
        <v>49</v>
      </c>
      <c r="S168" s="34" t="s">
        <v>49</v>
      </c>
      <c r="T168" s="34" t="s">
        <v>49</v>
      </c>
      <c r="U168" s="34" t="s">
        <v>49</v>
      </c>
      <c r="V168" s="34" t="s">
        <v>49</v>
      </c>
      <c r="W168" s="34" t="s">
        <v>49</v>
      </c>
    </row>
    <row r="169" spans="2:23" ht="13.5" customHeight="1">
      <c r="B169" s="322"/>
      <c r="C169" s="320"/>
      <c r="D169" s="70" t="s">
        <v>700</v>
      </c>
      <c r="E169" s="34">
        <v>1</v>
      </c>
      <c r="F169" s="34">
        <v>225</v>
      </c>
      <c r="G169" s="34">
        <v>201</v>
      </c>
      <c r="H169" s="34">
        <v>24</v>
      </c>
      <c r="I169" s="34">
        <v>181</v>
      </c>
      <c r="J169" s="34">
        <v>20</v>
      </c>
      <c r="K169" s="34">
        <v>20</v>
      </c>
      <c r="L169" s="34">
        <v>4</v>
      </c>
      <c r="M169" s="34" t="s">
        <v>49</v>
      </c>
      <c r="N169" s="34" t="s">
        <v>49</v>
      </c>
      <c r="O169" s="34" t="s">
        <v>437</v>
      </c>
      <c r="P169" s="34" t="s">
        <v>437</v>
      </c>
      <c r="Q169" s="34" t="s">
        <v>437</v>
      </c>
      <c r="R169" s="34" t="s">
        <v>437</v>
      </c>
      <c r="S169" s="34" t="s">
        <v>437</v>
      </c>
      <c r="T169" s="34" t="s">
        <v>49</v>
      </c>
      <c r="U169" s="34" t="s">
        <v>437</v>
      </c>
      <c r="V169" s="34" t="s">
        <v>437</v>
      </c>
      <c r="W169" s="34" t="s">
        <v>437</v>
      </c>
    </row>
    <row r="170" spans="2:23" ht="13.5" customHeight="1">
      <c r="B170" s="322"/>
      <c r="C170" s="320"/>
      <c r="D170" s="70" t="s">
        <v>701</v>
      </c>
      <c r="E170" s="34" t="s">
        <v>49</v>
      </c>
      <c r="F170" s="34" t="s">
        <v>49</v>
      </c>
      <c r="G170" s="34" t="s">
        <v>49</v>
      </c>
      <c r="H170" s="34" t="s">
        <v>49</v>
      </c>
      <c r="I170" s="34" t="s">
        <v>49</v>
      </c>
      <c r="J170" s="34" t="s">
        <v>49</v>
      </c>
      <c r="K170" s="34" t="s">
        <v>49</v>
      </c>
      <c r="L170" s="34" t="s">
        <v>49</v>
      </c>
      <c r="M170" s="34" t="s">
        <v>49</v>
      </c>
      <c r="N170" s="34" t="s">
        <v>49</v>
      </c>
      <c r="O170" s="34" t="s">
        <v>49</v>
      </c>
      <c r="P170" s="34" t="s">
        <v>49</v>
      </c>
      <c r="Q170" s="34" t="s">
        <v>49</v>
      </c>
      <c r="R170" s="34" t="s">
        <v>49</v>
      </c>
      <c r="S170" s="34" t="s">
        <v>49</v>
      </c>
      <c r="T170" s="34" t="s">
        <v>49</v>
      </c>
      <c r="U170" s="34" t="s">
        <v>49</v>
      </c>
      <c r="V170" s="34" t="s">
        <v>49</v>
      </c>
      <c r="W170" s="34" t="s">
        <v>49</v>
      </c>
    </row>
    <row r="171" spans="2:23" ht="13.5" customHeight="1">
      <c r="B171" s="322"/>
      <c r="C171" s="320"/>
      <c r="D171" s="71" t="s">
        <v>702</v>
      </c>
      <c r="E171" s="34" t="s">
        <v>49</v>
      </c>
      <c r="F171" s="34" t="s">
        <v>49</v>
      </c>
      <c r="G171" s="34" t="s">
        <v>49</v>
      </c>
      <c r="H171" s="34" t="s">
        <v>49</v>
      </c>
      <c r="I171" s="34" t="s">
        <v>49</v>
      </c>
      <c r="J171" s="34" t="s">
        <v>49</v>
      </c>
      <c r="K171" s="34" t="s">
        <v>49</v>
      </c>
      <c r="L171" s="34" t="s">
        <v>49</v>
      </c>
      <c r="M171" s="34" t="s">
        <v>49</v>
      </c>
      <c r="N171" s="34" t="s">
        <v>49</v>
      </c>
      <c r="O171" s="34" t="s">
        <v>49</v>
      </c>
      <c r="P171" s="34" t="s">
        <v>49</v>
      </c>
      <c r="Q171" s="34" t="s">
        <v>49</v>
      </c>
      <c r="R171" s="34" t="s">
        <v>49</v>
      </c>
      <c r="S171" s="34" t="s">
        <v>49</v>
      </c>
      <c r="T171" s="34" t="s">
        <v>49</v>
      </c>
      <c r="U171" s="34" t="s">
        <v>49</v>
      </c>
      <c r="V171" s="34" t="s">
        <v>49</v>
      </c>
      <c r="W171" s="34" t="s">
        <v>49</v>
      </c>
    </row>
    <row r="172" spans="2:23" ht="13.5" customHeight="1">
      <c r="B172" s="322" t="s">
        <v>141</v>
      </c>
      <c r="C172" s="320" t="s">
        <v>669</v>
      </c>
      <c r="D172" s="70" t="s">
        <v>254</v>
      </c>
      <c r="E172" s="34">
        <v>100</v>
      </c>
      <c r="F172" s="34">
        <v>1501</v>
      </c>
      <c r="G172" s="34">
        <v>1102</v>
      </c>
      <c r="H172" s="34">
        <v>399</v>
      </c>
      <c r="I172" s="34">
        <v>226</v>
      </c>
      <c r="J172" s="34">
        <v>108</v>
      </c>
      <c r="K172" s="34">
        <v>38</v>
      </c>
      <c r="L172" s="34">
        <v>17</v>
      </c>
      <c r="M172" s="34">
        <v>7</v>
      </c>
      <c r="N172" s="34" t="s">
        <v>49</v>
      </c>
      <c r="O172" s="34">
        <v>602159</v>
      </c>
      <c r="P172" s="34">
        <v>1256647</v>
      </c>
      <c r="Q172" s="34">
        <v>2604075</v>
      </c>
      <c r="R172" s="34">
        <v>2074395</v>
      </c>
      <c r="S172" s="34">
        <v>370081</v>
      </c>
      <c r="T172" s="34">
        <v>25</v>
      </c>
      <c r="U172" s="34">
        <v>159574</v>
      </c>
      <c r="V172" s="34">
        <v>955203</v>
      </c>
      <c r="W172" s="34">
        <v>383712</v>
      </c>
    </row>
    <row r="173" spans="2:23" ht="13.5" customHeight="1">
      <c r="B173" s="322"/>
      <c r="C173" s="321"/>
      <c r="D173" s="70" t="s">
        <v>694</v>
      </c>
      <c r="E173" s="34">
        <v>56</v>
      </c>
      <c r="F173" s="34">
        <v>333</v>
      </c>
      <c r="G173" s="34">
        <v>248</v>
      </c>
      <c r="H173" s="34">
        <v>85</v>
      </c>
      <c r="I173" s="34">
        <v>48</v>
      </c>
      <c r="J173" s="34">
        <v>18</v>
      </c>
      <c r="K173" s="34">
        <v>8</v>
      </c>
      <c r="L173" s="34">
        <v>3</v>
      </c>
      <c r="M173" s="34">
        <v>4</v>
      </c>
      <c r="N173" s="34" t="s">
        <v>49</v>
      </c>
      <c r="O173" s="34">
        <v>133076</v>
      </c>
      <c r="P173" s="34">
        <v>207874</v>
      </c>
      <c r="Q173" s="34">
        <v>515958</v>
      </c>
      <c r="R173" s="34">
        <v>337826</v>
      </c>
      <c r="S173" s="34">
        <v>96344</v>
      </c>
      <c r="T173" s="34">
        <v>25</v>
      </c>
      <c r="U173" s="34">
        <v>81763</v>
      </c>
      <c r="V173" s="34" t="s">
        <v>49</v>
      </c>
      <c r="W173" s="34" t="s">
        <v>49</v>
      </c>
    </row>
    <row r="174" spans="2:23" ht="13.5" customHeight="1">
      <c r="B174" s="322"/>
      <c r="C174" s="321"/>
      <c r="D174" s="70" t="s">
        <v>695</v>
      </c>
      <c r="E174" s="34">
        <v>22</v>
      </c>
      <c r="F174" s="34">
        <v>286</v>
      </c>
      <c r="G174" s="34">
        <v>213</v>
      </c>
      <c r="H174" s="34">
        <v>73</v>
      </c>
      <c r="I174" s="34">
        <v>39</v>
      </c>
      <c r="J174" s="34">
        <v>11</v>
      </c>
      <c r="K174" s="34">
        <v>5</v>
      </c>
      <c r="L174" s="34" t="s">
        <v>49</v>
      </c>
      <c r="M174" s="34">
        <v>3</v>
      </c>
      <c r="N174" s="34" t="s">
        <v>49</v>
      </c>
      <c r="O174" s="34">
        <v>120795</v>
      </c>
      <c r="P174" s="34">
        <v>164776</v>
      </c>
      <c r="Q174" s="34">
        <v>391123</v>
      </c>
      <c r="R174" s="34">
        <v>280366</v>
      </c>
      <c r="S174" s="34">
        <v>110711</v>
      </c>
      <c r="T174" s="34" t="s">
        <v>49</v>
      </c>
      <c r="U174" s="34">
        <v>46</v>
      </c>
      <c r="V174" s="34" t="s">
        <v>49</v>
      </c>
      <c r="W174" s="34" t="s">
        <v>49</v>
      </c>
    </row>
    <row r="175" spans="2:23" ht="13.5" customHeight="1">
      <c r="B175" s="322"/>
      <c r="C175" s="321"/>
      <c r="D175" s="70" t="s">
        <v>696</v>
      </c>
      <c r="E175" s="34">
        <v>14</v>
      </c>
      <c r="F175" s="34">
        <v>337</v>
      </c>
      <c r="G175" s="34">
        <v>267</v>
      </c>
      <c r="H175" s="34">
        <v>70</v>
      </c>
      <c r="I175" s="34" t="s">
        <v>49</v>
      </c>
      <c r="J175" s="34" t="s">
        <v>49</v>
      </c>
      <c r="K175" s="34">
        <v>14</v>
      </c>
      <c r="L175" s="34">
        <v>5</v>
      </c>
      <c r="M175" s="34" t="s">
        <v>49</v>
      </c>
      <c r="N175" s="34" t="s">
        <v>49</v>
      </c>
      <c r="O175" s="34">
        <v>142508</v>
      </c>
      <c r="P175" s="34">
        <v>356711</v>
      </c>
      <c r="Q175" s="34">
        <v>719380</v>
      </c>
      <c r="R175" s="34">
        <v>554052</v>
      </c>
      <c r="S175" s="34">
        <v>124115</v>
      </c>
      <c r="T175" s="34" t="s">
        <v>49</v>
      </c>
      <c r="U175" s="34">
        <v>41213</v>
      </c>
      <c r="V175" s="34" t="s">
        <v>49</v>
      </c>
      <c r="W175" s="34" t="s">
        <v>49</v>
      </c>
    </row>
    <row r="176" spans="2:23" ht="13.5" customHeight="1">
      <c r="B176" s="322"/>
      <c r="C176" s="321"/>
      <c r="D176" s="70" t="s">
        <v>697</v>
      </c>
      <c r="E176" s="34">
        <v>4</v>
      </c>
      <c r="F176" s="34">
        <v>146</v>
      </c>
      <c r="G176" s="34">
        <v>108</v>
      </c>
      <c r="H176" s="34">
        <v>38</v>
      </c>
      <c r="I176" s="34">
        <v>30</v>
      </c>
      <c r="J176" s="34">
        <v>3</v>
      </c>
      <c r="K176" s="34">
        <v>4</v>
      </c>
      <c r="L176" s="34">
        <v>4</v>
      </c>
      <c r="M176" s="34" t="s">
        <v>49</v>
      </c>
      <c r="N176" s="34" t="s">
        <v>49</v>
      </c>
      <c r="O176" s="34">
        <v>59664</v>
      </c>
      <c r="P176" s="34">
        <v>138067</v>
      </c>
      <c r="Q176" s="34">
        <v>301293</v>
      </c>
      <c r="R176" s="34">
        <v>262382</v>
      </c>
      <c r="S176" s="34">
        <v>38911</v>
      </c>
      <c r="T176" s="34" t="s">
        <v>49</v>
      </c>
      <c r="U176" s="34" t="s">
        <v>49</v>
      </c>
      <c r="V176" s="34">
        <v>305397</v>
      </c>
      <c r="W176" s="34">
        <v>149745</v>
      </c>
    </row>
    <row r="177" spans="2:23" ht="13.5" customHeight="1">
      <c r="B177" s="322"/>
      <c r="C177" s="321"/>
      <c r="D177" s="70" t="s">
        <v>698</v>
      </c>
      <c r="E177" s="34">
        <v>2</v>
      </c>
      <c r="F177" s="34">
        <v>135</v>
      </c>
      <c r="G177" s="34">
        <v>61</v>
      </c>
      <c r="H177" s="34">
        <v>74</v>
      </c>
      <c r="I177" s="34">
        <v>30</v>
      </c>
      <c r="J177" s="34">
        <v>50</v>
      </c>
      <c r="K177" s="34">
        <v>1</v>
      </c>
      <c r="L177" s="34">
        <v>2</v>
      </c>
      <c r="M177" s="34" t="s">
        <v>49</v>
      </c>
      <c r="N177" s="34" t="s">
        <v>49</v>
      </c>
      <c r="O177" s="34" t="s">
        <v>437</v>
      </c>
      <c r="P177" s="34" t="s">
        <v>437</v>
      </c>
      <c r="Q177" s="34" t="s">
        <v>437</v>
      </c>
      <c r="R177" s="34" t="s">
        <v>437</v>
      </c>
      <c r="S177" s="34" t="s">
        <v>49</v>
      </c>
      <c r="T177" s="34" t="s">
        <v>49</v>
      </c>
      <c r="U177" s="34" t="s">
        <v>437</v>
      </c>
      <c r="V177" s="34" t="s">
        <v>437</v>
      </c>
      <c r="W177" s="34" t="s">
        <v>437</v>
      </c>
    </row>
    <row r="178" spans="2:23" ht="13.5" customHeight="1">
      <c r="B178" s="322"/>
      <c r="C178" s="321"/>
      <c r="D178" s="70" t="s">
        <v>699</v>
      </c>
      <c r="E178" s="34">
        <v>2</v>
      </c>
      <c r="F178" s="34">
        <v>264</v>
      </c>
      <c r="G178" s="34">
        <v>205</v>
      </c>
      <c r="H178" s="34">
        <v>59</v>
      </c>
      <c r="I178" s="34">
        <v>79</v>
      </c>
      <c r="J178" s="34">
        <v>26</v>
      </c>
      <c r="K178" s="34">
        <v>6</v>
      </c>
      <c r="L178" s="34">
        <v>3</v>
      </c>
      <c r="M178" s="34" t="s">
        <v>49</v>
      </c>
      <c r="N178" s="34" t="s">
        <v>49</v>
      </c>
      <c r="O178" s="34" t="s">
        <v>437</v>
      </c>
      <c r="P178" s="34" t="s">
        <v>437</v>
      </c>
      <c r="Q178" s="34" t="s">
        <v>437</v>
      </c>
      <c r="R178" s="34" t="s">
        <v>437</v>
      </c>
      <c r="S178" s="34" t="s">
        <v>49</v>
      </c>
      <c r="T178" s="34" t="s">
        <v>49</v>
      </c>
      <c r="U178" s="34" t="s">
        <v>437</v>
      </c>
      <c r="V178" s="34" t="s">
        <v>437</v>
      </c>
      <c r="W178" s="34" t="s">
        <v>437</v>
      </c>
    </row>
    <row r="179" spans="2:23" ht="13.5" customHeight="1">
      <c r="B179" s="322"/>
      <c r="C179" s="321"/>
      <c r="D179" s="70" t="s">
        <v>700</v>
      </c>
      <c r="E179" s="34" t="s">
        <v>49</v>
      </c>
      <c r="F179" s="34" t="s">
        <v>49</v>
      </c>
      <c r="G179" s="34" t="s">
        <v>49</v>
      </c>
      <c r="H179" s="34" t="s">
        <v>49</v>
      </c>
      <c r="I179" s="34" t="s">
        <v>49</v>
      </c>
      <c r="J179" s="34" t="s">
        <v>49</v>
      </c>
      <c r="K179" s="34" t="s">
        <v>49</v>
      </c>
      <c r="L179" s="34" t="s">
        <v>49</v>
      </c>
      <c r="M179" s="34" t="s">
        <v>49</v>
      </c>
      <c r="N179" s="34" t="s">
        <v>49</v>
      </c>
      <c r="O179" s="34" t="s">
        <v>49</v>
      </c>
      <c r="P179" s="34" t="s">
        <v>49</v>
      </c>
      <c r="Q179" s="34" t="s">
        <v>49</v>
      </c>
      <c r="R179" s="34" t="s">
        <v>49</v>
      </c>
      <c r="S179" s="34" t="s">
        <v>49</v>
      </c>
      <c r="T179" s="34" t="s">
        <v>49</v>
      </c>
      <c r="U179" s="34" t="s">
        <v>49</v>
      </c>
      <c r="V179" s="34" t="s">
        <v>49</v>
      </c>
      <c r="W179" s="34" t="s">
        <v>49</v>
      </c>
    </row>
    <row r="180" spans="2:23" ht="13.5" customHeight="1">
      <c r="B180" s="322"/>
      <c r="C180" s="321"/>
      <c r="D180" s="70" t="s">
        <v>701</v>
      </c>
      <c r="E180" s="34" t="s">
        <v>49</v>
      </c>
      <c r="F180" s="34" t="s">
        <v>49</v>
      </c>
      <c r="G180" s="34" t="s">
        <v>49</v>
      </c>
      <c r="H180" s="34" t="s">
        <v>49</v>
      </c>
      <c r="I180" s="34" t="s">
        <v>49</v>
      </c>
      <c r="J180" s="34" t="s">
        <v>49</v>
      </c>
      <c r="K180" s="34" t="s">
        <v>49</v>
      </c>
      <c r="L180" s="34" t="s">
        <v>49</v>
      </c>
      <c r="M180" s="34" t="s">
        <v>49</v>
      </c>
      <c r="N180" s="34" t="s">
        <v>49</v>
      </c>
      <c r="O180" s="34" t="s">
        <v>49</v>
      </c>
      <c r="P180" s="34" t="s">
        <v>49</v>
      </c>
      <c r="Q180" s="34" t="s">
        <v>49</v>
      </c>
      <c r="R180" s="34" t="s">
        <v>49</v>
      </c>
      <c r="S180" s="34" t="s">
        <v>49</v>
      </c>
      <c r="T180" s="34" t="s">
        <v>49</v>
      </c>
      <c r="U180" s="34" t="s">
        <v>49</v>
      </c>
      <c r="V180" s="34" t="s">
        <v>49</v>
      </c>
      <c r="W180" s="34" t="s">
        <v>49</v>
      </c>
    </row>
    <row r="181" spans="2:23" ht="13.5" customHeight="1">
      <c r="B181" s="322"/>
      <c r="C181" s="321"/>
      <c r="D181" s="71" t="s">
        <v>702</v>
      </c>
      <c r="E181" s="34" t="s">
        <v>49</v>
      </c>
      <c r="F181" s="34" t="s">
        <v>49</v>
      </c>
      <c r="G181" s="34" t="s">
        <v>49</v>
      </c>
      <c r="H181" s="34" t="s">
        <v>49</v>
      </c>
      <c r="I181" s="34" t="s">
        <v>49</v>
      </c>
      <c r="J181" s="34" t="s">
        <v>49</v>
      </c>
      <c r="K181" s="34" t="s">
        <v>49</v>
      </c>
      <c r="L181" s="34" t="s">
        <v>49</v>
      </c>
      <c r="M181" s="34" t="s">
        <v>49</v>
      </c>
      <c r="N181" s="34" t="s">
        <v>49</v>
      </c>
      <c r="O181" s="34" t="s">
        <v>49</v>
      </c>
      <c r="P181" s="34" t="s">
        <v>49</v>
      </c>
      <c r="Q181" s="34" t="s">
        <v>49</v>
      </c>
      <c r="R181" s="34" t="s">
        <v>49</v>
      </c>
      <c r="S181" s="34" t="s">
        <v>49</v>
      </c>
      <c r="T181" s="34" t="s">
        <v>49</v>
      </c>
      <c r="U181" s="34" t="s">
        <v>49</v>
      </c>
      <c r="V181" s="34" t="s">
        <v>49</v>
      </c>
      <c r="W181" s="34" t="s">
        <v>49</v>
      </c>
    </row>
    <row r="182" spans="2:23" ht="13.5" customHeight="1">
      <c r="B182" s="322" t="s">
        <v>137</v>
      </c>
      <c r="C182" s="320" t="s">
        <v>531</v>
      </c>
      <c r="D182" s="70" t="s">
        <v>254</v>
      </c>
      <c r="E182" s="34">
        <v>20</v>
      </c>
      <c r="F182" s="34">
        <v>254</v>
      </c>
      <c r="G182" s="34">
        <v>207</v>
      </c>
      <c r="H182" s="34">
        <v>47</v>
      </c>
      <c r="I182" s="34" t="s">
        <v>49</v>
      </c>
      <c r="J182" s="34" t="s">
        <v>49</v>
      </c>
      <c r="K182" s="34">
        <v>17</v>
      </c>
      <c r="L182" s="34" t="s">
        <v>49</v>
      </c>
      <c r="M182" s="34" t="s">
        <v>49</v>
      </c>
      <c r="N182" s="34" t="s">
        <v>49</v>
      </c>
      <c r="O182" s="34">
        <v>116138</v>
      </c>
      <c r="P182" s="34">
        <v>301178</v>
      </c>
      <c r="Q182" s="34">
        <v>617107</v>
      </c>
      <c r="R182" s="34">
        <v>371910</v>
      </c>
      <c r="S182" s="34">
        <v>83443</v>
      </c>
      <c r="T182" s="34">
        <v>38592</v>
      </c>
      <c r="U182" s="34">
        <v>123162</v>
      </c>
      <c r="V182" s="34" t="s">
        <v>381</v>
      </c>
      <c r="W182" s="34" t="s">
        <v>381</v>
      </c>
    </row>
    <row r="183" spans="2:23" ht="13.5" customHeight="1">
      <c r="B183" s="322"/>
      <c r="C183" s="321"/>
      <c r="D183" s="70" t="s">
        <v>694</v>
      </c>
      <c r="E183" s="34">
        <v>12</v>
      </c>
      <c r="F183" s="34">
        <v>71</v>
      </c>
      <c r="G183" s="34">
        <v>55</v>
      </c>
      <c r="H183" s="34">
        <v>16</v>
      </c>
      <c r="I183" s="34" t="s">
        <v>49</v>
      </c>
      <c r="J183" s="34" t="s">
        <v>49</v>
      </c>
      <c r="K183" s="34">
        <v>4</v>
      </c>
      <c r="L183" s="34" t="s">
        <v>49</v>
      </c>
      <c r="M183" s="34" t="s">
        <v>49</v>
      </c>
      <c r="N183" s="34" t="s">
        <v>49</v>
      </c>
      <c r="O183" s="34">
        <v>25874</v>
      </c>
      <c r="P183" s="34">
        <v>38577</v>
      </c>
      <c r="Q183" s="34">
        <v>85015</v>
      </c>
      <c r="R183" s="34">
        <v>48216</v>
      </c>
      <c r="S183" s="34">
        <v>36298</v>
      </c>
      <c r="T183" s="34" t="s">
        <v>49</v>
      </c>
      <c r="U183" s="34">
        <v>501</v>
      </c>
      <c r="V183" s="34" t="s">
        <v>49</v>
      </c>
      <c r="W183" s="34" t="s">
        <v>49</v>
      </c>
    </row>
    <row r="184" spans="2:23" ht="13.5" customHeight="1">
      <c r="B184" s="322"/>
      <c r="C184" s="321"/>
      <c r="D184" s="70" t="s">
        <v>695</v>
      </c>
      <c r="E184" s="34">
        <v>4</v>
      </c>
      <c r="F184" s="34">
        <v>55</v>
      </c>
      <c r="G184" s="34">
        <v>46</v>
      </c>
      <c r="H184" s="34">
        <v>9</v>
      </c>
      <c r="I184" s="34" t="s">
        <v>49</v>
      </c>
      <c r="J184" s="34" t="s">
        <v>49</v>
      </c>
      <c r="K184" s="34"/>
      <c r="L184" s="34" t="s">
        <v>49</v>
      </c>
      <c r="M184" s="34" t="s">
        <v>49</v>
      </c>
      <c r="N184" s="34" t="s">
        <v>49</v>
      </c>
      <c r="O184" s="34">
        <v>33847</v>
      </c>
      <c r="P184" s="34">
        <v>69378</v>
      </c>
      <c r="Q184" s="34">
        <v>217247</v>
      </c>
      <c r="R184" s="34">
        <v>139173</v>
      </c>
      <c r="S184" s="34">
        <v>890</v>
      </c>
      <c r="T184" s="34">
        <v>38592</v>
      </c>
      <c r="U184" s="34">
        <v>38592</v>
      </c>
      <c r="V184" s="34" t="s">
        <v>49</v>
      </c>
      <c r="W184" s="34" t="s">
        <v>49</v>
      </c>
    </row>
    <row r="185" spans="2:23" ht="13.5" customHeight="1">
      <c r="B185" s="322"/>
      <c r="C185" s="321"/>
      <c r="D185" s="70" t="s">
        <v>696</v>
      </c>
      <c r="E185" s="34">
        <v>3</v>
      </c>
      <c r="F185" s="34">
        <v>73</v>
      </c>
      <c r="G185" s="34">
        <v>57</v>
      </c>
      <c r="H185" s="34">
        <v>16</v>
      </c>
      <c r="I185" s="34" t="s">
        <v>49</v>
      </c>
      <c r="J185" s="34" t="s">
        <v>49</v>
      </c>
      <c r="K185" s="34">
        <v>12</v>
      </c>
      <c r="L185" s="34" t="s">
        <v>49</v>
      </c>
      <c r="M185" s="34" t="s">
        <v>49</v>
      </c>
      <c r="N185" s="34" t="s">
        <v>49</v>
      </c>
      <c r="O185" s="34" t="s">
        <v>437</v>
      </c>
      <c r="P185" s="34" t="s">
        <v>437</v>
      </c>
      <c r="Q185" s="34" t="s">
        <v>437</v>
      </c>
      <c r="R185" s="34" t="s">
        <v>437</v>
      </c>
      <c r="S185" s="34">
        <v>46255</v>
      </c>
      <c r="T185" s="34" t="s">
        <v>49</v>
      </c>
      <c r="U185" s="34" t="s">
        <v>437</v>
      </c>
      <c r="V185" s="34" t="s">
        <v>49</v>
      </c>
      <c r="W185" s="34" t="s">
        <v>49</v>
      </c>
    </row>
    <row r="186" spans="2:23" ht="13.5" customHeight="1">
      <c r="B186" s="322"/>
      <c r="C186" s="321"/>
      <c r="D186" s="70" t="s">
        <v>697</v>
      </c>
      <c r="E186" s="34" t="s">
        <v>49</v>
      </c>
      <c r="F186" s="34" t="s">
        <v>49</v>
      </c>
      <c r="G186" s="34" t="s">
        <v>49</v>
      </c>
      <c r="H186" s="34" t="s">
        <v>49</v>
      </c>
      <c r="I186" s="34" t="s">
        <v>49</v>
      </c>
      <c r="J186" s="34" t="s">
        <v>49</v>
      </c>
      <c r="K186" s="34" t="s">
        <v>49</v>
      </c>
      <c r="L186" s="34" t="s">
        <v>49</v>
      </c>
      <c r="M186" s="34" t="s">
        <v>49</v>
      </c>
      <c r="N186" s="34" t="s">
        <v>49</v>
      </c>
      <c r="O186" s="34" t="s">
        <v>49</v>
      </c>
      <c r="P186" s="34" t="s">
        <v>49</v>
      </c>
      <c r="Q186" s="34" t="s">
        <v>49</v>
      </c>
      <c r="R186" s="34" t="s">
        <v>49</v>
      </c>
      <c r="S186" s="34" t="s">
        <v>49</v>
      </c>
      <c r="T186" s="34" t="s">
        <v>49</v>
      </c>
      <c r="U186" s="34" t="s">
        <v>49</v>
      </c>
      <c r="V186" s="34" t="s">
        <v>49</v>
      </c>
      <c r="W186" s="34" t="s">
        <v>49</v>
      </c>
    </row>
    <row r="187" spans="2:23" ht="13.5" customHeight="1">
      <c r="B187" s="322"/>
      <c r="C187" s="321"/>
      <c r="D187" s="70" t="s">
        <v>698</v>
      </c>
      <c r="E187" s="34">
        <v>1</v>
      </c>
      <c r="F187" s="34">
        <v>55</v>
      </c>
      <c r="G187" s="34">
        <v>49</v>
      </c>
      <c r="H187" s="34">
        <v>6</v>
      </c>
      <c r="I187" s="34" t="s">
        <v>49</v>
      </c>
      <c r="J187" s="34" t="s">
        <v>49</v>
      </c>
      <c r="K187" s="34">
        <v>1</v>
      </c>
      <c r="L187" s="34" t="s">
        <v>49</v>
      </c>
      <c r="M187" s="34" t="s">
        <v>49</v>
      </c>
      <c r="N187" s="34" t="s">
        <v>49</v>
      </c>
      <c r="O187" s="34" t="s">
        <v>437</v>
      </c>
      <c r="P187" s="34" t="s">
        <v>437</v>
      </c>
      <c r="Q187" s="34" t="s">
        <v>437</v>
      </c>
      <c r="R187" s="34" t="s">
        <v>437</v>
      </c>
      <c r="S187" s="34" t="s">
        <v>49</v>
      </c>
      <c r="T187" s="34" t="s">
        <v>49</v>
      </c>
      <c r="U187" s="34" t="s">
        <v>437</v>
      </c>
      <c r="V187" s="34" t="s">
        <v>437</v>
      </c>
      <c r="W187" s="34" t="s">
        <v>437</v>
      </c>
    </row>
    <row r="188" spans="2:23" ht="13.5" customHeight="1">
      <c r="B188" s="322"/>
      <c r="C188" s="321"/>
      <c r="D188" s="70" t="s">
        <v>699</v>
      </c>
      <c r="E188" s="34" t="s">
        <v>49</v>
      </c>
      <c r="F188" s="34" t="s">
        <v>49</v>
      </c>
      <c r="G188" s="34" t="s">
        <v>49</v>
      </c>
      <c r="H188" s="34" t="s">
        <v>49</v>
      </c>
      <c r="I188" s="34" t="s">
        <v>49</v>
      </c>
      <c r="J188" s="34" t="s">
        <v>49</v>
      </c>
      <c r="K188" s="34" t="s">
        <v>49</v>
      </c>
      <c r="L188" s="34" t="s">
        <v>49</v>
      </c>
      <c r="M188" s="34" t="s">
        <v>49</v>
      </c>
      <c r="N188" s="34" t="s">
        <v>49</v>
      </c>
      <c r="O188" s="34" t="s">
        <v>49</v>
      </c>
      <c r="P188" s="34" t="s">
        <v>49</v>
      </c>
      <c r="Q188" s="34" t="s">
        <v>49</v>
      </c>
      <c r="R188" s="34" t="s">
        <v>49</v>
      </c>
      <c r="S188" s="34" t="s">
        <v>49</v>
      </c>
      <c r="T188" s="34" t="s">
        <v>49</v>
      </c>
      <c r="U188" s="34" t="s">
        <v>49</v>
      </c>
      <c r="V188" s="34" t="s">
        <v>49</v>
      </c>
      <c r="W188" s="34" t="s">
        <v>49</v>
      </c>
    </row>
    <row r="189" spans="2:23" ht="13.5" customHeight="1">
      <c r="B189" s="322"/>
      <c r="C189" s="321"/>
      <c r="D189" s="70" t="s">
        <v>700</v>
      </c>
      <c r="E189" s="34" t="s">
        <v>49</v>
      </c>
      <c r="F189" s="34" t="s">
        <v>49</v>
      </c>
      <c r="G189" s="34" t="s">
        <v>49</v>
      </c>
      <c r="H189" s="34" t="s">
        <v>49</v>
      </c>
      <c r="I189" s="34" t="s">
        <v>49</v>
      </c>
      <c r="J189" s="34" t="s">
        <v>49</v>
      </c>
      <c r="K189" s="34" t="s">
        <v>49</v>
      </c>
      <c r="L189" s="34" t="s">
        <v>49</v>
      </c>
      <c r="M189" s="34" t="s">
        <v>49</v>
      </c>
      <c r="N189" s="34" t="s">
        <v>49</v>
      </c>
      <c r="O189" s="34" t="s">
        <v>49</v>
      </c>
      <c r="P189" s="34" t="s">
        <v>49</v>
      </c>
      <c r="Q189" s="34" t="s">
        <v>49</v>
      </c>
      <c r="R189" s="34" t="s">
        <v>49</v>
      </c>
      <c r="S189" s="34" t="s">
        <v>49</v>
      </c>
      <c r="T189" s="34" t="s">
        <v>49</v>
      </c>
      <c r="U189" s="34" t="s">
        <v>49</v>
      </c>
      <c r="V189" s="34" t="s">
        <v>49</v>
      </c>
      <c r="W189" s="34" t="s">
        <v>49</v>
      </c>
    </row>
    <row r="190" spans="2:23" ht="13.5" customHeight="1">
      <c r="B190" s="322"/>
      <c r="C190" s="321"/>
      <c r="D190" s="70" t="s">
        <v>701</v>
      </c>
      <c r="E190" s="34" t="s">
        <v>49</v>
      </c>
      <c r="F190" s="34" t="s">
        <v>49</v>
      </c>
      <c r="G190" s="34" t="s">
        <v>49</v>
      </c>
      <c r="H190" s="34" t="s">
        <v>49</v>
      </c>
      <c r="I190" s="34" t="s">
        <v>49</v>
      </c>
      <c r="J190" s="34" t="s">
        <v>49</v>
      </c>
      <c r="K190" s="34" t="s">
        <v>49</v>
      </c>
      <c r="L190" s="34" t="s">
        <v>49</v>
      </c>
      <c r="M190" s="34" t="s">
        <v>49</v>
      </c>
      <c r="N190" s="34" t="s">
        <v>49</v>
      </c>
      <c r="O190" s="34" t="s">
        <v>49</v>
      </c>
      <c r="P190" s="34" t="s">
        <v>49</v>
      </c>
      <c r="Q190" s="34" t="s">
        <v>49</v>
      </c>
      <c r="R190" s="34" t="s">
        <v>49</v>
      </c>
      <c r="S190" s="34" t="s">
        <v>49</v>
      </c>
      <c r="T190" s="34" t="s">
        <v>49</v>
      </c>
      <c r="U190" s="34" t="s">
        <v>49</v>
      </c>
      <c r="V190" s="34" t="s">
        <v>49</v>
      </c>
      <c r="W190" s="34" t="s">
        <v>49</v>
      </c>
    </row>
    <row r="191" spans="2:23" ht="13.5" customHeight="1">
      <c r="B191" s="322"/>
      <c r="C191" s="321"/>
      <c r="D191" s="71" t="s">
        <v>702</v>
      </c>
      <c r="E191" s="34" t="s">
        <v>49</v>
      </c>
      <c r="F191" s="34" t="s">
        <v>49</v>
      </c>
      <c r="G191" s="34" t="s">
        <v>49</v>
      </c>
      <c r="H191" s="34" t="s">
        <v>49</v>
      </c>
      <c r="I191" s="34" t="s">
        <v>49</v>
      </c>
      <c r="J191" s="34" t="s">
        <v>49</v>
      </c>
      <c r="K191" s="34" t="s">
        <v>49</v>
      </c>
      <c r="L191" s="34" t="s">
        <v>49</v>
      </c>
      <c r="M191" s="34" t="s">
        <v>49</v>
      </c>
      <c r="N191" s="34" t="s">
        <v>49</v>
      </c>
      <c r="O191" s="34" t="s">
        <v>49</v>
      </c>
      <c r="P191" s="34" t="s">
        <v>49</v>
      </c>
      <c r="Q191" s="34" t="s">
        <v>49</v>
      </c>
      <c r="R191" s="34" t="s">
        <v>49</v>
      </c>
      <c r="S191" s="34" t="s">
        <v>49</v>
      </c>
      <c r="T191" s="34" t="s">
        <v>49</v>
      </c>
      <c r="U191" s="34" t="s">
        <v>49</v>
      </c>
      <c r="V191" s="34" t="s">
        <v>49</v>
      </c>
      <c r="W191" s="34" t="s">
        <v>49</v>
      </c>
    </row>
    <row r="192" spans="2:23" ht="13.5" customHeight="1">
      <c r="B192" s="322" t="s">
        <v>513</v>
      </c>
      <c r="C192" s="320" t="s">
        <v>544</v>
      </c>
      <c r="D192" s="70" t="s">
        <v>254</v>
      </c>
      <c r="E192" s="34">
        <v>89</v>
      </c>
      <c r="F192" s="34">
        <v>1225</v>
      </c>
      <c r="G192" s="34">
        <v>968</v>
      </c>
      <c r="H192" s="34">
        <v>257</v>
      </c>
      <c r="I192" s="34" t="s">
        <v>49</v>
      </c>
      <c r="J192" s="34" t="s">
        <v>49</v>
      </c>
      <c r="K192" s="34">
        <v>21</v>
      </c>
      <c r="L192" s="34">
        <v>17</v>
      </c>
      <c r="M192" s="34">
        <v>2</v>
      </c>
      <c r="N192" s="34" t="s">
        <v>49</v>
      </c>
      <c r="O192" s="34">
        <v>564723</v>
      </c>
      <c r="P192" s="34">
        <v>952392</v>
      </c>
      <c r="Q192" s="34">
        <v>2089617</v>
      </c>
      <c r="R192" s="34">
        <v>1679765</v>
      </c>
      <c r="S192" s="34">
        <v>274264</v>
      </c>
      <c r="T192" s="34">
        <v>19036</v>
      </c>
      <c r="U192" s="34">
        <v>116552</v>
      </c>
      <c r="V192" s="34">
        <v>550440</v>
      </c>
      <c r="W192" s="34">
        <v>279665</v>
      </c>
    </row>
    <row r="193" spans="2:23" ht="13.5" customHeight="1">
      <c r="B193" s="322"/>
      <c r="C193" s="321"/>
      <c r="D193" s="70" t="s">
        <v>694</v>
      </c>
      <c r="E193" s="34">
        <v>51</v>
      </c>
      <c r="F193" s="34">
        <v>320</v>
      </c>
      <c r="G193" s="34">
        <v>239</v>
      </c>
      <c r="H193" s="34">
        <v>81</v>
      </c>
      <c r="I193" s="34" t="s">
        <v>49</v>
      </c>
      <c r="J193" s="34" t="s">
        <v>49</v>
      </c>
      <c r="K193" s="34"/>
      <c r="L193" s="34"/>
      <c r="M193" s="34">
        <v>2</v>
      </c>
      <c r="N193" s="34" t="s">
        <v>49</v>
      </c>
      <c r="O193" s="34">
        <v>120953</v>
      </c>
      <c r="P193" s="34">
        <v>248956</v>
      </c>
      <c r="Q193" s="34">
        <v>574878</v>
      </c>
      <c r="R193" s="34">
        <v>472743</v>
      </c>
      <c r="S193" s="34">
        <v>82412</v>
      </c>
      <c r="T193" s="34">
        <v>4435</v>
      </c>
      <c r="U193" s="34">
        <v>15288</v>
      </c>
      <c r="V193" s="34" t="s">
        <v>49</v>
      </c>
      <c r="W193" s="34" t="s">
        <v>49</v>
      </c>
    </row>
    <row r="194" spans="2:23" ht="13.5" customHeight="1">
      <c r="B194" s="322"/>
      <c r="C194" s="321"/>
      <c r="D194" s="70" t="s">
        <v>695</v>
      </c>
      <c r="E194" s="34">
        <v>20</v>
      </c>
      <c r="F194" s="34">
        <v>272</v>
      </c>
      <c r="G194" s="34">
        <v>213</v>
      </c>
      <c r="H194" s="34">
        <v>59</v>
      </c>
      <c r="I194" s="34" t="s">
        <v>49</v>
      </c>
      <c r="J194" s="34" t="s">
        <v>49</v>
      </c>
      <c r="K194" s="34">
        <v>1</v>
      </c>
      <c r="L194" s="34">
        <v>1</v>
      </c>
      <c r="M194" s="34" t="s">
        <v>49</v>
      </c>
      <c r="N194" s="34" t="s">
        <v>49</v>
      </c>
      <c r="O194" s="34">
        <v>119404</v>
      </c>
      <c r="P194" s="34">
        <v>207465</v>
      </c>
      <c r="Q194" s="34">
        <v>482404</v>
      </c>
      <c r="R194" s="34">
        <v>424657</v>
      </c>
      <c r="S194" s="34">
        <v>52281</v>
      </c>
      <c r="T194" s="34" t="s">
        <v>49</v>
      </c>
      <c r="U194" s="34">
        <v>5466</v>
      </c>
      <c r="V194" s="34" t="s">
        <v>49</v>
      </c>
      <c r="W194" s="34" t="s">
        <v>49</v>
      </c>
    </row>
    <row r="195" spans="2:23" ht="13.5" customHeight="1">
      <c r="B195" s="322"/>
      <c r="C195" s="321"/>
      <c r="D195" s="70" t="s">
        <v>696</v>
      </c>
      <c r="E195" s="34">
        <v>11</v>
      </c>
      <c r="F195" s="34">
        <v>269</v>
      </c>
      <c r="G195" s="34">
        <v>209</v>
      </c>
      <c r="H195" s="34">
        <v>60</v>
      </c>
      <c r="I195" s="34" t="s">
        <v>49</v>
      </c>
      <c r="J195" s="34" t="s">
        <v>49</v>
      </c>
      <c r="K195" s="34">
        <v>15</v>
      </c>
      <c r="L195" s="34">
        <v>13</v>
      </c>
      <c r="M195" s="34" t="s">
        <v>49</v>
      </c>
      <c r="N195" s="34" t="s">
        <v>49</v>
      </c>
      <c r="O195" s="34">
        <v>107726</v>
      </c>
      <c r="P195" s="34">
        <v>190719</v>
      </c>
      <c r="Q195" s="34">
        <v>402063</v>
      </c>
      <c r="R195" s="34">
        <v>310390</v>
      </c>
      <c r="S195" s="34">
        <v>63408</v>
      </c>
      <c r="T195" s="34" t="s">
        <v>49</v>
      </c>
      <c r="U195" s="34">
        <v>28265</v>
      </c>
      <c r="V195" s="34" t="s">
        <v>49</v>
      </c>
      <c r="W195" s="34" t="s">
        <v>49</v>
      </c>
    </row>
    <row r="196" spans="2:23" ht="13.5" customHeight="1">
      <c r="B196" s="322"/>
      <c r="C196" s="321"/>
      <c r="D196" s="70" t="s">
        <v>697</v>
      </c>
      <c r="E196" s="34">
        <v>3</v>
      </c>
      <c r="F196" s="34">
        <v>103</v>
      </c>
      <c r="G196" s="34">
        <v>77</v>
      </c>
      <c r="H196" s="34">
        <v>26</v>
      </c>
      <c r="I196" s="34" t="s">
        <v>49</v>
      </c>
      <c r="J196" s="34" t="s">
        <v>49</v>
      </c>
      <c r="K196" s="34" t="s">
        <v>49</v>
      </c>
      <c r="L196" s="34" t="s">
        <v>49</v>
      </c>
      <c r="M196" s="34" t="s">
        <v>49</v>
      </c>
      <c r="N196" s="34" t="s">
        <v>49</v>
      </c>
      <c r="O196" s="34">
        <v>55967</v>
      </c>
      <c r="P196" s="34">
        <v>92105</v>
      </c>
      <c r="Q196" s="34">
        <v>162948</v>
      </c>
      <c r="R196" s="34">
        <v>41309</v>
      </c>
      <c r="S196" s="34">
        <v>76163</v>
      </c>
      <c r="T196" s="34" t="s">
        <v>49</v>
      </c>
      <c r="U196" s="34">
        <v>45476</v>
      </c>
      <c r="V196" s="34">
        <v>120770</v>
      </c>
      <c r="W196" s="34">
        <v>61308</v>
      </c>
    </row>
    <row r="197" spans="2:23" ht="13.5" customHeight="1">
      <c r="B197" s="322"/>
      <c r="C197" s="321"/>
      <c r="D197" s="70" t="s">
        <v>698</v>
      </c>
      <c r="E197" s="34">
        <v>4</v>
      </c>
      <c r="F197" s="34">
        <v>261</v>
      </c>
      <c r="G197" s="34">
        <v>230</v>
      </c>
      <c r="H197" s="34">
        <v>31</v>
      </c>
      <c r="I197" s="34" t="s">
        <v>49</v>
      </c>
      <c r="J197" s="34" t="s">
        <v>49</v>
      </c>
      <c r="K197" s="34">
        <v>5</v>
      </c>
      <c r="L197" s="34">
        <v>3</v>
      </c>
      <c r="M197" s="34" t="s">
        <v>49</v>
      </c>
      <c r="N197" s="34" t="s">
        <v>49</v>
      </c>
      <c r="O197" s="34">
        <v>160673</v>
      </c>
      <c r="P197" s="34">
        <v>213147</v>
      </c>
      <c r="Q197" s="34">
        <v>467324</v>
      </c>
      <c r="R197" s="34">
        <v>430666</v>
      </c>
      <c r="S197" s="34" t="s">
        <v>49</v>
      </c>
      <c r="T197" s="34">
        <v>14601</v>
      </c>
      <c r="U197" s="34">
        <v>22057</v>
      </c>
      <c r="V197" s="34">
        <v>429670</v>
      </c>
      <c r="W197" s="34">
        <v>218357</v>
      </c>
    </row>
    <row r="198" spans="2:23" ht="13.5" customHeight="1">
      <c r="B198" s="322"/>
      <c r="C198" s="321"/>
      <c r="D198" s="70" t="s">
        <v>699</v>
      </c>
      <c r="E198" s="34" t="s">
        <v>49</v>
      </c>
      <c r="F198" s="34" t="s">
        <v>49</v>
      </c>
      <c r="G198" s="34" t="s">
        <v>49</v>
      </c>
      <c r="H198" s="34" t="s">
        <v>49</v>
      </c>
      <c r="I198" s="34" t="s">
        <v>49</v>
      </c>
      <c r="J198" s="34" t="s">
        <v>49</v>
      </c>
      <c r="K198" s="34" t="s">
        <v>49</v>
      </c>
      <c r="L198" s="34" t="s">
        <v>49</v>
      </c>
      <c r="M198" s="34" t="s">
        <v>49</v>
      </c>
      <c r="N198" s="34" t="s">
        <v>49</v>
      </c>
      <c r="O198" s="34" t="s">
        <v>49</v>
      </c>
      <c r="P198" s="34" t="s">
        <v>49</v>
      </c>
      <c r="Q198" s="34" t="s">
        <v>49</v>
      </c>
      <c r="R198" s="34" t="s">
        <v>49</v>
      </c>
      <c r="S198" s="34" t="s">
        <v>49</v>
      </c>
      <c r="T198" s="34" t="s">
        <v>49</v>
      </c>
      <c r="U198" s="34" t="s">
        <v>49</v>
      </c>
      <c r="V198" s="34" t="s">
        <v>49</v>
      </c>
      <c r="W198" s="34" t="s">
        <v>49</v>
      </c>
    </row>
    <row r="199" spans="2:23" ht="13.5" customHeight="1">
      <c r="B199" s="322"/>
      <c r="C199" s="321"/>
      <c r="D199" s="70" t="s">
        <v>700</v>
      </c>
      <c r="E199" s="34" t="s">
        <v>49</v>
      </c>
      <c r="F199" s="34" t="s">
        <v>49</v>
      </c>
      <c r="G199" s="34" t="s">
        <v>49</v>
      </c>
      <c r="H199" s="34" t="s">
        <v>49</v>
      </c>
      <c r="I199" s="34" t="s">
        <v>49</v>
      </c>
      <c r="J199" s="34" t="s">
        <v>49</v>
      </c>
      <c r="K199" s="34" t="s">
        <v>49</v>
      </c>
      <c r="L199" s="34" t="s">
        <v>49</v>
      </c>
      <c r="M199" s="34" t="s">
        <v>49</v>
      </c>
      <c r="N199" s="34" t="s">
        <v>49</v>
      </c>
      <c r="O199" s="34" t="s">
        <v>49</v>
      </c>
      <c r="P199" s="34" t="s">
        <v>49</v>
      </c>
      <c r="Q199" s="34" t="s">
        <v>49</v>
      </c>
      <c r="R199" s="34" t="s">
        <v>49</v>
      </c>
      <c r="S199" s="34" t="s">
        <v>49</v>
      </c>
      <c r="T199" s="34" t="s">
        <v>49</v>
      </c>
      <c r="U199" s="34" t="s">
        <v>49</v>
      </c>
      <c r="V199" s="34" t="s">
        <v>49</v>
      </c>
      <c r="W199" s="34" t="s">
        <v>49</v>
      </c>
    </row>
    <row r="200" spans="2:23" ht="13.5" customHeight="1">
      <c r="B200" s="322"/>
      <c r="C200" s="321"/>
      <c r="D200" s="70" t="s">
        <v>701</v>
      </c>
      <c r="E200" s="34" t="s">
        <v>49</v>
      </c>
      <c r="F200" s="34" t="s">
        <v>49</v>
      </c>
      <c r="G200" s="34" t="s">
        <v>49</v>
      </c>
      <c r="H200" s="34" t="s">
        <v>49</v>
      </c>
      <c r="I200" s="34" t="s">
        <v>49</v>
      </c>
      <c r="J200" s="34" t="s">
        <v>49</v>
      </c>
      <c r="K200" s="34" t="s">
        <v>49</v>
      </c>
      <c r="L200" s="34" t="s">
        <v>49</v>
      </c>
      <c r="M200" s="34" t="s">
        <v>49</v>
      </c>
      <c r="N200" s="34" t="s">
        <v>49</v>
      </c>
      <c r="O200" s="34" t="s">
        <v>49</v>
      </c>
      <c r="P200" s="34" t="s">
        <v>49</v>
      </c>
      <c r="Q200" s="34" t="s">
        <v>49</v>
      </c>
      <c r="R200" s="34" t="s">
        <v>49</v>
      </c>
      <c r="S200" s="34" t="s">
        <v>49</v>
      </c>
      <c r="T200" s="34" t="s">
        <v>49</v>
      </c>
      <c r="U200" s="34" t="s">
        <v>49</v>
      </c>
      <c r="V200" s="34" t="s">
        <v>49</v>
      </c>
      <c r="W200" s="34" t="s">
        <v>49</v>
      </c>
    </row>
    <row r="201" spans="2:23" ht="13.5" customHeight="1">
      <c r="B201" s="322"/>
      <c r="C201" s="321"/>
      <c r="D201" s="71" t="s">
        <v>702</v>
      </c>
      <c r="E201" s="34" t="s">
        <v>49</v>
      </c>
      <c r="F201" s="34" t="s">
        <v>49</v>
      </c>
      <c r="G201" s="34" t="s">
        <v>49</v>
      </c>
      <c r="H201" s="34" t="s">
        <v>49</v>
      </c>
      <c r="I201" s="34" t="s">
        <v>49</v>
      </c>
      <c r="J201" s="34" t="s">
        <v>49</v>
      </c>
      <c r="K201" s="34" t="s">
        <v>49</v>
      </c>
      <c r="L201" s="34" t="s">
        <v>49</v>
      </c>
      <c r="M201" s="34" t="s">
        <v>49</v>
      </c>
      <c r="N201" s="34" t="s">
        <v>49</v>
      </c>
      <c r="O201" s="34" t="s">
        <v>49</v>
      </c>
      <c r="P201" s="34" t="s">
        <v>49</v>
      </c>
      <c r="Q201" s="34" t="s">
        <v>49</v>
      </c>
      <c r="R201" s="34" t="s">
        <v>49</v>
      </c>
      <c r="S201" s="34" t="s">
        <v>49</v>
      </c>
      <c r="T201" s="34" t="s">
        <v>49</v>
      </c>
      <c r="U201" s="34" t="s">
        <v>49</v>
      </c>
      <c r="V201" s="34" t="s">
        <v>49</v>
      </c>
      <c r="W201" s="34" t="s">
        <v>49</v>
      </c>
    </row>
    <row r="202" spans="2:23" ht="13.5" customHeight="1">
      <c r="B202" s="322" t="s">
        <v>542</v>
      </c>
      <c r="C202" s="320" t="s">
        <v>543</v>
      </c>
      <c r="D202" s="70" t="s">
        <v>254</v>
      </c>
      <c r="E202" s="34">
        <v>11</v>
      </c>
      <c r="F202" s="34">
        <v>459</v>
      </c>
      <c r="G202" s="34">
        <v>439</v>
      </c>
      <c r="H202" s="34">
        <v>20</v>
      </c>
      <c r="I202" s="34" t="s">
        <v>49</v>
      </c>
      <c r="J202" s="34" t="s">
        <v>49</v>
      </c>
      <c r="K202" s="34">
        <v>3</v>
      </c>
      <c r="L202" s="34">
        <v>2</v>
      </c>
      <c r="M202" s="34" t="s">
        <v>49</v>
      </c>
      <c r="N202" s="34" t="s">
        <v>49</v>
      </c>
      <c r="O202" s="34">
        <v>169171</v>
      </c>
      <c r="P202" s="34">
        <v>1901348</v>
      </c>
      <c r="Q202" s="34">
        <v>3210451</v>
      </c>
      <c r="R202" s="34">
        <v>3160446</v>
      </c>
      <c r="S202" s="34">
        <v>10494</v>
      </c>
      <c r="T202" s="34" t="s">
        <v>49</v>
      </c>
      <c r="U202" s="34">
        <v>39511</v>
      </c>
      <c r="V202" s="34" t="s">
        <v>381</v>
      </c>
      <c r="W202" s="34" t="s">
        <v>381</v>
      </c>
    </row>
    <row r="203" spans="2:23" ht="13.5" customHeight="1">
      <c r="B203" s="322"/>
      <c r="C203" s="321"/>
      <c r="D203" s="70" t="s">
        <v>694</v>
      </c>
      <c r="E203" s="34">
        <v>8</v>
      </c>
      <c r="F203" s="34">
        <v>50</v>
      </c>
      <c r="G203" s="34">
        <v>37</v>
      </c>
      <c r="H203" s="34">
        <v>13</v>
      </c>
      <c r="I203" s="34" t="s">
        <v>49</v>
      </c>
      <c r="J203" s="34" t="s">
        <v>49</v>
      </c>
      <c r="K203" s="34">
        <v>3</v>
      </c>
      <c r="L203" s="34">
        <v>2</v>
      </c>
      <c r="M203" s="34" t="s">
        <v>49</v>
      </c>
      <c r="N203" s="34" t="s">
        <v>49</v>
      </c>
      <c r="O203" s="34">
        <v>25282</v>
      </c>
      <c r="P203" s="34">
        <v>33164</v>
      </c>
      <c r="Q203" s="34">
        <v>82051</v>
      </c>
      <c r="R203" s="34">
        <v>55764</v>
      </c>
      <c r="S203" s="34">
        <v>10494</v>
      </c>
      <c r="T203" s="34" t="s">
        <v>49</v>
      </c>
      <c r="U203" s="34">
        <v>15793</v>
      </c>
      <c r="V203" s="34" t="s">
        <v>49</v>
      </c>
      <c r="W203" s="34" t="s">
        <v>49</v>
      </c>
    </row>
    <row r="204" spans="2:23" ht="13.5" customHeight="1">
      <c r="B204" s="322"/>
      <c r="C204" s="321"/>
      <c r="D204" s="70" t="s">
        <v>695</v>
      </c>
      <c r="E204" s="34">
        <v>1</v>
      </c>
      <c r="F204" s="34">
        <v>10</v>
      </c>
      <c r="G204" s="34">
        <v>8</v>
      </c>
      <c r="H204" s="34">
        <v>2</v>
      </c>
      <c r="I204" s="34" t="s">
        <v>49</v>
      </c>
      <c r="J204" s="34" t="s">
        <v>49</v>
      </c>
      <c r="K204" s="34" t="s">
        <v>49</v>
      </c>
      <c r="L204" s="34" t="s">
        <v>49</v>
      </c>
      <c r="M204" s="34" t="s">
        <v>49</v>
      </c>
      <c r="N204" s="34" t="s">
        <v>49</v>
      </c>
      <c r="O204" s="34" t="s">
        <v>437</v>
      </c>
      <c r="P204" s="34" t="s">
        <v>437</v>
      </c>
      <c r="Q204" s="34" t="s">
        <v>437</v>
      </c>
      <c r="R204" s="34" t="s">
        <v>437</v>
      </c>
      <c r="S204" s="34" t="s">
        <v>49</v>
      </c>
      <c r="T204" s="34" t="s">
        <v>49</v>
      </c>
      <c r="U204" s="34" t="s">
        <v>437</v>
      </c>
      <c r="V204" s="34" t="s">
        <v>49</v>
      </c>
      <c r="W204" s="34" t="s">
        <v>49</v>
      </c>
    </row>
    <row r="205" spans="2:23" ht="13.5" customHeight="1">
      <c r="B205" s="322"/>
      <c r="C205" s="321"/>
      <c r="D205" s="70" t="s">
        <v>696</v>
      </c>
      <c r="E205" s="34">
        <v>1</v>
      </c>
      <c r="F205" s="34">
        <v>23</v>
      </c>
      <c r="G205" s="34">
        <v>18</v>
      </c>
      <c r="H205" s="34">
        <v>5</v>
      </c>
      <c r="I205" s="34" t="s">
        <v>49</v>
      </c>
      <c r="J205" s="34" t="s">
        <v>49</v>
      </c>
      <c r="K205" s="34" t="s">
        <v>49</v>
      </c>
      <c r="L205" s="34" t="s">
        <v>49</v>
      </c>
      <c r="M205" s="34" t="s">
        <v>49</v>
      </c>
      <c r="N205" s="34" t="s">
        <v>49</v>
      </c>
      <c r="O205" s="34" t="s">
        <v>437</v>
      </c>
      <c r="P205" s="34" t="s">
        <v>437</v>
      </c>
      <c r="Q205" s="34" t="s">
        <v>437</v>
      </c>
      <c r="R205" s="34" t="s">
        <v>437</v>
      </c>
      <c r="S205" s="34" t="s">
        <v>49</v>
      </c>
      <c r="T205" s="34" t="s">
        <v>49</v>
      </c>
      <c r="U205" s="34" t="s">
        <v>437</v>
      </c>
      <c r="V205" s="34" t="s">
        <v>49</v>
      </c>
      <c r="W205" s="34" t="s">
        <v>49</v>
      </c>
    </row>
    <row r="206" spans="2:23" ht="13.5" customHeight="1">
      <c r="B206" s="322"/>
      <c r="C206" s="321"/>
      <c r="D206" s="70" t="s">
        <v>697</v>
      </c>
      <c r="E206" s="34" t="s">
        <v>49</v>
      </c>
      <c r="F206" s="34" t="s">
        <v>49</v>
      </c>
      <c r="G206" s="34" t="s">
        <v>49</v>
      </c>
      <c r="H206" s="34" t="s">
        <v>49</v>
      </c>
      <c r="I206" s="34" t="s">
        <v>49</v>
      </c>
      <c r="J206" s="34" t="s">
        <v>49</v>
      </c>
      <c r="K206" s="34" t="s">
        <v>49</v>
      </c>
      <c r="L206" s="34" t="s">
        <v>49</v>
      </c>
      <c r="M206" s="34" t="s">
        <v>49</v>
      </c>
      <c r="N206" s="34" t="s">
        <v>49</v>
      </c>
      <c r="O206" s="34" t="s">
        <v>49</v>
      </c>
      <c r="P206" s="34" t="s">
        <v>49</v>
      </c>
      <c r="Q206" s="34" t="s">
        <v>49</v>
      </c>
      <c r="R206" s="34" t="s">
        <v>49</v>
      </c>
      <c r="S206" s="34" t="s">
        <v>49</v>
      </c>
      <c r="T206" s="34" t="s">
        <v>49</v>
      </c>
      <c r="U206" s="34" t="s">
        <v>49</v>
      </c>
      <c r="V206" s="34" t="s">
        <v>49</v>
      </c>
      <c r="W206" s="34" t="s">
        <v>49</v>
      </c>
    </row>
    <row r="207" spans="2:23" ht="13.5" customHeight="1">
      <c r="B207" s="322"/>
      <c r="C207" s="321"/>
      <c r="D207" s="70" t="s">
        <v>698</v>
      </c>
      <c r="E207" s="34" t="s">
        <v>49</v>
      </c>
      <c r="F207" s="34" t="s">
        <v>49</v>
      </c>
      <c r="G207" s="34" t="s">
        <v>49</v>
      </c>
      <c r="H207" s="34" t="s">
        <v>49</v>
      </c>
      <c r="I207" s="34" t="s">
        <v>49</v>
      </c>
      <c r="J207" s="34" t="s">
        <v>49</v>
      </c>
      <c r="K207" s="34" t="s">
        <v>49</v>
      </c>
      <c r="L207" s="34" t="s">
        <v>49</v>
      </c>
      <c r="M207" s="34" t="s">
        <v>49</v>
      </c>
      <c r="N207" s="34" t="s">
        <v>49</v>
      </c>
      <c r="O207" s="34" t="s">
        <v>49</v>
      </c>
      <c r="P207" s="34" t="s">
        <v>49</v>
      </c>
      <c r="Q207" s="34" t="s">
        <v>49</v>
      </c>
      <c r="R207" s="34" t="s">
        <v>49</v>
      </c>
      <c r="S207" s="34" t="s">
        <v>49</v>
      </c>
      <c r="T207" s="34" t="s">
        <v>49</v>
      </c>
      <c r="U207" s="34" t="s">
        <v>49</v>
      </c>
      <c r="V207" s="34" t="s">
        <v>49</v>
      </c>
      <c r="W207" s="34" t="s">
        <v>49</v>
      </c>
    </row>
    <row r="208" spans="2:23" ht="13.5" customHeight="1">
      <c r="B208" s="322"/>
      <c r="C208" s="321"/>
      <c r="D208" s="70" t="s">
        <v>699</v>
      </c>
      <c r="E208" s="34" t="s">
        <v>49</v>
      </c>
      <c r="F208" s="34" t="s">
        <v>49</v>
      </c>
      <c r="G208" s="34" t="s">
        <v>49</v>
      </c>
      <c r="H208" s="34" t="s">
        <v>49</v>
      </c>
      <c r="I208" s="34" t="s">
        <v>49</v>
      </c>
      <c r="J208" s="34" t="s">
        <v>49</v>
      </c>
      <c r="K208" s="34" t="s">
        <v>49</v>
      </c>
      <c r="L208" s="34" t="s">
        <v>49</v>
      </c>
      <c r="M208" s="34" t="s">
        <v>49</v>
      </c>
      <c r="N208" s="34" t="s">
        <v>49</v>
      </c>
      <c r="O208" s="34" t="s">
        <v>49</v>
      </c>
      <c r="P208" s="34" t="s">
        <v>49</v>
      </c>
      <c r="Q208" s="34" t="s">
        <v>49</v>
      </c>
      <c r="R208" s="34" t="s">
        <v>49</v>
      </c>
      <c r="S208" s="34" t="s">
        <v>49</v>
      </c>
      <c r="T208" s="34" t="s">
        <v>49</v>
      </c>
      <c r="U208" s="34" t="s">
        <v>49</v>
      </c>
      <c r="V208" s="34" t="s">
        <v>49</v>
      </c>
      <c r="W208" s="34" t="s">
        <v>49</v>
      </c>
    </row>
    <row r="209" spans="2:23" ht="13.5" customHeight="1">
      <c r="B209" s="322"/>
      <c r="C209" s="321"/>
      <c r="D209" s="70" t="s">
        <v>700</v>
      </c>
      <c r="E209" s="34" t="s">
        <v>49</v>
      </c>
      <c r="F209" s="34" t="s">
        <v>49</v>
      </c>
      <c r="G209" s="34" t="s">
        <v>49</v>
      </c>
      <c r="H209" s="34" t="s">
        <v>49</v>
      </c>
      <c r="I209" s="34" t="s">
        <v>49</v>
      </c>
      <c r="J209" s="34" t="s">
        <v>49</v>
      </c>
      <c r="K209" s="34" t="s">
        <v>49</v>
      </c>
      <c r="L209" s="34" t="s">
        <v>49</v>
      </c>
      <c r="M209" s="34" t="s">
        <v>49</v>
      </c>
      <c r="N209" s="34" t="s">
        <v>49</v>
      </c>
      <c r="O209" s="34" t="s">
        <v>49</v>
      </c>
      <c r="P209" s="34" t="s">
        <v>49</v>
      </c>
      <c r="Q209" s="34" t="s">
        <v>49</v>
      </c>
      <c r="R209" s="34" t="s">
        <v>49</v>
      </c>
      <c r="S209" s="34" t="s">
        <v>49</v>
      </c>
      <c r="T209" s="34" t="s">
        <v>49</v>
      </c>
      <c r="U209" s="34" t="s">
        <v>49</v>
      </c>
      <c r="V209" s="34" t="s">
        <v>49</v>
      </c>
      <c r="W209" s="34" t="s">
        <v>49</v>
      </c>
    </row>
    <row r="210" spans="2:23" ht="13.5" customHeight="1">
      <c r="B210" s="322"/>
      <c r="C210" s="321"/>
      <c r="D210" s="70" t="s">
        <v>701</v>
      </c>
      <c r="E210" s="34">
        <v>1</v>
      </c>
      <c r="F210" s="34">
        <v>376</v>
      </c>
      <c r="G210" s="34">
        <v>376</v>
      </c>
      <c r="H210" s="34" t="s">
        <v>49</v>
      </c>
      <c r="I210" s="34" t="s">
        <v>49</v>
      </c>
      <c r="J210" s="34" t="s">
        <v>49</v>
      </c>
      <c r="K210" s="34" t="s">
        <v>49</v>
      </c>
      <c r="L210" s="34" t="s">
        <v>49</v>
      </c>
      <c r="M210" s="34" t="s">
        <v>49</v>
      </c>
      <c r="N210" s="34" t="s">
        <v>49</v>
      </c>
      <c r="O210" s="34" t="s">
        <v>437</v>
      </c>
      <c r="P210" s="34" t="s">
        <v>437</v>
      </c>
      <c r="Q210" s="34" t="s">
        <v>437</v>
      </c>
      <c r="R210" s="34" t="s">
        <v>437</v>
      </c>
      <c r="S210" s="34" t="s">
        <v>49</v>
      </c>
      <c r="T210" s="34" t="s">
        <v>49</v>
      </c>
      <c r="U210" s="34" t="s">
        <v>437</v>
      </c>
      <c r="V210" s="34" t="s">
        <v>437</v>
      </c>
      <c r="W210" s="34" t="s">
        <v>437</v>
      </c>
    </row>
    <row r="211" spans="2:23" ht="13.5" customHeight="1">
      <c r="B211" s="322"/>
      <c r="C211" s="321"/>
      <c r="D211" s="71" t="s">
        <v>702</v>
      </c>
      <c r="E211" s="34" t="s">
        <v>49</v>
      </c>
      <c r="F211" s="34" t="s">
        <v>49</v>
      </c>
      <c r="G211" s="34" t="s">
        <v>49</v>
      </c>
      <c r="H211" s="34" t="s">
        <v>49</v>
      </c>
      <c r="I211" s="34" t="s">
        <v>49</v>
      </c>
      <c r="J211" s="34" t="s">
        <v>49</v>
      </c>
      <c r="K211" s="34" t="s">
        <v>49</v>
      </c>
      <c r="L211" s="34" t="s">
        <v>49</v>
      </c>
      <c r="M211" s="34" t="s">
        <v>49</v>
      </c>
      <c r="N211" s="34" t="s">
        <v>49</v>
      </c>
      <c r="O211" s="34" t="s">
        <v>49</v>
      </c>
      <c r="P211" s="34" t="s">
        <v>49</v>
      </c>
      <c r="Q211" s="34" t="s">
        <v>49</v>
      </c>
      <c r="R211" s="34" t="s">
        <v>49</v>
      </c>
      <c r="S211" s="34" t="s">
        <v>49</v>
      </c>
      <c r="T211" s="34" t="s">
        <v>49</v>
      </c>
      <c r="U211" s="34" t="s">
        <v>49</v>
      </c>
      <c r="V211" s="34" t="s">
        <v>49</v>
      </c>
      <c r="W211" s="34" t="s">
        <v>49</v>
      </c>
    </row>
    <row r="212" spans="2:23" ht="13.2" customHeight="1">
      <c r="B212" s="322" t="s">
        <v>541</v>
      </c>
      <c r="C212" s="320" t="s">
        <v>689</v>
      </c>
      <c r="D212" s="70" t="s">
        <v>254</v>
      </c>
      <c r="E212" s="34">
        <v>5</v>
      </c>
      <c r="F212" s="34">
        <v>126</v>
      </c>
      <c r="G212" s="34">
        <v>87</v>
      </c>
      <c r="H212" s="34">
        <v>39</v>
      </c>
      <c r="I212" s="34" t="s">
        <v>49</v>
      </c>
      <c r="J212" s="34" t="s">
        <v>49</v>
      </c>
      <c r="K212" s="34">
        <v>1</v>
      </c>
      <c r="L212" s="34">
        <v>2</v>
      </c>
      <c r="M212" s="34" t="s">
        <v>49</v>
      </c>
      <c r="N212" s="34" t="s">
        <v>49</v>
      </c>
      <c r="O212" s="34">
        <v>95060</v>
      </c>
      <c r="P212" s="34">
        <v>181172</v>
      </c>
      <c r="Q212" s="34">
        <v>308636</v>
      </c>
      <c r="R212" s="34">
        <v>306782</v>
      </c>
      <c r="S212" s="34">
        <v>1854</v>
      </c>
      <c r="T212" s="34" t="s">
        <v>49</v>
      </c>
      <c r="U212" s="34" t="s">
        <v>49</v>
      </c>
      <c r="V212" s="34" t="s">
        <v>381</v>
      </c>
      <c r="W212" s="34" t="s">
        <v>381</v>
      </c>
    </row>
    <row r="213" spans="2:23" ht="13.2" customHeight="1">
      <c r="B213" s="322"/>
      <c r="C213" s="321"/>
      <c r="D213" s="70" t="s">
        <v>694</v>
      </c>
      <c r="E213" s="34">
        <v>1</v>
      </c>
      <c r="F213" s="34">
        <v>4</v>
      </c>
      <c r="G213" s="34">
        <v>4</v>
      </c>
      <c r="H213" s="34">
        <v>0</v>
      </c>
      <c r="I213" s="34" t="s">
        <v>49</v>
      </c>
      <c r="J213" s="34" t="s">
        <v>49</v>
      </c>
      <c r="K213" s="34" t="s">
        <v>49</v>
      </c>
      <c r="L213" s="34" t="s">
        <v>49</v>
      </c>
      <c r="M213" s="34" t="s">
        <v>49</v>
      </c>
      <c r="N213" s="34" t="s">
        <v>49</v>
      </c>
      <c r="O213" s="34" t="s">
        <v>437</v>
      </c>
      <c r="P213" s="34" t="s">
        <v>437</v>
      </c>
      <c r="Q213" s="34" t="s">
        <v>437</v>
      </c>
      <c r="R213" s="34" t="s">
        <v>437</v>
      </c>
      <c r="S213" s="34" t="s">
        <v>437</v>
      </c>
      <c r="T213" s="34" t="s">
        <v>49</v>
      </c>
      <c r="U213" s="34" t="s">
        <v>49</v>
      </c>
      <c r="V213" s="34" t="s">
        <v>49</v>
      </c>
      <c r="W213" s="34" t="s">
        <v>49</v>
      </c>
    </row>
    <row r="214" spans="2:23" ht="13.2" customHeight="1">
      <c r="B214" s="322"/>
      <c r="C214" s="321"/>
      <c r="D214" s="70" t="s">
        <v>695</v>
      </c>
      <c r="E214" s="34">
        <v>1</v>
      </c>
      <c r="F214" s="34">
        <v>11</v>
      </c>
      <c r="G214" s="34">
        <v>3</v>
      </c>
      <c r="H214" s="34">
        <v>8</v>
      </c>
      <c r="I214" s="34" t="s">
        <v>49</v>
      </c>
      <c r="J214" s="34" t="s">
        <v>49</v>
      </c>
      <c r="K214" s="34" t="s">
        <v>49</v>
      </c>
      <c r="L214" s="34" t="s">
        <v>49</v>
      </c>
      <c r="M214" s="34" t="s">
        <v>49</v>
      </c>
      <c r="N214" s="34" t="s">
        <v>49</v>
      </c>
      <c r="O214" s="34" t="s">
        <v>437</v>
      </c>
      <c r="P214" s="34" t="s">
        <v>437</v>
      </c>
      <c r="Q214" s="34" t="s">
        <v>437</v>
      </c>
      <c r="R214" s="34" t="s">
        <v>437</v>
      </c>
      <c r="S214" s="34" t="s">
        <v>437</v>
      </c>
      <c r="T214" s="34" t="s">
        <v>49</v>
      </c>
      <c r="U214" s="34" t="s">
        <v>49</v>
      </c>
      <c r="V214" s="34" t="s">
        <v>49</v>
      </c>
      <c r="W214" s="34" t="s">
        <v>49</v>
      </c>
    </row>
    <row r="215" spans="2:23" ht="13.2" customHeight="1">
      <c r="B215" s="322"/>
      <c r="C215" s="321"/>
      <c r="D215" s="70" t="s">
        <v>696</v>
      </c>
      <c r="E215" s="34">
        <v>1</v>
      </c>
      <c r="F215" s="34">
        <v>22</v>
      </c>
      <c r="G215" s="34">
        <v>18</v>
      </c>
      <c r="H215" s="34">
        <v>4</v>
      </c>
      <c r="I215" s="34" t="s">
        <v>49</v>
      </c>
      <c r="J215" s="34" t="s">
        <v>49</v>
      </c>
      <c r="K215" s="34" t="s">
        <v>49</v>
      </c>
      <c r="L215" s="34" t="s">
        <v>49</v>
      </c>
      <c r="M215" s="34" t="s">
        <v>49</v>
      </c>
      <c r="N215" s="34" t="s">
        <v>49</v>
      </c>
      <c r="O215" s="34" t="s">
        <v>437</v>
      </c>
      <c r="P215" s="34" t="s">
        <v>437</v>
      </c>
      <c r="Q215" s="34" t="s">
        <v>437</v>
      </c>
      <c r="R215" s="34" t="s">
        <v>437</v>
      </c>
      <c r="S215" s="34" t="s">
        <v>437</v>
      </c>
      <c r="T215" s="34" t="s">
        <v>49</v>
      </c>
      <c r="U215" s="34" t="s">
        <v>49</v>
      </c>
      <c r="V215" s="34" t="s">
        <v>49</v>
      </c>
      <c r="W215" s="34" t="s">
        <v>49</v>
      </c>
    </row>
    <row r="216" spans="2:23" ht="13.2" customHeight="1">
      <c r="B216" s="322"/>
      <c r="C216" s="321"/>
      <c r="D216" s="70" t="s">
        <v>697</v>
      </c>
      <c r="E216" s="34">
        <v>1</v>
      </c>
      <c r="F216" s="34">
        <v>39</v>
      </c>
      <c r="G216" s="34">
        <v>38</v>
      </c>
      <c r="H216" s="34">
        <v>1</v>
      </c>
      <c r="I216" s="34" t="s">
        <v>49</v>
      </c>
      <c r="J216" s="34" t="s">
        <v>49</v>
      </c>
      <c r="K216" s="34" t="s">
        <v>49</v>
      </c>
      <c r="L216" s="34">
        <v>1</v>
      </c>
      <c r="M216" s="34" t="s">
        <v>49</v>
      </c>
      <c r="N216" s="34" t="s">
        <v>49</v>
      </c>
      <c r="O216" s="34" t="s">
        <v>437</v>
      </c>
      <c r="P216" s="34" t="s">
        <v>437</v>
      </c>
      <c r="Q216" s="34" t="s">
        <v>437</v>
      </c>
      <c r="R216" s="34" t="s">
        <v>437</v>
      </c>
      <c r="S216" s="34" t="s">
        <v>49</v>
      </c>
      <c r="T216" s="34" t="s">
        <v>49</v>
      </c>
      <c r="U216" s="34" t="s">
        <v>49</v>
      </c>
      <c r="V216" s="34" t="s">
        <v>437</v>
      </c>
      <c r="W216" s="73" t="s">
        <v>437</v>
      </c>
    </row>
    <row r="217" spans="2:23" ht="13.2" customHeight="1">
      <c r="B217" s="322"/>
      <c r="C217" s="321"/>
      <c r="D217" s="70" t="s">
        <v>698</v>
      </c>
      <c r="E217" s="34">
        <v>1</v>
      </c>
      <c r="F217" s="34">
        <v>50</v>
      </c>
      <c r="G217" s="34">
        <v>24</v>
      </c>
      <c r="H217" s="34">
        <v>26</v>
      </c>
      <c r="I217" s="34" t="s">
        <v>49</v>
      </c>
      <c r="J217" s="34" t="s">
        <v>49</v>
      </c>
      <c r="K217" s="34">
        <v>1</v>
      </c>
      <c r="L217" s="34">
        <v>1</v>
      </c>
      <c r="M217" s="34" t="s">
        <v>49</v>
      </c>
      <c r="N217" s="34" t="s">
        <v>49</v>
      </c>
      <c r="O217" s="34" t="s">
        <v>437</v>
      </c>
      <c r="P217" s="34" t="s">
        <v>437</v>
      </c>
      <c r="Q217" s="34" t="s">
        <v>437</v>
      </c>
      <c r="R217" s="34" t="s">
        <v>437</v>
      </c>
      <c r="S217" s="34" t="s">
        <v>49</v>
      </c>
      <c r="T217" s="34" t="s">
        <v>49</v>
      </c>
      <c r="U217" s="34" t="s">
        <v>49</v>
      </c>
      <c r="V217" s="34" t="s">
        <v>437</v>
      </c>
      <c r="W217" s="34" t="s">
        <v>437</v>
      </c>
    </row>
    <row r="218" spans="2:23" ht="13.2" customHeight="1">
      <c r="B218" s="322"/>
      <c r="C218" s="321"/>
      <c r="D218" s="70" t="s">
        <v>699</v>
      </c>
      <c r="E218" s="34" t="s">
        <v>49</v>
      </c>
      <c r="F218" s="34" t="s">
        <v>49</v>
      </c>
      <c r="G218" s="34" t="s">
        <v>49</v>
      </c>
      <c r="H218" s="34" t="s">
        <v>49</v>
      </c>
      <c r="I218" s="34" t="s">
        <v>49</v>
      </c>
      <c r="J218" s="34" t="s">
        <v>49</v>
      </c>
      <c r="K218" s="34" t="s">
        <v>49</v>
      </c>
      <c r="L218" s="34" t="s">
        <v>49</v>
      </c>
      <c r="M218" s="34" t="s">
        <v>49</v>
      </c>
      <c r="N218" s="34" t="s">
        <v>49</v>
      </c>
      <c r="O218" s="34" t="s">
        <v>49</v>
      </c>
      <c r="P218" s="34" t="s">
        <v>49</v>
      </c>
      <c r="Q218" s="34" t="s">
        <v>49</v>
      </c>
      <c r="R218" s="34" t="s">
        <v>49</v>
      </c>
      <c r="S218" s="34" t="s">
        <v>49</v>
      </c>
      <c r="T218" s="34" t="s">
        <v>49</v>
      </c>
      <c r="U218" s="34" t="s">
        <v>49</v>
      </c>
      <c r="V218" s="34" t="s">
        <v>49</v>
      </c>
      <c r="W218" s="34" t="s">
        <v>49</v>
      </c>
    </row>
    <row r="219" spans="2:23" ht="13.2" customHeight="1">
      <c r="B219" s="322"/>
      <c r="C219" s="321"/>
      <c r="D219" s="70" t="s">
        <v>700</v>
      </c>
      <c r="E219" s="34" t="s">
        <v>49</v>
      </c>
      <c r="F219" s="34" t="s">
        <v>49</v>
      </c>
      <c r="G219" s="34" t="s">
        <v>49</v>
      </c>
      <c r="H219" s="34" t="s">
        <v>49</v>
      </c>
      <c r="I219" s="34" t="s">
        <v>49</v>
      </c>
      <c r="J219" s="34" t="s">
        <v>49</v>
      </c>
      <c r="K219" s="34" t="s">
        <v>49</v>
      </c>
      <c r="L219" s="34" t="s">
        <v>49</v>
      </c>
      <c r="M219" s="34" t="s">
        <v>49</v>
      </c>
      <c r="N219" s="34" t="s">
        <v>49</v>
      </c>
      <c r="O219" s="34" t="s">
        <v>49</v>
      </c>
      <c r="P219" s="34" t="s">
        <v>49</v>
      </c>
      <c r="Q219" s="34" t="s">
        <v>49</v>
      </c>
      <c r="R219" s="34" t="s">
        <v>49</v>
      </c>
      <c r="S219" s="34" t="s">
        <v>49</v>
      </c>
      <c r="T219" s="34" t="s">
        <v>49</v>
      </c>
      <c r="U219" s="34" t="s">
        <v>49</v>
      </c>
      <c r="V219" s="34" t="s">
        <v>49</v>
      </c>
      <c r="W219" s="34" t="s">
        <v>49</v>
      </c>
    </row>
    <row r="220" spans="2:23" ht="13.2" customHeight="1">
      <c r="B220" s="322"/>
      <c r="C220" s="321"/>
      <c r="D220" s="70" t="s">
        <v>701</v>
      </c>
      <c r="E220" s="34" t="s">
        <v>49</v>
      </c>
      <c r="F220" s="34" t="s">
        <v>49</v>
      </c>
      <c r="G220" s="34" t="s">
        <v>49</v>
      </c>
      <c r="H220" s="34" t="s">
        <v>49</v>
      </c>
      <c r="I220" s="34" t="s">
        <v>49</v>
      </c>
      <c r="J220" s="34" t="s">
        <v>49</v>
      </c>
      <c r="K220" s="34" t="s">
        <v>49</v>
      </c>
      <c r="L220" s="34" t="s">
        <v>49</v>
      </c>
      <c r="M220" s="34" t="s">
        <v>49</v>
      </c>
      <c r="N220" s="34" t="s">
        <v>49</v>
      </c>
      <c r="O220" s="34" t="s">
        <v>49</v>
      </c>
      <c r="P220" s="34" t="s">
        <v>49</v>
      </c>
      <c r="Q220" s="34" t="s">
        <v>49</v>
      </c>
      <c r="R220" s="34" t="s">
        <v>49</v>
      </c>
      <c r="S220" s="34" t="s">
        <v>49</v>
      </c>
      <c r="T220" s="34" t="s">
        <v>49</v>
      </c>
      <c r="U220" s="34" t="s">
        <v>49</v>
      </c>
      <c r="V220" s="34" t="s">
        <v>49</v>
      </c>
      <c r="W220" s="34" t="s">
        <v>49</v>
      </c>
    </row>
    <row r="221" spans="2:23" ht="13.2" customHeight="1">
      <c r="B221" s="322"/>
      <c r="C221" s="321"/>
      <c r="D221" s="71" t="s">
        <v>702</v>
      </c>
      <c r="E221" s="34" t="s">
        <v>49</v>
      </c>
      <c r="F221" s="34" t="s">
        <v>49</v>
      </c>
      <c r="G221" s="34" t="s">
        <v>49</v>
      </c>
      <c r="H221" s="34" t="s">
        <v>49</v>
      </c>
      <c r="I221" s="34" t="s">
        <v>49</v>
      </c>
      <c r="J221" s="34" t="s">
        <v>49</v>
      </c>
      <c r="K221" s="34" t="s">
        <v>49</v>
      </c>
      <c r="L221" s="34" t="s">
        <v>49</v>
      </c>
      <c r="M221" s="34" t="s">
        <v>49</v>
      </c>
      <c r="N221" s="34" t="s">
        <v>49</v>
      </c>
      <c r="O221" s="34" t="s">
        <v>49</v>
      </c>
      <c r="P221" s="34" t="s">
        <v>49</v>
      </c>
      <c r="Q221" s="34" t="s">
        <v>49</v>
      </c>
      <c r="R221" s="34" t="s">
        <v>49</v>
      </c>
      <c r="S221" s="34" t="s">
        <v>49</v>
      </c>
      <c r="T221" s="34" t="s">
        <v>49</v>
      </c>
      <c r="U221" s="34" t="s">
        <v>49</v>
      </c>
      <c r="V221" s="34" t="s">
        <v>49</v>
      </c>
      <c r="W221" s="34" t="s">
        <v>49</v>
      </c>
    </row>
    <row r="222" spans="2:23" ht="13.2" customHeight="1">
      <c r="B222" s="322" t="s">
        <v>539</v>
      </c>
      <c r="C222" s="320" t="s">
        <v>540</v>
      </c>
      <c r="D222" s="70" t="s">
        <v>254</v>
      </c>
      <c r="E222" s="34">
        <v>48</v>
      </c>
      <c r="F222" s="34">
        <v>866</v>
      </c>
      <c r="G222" s="34">
        <v>639</v>
      </c>
      <c r="H222" s="34">
        <v>227</v>
      </c>
      <c r="I222" s="34" t="s">
        <v>49</v>
      </c>
      <c r="J222" s="34" t="s">
        <v>49</v>
      </c>
      <c r="K222" s="34">
        <v>58</v>
      </c>
      <c r="L222" s="34">
        <v>46</v>
      </c>
      <c r="M222" s="34">
        <v>8</v>
      </c>
      <c r="N222" s="34">
        <v>6</v>
      </c>
      <c r="O222" s="34">
        <v>446158</v>
      </c>
      <c r="P222" s="34">
        <v>1422162</v>
      </c>
      <c r="Q222" s="34">
        <v>2578051</v>
      </c>
      <c r="R222" s="34">
        <v>2441838</v>
      </c>
      <c r="S222" s="34">
        <v>55262</v>
      </c>
      <c r="T222" s="34">
        <v>13095</v>
      </c>
      <c r="U222" s="34">
        <v>67856</v>
      </c>
      <c r="V222" s="34">
        <v>1687151</v>
      </c>
      <c r="W222" s="34">
        <v>674246</v>
      </c>
    </row>
    <row r="223" spans="2:23" ht="13.2" customHeight="1">
      <c r="B223" s="322"/>
      <c r="C223" s="320"/>
      <c r="D223" s="70" t="s">
        <v>694</v>
      </c>
      <c r="E223" s="34">
        <v>20</v>
      </c>
      <c r="F223" s="34">
        <v>123</v>
      </c>
      <c r="G223" s="34">
        <v>94</v>
      </c>
      <c r="H223" s="34">
        <v>29</v>
      </c>
      <c r="I223" s="34" t="s">
        <v>49</v>
      </c>
      <c r="J223" s="34" t="s">
        <v>49</v>
      </c>
      <c r="K223" s="34">
        <v>9</v>
      </c>
      <c r="L223" s="34">
        <v>1</v>
      </c>
      <c r="M223" s="34">
        <v>1</v>
      </c>
      <c r="N223" s="34" t="s">
        <v>49</v>
      </c>
      <c r="O223" s="34">
        <v>50861</v>
      </c>
      <c r="P223" s="34">
        <v>92247</v>
      </c>
      <c r="Q223" s="34">
        <v>211121</v>
      </c>
      <c r="R223" s="34">
        <v>175749</v>
      </c>
      <c r="S223" s="34">
        <v>31630</v>
      </c>
      <c r="T223" s="34" t="s">
        <v>437</v>
      </c>
      <c r="U223" s="34" t="s">
        <v>437</v>
      </c>
      <c r="V223" s="34" t="s">
        <v>49</v>
      </c>
      <c r="W223" s="34" t="s">
        <v>49</v>
      </c>
    </row>
    <row r="224" spans="2:23" ht="13.2" customHeight="1">
      <c r="B224" s="322"/>
      <c r="C224" s="320"/>
      <c r="D224" s="70" t="s">
        <v>695</v>
      </c>
      <c r="E224" s="34">
        <v>19</v>
      </c>
      <c r="F224" s="34">
        <v>251</v>
      </c>
      <c r="G224" s="34">
        <v>195</v>
      </c>
      <c r="H224" s="34">
        <v>56</v>
      </c>
      <c r="I224" s="34" t="s">
        <v>49</v>
      </c>
      <c r="J224" s="34" t="s">
        <v>49</v>
      </c>
      <c r="K224" s="34">
        <v>6</v>
      </c>
      <c r="L224" s="34">
        <v>2</v>
      </c>
      <c r="M224" s="34">
        <v>7</v>
      </c>
      <c r="N224" s="34">
        <v>6</v>
      </c>
      <c r="O224" s="34">
        <v>117439</v>
      </c>
      <c r="P224" s="34">
        <v>248532</v>
      </c>
      <c r="Q224" s="34">
        <v>504440</v>
      </c>
      <c r="R224" s="34">
        <v>410760</v>
      </c>
      <c r="S224" s="34">
        <v>23632</v>
      </c>
      <c r="T224" s="34" t="s">
        <v>437</v>
      </c>
      <c r="U224" s="34" t="s">
        <v>437</v>
      </c>
      <c r="V224" s="34" t="s">
        <v>49</v>
      </c>
      <c r="W224" s="34" t="s">
        <v>49</v>
      </c>
    </row>
    <row r="225" spans="2:23" ht="13.2" customHeight="1">
      <c r="B225" s="322"/>
      <c r="C225" s="320"/>
      <c r="D225" s="70" t="s">
        <v>696</v>
      </c>
      <c r="E225" s="34">
        <v>5</v>
      </c>
      <c r="F225" s="34">
        <v>115</v>
      </c>
      <c r="G225" s="34">
        <v>78</v>
      </c>
      <c r="H225" s="34">
        <v>37</v>
      </c>
      <c r="I225" s="34" t="s">
        <v>49</v>
      </c>
      <c r="J225" s="34" t="s">
        <v>49</v>
      </c>
      <c r="K225" s="34">
        <v>3</v>
      </c>
      <c r="L225" s="34">
        <v>3</v>
      </c>
      <c r="M225" s="34" t="s">
        <v>49</v>
      </c>
      <c r="N225" s="34" t="s">
        <v>49</v>
      </c>
      <c r="O225" s="34">
        <v>58153</v>
      </c>
      <c r="P225" s="34">
        <v>86289</v>
      </c>
      <c r="Q225" s="34">
        <v>173593</v>
      </c>
      <c r="R225" s="34">
        <v>170804</v>
      </c>
      <c r="S225" s="34" t="s">
        <v>49</v>
      </c>
      <c r="T225" s="34">
        <v>895</v>
      </c>
      <c r="U225" s="34">
        <v>1894</v>
      </c>
      <c r="V225" s="34" t="s">
        <v>49</v>
      </c>
      <c r="W225" s="34" t="s">
        <v>49</v>
      </c>
    </row>
    <row r="226" spans="2:23" ht="13.2" customHeight="1">
      <c r="B226" s="322"/>
      <c r="C226" s="320"/>
      <c r="D226" s="70" t="s">
        <v>697</v>
      </c>
      <c r="E226" s="34">
        <v>1</v>
      </c>
      <c r="F226" s="34">
        <v>33</v>
      </c>
      <c r="G226" s="34">
        <v>23</v>
      </c>
      <c r="H226" s="34">
        <v>10</v>
      </c>
      <c r="I226" s="34" t="s">
        <v>49</v>
      </c>
      <c r="J226" s="34" t="s">
        <v>49</v>
      </c>
      <c r="K226" s="34">
        <v>12</v>
      </c>
      <c r="L226" s="34">
        <v>7</v>
      </c>
      <c r="M226" s="34" t="s">
        <v>49</v>
      </c>
      <c r="N226" s="34" t="s">
        <v>49</v>
      </c>
      <c r="O226" s="34" t="s">
        <v>437</v>
      </c>
      <c r="P226" s="34" t="s">
        <v>437</v>
      </c>
      <c r="Q226" s="34" t="s">
        <v>437</v>
      </c>
      <c r="R226" s="34" t="s">
        <v>437</v>
      </c>
      <c r="S226" s="34" t="s">
        <v>49</v>
      </c>
      <c r="T226" s="34" t="s">
        <v>49</v>
      </c>
      <c r="U226" s="34" t="s">
        <v>49</v>
      </c>
      <c r="V226" s="34" t="s">
        <v>437</v>
      </c>
      <c r="W226" s="34" t="s">
        <v>437</v>
      </c>
    </row>
    <row r="227" spans="2:23" ht="13.2" customHeight="1">
      <c r="B227" s="322"/>
      <c r="C227" s="320"/>
      <c r="D227" s="70" t="s">
        <v>698</v>
      </c>
      <c r="E227" s="34">
        <v>2</v>
      </c>
      <c r="F227" s="34">
        <v>150</v>
      </c>
      <c r="G227" s="34">
        <v>112</v>
      </c>
      <c r="H227" s="34">
        <v>38</v>
      </c>
      <c r="I227" s="34" t="s">
        <v>49</v>
      </c>
      <c r="J227" s="34" t="s">
        <v>49</v>
      </c>
      <c r="K227" s="34">
        <v>3</v>
      </c>
      <c r="L227" s="34">
        <v>1</v>
      </c>
      <c r="M227" s="34" t="s">
        <v>49</v>
      </c>
      <c r="N227" s="34" t="s">
        <v>49</v>
      </c>
      <c r="O227" s="34" t="s">
        <v>437</v>
      </c>
      <c r="P227" s="34" t="s">
        <v>437</v>
      </c>
      <c r="Q227" s="34" t="s">
        <v>437</v>
      </c>
      <c r="R227" s="34" t="s">
        <v>437</v>
      </c>
      <c r="S227" s="34" t="s">
        <v>49</v>
      </c>
      <c r="T227" s="34" t="s">
        <v>49</v>
      </c>
      <c r="U227" s="34" t="s">
        <v>437</v>
      </c>
      <c r="V227" s="34" t="s">
        <v>437</v>
      </c>
      <c r="W227" s="34" t="s">
        <v>437</v>
      </c>
    </row>
    <row r="228" spans="2:23" ht="13.2" customHeight="1">
      <c r="B228" s="322"/>
      <c r="C228" s="320"/>
      <c r="D228" s="70" t="s">
        <v>699</v>
      </c>
      <c r="E228" s="34">
        <v>1</v>
      </c>
      <c r="F228" s="34">
        <v>194</v>
      </c>
      <c r="G228" s="34">
        <v>137</v>
      </c>
      <c r="H228" s="34">
        <v>57</v>
      </c>
      <c r="I228" s="34" t="s">
        <v>49</v>
      </c>
      <c r="J228" s="34" t="s">
        <v>49</v>
      </c>
      <c r="K228" s="34">
        <v>25</v>
      </c>
      <c r="L228" s="34">
        <v>32</v>
      </c>
      <c r="M228" s="34" t="s">
        <v>49</v>
      </c>
      <c r="N228" s="34" t="s">
        <v>49</v>
      </c>
      <c r="O228" s="34" t="s">
        <v>437</v>
      </c>
      <c r="P228" s="34" t="s">
        <v>437</v>
      </c>
      <c r="Q228" s="34" t="s">
        <v>437</v>
      </c>
      <c r="R228" s="34" t="s">
        <v>437</v>
      </c>
      <c r="S228" s="34" t="s">
        <v>49</v>
      </c>
      <c r="T228" s="34" t="s">
        <v>49</v>
      </c>
      <c r="U228" s="34" t="s">
        <v>49</v>
      </c>
      <c r="V228" s="34" t="s">
        <v>437</v>
      </c>
      <c r="W228" s="34" t="s">
        <v>437</v>
      </c>
    </row>
    <row r="229" spans="2:23" ht="13.2" customHeight="1">
      <c r="B229" s="322"/>
      <c r="C229" s="320"/>
      <c r="D229" s="70" t="s">
        <v>700</v>
      </c>
      <c r="E229" s="34" t="s">
        <v>49</v>
      </c>
      <c r="F229" s="34" t="s">
        <v>49</v>
      </c>
      <c r="G229" s="34" t="s">
        <v>49</v>
      </c>
      <c r="H229" s="34" t="s">
        <v>49</v>
      </c>
      <c r="I229" s="34" t="s">
        <v>49</v>
      </c>
      <c r="J229" s="34" t="s">
        <v>49</v>
      </c>
      <c r="K229" s="34" t="s">
        <v>49</v>
      </c>
      <c r="L229" s="34" t="s">
        <v>49</v>
      </c>
      <c r="M229" s="34" t="s">
        <v>49</v>
      </c>
      <c r="N229" s="34" t="s">
        <v>49</v>
      </c>
      <c r="O229" s="34" t="s">
        <v>49</v>
      </c>
      <c r="P229" s="34" t="s">
        <v>49</v>
      </c>
      <c r="Q229" s="34" t="s">
        <v>49</v>
      </c>
      <c r="R229" s="34" t="s">
        <v>49</v>
      </c>
      <c r="S229" s="34" t="s">
        <v>49</v>
      </c>
      <c r="T229" s="34" t="s">
        <v>49</v>
      </c>
      <c r="U229" s="34" t="s">
        <v>49</v>
      </c>
      <c r="V229" s="34" t="s">
        <v>49</v>
      </c>
      <c r="W229" s="34" t="s">
        <v>49</v>
      </c>
    </row>
    <row r="230" spans="2:23" ht="13.2" customHeight="1">
      <c r="B230" s="322"/>
      <c r="C230" s="320"/>
      <c r="D230" s="70" t="s">
        <v>701</v>
      </c>
      <c r="E230" s="34" t="s">
        <v>49</v>
      </c>
      <c r="F230" s="34" t="s">
        <v>49</v>
      </c>
      <c r="G230" s="34" t="s">
        <v>49</v>
      </c>
      <c r="H230" s="34" t="s">
        <v>49</v>
      </c>
      <c r="I230" s="34" t="s">
        <v>49</v>
      </c>
      <c r="J230" s="34" t="s">
        <v>49</v>
      </c>
      <c r="K230" s="34" t="s">
        <v>49</v>
      </c>
      <c r="L230" s="34" t="s">
        <v>49</v>
      </c>
      <c r="M230" s="34" t="s">
        <v>49</v>
      </c>
      <c r="N230" s="34" t="s">
        <v>49</v>
      </c>
      <c r="O230" s="34" t="s">
        <v>49</v>
      </c>
      <c r="P230" s="34" t="s">
        <v>49</v>
      </c>
      <c r="Q230" s="34" t="s">
        <v>49</v>
      </c>
      <c r="R230" s="34" t="s">
        <v>49</v>
      </c>
      <c r="S230" s="34" t="s">
        <v>49</v>
      </c>
      <c r="T230" s="34" t="s">
        <v>49</v>
      </c>
      <c r="U230" s="34" t="s">
        <v>49</v>
      </c>
      <c r="V230" s="34" t="s">
        <v>49</v>
      </c>
      <c r="W230" s="34" t="s">
        <v>49</v>
      </c>
    </row>
    <row r="231" spans="2:23" ht="13.2" customHeight="1">
      <c r="B231" s="322"/>
      <c r="C231" s="320"/>
      <c r="D231" s="71" t="s">
        <v>702</v>
      </c>
      <c r="E231" s="34" t="s">
        <v>49</v>
      </c>
      <c r="F231" s="34" t="s">
        <v>49</v>
      </c>
      <c r="G231" s="34" t="s">
        <v>49</v>
      </c>
      <c r="H231" s="34" t="s">
        <v>49</v>
      </c>
      <c r="I231" s="34" t="s">
        <v>49</v>
      </c>
      <c r="J231" s="34" t="s">
        <v>49</v>
      </c>
      <c r="K231" s="34" t="s">
        <v>49</v>
      </c>
      <c r="L231" s="34" t="s">
        <v>49</v>
      </c>
      <c r="M231" s="34" t="s">
        <v>49</v>
      </c>
      <c r="N231" s="34" t="s">
        <v>49</v>
      </c>
      <c r="O231" s="34" t="s">
        <v>49</v>
      </c>
      <c r="P231" s="34" t="s">
        <v>49</v>
      </c>
      <c r="Q231" s="34" t="s">
        <v>49</v>
      </c>
      <c r="R231" s="34" t="s">
        <v>49</v>
      </c>
      <c r="S231" s="34" t="s">
        <v>49</v>
      </c>
      <c r="T231" s="34" t="s">
        <v>49</v>
      </c>
      <c r="U231" s="34" t="s">
        <v>49</v>
      </c>
      <c r="V231" s="34" t="s">
        <v>49</v>
      </c>
      <c r="W231" s="34" t="s">
        <v>49</v>
      </c>
    </row>
    <row r="232" spans="2:23" ht="13.2" customHeight="1">
      <c r="B232" s="322" t="s">
        <v>538</v>
      </c>
      <c r="C232" s="320" t="s">
        <v>690</v>
      </c>
      <c r="D232" s="70" t="s">
        <v>254</v>
      </c>
      <c r="E232" s="34">
        <v>5</v>
      </c>
      <c r="F232" s="34">
        <v>110</v>
      </c>
      <c r="G232" s="34">
        <v>80</v>
      </c>
      <c r="H232" s="34">
        <v>30</v>
      </c>
      <c r="I232" s="34" t="s">
        <v>49</v>
      </c>
      <c r="J232" s="34" t="s">
        <v>49</v>
      </c>
      <c r="K232" s="34">
        <v>3</v>
      </c>
      <c r="L232" s="34">
        <v>2</v>
      </c>
      <c r="M232" s="34" t="s">
        <v>49</v>
      </c>
      <c r="N232" s="34" t="s">
        <v>49</v>
      </c>
      <c r="O232" s="34">
        <v>55742</v>
      </c>
      <c r="P232" s="34">
        <v>296157</v>
      </c>
      <c r="Q232" s="34">
        <v>551121</v>
      </c>
      <c r="R232" s="34">
        <v>525640</v>
      </c>
      <c r="S232" s="34">
        <v>184</v>
      </c>
      <c r="T232" s="34">
        <v>10870</v>
      </c>
      <c r="U232" s="34">
        <v>14427</v>
      </c>
      <c r="V232" s="34" t="s">
        <v>381</v>
      </c>
      <c r="W232" s="34" t="s">
        <v>381</v>
      </c>
    </row>
    <row r="233" spans="2:23" ht="13.2" customHeight="1">
      <c r="B233" s="322"/>
      <c r="C233" s="321"/>
      <c r="D233" s="70" t="s">
        <v>694</v>
      </c>
      <c r="E233" s="34">
        <v>2</v>
      </c>
      <c r="F233" s="34">
        <v>14</v>
      </c>
      <c r="G233" s="34">
        <v>7</v>
      </c>
      <c r="H233" s="34">
        <v>7</v>
      </c>
      <c r="I233" s="34" t="s">
        <v>49</v>
      </c>
      <c r="J233" s="34" t="s">
        <v>49</v>
      </c>
      <c r="K233" s="34" t="s">
        <v>49</v>
      </c>
      <c r="L233" s="34" t="s">
        <v>49</v>
      </c>
      <c r="M233" s="34" t="s">
        <v>49</v>
      </c>
      <c r="N233" s="34" t="s">
        <v>49</v>
      </c>
      <c r="O233" s="34" t="s">
        <v>437</v>
      </c>
      <c r="P233" s="34" t="s">
        <v>437</v>
      </c>
      <c r="Q233" s="34" t="s">
        <v>437</v>
      </c>
      <c r="R233" s="34" t="s">
        <v>437</v>
      </c>
      <c r="S233" s="34" t="s">
        <v>437</v>
      </c>
      <c r="T233" s="34" t="s">
        <v>437</v>
      </c>
      <c r="U233" s="34" t="s">
        <v>49</v>
      </c>
      <c r="V233" s="34" t="s">
        <v>49</v>
      </c>
      <c r="W233" s="34" t="s">
        <v>49</v>
      </c>
    </row>
    <row r="234" spans="2:23" ht="13.2" customHeight="1">
      <c r="B234" s="322"/>
      <c r="C234" s="321"/>
      <c r="D234" s="70" t="s">
        <v>695</v>
      </c>
      <c r="E234" s="34">
        <v>1</v>
      </c>
      <c r="F234" s="34">
        <v>16</v>
      </c>
      <c r="G234" s="34">
        <v>12</v>
      </c>
      <c r="H234" s="34">
        <v>4</v>
      </c>
      <c r="I234" s="34" t="s">
        <v>49</v>
      </c>
      <c r="J234" s="34" t="s">
        <v>49</v>
      </c>
      <c r="K234" s="34">
        <v>3</v>
      </c>
      <c r="L234" s="34" t="s">
        <v>49</v>
      </c>
      <c r="M234" s="34" t="s">
        <v>49</v>
      </c>
      <c r="N234" s="34" t="s">
        <v>49</v>
      </c>
      <c r="O234" s="34" t="s">
        <v>437</v>
      </c>
      <c r="P234" s="34" t="s">
        <v>437</v>
      </c>
      <c r="Q234" s="34" t="s">
        <v>437</v>
      </c>
      <c r="R234" s="34" t="s">
        <v>437</v>
      </c>
      <c r="S234" s="34" t="s">
        <v>437</v>
      </c>
      <c r="T234" s="34" t="s">
        <v>437</v>
      </c>
      <c r="U234" s="34" t="s">
        <v>437</v>
      </c>
      <c r="V234" s="34" t="s">
        <v>49</v>
      </c>
      <c r="W234" s="34" t="s">
        <v>49</v>
      </c>
    </row>
    <row r="235" spans="2:23" ht="13.2" customHeight="1">
      <c r="B235" s="322"/>
      <c r="C235" s="321"/>
      <c r="D235" s="70" t="s">
        <v>696</v>
      </c>
      <c r="E235" s="34">
        <v>1</v>
      </c>
      <c r="F235" s="34">
        <v>21</v>
      </c>
      <c r="G235" s="34">
        <v>11</v>
      </c>
      <c r="H235" s="34">
        <v>10</v>
      </c>
      <c r="I235" s="34" t="s">
        <v>49</v>
      </c>
      <c r="J235" s="34" t="s">
        <v>49</v>
      </c>
      <c r="K235" s="34" t="s">
        <v>49</v>
      </c>
      <c r="L235" s="34" t="s">
        <v>49</v>
      </c>
      <c r="M235" s="34" t="s">
        <v>49</v>
      </c>
      <c r="N235" s="34" t="s">
        <v>49</v>
      </c>
      <c r="O235" s="34" t="s">
        <v>437</v>
      </c>
      <c r="P235" s="34" t="s">
        <v>437</v>
      </c>
      <c r="Q235" s="34" t="s">
        <v>437</v>
      </c>
      <c r="R235" s="34" t="s">
        <v>437</v>
      </c>
      <c r="S235" s="34" t="s">
        <v>49</v>
      </c>
      <c r="T235" s="34" t="s">
        <v>49</v>
      </c>
      <c r="U235" s="34" t="s">
        <v>437</v>
      </c>
      <c r="V235" s="34" t="s">
        <v>49</v>
      </c>
      <c r="W235" s="34" t="s">
        <v>49</v>
      </c>
    </row>
    <row r="236" spans="2:23" ht="13.2" customHeight="1">
      <c r="B236" s="322"/>
      <c r="C236" s="321"/>
      <c r="D236" s="70" t="s">
        <v>697</v>
      </c>
      <c r="E236" s="34" t="s">
        <v>49</v>
      </c>
      <c r="F236" s="34" t="s">
        <v>49</v>
      </c>
      <c r="G236" s="34" t="s">
        <v>49</v>
      </c>
      <c r="H236" s="34" t="s">
        <v>49</v>
      </c>
      <c r="I236" s="34" t="s">
        <v>49</v>
      </c>
      <c r="J236" s="34" t="s">
        <v>49</v>
      </c>
      <c r="K236" s="34" t="s">
        <v>49</v>
      </c>
      <c r="L236" s="34" t="s">
        <v>49</v>
      </c>
      <c r="M236" s="34" t="s">
        <v>49</v>
      </c>
      <c r="N236" s="34" t="s">
        <v>49</v>
      </c>
      <c r="O236" s="34" t="s">
        <v>49</v>
      </c>
      <c r="P236" s="34" t="s">
        <v>49</v>
      </c>
      <c r="Q236" s="34" t="s">
        <v>49</v>
      </c>
      <c r="R236" s="34" t="s">
        <v>49</v>
      </c>
      <c r="S236" s="34" t="s">
        <v>49</v>
      </c>
      <c r="T236" s="34" t="s">
        <v>49</v>
      </c>
      <c r="U236" s="34" t="s">
        <v>49</v>
      </c>
      <c r="V236" s="34" t="s">
        <v>49</v>
      </c>
      <c r="W236" s="34" t="s">
        <v>49</v>
      </c>
    </row>
    <row r="237" spans="2:23" ht="13.2" customHeight="1">
      <c r="B237" s="322"/>
      <c r="C237" s="321"/>
      <c r="D237" s="70" t="s">
        <v>698</v>
      </c>
      <c r="E237" s="34">
        <v>1</v>
      </c>
      <c r="F237" s="34">
        <v>59</v>
      </c>
      <c r="G237" s="34">
        <v>50</v>
      </c>
      <c r="H237" s="34">
        <v>9</v>
      </c>
      <c r="I237" s="34" t="s">
        <v>49</v>
      </c>
      <c r="J237" s="34" t="s">
        <v>49</v>
      </c>
      <c r="K237" s="34" t="s">
        <v>49</v>
      </c>
      <c r="L237" s="34">
        <v>2</v>
      </c>
      <c r="M237" s="34" t="s">
        <v>49</v>
      </c>
      <c r="N237" s="34" t="s">
        <v>49</v>
      </c>
      <c r="O237" s="34" t="s">
        <v>437</v>
      </c>
      <c r="P237" s="34" t="s">
        <v>437</v>
      </c>
      <c r="Q237" s="34" t="s">
        <v>437</v>
      </c>
      <c r="R237" s="34" t="s">
        <v>437</v>
      </c>
      <c r="S237" s="34" t="s">
        <v>49</v>
      </c>
      <c r="T237" s="34" t="s">
        <v>49</v>
      </c>
      <c r="U237" s="34" t="s">
        <v>437</v>
      </c>
      <c r="V237" s="34" t="s">
        <v>437</v>
      </c>
      <c r="W237" s="34" t="s">
        <v>437</v>
      </c>
    </row>
    <row r="238" spans="2:23" ht="13.2" customHeight="1">
      <c r="B238" s="322"/>
      <c r="C238" s="321"/>
      <c r="D238" s="70" t="s">
        <v>699</v>
      </c>
      <c r="E238" s="34" t="s">
        <v>49</v>
      </c>
      <c r="F238" s="34" t="s">
        <v>49</v>
      </c>
      <c r="G238" s="34" t="s">
        <v>49</v>
      </c>
      <c r="H238" s="34" t="s">
        <v>49</v>
      </c>
      <c r="I238" s="34" t="s">
        <v>49</v>
      </c>
      <c r="J238" s="34" t="s">
        <v>49</v>
      </c>
      <c r="K238" s="34" t="s">
        <v>49</v>
      </c>
      <c r="L238" s="34" t="s">
        <v>49</v>
      </c>
      <c r="M238" s="34" t="s">
        <v>49</v>
      </c>
      <c r="N238" s="34" t="s">
        <v>49</v>
      </c>
      <c r="O238" s="34" t="s">
        <v>49</v>
      </c>
      <c r="P238" s="34" t="s">
        <v>49</v>
      </c>
      <c r="Q238" s="34" t="s">
        <v>49</v>
      </c>
      <c r="R238" s="34" t="s">
        <v>49</v>
      </c>
      <c r="S238" s="34" t="s">
        <v>49</v>
      </c>
      <c r="T238" s="34" t="s">
        <v>49</v>
      </c>
      <c r="U238" s="34" t="s">
        <v>49</v>
      </c>
      <c r="V238" s="34" t="s">
        <v>49</v>
      </c>
      <c r="W238" s="34" t="s">
        <v>49</v>
      </c>
    </row>
    <row r="239" spans="2:23" ht="13.2" customHeight="1">
      <c r="B239" s="322"/>
      <c r="C239" s="321"/>
      <c r="D239" s="70" t="s">
        <v>700</v>
      </c>
      <c r="E239" s="34" t="s">
        <v>49</v>
      </c>
      <c r="F239" s="34" t="s">
        <v>49</v>
      </c>
      <c r="G239" s="34" t="s">
        <v>49</v>
      </c>
      <c r="H239" s="34" t="s">
        <v>49</v>
      </c>
      <c r="I239" s="34" t="s">
        <v>49</v>
      </c>
      <c r="J239" s="34" t="s">
        <v>49</v>
      </c>
      <c r="K239" s="34" t="s">
        <v>49</v>
      </c>
      <c r="L239" s="34" t="s">
        <v>49</v>
      </c>
      <c r="M239" s="34" t="s">
        <v>49</v>
      </c>
      <c r="N239" s="34" t="s">
        <v>49</v>
      </c>
      <c r="O239" s="34" t="s">
        <v>49</v>
      </c>
      <c r="P239" s="34" t="s">
        <v>49</v>
      </c>
      <c r="Q239" s="34" t="s">
        <v>49</v>
      </c>
      <c r="R239" s="34" t="s">
        <v>49</v>
      </c>
      <c r="S239" s="34" t="s">
        <v>49</v>
      </c>
      <c r="T239" s="34" t="s">
        <v>49</v>
      </c>
      <c r="U239" s="34" t="s">
        <v>49</v>
      </c>
      <c r="V239" s="34" t="s">
        <v>49</v>
      </c>
      <c r="W239" s="34" t="s">
        <v>49</v>
      </c>
    </row>
    <row r="240" spans="2:23" ht="13.2" customHeight="1">
      <c r="B240" s="322"/>
      <c r="C240" s="321"/>
      <c r="D240" s="70" t="s">
        <v>701</v>
      </c>
      <c r="E240" s="34" t="s">
        <v>49</v>
      </c>
      <c r="F240" s="34" t="s">
        <v>49</v>
      </c>
      <c r="G240" s="34" t="s">
        <v>49</v>
      </c>
      <c r="H240" s="34" t="s">
        <v>49</v>
      </c>
      <c r="I240" s="34" t="s">
        <v>49</v>
      </c>
      <c r="J240" s="34" t="s">
        <v>49</v>
      </c>
      <c r="K240" s="34" t="s">
        <v>49</v>
      </c>
      <c r="L240" s="34" t="s">
        <v>49</v>
      </c>
      <c r="M240" s="34" t="s">
        <v>49</v>
      </c>
      <c r="N240" s="34" t="s">
        <v>49</v>
      </c>
      <c r="O240" s="34" t="s">
        <v>49</v>
      </c>
      <c r="P240" s="34" t="s">
        <v>49</v>
      </c>
      <c r="Q240" s="34" t="s">
        <v>49</v>
      </c>
      <c r="R240" s="34" t="s">
        <v>49</v>
      </c>
      <c r="S240" s="34" t="s">
        <v>49</v>
      </c>
      <c r="T240" s="34" t="s">
        <v>49</v>
      </c>
      <c r="U240" s="34" t="s">
        <v>49</v>
      </c>
      <c r="V240" s="34" t="s">
        <v>49</v>
      </c>
      <c r="W240" s="34" t="s">
        <v>49</v>
      </c>
    </row>
    <row r="241" spans="2:23" ht="13.2" customHeight="1">
      <c r="B241" s="322"/>
      <c r="C241" s="321"/>
      <c r="D241" s="71" t="s">
        <v>702</v>
      </c>
      <c r="E241" s="34" t="s">
        <v>49</v>
      </c>
      <c r="F241" s="34" t="s">
        <v>49</v>
      </c>
      <c r="G241" s="34" t="s">
        <v>49</v>
      </c>
      <c r="H241" s="34" t="s">
        <v>49</v>
      </c>
      <c r="I241" s="34" t="s">
        <v>49</v>
      </c>
      <c r="J241" s="34" t="s">
        <v>49</v>
      </c>
      <c r="K241" s="34" t="s">
        <v>49</v>
      </c>
      <c r="L241" s="34" t="s">
        <v>49</v>
      </c>
      <c r="M241" s="34" t="s">
        <v>49</v>
      </c>
      <c r="N241" s="34" t="s">
        <v>49</v>
      </c>
      <c r="O241" s="34" t="s">
        <v>49</v>
      </c>
      <c r="P241" s="34" t="s">
        <v>49</v>
      </c>
      <c r="Q241" s="34" t="s">
        <v>49</v>
      </c>
      <c r="R241" s="34" t="s">
        <v>49</v>
      </c>
      <c r="S241" s="34" t="s">
        <v>49</v>
      </c>
      <c r="T241" s="34" t="s">
        <v>49</v>
      </c>
      <c r="U241" s="34" t="s">
        <v>49</v>
      </c>
      <c r="V241" s="34" t="s">
        <v>49</v>
      </c>
      <c r="W241" s="34" t="s">
        <v>49</v>
      </c>
    </row>
    <row r="242" spans="2:23" ht="13.2" customHeight="1">
      <c r="B242" s="322" t="s">
        <v>536</v>
      </c>
      <c r="C242" s="320" t="s">
        <v>537</v>
      </c>
      <c r="D242" s="70" t="s">
        <v>254</v>
      </c>
      <c r="E242" s="34">
        <v>19</v>
      </c>
      <c r="F242" s="34">
        <v>1020</v>
      </c>
      <c r="G242" s="34">
        <v>835</v>
      </c>
      <c r="H242" s="34">
        <v>185</v>
      </c>
      <c r="I242" s="34" t="s">
        <v>49</v>
      </c>
      <c r="J242" s="34" t="s">
        <v>49</v>
      </c>
      <c r="K242" s="34">
        <v>151</v>
      </c>
      <c r="L242" s="34">
        <v>27</v>
      </c>
      <c r="M242" s="34" t="s">
        <v>49</v>
      </c>
      <c r="N242" s="34" t="s">
        <v>49</v>
      </c>
      <c r="O242" s="34">
        <v>454631</v>
      </c>
      <c r="P242" s="34">
        <v>4066152</v>
      </c>
      <c r="Q242" s="34">
        <v>5371025</v>
      </c>
      <c r="R242" s="34">
        <v>5147327</v>
      </c>
      <c r="S242" s="34">
        <v>12589</v>
      </c>
      <c r="T242" s="34" t="s">
        <v>49</v>
      </c>
      <c r="U242" s="34">
        <v>211109</v>
      </c>
      <c r="V242" s="34">
        <v>4996024</v>
      </c>
      <c r="W242" s="34">
        <v>962572</v>
      </c>
    </row>
    <row r="243" spans="2:23" ht="13.2" customHeight="1">
      <c r="B243" s="322"/>
      <c r="C243" s="321"/>
      <c r="D243" s="70" t="s">
        <v>694</v>
      </c>
      <c r="E243" s="34">
        <v>8</v>
      </c>
      <c r="F243" s="34">
        <v>52</v>
      </c>
      <c r="G243" s="34">
        <v>37</v>
      </c>
      <c r="H243" s="34">
        <v>15</v>
      </c>
      <c r="I243" s="34" t="s">
        <v>49</v>
      </c>
      <c r="J243" s="34" t="s">
        <v>49</v>
      </c>
      <c r="K243" s="34" t="s">
        <v>49</v>
      </c>
      <c r="L243" s="34" t="s">
        <v>49</v>
      </c>
      <c r="M243" s="34" t="s">
        <v>49</v>
      </c>
      <c r="N243" s="34" t="s">
        <v>49</v>
      </c>
      <c r="O243" s="34">
        <v>19249</v>
      </c>
      <c r="P243" s="34">
        <v>23188</v>
      </c>
      <c r="Q243" s="34">
        <v>62286</v>
      </c>
      <c r="R243" s="34">
        <v>54987</v>
      </c>
      <c r="S243" s="34">
        <v>7299</v>
      </c>
      <c r="T243" s="34" t="s">
        <v>49</v>
      </c>
      <c r="U243" s="34" t="s">
        <v>49</v>
      </c>
      <c r="V243" s="34" t="s">
        <v>49</v>
      </c>
      <c r="W243" s="34" t="s">
        <v>49</v>
      </c>
    </row>
    <row r="244" spans="2:23" ht="13.2" customHeight="1">
      <c r="B244" s="322"/>
      <c r="C244" s="321"/>
      <c r="D244" s="70" t="s">
        <v>695</v>
      </c>
      <c r="E244" s="34">
        <v>2</v>
      </c>
      <c r="F244" s="34">
        <v>31</v>
      </c>
      <c r="G244" s="34">
        <v>15</v>
      </c>
      <c r="H244" s="34">
        <v>16</v>
      </c>
      <c r="I244" s="34" t="s">
        <v>49</v>
      </c>
      <c r="J244" s="34" t="s">
        <v>49</v>
      </c>
      <c r="K244" s="34">
        <v>1</v>
      </c>
      <c r="L244" s="34" t="s">
        <v>49</v>
      </c>
      <c r="M244" s="34" t="s">
        <v>49</v>
      </c>
      <c r="N244" s="34" t="s">
        <v>49</v>
      </c>
      <c r="O244" s="34" t="s">
        <v>437</v>
      </c>
      <c r="P244" s="34" t="s">
        <v>437</v>
      </c>
      <c r="Q244" s="34" t="s">
        <v>437</v>
      </c>
      <c r="R244" s="34" t="s">
        <v>437</v>
      </c>
      <c r="S244" s="34" t="s">
        <v>437</v>
      </c>
      <c r="T244" s="34" t="s">
        <v>49</v>
      </c>
      <c r="U244" s="34" t="s">
        <v>49</v>
      </c>
      <c r="V244" s="34" t="s">
        <v>49</v>
      </c>
      <c r="W244" s="34" t="s">
        <v>49</v>
      </c>
    </row>
    <row r="245" spans="2:23" ht="13.2" customHeight="1">
      <c r="B245" s="322"/>
      <c r="C245" s="321"/>
      <c r="D245" s="70" t="s">
        <v>696</v>
      </c>
      <c r="E245" s="34">
        <v>2</v>
      </c>
      <c r="F245" s="34">
        <v>40</v>
      </c>
      <c r="G245" s="34">
        <v>13</v>
      </c>
      <c r="H245" s="34">
        <v>27</v>
      </c>
      <c r="I245" s="34" t="s">
        <v>49</v>
      </c>
      <c r="J245" s="34" t="s">
        <v>49</v>
      </c>
      <c r="K245" s="34" t="s">
        <v>49</v>
      </c>
      <c r="L245" s="34" t="s">
        <v>49</v>
      </c>
      <c r="M245" s="34" t="s">
        <v>49</v>
      </c>
      <c r="N245" s="34" t="s">
        <v>49</v>
      </c>
      <c r="O245" s="34" t="s">
        <v>437</v>
      </c>
      <c r="P245" s="34" t="s">
        <v>437</v>
      </c>
      <c r="Q245" s="34" t="s">
        <v>437</v>
      </c>
      <c r="R245" s="34" t="s">
        <v>437</v>
      </c>
      <c r="S245" s="34" t="s">
        <v>49</v>
      </c>
      <c r="T245" s="34" t="s">
        <v>49</v>
      </c>
      <c r="U245" s="34" t="s">
        <v>49</v>
      </c>
      <c r="V245" s="34" t="s">
        <v>49</v>
      </c>
      <c r="W245" s="34" t="s">
        <v>49</v>
      </c>
    </row>
    <row r="246" spans="2:23" ht="13.2" customHeight="1">
      <c r="B246" s="322"/>
      <c r="C246" s="321"/>
      <c r="D246" s="70" t="s">
        <v>697</v>
      </c>
      <c r="E246" s="34">
        <v>4</v>
      </c>
      <c r="F246" s="34">
        <v>161</v>
      </c>
      <c r="G246" s="34">
        <v>125</v>
      </c>
      <c r="H246" s="34">
        <v>36</v>
      </c>
      <c r="I246" s="34" t="s">
        <v>49</v>
      </c>
      <c r="J246" s="34" t="s">
        <v>49</v>
      </c>
      <c r="K246" s="34" t="s">
        <v>49</v>
      </c>
      <c r="L246" s="34">
        <v>2</v>
      </c>
      <c r="M246" s="34" t="s">
        <v>49</v>
      </c>
      <c r="N246" s="34" t="s">
        <v>49</v>
      </c>
      <c r="O246" s="34">
        <v>65034</v>
      </c>
      <c r="P246" s="34">
        <v>224033</v>
      </c>
      <c r="Q246" s="34">
        <v>370637</v>
      </c>
      <c r="R246" s="34">
        <v>370569</v>
      </c>
      <c r="S246" s="34" t="s">
        <v>49</v>
      </c>
      <c r="T246" s="34" t="s">
        <v>49</v>
      </c>
      <c r="U246" s="34">
        <v>68</v>
      </c>
      <c r="V246" s="34">
        <v>367066</v>
      </c>
      <c r="W246" s="34">
        <v>116831</v>
      </c>
    </row>
    <row r="247" spans="2:23" ht="13.2" customHeight="1">
      <c r="B247" s="322"/>
      <c r="C247" s="321"/>
      <c r="D247" s="70" t="s">
        <v>698</v>
      </c>
      <c r="E247" s="34">
        <v>1</v>
      </c>
      <c r="F247" s="34">
        <v>51</v>
      </c>
      <c r="G247" s="34">
        <v>47</v>
      </c>
      <c r="H247" s="34">
        <v>4</v>
      </c>
      <c r="I247" s="34" t="s">
        <v>49</v>
      </c>
      <c r="J247" s="34" t="s">
        <v>49</v>
      </c>
      <c r="K247" s="34">
        <v>11</v>
      </c>
      <c r="L247" s="34"/>
      <c r="M247" s="34" t="s">
        <v>49</v>
      </c>
      <c r="N247" s="34" t="s">
        <v>49</v>
      </c>
      <c r="O247" s="34" t="s">
        <v>437</v>
      </c>
      <c r="P247" s="34" t="s">
        <v>437</v>
      </c>
      <c r="Q247" s="34" t="s">
        <v>437</v>
      </c>
      <c r="R247" s="34" t="s">
        <v>437</v>
      </c>
      <c r="S247" s="34" t="s">
        <v>49</v>
      </c>
      <c r="T247" s="34" t="s">
        <v>49</v>
      </c>
      <c r="U247" s="34" t="s">
        <v>437</v>
      </c>
      <c r="V247" s="34" t="s">
        <v>437</v>
      </c>
      <c r="W247" s="34" t="s">
        <v>437</v>
      </c>
    </row>
    <row r="248" spans="2:23" ht="13.2" customHeight="1">
      <c r="B248" s="322"/>
      <c r="C248" s="321"/>
      <c r="D248" s="70" t="s">
        <v>699</v>
      </c>
      <c r="E248" s="34">
        <v>1</v>
      </c>
      <c r="F248" s="34">
        <v>150</v>
      </c>
      <c r="G248" s="34">
        <v>123</v>
      </c>
      <c r="H248" s="34">
        <v>27</v>
      </c>
      <c r="I248" s="34" t="s">
        <v>49</v>
      </c>
      <c r="J248" s="34" t="s">
        <v>49</v>
      </c>
      <c r="K248" s="34">
        <v>2</v>
      </c>
      <c r="L248" s="34">
        <v>3</v>
      </c>
      <c r="M248" s="34" t="s">
        <v>49</v>
      </c>
      <c r="N248" s="34" t="s">
        <v>49</v>
      </c>
      <c r="O248" s="34" t="s">
        <v>437</v>
      </c>
      <c r="P248" s="34" t="s">
        <v>437</v>
      </c>
      <c r="Q248" s="34" t="s">
        <v>437</v>
      </c>
      <c r="R248" s="34" t="s">
        <v>437</v>
      </c>
      <c r="S248" s="34" t="s">
        <v>381</v>
      </c>
      <c r="T248" s="34" t="s">
        <v>49</v>
      </c>
      <c r="U248" s="34" t="s">
        <v>437</v>
      </c>
      <c r="V248" s="34" t="s">
        <v>437</v>
      </c>
      <c r="W248" s="34" t="s">
        <v>437</v>
      </c>
    </row>
    <row r="249" spans="2:23" ht="13.2" customHeight="1">
      <c r="B249" s="322"/>
      <c r="C249" s="321"/>
      <c r="D249" s="70" t="s">
        <v>700</v>
      </c>
      <c r="E249" s="34" t="s">
        <v>49</v>
      </c>
      <c r="F249" s="34" t="s">
        <v>49</v>
      </c>
      <c r="G249" s="34" t="s">
        <v>49</v>
      </c>
      <c r="H249" s="34" t="s">
        <v>49</v>
      </c>
      <c r="I249" s="34" t="s">
        <v>49</v>
      </c>
      <c r="J249" s="34" t="s">
        <v>49</v>
      </c>
      <c r="K249" s="34" t="s">
        <v>49</v>
      </c>
      <c r="L249" s="34" t="s">
        <v>49</v>
      </c>
      <c r="M249" s="34" t="s">
        <v>49</v>
      </c>
      <c r="N249" s="34" t="s">
        <v>49</v>
      </c>
      <c r="O249" s="34" t="s">
        <v>49</v>
      </c>
      <c r="P249" s="34" t="s">
        <v>49</v>
      </c>
      <c r="Q249" s="34" t="s">
        <v>49</v>
      </c>
      <c r="R249" s="34" t="s">
        <v>49</v>
      </c>
      <c r="S249" s="34" t="s">
        <v>49</v>
      </c>
      <c r="T249" s="34" t="s">
        <v>49</v>
      </c>
      <c r="U249" s="34" t="s">
        <v>49</v>
      </c>
      <c r="V249" s="34" t="s">
        <v>49</v>
      </c>
      <c r="W249" s="34" t="s">
        <v>49</v>
      </c>
    </row>
    <row r="250" spans="2:23" ht="13.2" customHeight="1">
      <c r="B250" s="322"/>
      <c r="C250" s="321"/>
      <c r="D250" s="70" t="s">
        <v>701</v>
      </c>
      <c r="E250" s="34" t="s">
        <v>49</v>
      </c>
      <c r="F250" s="34" t="s">
        <v>49</v>
      </c>
      <c r="G250" s="34" t="s">
        <v>49</v>
      </c>
      <c r="H250" s="34" t="s">
        <v>49</v>
      </c>
      <c r="I250" s="34" t="s">
        <v>49</v>
      </c>
      <c r="J250" s="34" t="s">
        <v>49</v>
      </c>
      <c r="K250" s="34" t="s">
        <v>49</v>
      </c>
      <c r="L250" s="34" t="s">
        <v>49</v>
      </c>
      <c r="M250" s="34" t="s">
        <v>49</v>
      </c>
      <c r="N250" s="34" t="s">
        <v>49</v>
      </c>
      <c r="O250" s="34" t="s">
        <v>49</v>
      </c>
      <c r="P250" s="34" t="s">
        <v>49</v>
      </c>
      <c r="Q250" s="34" t="s">
        <v>49</v>
      </c>
      <c r="R250" s="34" t="s">
        <v>49</v>
      </c>
      <c r="S250" s="34" t="s">
        <v>49</v>
      </c>
      <c r="T250" s="34" t="s">
        <v>49</v>
      </c>
      <c r="U250" s="34" t="s">
        <v>49</v>
      </c>
      <c r="V250" s="34" t="s">
        <v>49</v>
      </c>
      <c r="W250" s="34" t="s">
        <v>49</v>
      </c>
    </row>
    <row r="251" spans="2:23" ht="13.2" customHeight="1">
      <c r="B251" s="322"/>
      <c r="C251" s="321"/>
      <c r="D251" s="71" t="s">
        <v>702</v>
      </c>
      <c r="E251" s="34">
        <v>1</v>
      </c>
      <c r="F251" s="34">
        <v>535</v>
      </c>
      <c r="G251" s="34">
        <v>475</v>
      </c>
      <c r="H251" s="34">
        <v>60</v>
      </c>
      <c r="I251" s="34" t="s">
        <v>49</v>
      </c>
      <c r="J251" s="34" t="s">
        <v>49</v>
      </c>
      <c r="K251" s="34">
        <v>137</v>
      </c>
      <c r="L251" s="34">
        <v>22</v>
      </c>
      <c r="M251" s="34" t="s">
        <v>49</v>
      </c>
      <c r="N251" s="34" t="s">
        <v>49</v>
      </c>
      <c r="O251" s="34" t="s">
        <v>437</v>
      </c>
      <c r="P251" s="34" t="s">
        <v>437</v>
      </c>
      <c r="Q251" s="34" t="s">
        <v>437</v>
      </c>
      <c r="R251" s="34" t="s">
        <v>437</v>
      </c>
      <c r="S251" s="34" t="s">
        <v>381</v>
      </c>
      <c r="T251" s="34" t="s">
        <v>49</v>
      </c>
      <c r="U251" s="34" t="s">
        <v>437</v>
      </c>
      <c r="V251" s="34" t="s">
        <v>437</v>
      </c>
      <c r="W251" s="34" t="s">
        <v>437</v>
      </c>
    </row>
    <row r="252" spans="2:23" ht="13.2" customHeight="1">
      <c r="B252" s="322" t="s">
        <v>111</v>
      </c>
      <c r="C252" s="320" t="s">
        <v>535</v>
      </c>
      <c r="D252" s="70" t="s">
        <v>254</v>
      </c>
      <c r="E252" s="34">
        <v>12</v>
      </c>
      <c r="F252" s="34">
        <v>139</v>
      </c>
      <c r="G252" s="34">
        <v>93</v>
      </c>
      <c r="H252" s="34">
        <v>46</v>
      </c>
      <c r="I252" s="34" t="s">
        <v>49</v>
      </c>
      <c r="J252" s="34" t="s">
        <v>49</v>
      </c>
      <c r="K252" s="34">
        <v>2</v>
      </c>
      <c r="L252" s="34" t="s">
        <v>49</v>
      </c>
      <c r="M252" s="34" t="s">
        <v>49</v>
      </c>
      <c r="N252" s="34" t="s">
        <v>49</v>
      </c>
      <c r="O252" s="34">
        <v>63758</v>
      </c>
      <c r="P252" s="34">
        <v>123352</v>
      </c>
      <c r="Q252" s="34">
        <v>254659</v>
      </c>
      <c r="R252" s="34">
        <v>224557</v>
      </c>
      <c r="S252" s="34">
        <v>5551</v>
      </c>
      <c r="T252" s="34" t="s">
        <v>49</v>
      </c>
      <c r="U252" s="34">
        <v>24551</v>
      </c>
      <c r="V252" s="34" t="s">
        <v>49</v>
      </c>
      <c r="W252" s="34" t="s">
        <v>49</v>
      </c>
    </row>
    <row r="253" spans="2:23" ht="13.2" customHeight="1">
      <c r="B253" s="322"/>
      <c r="C253" s="321"/>
      <c r="D253" s="70" t="s">
        <v>694</v>
      </c>
      <c r="E253" s="34">
        <v>7</v>
      </c>
      <c r="F253" s="34">
        <v>43</v>
      </c>
      <c r="G253" s="34">
        <v>30</v>
      </c>
      <c r="H253" s="34">
        <v>13</v>
      </c>
      <c r="I253" s="34" t="s">
        <v>49</v>
      </c>
      <c r="J253" s="34" t="s">
        <v>49</v>
      </c>
      <c r="K253" s="34">
        <v>2</v>
      </c>
      <c r="L253" s="34" t="s">
        <v>49</v>
      </c>
      <c r="M253" s="34" t="s">
        <v>49</v>
      </c>
      <c r="N253" s="34" t="s">
        <v>49</v>
      </c>
      <c r="O253" s="34">
        <v>16723</v>
      </c>
      <c r="P253" s="34">
        <v>36729</v>
      </c>
      <c r="Q253" s="34">
        <v>69963</v>
      </c>
      <c r="R253" s="34">
        <v>69579</v>
      </c>
      <c r="S253" s="34" t="s">
        <v>49</v>
      </c>
      <c r="T253" s="34" t="s">
        <v>49</v>
      </c>
      <c r="U253" s="34">
        <v>384</v>
      </c>
      <c r="V253" s="34" t="s">
        <v>49</v>
      </c>
      <c r="W253" s="34" t="s">
        <v>49</v>
      </c>
    </row>
    <row r="254" spans="2:23" ht="13.2" customHeight="1">
      <c r="B254" s="322"/>
      <c r="C254" s="321"/>
      <c r="D254" s="70" t="s">
        <v>695</v>
      </c>
      <c r="E254" s="34">
        <v>4</v>
      </c>
      <c r="F254" s="34">
        <v>67</v>
      </c>
      <c r="G254" s="34">
        <v>41</v>
      </c>
      <c r="H254" s="34">
        <v>26</v>
      </c>
      <c r="I254" s="34" t="s">
        <v>49</v>
      </c>
      <c r="J254" s="34" t="s">
        <v>49</v>
      </c>
      <c r="K254" s="34" t="s">
        <v>49</v>
      </c>
      <c r="L254" s="34" t="s">
        <v>49</v>
      </c>
      <c r="M254" s="34" t="s">
        <v>49</v>
      </c>
      <c r="N254" s="34" t="s">
        <v>49</v>
      </c>
      <c r="O254" s="34" t="s">
        <v>437</v>
      </c>
      <c r="P254" s="34" t="s">
        <v>437</v>
      </c>
      <c r="Q254" s="34" t="s">
        <v>437</v>
      </c>
      <c r="R254" s="34" t="s">
        <v>437</v>
      </c>
      <c r="S254" s="34">
        <v>5551</v>
      </c>
      <c r="T254" s="34" t="s">
        <v>49</v>
      </c>
      <c r="U254" s="34" t="s">
        <v>437</v>
      </c>
      <c r="V254" s="34" t="s">
        <v>49</v>
      </c>
      <c r="W254" s="34" t="s">
        <v>49</v>
      </c>
    </row>
    <row r="255" spans="2:23" ht="13.2" customHeight="1">
      <c r="B255" s="322"/>
      <c r="C255" s="321"/>
      <c r="D255" s="70" t="s">
        <v>696</v>
      </c>
      <c r="E255" s="34">
        <v>1</v>
      </c>
      <c r="F255" s="34">
        <v>29</v>
      </c>
      <c r="G255" s="34">
        <v>22</v>
      </c>
      <c r="H255" s="34">
        <v>7</v>
      </c>
      <c r="I255" s="34" t="s">
        <v>49</v>
      </c>
      <c r="J255" s="34" t="s">
        <v>49</v>
      </c>
      <c r="K255" s="34" t="s">
        <v>49</v>
      </c>
      <c r="L255" s="34" t="s">
        <v>49</v>
      </c>
      <c r="M255" s="34" t="s">
        <v>49</v>
      </c>
      <c r="N255" s="34" t="s">
        <v>49</v>
      </c>
      <c r="O255" s="34" t="s">
        <v>437</v>
      </c>
      <c r="P255" s="34" t="s">
        <v>437</v>
      </c>
      <c r="Q255" s="34" t="s">
        <v>437</v>
      </c>
      <c r="R255" s="34" t="s">
        <v>437</v>
      </c>
      <c r="S255" s="34" t="s">
        <v>49</v>
      </c>
      <c r="T255" s="34" t="s">
        <v>49</v>
      </c>
      <c r="U255" s="34" t="s">
        <v>437</v>
      </c>
      <c r="V255" s="34" t="s">
        <v>49</v>
      </c>
      <c r="W255" s="34" t="s">
        <v>49</v>
      </c>
    </row>
    <row r="256" spans="2:23" ht="13.2" customHeight="1">
      <c r="B256" s="322"/>
      <c r="C256" s="321"/>
      <c r="D256" s="70" t="s">
        <v>697</v>
      </c>
      <c r="E256" s="34" t="s">
        <v>49</v>
      </c>
      <c r="F256" s="34" t="s">
        <v>49</v>
      </c>
      <c r="G256" s="34" t="s">
        <v>49</v>
      </c>
      <c r="H256" s="34" t="s">
        <v>49</v>
      </c>
      <c r="I256" s="34" t="s">
        <v>49</v>
      </c>
      <c r="J256" s="34" t="s">
        <v>49</v>
      </c>
      <c r="K256" s="34" t="s">
        <v>49</v>
      </c>
      <c r="L256" s="34" t="s">
        <v>49</v>
      </c>
      <c r="M256" s="34" t="s">
        <v>49</v>
      </c>
      <c r="N256" s="34" t="s">
        <v>49</v>
      </c>
      <c r="O256" s="34" t="s">
        <v>49</v>
      </c>
      <c r="P256" s="34" t="s">
        <v>49</v>
      </c>
      <c r="Q256" s="34" t="s">
        <v>49</v>
      </c>
      <c r="R256" s="34" t="s">
        <v>49</v>
      </c>
      <c r="S256" s="34" t="s">
        <v>49</v>
      </c>
      <c r="T256" s="34" t="s">
        <v>49</v>
      </c>
      <c r="U256" s="34" t="s">
        <v>49</v>
      </c>
      <c r="V256" s="34" t="s">
        <v>49</v>
      </c>
      <c r="W256" s="34" t="s">
        <v>49</v>
      </c>
    </row>
    <row r="257" spans="1:29" ht="13.2" customHeight="1">
      <c r="B257" s="322"/>
      <c r="C257" s="321"/>
      <c r="D257" s="70" t="s">
        <v>698</v>
      </c>
      <c r="E257" s="34" t="s">
        <v>49</v>
      </c>
      <c r="F257" s="34" t="s">
        <v>49</v>
      </c>
      <c r="G257" s="34" t="s">
        <v>49</v>
      </c>
      <c r="H257" s="34" t="s">
        <v>49</v>
      </c>
      <c r="I257" s="34" t="s">
        <v>49</v>
      </c>
      <c r="J257" s="34" t="s">
        <v>49</v>
      </c>
      <c r="K257" s="34" t="s">
        <v>49</v>
      </c>
      <c r="L257" s="34" t="s">
        <v>49</v>
      </c>
      <c r="M257" s="34" t="s">
        <v>49</v>
      </c>
      <c r="N257" s="34" t="s">
        <v>49</v>
      </c>
      <c r="O257" s="34" t="s">
        <v>49</v>
      </c>
      <c r="P257" s="34" t="s">
        <v>49</v>
      </c>
      <c r="Q257" s="34" t="s">
        <v>49</v>
      </c>
      <c r="R257" s="34" t="s">
        <v>49</v>
      </c>
      <c r="S257" s="34" t="s">
        <v>49</v>
      </c>
      <c r="T257" s="34" t="s">
        <v>49</v>
      </c>
      <c r="U257" s="34" t="s">
        <v>49</v>
      </c>
      <c r="V257" s="34" t="s">
        <v>49</v>
      </c>
      <c r="W257" s="34" t="s">
        <v>49</v>
      </c>
    </row>
    <row r="258" spans="1:29" ht="13.2" customHeight="1">
      <c r="B258" s="322"/>
      <c r="C258" s="321"/>
      <c r="D258" s="70" t="s">
        <v>699</v>
      </c>
      <c r="E258" s="34" t="s">
        <v>49</v>
      </c>
      <c r="F258" s="34" t="s">
        <v>49</v>
      </c>
      <c r="G258" s="34" t="s">
        <v>49</v>
      </c>
      <c r="H258" s="34" t="s">
        <v>49</v>
      </c>
      <c r="I258" s="34" t="s">
        <v>49</v>
      </c>
      <c r="J258" s="34" t="s">
        <v>49</v>
      </c>
      <c r="K258" s="34" t="s">
        <v>49</v>
      </c>
      <c r="L258" s="34" t="s">
        <v>49</v>
      </c>
      <c r="M258" s="34" t="s">
        <v>49</v>
      </c>
      <c r="N258" s="34" t="s">
        <v>49</v>
      </c>
      <c r="O258" s="34" t="s">
        <v>49</v>
      </c>
      <c r="P258" s="34" t="s">
        <v>49</v>
      </c>
      <c r="Q258" s="34" t="s">
        <v>49</v>
      </c>
      <c r="R258" s="34" t="s">
        <v>49</v>
      </c>
      <c r="S258" s="34" t="s">
        <v>49</v>
      </c>
      <c r="T258" s="34" t="s">
        <v>49</v>
      </c>
      <c r="U258" s="34" t="s">
        <v>49</v>
      </c>
      <c r="V258" s="34" t="s">
        <v>49</v>
      </c>
      <c r="W258" s="34" t="s">
        <v>49</v>
      </c>
    </row>
    <row r="259" spans="1:29" ht="13.2" customHeight="1">
      <c r="B259" s="322"/>
      <c r="C259" s="321"/>
      <c r="D259" s="70" t="s">
        <v>700</v>
      </c>
      <c r="E259" s="34" t="s">
        <v>49</v>
      </c>
      <c r="F259" s="34" t="s">
        <v>49</v>
      </c>
      <c r="G259" s="34" t="s">
        <v>49</v>
      </c>
      <c r="H259" s="34" t="s">
        <v>49</v>
      </c>
      <c r="I259" s="34" t="s">
        <v>49</v>
      </c>
      <c r="J259" s="34" t="s">
        <v>49</v>
      </c>
      <c r="K259" s="34" t="s">
        <v>49</v>
      </c>
      <c r="L259" s="34" t="s">
        <v>49</v>
      </c>
      <c r="M259" s="34" t="s">
        <v>49</v>
      </c>
      <c r="N259" s="34" t="s">
        <v>49</v>
      </c>
      <c r="O259" s="34" t="s">
        <v>49</v>
      </c>
      <c r="P259" s="34" t="s">
        <v>49</v>
      </c>
      <c r="Q259" s="34" t="s">
        <v>49</v>
      </c>
      <c r="R259" s="34" t="s">
        <v>49</v>
      </c>
      <c r="S259" s="34" t="s">
        <v>49</v>
      </c>
      <c r="T259" s="34" t="s">
        <v>49</v>
      </c>
      <c r="U259" s="34" t="s">
        <v>49</v>
      </c>
      <c r="V259" s="34" t="s">
        <v>49</v>
      </c>
      <c r="W259" s="34" t="s">
        <v>49</v>
      </c>
    </row>
    <row r="260" spans="1:29" ht="13.2" customHeight="1">
      <c r="B260" s="322"/>
      <c r="C260" s="321"/>
      <c r="D260" s="70" t="s">
        <v>701</v>
      </c>
      <c r="E260" s="34" t="s">
        <v>49</v>
      </c>
      <c r="F260" s="34" t="s">
        <v>49</v>
      </c>
      <c r="G260" s="34" t="s">
        <v>49</v>
      </c>
      <c r="H260" s="34" t="s">
        <v>49</v>
      </c>
      <c r="I260" s="34" t="s">
        <v>49</v>
      </c>
      <c r="J260" s="34" t="s">
        <v>49</v>
      </c>
      <c r="K260" s="34" t="s">
        <v>49</v>
      </c>
      <c r="L260" s="34" t="s">
        <v>49</v>
      </c>
      <c r="M260" s="34" t="s">
        <v>49</v>
      </c>
      <c r="N260" s="34" t="s">
        <v>49</v>
      </c>
      <c r="O260" s="34" t="s">
        <v>49</v>
      </c>
      <c r="P260" s="34" t="s">
        <v>49</v>
      </c>
      <c r="Q260" s="34" t="s">
        <v>49</v>
      </c>
      <c r="R260" s="34" t="s">
        <v>49</v>
      </c>
      <c r="S260" s="34" t="s">
        <v>49</v>
      </c>
      <c r="T260" s="34" t="s">
        <v>49</v>
      </c>
      <c r="U260" s="34" t="s">
        <v>49</v>
      </c>
      <c r="V260" s="34" t="s">
        <v>49</v>
      </c>
      <c r="W260" s="34" t="s">
        <v>49</v>
      </c>
    </row>
    <row r="261" spans="1:29" ht="13.2" customHeight="1">
      <c r="A261" s="62"/>
      <c r="B261" s="338"/>
      <c r="C261" s="339"/>
      <c r="D261" s="196" t="s">
        <v>702</v>
      </c>
      <c r="E261" s="74" t="s">
        <v>49</v>
      </c>
      <c r="F261" s="74" t="s">
        <v>49</v>
      </c>
      <c r="G261" s="74" t="s">
        <v>49</v>
      </c>
      <c r="H261" s="74" t="s">
        <v>49</v>
      </c>
      <c r="I261" s="74" t="s">
        <v>49</v>
      </c>
      <c r="J261" s="74" t="s">
        <v>49</v>
      </c>
      <c r="K261" s="74" t="s">
        <v>49</v>
      </c>
      <c r="L261" s="74" t="s">
        <v>49</v>
      </c>
      <c r="M261" s="74" t="s">
        <v>49</v>
      </c>
      <c r="N261" s="74" t="s">
        <v>49</v>
      </c>
      <c r="O261" s="74" t="s">
        <v>49</v>
      </c>
      <c r="P261" s="74" t="s">
        <v>49</v>
      </c>
      <c r="Q261" s="74" t="s">
        <v>49</v>
      </c>
      <c r="R261" s="74" t="s">
        <v>49</v>
      </c>
      <c r="S261" s="74" t="s">
        <v>49</v>
      </c>
      <c r="T261" s="74" t="s">
        <v>49</v>
      </c>
      <c r="U261" s="74" t="s">
        <v>49</v>
      </c>
      <c r="V261" s="74" t="s">
        <v>49</v>
      </c>
      <c r="W261" s="74" t="s">
        <v>49</v>
      </c>
    </row>
    <row r="262" spans="1:29">
      <c r="B262" s="75"/>
      <c r="C262" s="218"/>
      <c r="D262" s="76"/>
      <c r="E262" s="34"/>
      <c r="F262" s="34"/>
      <c r="G262" s="34"/>
      <c r="H262" s="34"/>
      <c r="I262" s="34"/>
      <c r="J262" s="34"/>
      <c r="K262" s="34"/>
      <c r="L262" s="34"/>
      <c r="M262" s="34"/>
      <c r="N262" s="34"/>
      <c r="O262" s="34"/>
      <c r="P262" s="34"/>
      <c r="Q262" s="34"/>
      <c r="R262" s="34"/>
      <c r="S262" s="34"/>
      <c r="T262" s="34"/>
      <c r="U262" s="34"/>
      <c r="V262" s="34"/>
      <c r="W262" s="39" t="s">
        <v>725</v>
      </c>
    </row>
    <row r="263" spans="1:29" ht="24" customHeight="1">
      <c r="A263" s="293" t="s">
        <v>726</v>
      </c>
      <c r="B263" s="293"/>
      <c r="C263" s="293"/>
      <c r="D263" s="293"/>
      <c r="E263" s="293"/>
      <c r="F263" s="293"/>
      <c r="G263" s="293"/>
      <c r="H263" s="293"/>
      <c r="I263" s="293"/>
      <c r="J263" s="293"/>
      <c r="K263" s="293"/>
      <c r="L263" s="293"/>
      <c r="M263" s="293"/>
      <c r="N263" s="293"/>
      <c r="O263" s="293"/>
      <c r="P263" s="293"/>
      <c r="Q263" s="293"/>
      <c r="R263" s="293"/>
      <c r="S263" s="293"/>
      <c r="T263" s="293"/>
      <c r="U263" s="293"/>
      <c r="V263" s="293"/>
      <c r="W263" s="293"/>
      <c r="X263" s="216"/>
      <c r="Y263" s="216"/>
      <c r="Z263" s="216"/>
      <c r="AA263" s="216"/>
      <c r="AB263" s="216"/>
      <c r="AC263" s="216"/>
    </row>
    <row r="264" spans="1:29" s="11" customFormat="1" ht="24" customHeight="1">
      <c r="A264" s="293" t="s">
        <v>591</v>
      </c>
      <c r="B264" s="293"/>
      <c r="C264" s="293"/>
      <c r="D264" s="293"/>
      <c r="E264" s="293"/>
      <c r="F264" s="293"/>
      <c r="G264" s="293"/>
      <c r="H264" s="293"/>
      <c r="I264" s="293"/>
      <c r="J264" s="293"/>
      <c r="K264" s="293"/>
      <c r="L264" s="293"/>
      <c r="M264" s="293"/>
      <c r="N264" s="293"/>
      <c r="O264" s="293"/>
      <c r="P264" s="293"/>
      <c r="Q264" s="293"/>
      <c r="R264" s="293"/>
      <c r="S264" s="293"/>
      <c r="T264" s="293"/>
      <c r="U264" s="293"/>
      <c r="V264" s="293"/>
      <c r="W264" s="293"/>
    </row>
    <row r="265" spans="1:29" s="11" customFormat="1">
      <c r="B265" s="78"/>
      <c r="C265" s="20"/>
      <c r="D265" s="20"/>
      <c r="E265" s="79"/>
      <c r="F265" s="20"/>
      <c r="G265" s="20"/>
      <c r="H265" s="20"/>
      <c r="I265" s="20"/>
      <c r="J265" s="20"/>
      <c r="K265" s="20"/>
      <c r="L265" s="20"/>
      <c r="M265" s="20"/>
      <c r="N265" s="20"/>
      <c r="O265" s="20"/>
      <c r="P265" s="20"/>
      <c r="Q265" s="20"/>
      <c r="R265" s="20"/>
      <c r="S265" s="20"/>
      <c r="T265" s="20"/>
      <c r="U265" s="20"/>
      <c r="V265" s="20"/>
      <c r="W265" s="20"/>
    </row>
  </sheetData>
  <customSheetViews>
    <customSheetView guid="{4088E284-6F1C-4DBF-89ED-ED20B437E60A}" showPageBreaks="1" printArea="1" view="pageBreakPreview" topLeftCell="A250">
      <selection activeCell="Y271" sqref="Y271"/>
      <pageMargins left="0.78740157480314965" right="0.19685039370078741" top="0.59055118110236227" bottom="0.59055118110236227" header="0.31496062992125984" footer="0.31496062992125984"/>
      <printOptions horizontalCentered="1"/>
      <pageSetup paperSize="8" scale="97" orientation="landscape" r:id="rId1"/>
      <headerFooter alignWithMargins="0"/>
    </customSheetView>
  </customSheetViews>
  <mergeCells count="70">
    <mergeCell ref="B252:B261"/>
    <mergeCell ref="C252:C261"/>
    <mergeCell ref="B232:B241"/>
    <mergeCell ref="C232:C241"/>
    <mergeCell ref="B242:B251"/>
    <mergeCell ref="C242:C251"/>
    <mergeCell ref="B212:B221"/>
    <mergeCell ref="C212:C221"/>
    <mergeCell ref="B222:B231"/>
    <mergeCell ref="C222:C231"/>
    <mergeCell ref="B192:B201"/>
    <mergeCell ref="C192:C201"/>
    <mergeCell ref="B202:B211"/>
    <mergeCell ref="C202:C211"/>
    <mergeCell ref="B172:B181"/>
    <mergeCell ref="C172:C181"/>
    <mergeCell ref="I9:L9"/>
    <mergeCell ref="E8:E11"/>
    <mergeCell ref="B182:B191"/>
    <mergeCell ref="C182:C191"/>
    <mergeCell ref="B142:B151"/>
    <mergeCell ref="C142:C151"/>
    <mergeCell ref="B152:B161"/>
    <mergeCell ref="C152:C161"/>
    <mergeCell ref="B162:B171"/>
    <mergeCell ref="C162:C171"/>
    <mergeCell ref="M8:N10"/>
    <mergeCell ref="F9:H10"/>
    <mergeCell ref="I10:J10"/>
    <mergeCell ref="C112:C121"/>
    <mergeCell ref="B32:B41"/>
    <mergeCell ref="C32:C41"/>
    <mergeCell ref="B22:B31"/>
    <mergeCell ref="C22:C31"/>
    <mergeCell ref="A12:C21"/>
    <mergeCell ref="K10:L10"/>
    <mergeCell ref="F8:L8"/>
    <mergeCell ref="A8:D11"/>
    <mergeCell ref="A264:W264"/>
    <mergeCell ref="B62:B71"/>
    <mergeCell ref="C62:C71"/>
    <mergeCell ref="B72:B81"/>
    <mergeCell ref="C72:C81"/>
    <mergeCell ref="B82:B91"/>
    <mergeCell ref="C82:C91"/>
    <mergeCell ref="B92:B101"/>
    <mergeCell ref="C92:C101"/>
    <mergeCell ref="B102:B111"/>
    <mergeCell ref="B122:B131"/>
    <mergeCell ref="C122:C131"/>
    <mergeCell ref="B132:B141"/>
    <mergeCell ref="C132:C141"/>
    <mergeCell ref="C102:C111"/>
    <mergeCell ref="B112:B121"/>
    <mergeCell ref="O7:W7"/>
    <mergeCell ref="A263:W263"/>
    <mergeCell ref="V8:V11"/>
    <mergeCell ref="W8:W11"/>
    <mergeCell ref="Q9:Q11"/>
    <mergeCell ref="R9:R11"/>
    <mergeCell ref="Q8:U8"/>
    <mergeCell ref="S9:S11"/>
    <mergeCell ref="T9:T11"/>
    <mergeCell ref="U9:U11"/>
    <mergeCell ref="O8:O11"/>
    <mergeCell ref="P8:P11"/>
    <mergeCell ref="B52:B61"/>
    <mergeCell ref="C52:C61"/>
    <mergeCell ref="B42:B51"/>
    <mergeCell ref="C42:C51"/>
  </mergeCells>
  <phoneticPr fontId="2"/>
  <pageMargins left="0.25" right="0.25" top="0.75" bottom="0.75" header="0.3" footer="0.3"/>
  <pageSetup paperSize="8" fitToHeight="0" orientation="landscape" r:id="rId2"/>
  <headerFooter>
    <oddFooter>&amp;L&amp;"HGPｺﾞｼｯｸM,ﾒﾃﾞｨｳﾑ"&amp;A&amp;R&amp;"HGPｺﾞｼｯｸM,ﾒﾃﾞｨｳﾑ"&amp;A</oddFooter>
  </headerFooter>
  <rowBreaks count="4" manualBreakCount="4">
    <brk id="61" max="24" man="1"/>
    <brk id="111" max="24" man="1"/>
    <brk id="161" max="24" man="1"/>
    <brk id="21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目次</vt:lpstr>
      <vt:lpstr>32(1)</vt:lpstr>
      <vt:lpstr>32(2)</vt:lpstr>
      <vt:lpstr>32(3)</vt:lpstr>
      <vt:lpstr>32(4)</vt:lpstr>
      <vt:lpstr>32(5)</vt:lpstr>
      <vt:lpstr>33(1)</vt:lpstr>
      <vt:lpstr>33(2)</vt:lpstr>
      <vt:lpstr>'32(1)'!Print_Area</vt:lpstr>
      <vt:lpstr>'32(2)'!Print_Area</vt:lpstr>
      <vt:lpstr>'32(3)'!Print_Area</vt:lpstr>
      <vt:lpstr>'32(4)'!Print_Area</vt:lpstr>
      <vt:lpstr>'32(5)'!Print_Area</vt:lpstr>
      <vt:lpstr>'33(1)'!Print_Area</vt:lpstr>
      <vt:lpstr>'33(2)'!Print_Area</vt:lpstr>
      <vt:lpstr>'32(2)'!Print_Titles</vt:lpstr>
      <vt:lpstr>'32(3)'!Print_Titles</vt:lpstr>
      <vt:lpstr>'32(4)'!Print_Titles</vt:lpstr>
      <vt:lpstr>'32(5)'!Print_Titles</vt:lpstr>
      <vt:lpstr>'33(1)'!Print_Titles</vt:lpstr>
      <vt:lpstr>'33(2)'!Print_Titles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2024-03-25T07:13:59Z</cp:lastPrinted>
  <dcterms:created xsi:type="dcterms:W3CDTF">2021-08-23T05:08:53Z</dcterms:created>
  <dcterms:modified xsi:type="dcterms:W3CDTF">2024-03-26T00:53:45Z</dcterms:modified>
</cp:coreProperties>
</file>