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6_刊行後訂正\令和6年度\修正後一式\第62回豊中市統計書　令和5年版（2023年版）\"/>
    </mc:Choice>
  </mc:AlternateContent>
  <xr:revisionPtr revIDLastSave="0" documentId="13_ncr:1_{7DFF4F7E-2F83-4C33-9746-ACCAF9B7A2BD}" xr6:coauthVersionLast="47" xr6:coauthVersionMax="47" xr10:uidLastSave="{00000000-0000-0000-0000-000000000000}"/>
  <bookViews>
    <workbookView xWindow="21480" yWindow="-16200" windowWidth="14610" windowHeight="15585" tabRatio="843" activeTab="1" xr2:uid="{00000000-000D-0000-FFFF-FFFF00000000}"/>
  </bookViews>
  <sheets>
    <sheet name="目次" sheetId="9" r:id="rId1"/>
    <sheet name="133" sheetId="12" r:id="rId2"/>
    <sheet name="134" sheetId="11" r:id="rId3"/>
    <sheet name="135" sheetId="5" r:id="rId4"/>
    <sheet name="136" sheetId="10" r:id="rId5"/>
    <sheet name="137" sheetId="7" r:id="rId6"/>
  </sheets>
  <definedNames>
    <definedName name="_xlnm._FilterDatabase" localSheetId="3" hidden="1">'135'!$A$9:$L$9</definedName>
    <definedName name="_xlnm.Print_Area" localSheetId="1">'133'!$A$1:$J$34</definedName>
    <definedName name="_xlnm.Print_Area" localSheetId="2">'134'!$A$1:$G$35</definedName>
    <definedName name="_xlnm.Print_Area" localSheetId="3">'135'!$A$1:$K$43</definedName>
    <definedName name="_xlnm.Print_Area" localSheetId="4">'136'!$A$1:$P$44</definedName>
    <definedName name="_xlnm.Print_Area" localSheetId="5">'137'!$A$1:$E$78</definedName>
    <definedName name="_xlnm.Print_Titles" localSheetId="5">'137'!$8:$8</definedName>
    <definedName name="Z_A3E9284E_B19A_4D1F_B40D_A65935EDF83F_.wvu.FilterData" localSheetId="3" hidden="1">'135'!$A$9:$L$9</definedName>
    <definedName name="Z_A3E9284E_B19A_4D1F_B40D_A65935EDF83F_.wvu.PrintArea" localSheetId="1" hidden="1">'133'!$A$1:$J$21</definedName>
    <definedName name="Z_A3E9284E_B19A_4D1F_B40D_A65935EDF83F_.wvu.PrintArea" localSheetId="2" hidden="1">'134'!$A$1:$G$35</definedName>
    <definedName name="Z_A3E9284E_B19A_4D1F_B40D_A65935EDF83F_.wvu.PrintArea" localSheetId="3" hidden="1">'135'!$A$1:$K$43</definedName>
    <definedName name="Z_A3E9284E_B19A_4D1F_B40D_A65935EDF83F_.wvu.PrintArea" localSheetId="4" hidden="1">'136'!$A$1:$P$44</definedName>
    <definedName name="Z_A3E9284E_B19A_4D1F_B40D_A65935EDF83F_.wvu.PrintArea" localSheetId="5" hidden="1">'137'!$A$1:$E$78</definedName>
    <definedName name="Z_A3E9284E_B19A_4D1F_B40D_A65935EDF83F_.wvu.Rows" localSheetId="1" hidden="1">'133'!#REF!</definedName>
    <definedName name="Z_A3E9284E_B19A_4D1F_B40D_A65935EDF83F_.wvu.Rows" localSheetId="2" hidden="1">'134'!#REF!</definedName>
    <definedName name="Z_A3E9284E_B19A_4D1F_B40D_A65935EDF83F_.wvu.Rows" localSheetId="3" hidden="1">'135'!#REF!</definedName>
    <definedName name="Z_A3E9284E_B19A_4D1F_B40D_A65935EDF83F_.wvu.Rows" localSheetId="4" hidden="1">'136'!#REF!</definedName>
    <definedName name="Z_A3E9284E_B19A_4D1F_B40D_A65935EDF83F_.wvu.Rows" localSheetId="5" hidden="1">'137'!#REF!</definedName>
  </definedNames>
  <calcPr calcId="191029"/>
  <customWorkbookViews>
    <customWorkbookView name="豊中市 - 個人用ビュー" guid="{A3E9284E-B19A-4D1F-B40D-A65935EDF83F}" mergeInterval="0" personalView="1" maximized="1" xWindow="-9" yWindow="-9" windowWidth="1938" windowHeight="1048" tabRatio="843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1" l="1"/>
  <c r="A1" i="12"/>
  <c r="B4" i="9" s="1"/>
  <c r="B5" i="9" l="1"/>
  <c r="A1" i="10" l="1"/>
  <c r="B7" i="9" s="1"/>
  <c r="A1" i="7" l="1"/>
  <c r="B8" i="9" s="1"/>
  <c r="A1" i="5"/>
  <c r="B6" i="9" s="1"/>
</calcChain>
</file>

<file path=xl/sharedStrings.xml><?xml version="1.0" encoding="utf-8"?>
<sst xmlns="http://schemas.openxmlformats.org/spreadsheetml/2006/main" count="479" uniqueCount="230">
  <si>
    <t>-</t>
    <phoneticPr fontId="3"/>
  </si>
  <si>
    <t>総数</t>
  </si>
  <si>
    <t>無所属</t>
  </si>
  <si>
    <t>-</t>
  </si>
  <si>
    <t>文教</t>
  </si>
  <si>
    <t>総務</t>
    <rPh sb="0" eb="2">
      <t>ソウム</t>
    </rPh>
    <phoneticPr fontId="3"/>
  </si>
  <si>
    <t>その他</t>
  </si>
  <si>
    <t>契約</t>
  </si>
  <si>
    <t>条例</t>
  </si>
  <si>
    <t>予算</t>
  </si>
  <si>
    <t>請願</t>
    <phoneticPr fontId="3"/>
  </si>
  <si>
    <t>選挙</t>
    <phoneticPr fontId="3"/>
  </si>
  <si>
    <t>市長提出議案</t>
    <phoneticPr fontId="3"/>
  </si>
  <si>
    <t>付議案件数</t>
    <rPh sb="0" eb="1">
      <t>ツキ</t>
    </rPh>
    <rPh sb="1" eb="3">
      <t>ギアン</t>
    </rPh>
    <rPh sb="3" eb="5">
      <t>ケンスウ</t>
    </rPh>
    <phoneticPr fontId="3"/>
  </si>
  <si>
    <t>市議会事務局</t>
    <rPh sb="0" eb="1">
      <t>シ</t>
    </rPh>
    <rPh sb="1" eb="3">
      <t>ギカイ</t>
    </rPh>
    <rPh sb="3" eb="6">
      <t>ジムキョク</t>
    </rPh>
    <phoneticPr fontId="3"/>
  </si>
  <si>
    <t xml:space="preserve"> </t>
  </si>
  <si>
    <t>監査委員事務局</t>
    <phoneticPr fontId="3"/>
  </si>
  <si>
    <t>選挙管理委員会事務局</t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</si>
  <si>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</si>
  <si>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</si>
  <si>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</si>
  <si>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教育委員会</t>
  </si>
  <si>
    <t>消防局</t>
    <rPh sb="2" eb="3">
      <t>キョク</t>
    </rPh>
    <phoneticPr fontId="3"/>
  </si>
  <si>
    <t>技術部</t>
    <rPh sb="0" eb="2">
      <t>ギジュツ</t>
    </rPh>
    <rPh sb="2" eb="3">
      <t>ブ</t>
    </rPh>
    <phoneticPr fontId="4"/>
  </si>
  <si>
    <t>経営部</t>
    <rPh sb="0" eb="2">
      <t>ケイエイ</t>
    </rPh>
    <rPh sb="2" eb="3">
      <t>ブ</t>
    </rPh>
    <phoneticPr fontId="3"/>
  </si>
  <si>
    <t>上下水道局</t>
    <rPh sb="0" eb="2">
      <t>ジョウゲ</t>
    </rPh>
    <phoneticPr fontId="3"/>
  </si>
  <si>
    <t>市立豊中病院</t>
    <rPh sb="0" eb="2">
      <t>シリツ</t>
    </rPh>
    <rPh sb="2" eb="4">
      <t>トヨナカ</t>
    </rPh>
    <rPh sb="4" eb="6">
      <t>ビョウイン</t>
    </rPh>
    <phoneticPr fontId="3"/>
  </si>
  <si>
    <t>その他の部局</t>
  </si>
  <si>
    <t>会計課</t>
    <rPh sb="0" eb="2">
      <t>カイケイ</t>
    </rPh>
    <rPh sb="2" eb="3">
      <t>カ</t>
    </rPh>
    <phoneticPr fontId="3"/>
  </si>
  <si>
    <t>都市基盤部</t>
    <rPh sb="0" eb="2">
      <t>トシ</t>
    </rPh>
    <rPh sb="2" eb="4">
      <t>キバン</t>
    </rPh>
    <rPh sb="4" eb="5">
      <t>ブ</t>
    </rPh>
    <phoneticPr fontId="4"/>
  </si>
  <si>
    <t>都市計画推進部</t>
    <rPh sb="0" eb="2">
      <t>トシ</t>
    </rPh>
    <rPh sb="2" eb="4">
      <t>ケイカク</t>
    </rPh>
    <rPh sb="4" eb="6">
      <t>スイシン</t>
    </rPh>
    <phoneticPr fontId="3"/>
  </si>
  <si>
    <t>こども未来部</t>
    <rPh sb="3" eb="5">
      <t>ミライ</t>
    </rPh>
    <phoneticPr fontId="4"/>
  </si>
  <si>
    <t>健康医療部</t>
    <rPh sb="0" eb="2">
      <t>ケンコウ</t>
    </rPh>
    <rPh sb="2" eb="4">
      <t>イリョウ</t>
    </rPh>
    <rPh sb="4" eb="5">
      <t>ブ</t>
    </rPh>
    <phoneticPr fontId="4"/>
  </si>
  <si>
    <t>福祉部</t>
    <rPh sb="0" eb="2">
      <t>フクシ</t>
    </rPh>
    <phoneticPr fontId="4"/>
  </si>
  <si>
    <t>市民協働部</t>
    <rPh sb="2" eb="4">
      <t>キョウドウ</t>
    </rPh>
    <phoneticPr fontId="3"/>
  </si>
  <si>
    <t>財務部</t>
  </si>
  <si>
    <t>環境部</t>
    <phoneticPr fontId="4"/>
  </si>
  <si>
    <t>都市活力部</t>
    <rPh sb="0" eb="2">
      <t>トシ</t>
    </rPh>
    <rPh sb="2" eb="4">
      <t>カツリョク</t>
    </rPh>
    <rPh sb="4" eb="5">
      <t>ブ</t>
    </rPh>
    <phoneticPr fontId="3"/>
  </si>
  <si>
    <t>都市経営部</t>
    <rPh sb="0" eb="2">
      <t>トシ</t>
    </rPh>
    <rPh sb="2" eb="4">
      <t>ケイエイ</t>
    </rPh>
    <rPh sb="4" eb="5">
      <t>ブ</t>
    </rPh>
    <phoneticPr fontId="3"/>
  </si>
  <si>
    <t>総務部</t>
  </si>
  <si>
    <t>市長事務部局</t>
  </si>
  <si>
    <t>女</t>
  </si>
  <si>
    <t>男</t>
  </si>
  <si>
    <t>区分</t>
    <phoneticPr fontId="3"/>
  </si>
  <si>
    <t>最高裁判所裁判官国民審査</t>
  </si>
  <si>
    <t>豊中市長</t>
  </si>
  <si>
    <t>大阪府議会議員</t>
  </si>
  <si>
    <t>大阪府知事</t>
  </si>
  <si>
    <t>(比例代表)</t>
  </si>
  <si>
    <t>(選挙区)</t>
  </si>
  <si>
    <t>参議院議員</t>
  </si>
  <si>
    <t>(小選挙区)</t>
  </si>
  <si>
    <t>衆議院議員</t>
    <phoneticPr fontId="3"/>
  </si>
  <si>
    <t>区分</t>
  </si>
  <si>
    <t>有効投票総数</t>
  </si>
  <si>
    <t>候補者数</t>
  </si>
  <si>
    <t>定数</t>
    <phoneticPr fontId="3"/>
  </si>
  <si>
    <t>執行期日</t>
    <phoneticPr fontId="3"/>
  </si>
  <si>
    <t>北条小学校体育館</t>
    <rPh sb="0" eb="2">
      <t>キタジョウ</t>
    </rPh>
    <rPh sb="2" eb="5">
      <t>ショウガッコウ</t>
    </rPh>
    <rPh sb="5" eb="8">
      <t>タイイクカン</t>
    </rPh>
    <phoneticPr fontId="3"/>
  </si>
  <si>
    <t>東豊会館</t>
    <phoneticPr fontId="3"/>
  </si>
  <si>
    <t>寺内会館</t>
  </si>
  <si>
    <t>北緑丘小学校多目的教室</t>
    <rPh sb="0" eb="1">
      <t>キタ</t>
    </rPh>
    <rPh sb="1" eb="3">
      <t>ミドリオカ</t>
    </rPh>
    <rPh sb="3" eb="6">
      <t>ショウガッコウ</t>
    </rPh>
    <rPh sb="6" eb="9">
      <t>タモクテキ</t>
    </rPh>
    <rPh sb="9" eb="11">
      <t>キョウシツ</t>
    </rPh>
    <phoneticPr fontId="3"/>
  </si>
  <si>
    <t>南桜塚小学校体育館</t>
    <rPh sb="0" eb="1">
      <t>ミナミ</t>
    </rPh>
    <rPh sb="1" eb="2">
      <t>サクラ</t>
    </rPh>
    <rPh sb="2" eb="3">
      <t>ツカ</t>
    </rPh>
    <rPh sb="3" eb="6">
      <t>ショウガッコウ</t>
    </rPh>
    <rPh sb="6" eb="9">
      <t>タイイクカン</t>
    </rPh>
    <phoneticPr fontId="3"/>
  </si>
  <si>
    <t>第十三中学校多目的室</t>
    <rPh sb="0" eb="1">
      <t>ダイ</t>
    </rPh>
    <rPh sb="1" eb="3">
      <t>ジュウサン</t>
    </rPh>
    <rPh sb="3" eb="6">
      <t>チュウガッコウ</t>
    </rPh>
    <rPh sb="6" eb="9">
      <t>タモクテキ</t>
    </rPh>
    <rPh sb="9" eb="10">
      <t>シツ</t>
    </rPh>
    <phoneticPr fontId="3"/>
  </si>
  <si>
    <t>桜塚小学校体育館</t>
    <rPh sb="0" eb="1">
      <t>サクラ</t>
    </rPh>
    <rPh sb="1" eb="2">
      <t>ツカ</t>
    </rPh>
    <rPh sb="2" eb="5">
      <t>ショウガッコウ</t>
    </rPh>
    <rPh sb="5" eb="8">
      <t>タイイクカン</t>
    </rPh>
    <phoneticPr fontId="3"/>
  </si>
  <si>
    <t>府営桜塚住宅集会所</t>
    <rPh sb="0" eb="2">
      <t>フエイ</t>
    </rPh>
    <rPh sb="2" eb="3">
      <t>サクラ</t>
    </rPh>
    <rPh sb="3" eb="4">
      <t>ツカ</t>
    </rPh>
    <rPh sb="4" eb="6">
      <t>ジュウタク</t>
    </rPh>
    <rPh sb="6" eb="9">
      <t>シュウカイショ</t>
    </rPh>
    <phoneticPr fontId="3"/>
  </si>
  <si>
    <t>東泉丘小学校体育館</t>
    <rPh sb="0" eb="1">
      <t>ヒガシ</t>
    </rPh>
    <rPh sb="1" eb="2">
      <t>イズミ</t>
    </rPh>
    <rPh sb="2" eb="3">
      <t>オカ</t>
    </rPh>
    <rPh sb="3" eb="6">
      <t>ショウガッコウ</t>
    </rPh>
    <rPh sb="6" eb="9">
      <t>タイイクカン</t>
    </rPh>
    <phoneticPr fontId="3"/>
  </si>
  <si>
    <t>ｱﾙﾋﾞｽ旭ヶ丘団地中央集会所</t>
    <rPh sb="5" eb="8">
      <t>アサヒガオカ</t>
    </rPh>
    <rPh sb="8" eb="10">
      <t>ダンチ</t>
    </rPh>
    <rPh sb="10" eb="12">
      <t>チュウオウ</t>
    </rPh>
    <rPh sb="12" eb="15">
      <t>シュウカイショ</t>
    </rPh>
    <phoneticPr fontId="4"/>
  </si>
  <si>
    <t>第十四中学校体育館</t>
    <rPh sb="0" eb="1">
      <t>ダイ</t>
    </rPh>
    <rPh sb="1" eb="3">
      <t>ジュウヨン</t>
    </rPh>
    <rPh sb="3" eb="6">
      <t>チュウガッコウ</t>
    </rPh>
    <rPh sb="6" eb="9">
      <t>タイイクカン</t>
    </rPh>
    <phoneticPr fontId="3"/>
  </si>
  <si>
    <t>緑地小学校体育館</t>
    <rPh sb="0" eb="2">
      <t>リョクチ</t>
    </rPh>
    <rPh sb="2" eb="5">
      <t>ショウガッコウ</t>
    </rPh>
    <rPh sb="5" eb="8">
      <t>タイイクカン</t>
    </rPh>
    <phoneticPr fontId="3"/>
  </si>
  <si>
    <t>熊野田小学校体育館</t>
    <rPh sb="0" eb="2">
      <t>クマノ</t>
    </rPh>
    <rPh sb="2" eb="3">
      <t>タ</t>
    </rPh>
    <rPh sb="3" eb="6">
      <t>ショウガッコウ</t>
    </rPh>
    <rPh sb="6" eb="9">
      <t>タイイクカン</t>
    </rPh>
    <phoneticPr fontId="3"/>
  </si>
  <si>
    <t>ｼｬﾚｰﾙ東豊中団地集会所</t>
    <rPh sb="5" eb="6">
      <t>ヒガシ</t>
    </rPh>
    <rPh sb="6" eb="8">
      <t>トヨナカ</t>
    </rPh>
    <rPh sb="8" eb="10">
      <t>ダンチ</t>
    </rPh>
    <rPh sb="10" eb="13">
      <t>シュウカイショ</t>
    </rPh>
    <phoneticPr fontId="3"/>
  </si>
  <si>
    <t>東豊中小学校体育館</t>
    <rPh sb="0" eb="1">
      <t>ヒガシ</t>
    </rPh>
    <rPh sb="1" eb="3">
      <t>トヨナカ</t>
    </rPh>
    <rPh sb="3" eb="6">
      <t>ショウガッコウ</t>
    </rPh>
    <rPh sb="6" eb="9">
      <t>タイイクカン</t>
    </rPh>
    <phoneticPr fontId="3"/>
  </si>
  <si>
    <t>第二中学校体育館</t>
    <rPh sb="0" eb="2">
      <t>ダイニ</t>
    </rPh>
    <rPh sb="2" eb="5">
      <t>チュウガッコウ</t>
    </rPh>
    <rPh sb="5" eb="8">
      <t>タイイクカン</t>
    </rPh>
    <phoneticPr fontId="3"/>
  </si>
  <si>
    <t>南丘小学校体育館</t>
    <rPh sb="0" eb="1">
      <t>ミナミ</t>
    </rPh>
    <rPh sb="1" eb="2">
      <t>オカ</t>
    </rPh>
    <rPh sb="2" eb="5">
      <t>ショウガッコウ</t>
    </rPh>
    <rPh sb="5" eb="8">
      <t>タイイクカン</t>
    </rPh>
    <phoneticPr fontId="3"/>
  </si>
  <si>
    <t>原田小学校体育館</t>
    <rPh sb="0" eb="2">
      <t>ハラダ</t>
    </rPh>
    <rPh sb="2" eb="5">
      <t>ショウガッコウ</t>
    </rPh>
    <rPh sb="5" eb="8">
      <t>タイイクカン</t>
    </rPh>
    <phoneticPr fontId="3"/>
  </si>
  <si>
    <t>新田南小学校体育館</t>
    <rPh sb="0" eb="2">
      <t>シンデン</t>
    </rPh>
    <rPh sb="2" eb="3">
      <t>ミナミ</t>
    </rPh>
    <rPh sb="3" eb="6">
      <t>ショウガッコウ</t>
    </rPh>
    <rPh sb="6" eb="9">
      <t>タイイクカン</t>
    </rPh>
    <phoneticPr fontId="3"/>
  </si>
  <si>
    <t>第一中学校集いの部屋</t>
    <rPh sb="0" eb="2">
      <t>ダイイチ</t>
    </rPh>
    <rPh sb="2" eb="5">
      <t>チュウガッコウ</t>
    </rPh>
    <rPh sb="5" eb="6">
      <t>ツド</t>
    </rPh>
    <rPh sb="8" eb="10">
      <t>ヘヤ</t>
    </rPh>
    <phoneticPr fontId="3"/>
  </si>
  <si>
    <t>新田小学校体育館</t>
    <rPh sb="0" eb="2">
      <t>シンデン</t>
    </rPh>
    <rPh sb="2" eb="5">
      <t>ショウガッコウ</t>
    </rPh>
    <rPh sb="5" eb="8">
      <t>タイイクカン</t>
    </rPh>
    <phoneticPr fontId="3"/>
  </si>
  <si>
    <t>豊島北小学校体育館</t>
    <rPh sb="0" eb="2">
      <t>テシマ</t>
    </rPh>
    <rPh sb="2" eb="3">
      <t>キタ</t>
    </rPh>
    <rPh sb="3" eb="6">
      <t>ショウガッコウ</t>
    </rPh>
    <rPh sb="6" eb="9">
      <t>タイイクカン</t>
    </rPh>
    <phoneticPr fontId="3"/>
  </si>
  <si>
    <t>東丘小学校体育館</t>
    <rPh sb="0" eb="1">
      <t>ヒガシ</t>
    </rPh>
    <rPh sb="1" eb="2">
      <t>オカ</t>
    </rPh>
    <rPh sb="2" eb="5">
      <t>ショウガッコウ</t>
    </rPh>
    <rPh sb="5" eb="8">
      <t>タイイクカン</t>
    </rPh>
    <phoneticPr fontId="3"/>
  </si>
  <si>
    <t>北丘小学校体育館</t>
    <rPh sb="0" eb="2">
      <t>キタオカ</t>
    </rPh>
    <rPh sb="2" eb="5">
      <t>ショウガッコウ</t>
    </rPh>
    <rPh sb="5" eb="8">
      <t>タイイクカン</t>
    </rPh>
    <phoneticPr fontId="3"/>
  </si>
  <si>
    <t>豊島小学校体育館</t>
    <rPh sb="0" eb="2">
      <t>テシマ</t>
    </rPh>
    <rPh sb="2" eb="5">
      <t>ショウガッコウ</t>
    </rPh>
    <rPh sb="5" eb="8">
      <t>タイイクカン</t>
    </rPh>
    <phoneticPr fontId="3"/>
  </si>
  <si>
    <t>西丘小学校体育館</t>
    <rPh sb="0" eb="2">
      <t>ニシオカ</t>
    </rPh>
    <rPh sb="2" eb="5">
      <t>ショウガッコウ</t>
    </rPh>
    <rPh sb="5" eb="8">
      <t>タイイクカン</t>
    </rPh>
    <phoneticPr fontId="3"/>
  </si>
  <si>
    <t>共同利用施設服部寿センター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コトブキ</t>
    </rPh>
    <phoneticPr fontId="3"/>
  </si>
  <si>
    <t>野畑小学校体育館</t>
    <rPh sb="0" eb="2">
      <t>ノバタ</t>
    </rPh>
    <rPh sb="2" eb="5">
      <t>ショウガッコウ</t>
    </rPh>
    <rPh sb="5" eb="8">
      <t>タイイクカン</t>
    </rPh>
    <phoneticPr fontId="3"/>
  </si>
  <si>
    <t>島田小学校体育館</t>
    <rPh sb="0" eb="2">
      <t>シマダ</t>
    </rPh>
    <rPh sb="2" eb="5">
      <t>ショウガッコウ</t>
    </rPh>
    <rPh sb="5" eb="8">
      <t>タイイクカン</t>
    </rPh>
    <phoneticPr fontId="3"/>
  </si>
  <si>
    <t>上野小学校体育館</t>
    <rPh sb="0" eb="2">
      <t>ウエノ</t>
    </rPh>
    <rPh sb="2" eb="5">
      <t>ショウガッコウ</t>
    </rPh>
    <rPh sb="5" eb="8">
      <t>タイイクカン</t>
    </rPh>
    <phoneticPr fontId="3"/>
  </si>
  <si>
    <t>堀田会館</t>
  </si>
  <si>
    <t>第七中学校体育館</t>
    <rPh sb="0" eb="1">
      <t>ダイ</t>
    </rPh>
    <rPh sb="1" eb="2">
      <t>ナナ</t>
    </rPh>
    <rPh sb="2" eb="5">
      <t>チュウガッコウ</t>
    </rPh>
    <rPh sb="5" eb="8">
      <t>タイイクカン</t>
    </rPh>
    <phoneticPr fontId="3"/>
  </si>
  <si>
    <t>庄内西小学校体育館</t>
    <rPh sb="0" eb="2">
      <t>ショウナイ</t>
    </rPh>
    <rPh sb="2" eb="3">
      <t>ニシ</t>
    </rPh>
    <rPh sb="3" eb="6">
      <t>ショウガッコウ</t>
    </rPh>
    <rPh sb="6" eb="9">
      <t>タイイクカン</t>
    </rPh>
    <phoneticPr fontId="3"/>
  </si>
  <si>
    <t>神童幼稚園</t>
  </si>
  <si>
    <t>大島文化会館</t>
  </si>
  <si>
    <t>石橋文化幼稚園</t>
  </si>
  <si>
    <t>第十八中学校体育館</t>
    <rPh sb="0" eb="1">
      <t>ダイ</t>
    </rPh>
    <rPh sb="1" eb="3">
      <t>ジュウハチ</t>
    </rPh>
    <rPh sb="3" eb="6">
      <t>チュウガッコウ</t>
    </rPh>
    <rPh sb="6" eb="9">
      <t>タイイクカン</t>
    </rPh>
    <phoneticPr fontId="3"/>
  </si>
  <si>
    <t>共同利用施設三国センター</t>
    <rPh sb="0" eb="2">
      <t>キョウドウ</t>
    </rPh>
    <rPh sb="2" eb="4">
      <t>リヨウ</t>
    </rPh>
    <rPh sb="4" eb="6">
      <t>シセツ</t>
    </rPh>
    <rPh sb="6" eb="8">
      <t>ミクニ</t>
    </rPh>
    <phoneticPr fontId="3"/>
  </si>
  <si>
    <t>ほうなん子ども園</t>
    <rPh sb="4" eb="5">
      <t>コ</t>
    </rPh>
    <rPh sb="7" eb="8">
      <t>エン</t>
    </rPh>
    <phoneticPr fontId="3"/>
  </si>
  <si>
    <t>第五中学校視聴覚室</t>
    <rPh sb="0" eb="2">
      <t>ダイゴ</t>
    </rPh>
    <rPh sb="2" eb="5">
      <t>チュウガッコウ</t>
    </rPh>
    <rPh sb="5" eb="8">
      <t>シチョウカク</t>
    </rPh>
    <rPh sb="8" eb="9">
      <t>シツ</t>
    </rPh>
    <phoneticPr fontId="3"/>
  </si>
  <si>
    <t>豊南小学校体育館</t>
    <rPh sb="0" eb="2">
      <t>ホウナン</t>
    </rPh>
    <rPh sb="2" eb="5">
      <t>ショウガッコウ</t>
    </rPh>
    <rPh sb="5" eb="8">
      <t>タイイクカン</t>
    </rPh>
    <phoneticPr fontId="3"/>
  </si>
  <si>
    <t>共同利用施設庄内東センター</t>
    <rPh sb="0" eb="2">
      <t>キョウドウ</t>
    </rPh>
    <rPh sb="2" eb="4">
      <t>リヨウ</t>
    </rPh>
    <rPh sb="4" eb="6">
      <t>シセツ</t>
    </rPh>
    <rPh sb="6" eb="9">
      <t>ショウナイヒガシ</t>
    </rPh>
    <phoneticPr fontId="3"/>
  </si>
  <si>
    <t>共同利用施設服部南センター</t>
    <rPh sb="0" eb="2">
      <t>キョウドウ</t>
    </rPh>
    <rPh sb="2" eb="4">
      <t>リヨウ</t>
    </rPh>
    <rPh sb="4" eb="6">
      <t>シセツ</t>
    </rPh>
    <rPh sb="6" eb="8">
      <t>ハットリ</t>
    </rPh>
    <rPh sb="8" eb="9">
      <t>ミナミ</t>
    </rPh>
    <phoneticPr fontId="3"/>
  </si>
  <si>
    <t>服部幼稚園</t>
    <rPh sb="0" eb="2">
      <t>ハットリ</t>
    </rPh>
    <rPh sb="2" eb="5">
      <t>ヨウチエン</t>
    </rPh>
    <phoneticPr fontId="3"/>
  </si>
  <si>
    <t>中豊島小学校体育館</t>
    <rPh sb="0" eb="1">
      <t>ナカ</t>
    </rPh>
    <rPh sb="1" eb="3">
      <t>テシマ</t>
    </rPh>
    <rPh sb="3" eb="6">
      <t>ショウガッコウ</t>
    </rPh>
    <rPh sb="6" eb="9">
      <t>タイイクカン</t>
    </rPh>
    <phoneticPr fontId="3"/>
  </si>
  <si>
    <t>投票所</t>
  </si>
  <si>
    <t>投票区</t>
  </si>
  <si>
    <t>箕輪小学校体育館</t>
    <rPh sb="0" eb="2">
      <t>ミノワ</t>
    </rPh>
    <rPh sb="2" eb="5">
      <t>ショウガッコウ</t>
    </rPh>
    <rPh sb="5" eb="8">
      <t>タイイクカン</t>
    </rPh>
    <phoneticPr fontId="3"/>
  </si>
  <si>
    <t>刀根山小学校体育館</t>
    <rPh sb="0" eb="3">
      <t>トネヤマ</t>
    </rPh>
    <rPh sb="3" eb="6">
      <t>ショウガッコウ</t>
    </rPh>
    <rPh sb="6" eb="9">
      <t>タイイクカン</t>
    </rPh>
    <phoneticPr fontId="3"/>
  </si>
  <si>
    <t>桜井谷小学校体育館</t>
    <rPh sb="0" eb="2">
      <t>サクライ</t>
    </rPh>
    <rPh sb="2" eb="3">
      <t>ダニ</t>
    </rPh>
    <rPh sb="3" eb="6">
      <t>ショウガッコウ</t>
    </rPh>
    <rPh sb="6" eb="9">
      <t>タイイクカン</t>
    </rPh>
    <phoneticPr fontId="3"/>
  </si>
  <si>
    <t>大池小学校体育館</t>
    <rPh sb="0" eb="2">
      <t>オオイケ</t>
    </rPh>
    <rPh sb="2" eb="5">
      <t>ショウガッコウ</t>
    </rPh>
    <rPh sb="5" eb="8">
      <t>タイイクカン</t>
    </rPh>
    <phoneticPr fontId="3"/>
  </si>
  <si>
    <t>泉丘小学校体育館</t>
    <rPh sb="0" eb="1">
      <t>イズミ</t>
    </rPh>
    <rPh sb="1" eb="2">
      <t>オカ</t>
    </rPh>
    <rPh sb="2" eb="5">
      <t>ショウガッコウ</t>
    </rPh>
    <rPh sb="5" eb="8">
      <t>タイイクカン</t>
    </rPh>
    <phoneticPr fontId="3"/>
  </si>
  <si>
    <t>小曽根小学校体育館</t>
    <rPh sb="0" eb="3">
      <t>オゾネ</t>
    </rPh>
    <rPh sb="3" eb="6">
      <t>ショウガッコウ</t>
    </rPh>
    <rPh sb="6" eb="9">
      <t>タイイクカン</t>
    </rPh>
    <phoneticPr fontId="3"/>
  </si>
  <si>
    <t>豊島西小学校体育館</t>
    <rPh sb="0" eb="2">
      <t>テシマ</t>
    </rPh>
    <rPh sb="2" eb="3">
      <t>ニシ</t>
    </rPh>
    <rPh sb="3" eb="6">
      <t>ショウガッコウ</t>
    </rPh>
    <rPh sb="6" eb="9">
      <t>タイイクカン</t>
    </rPh>
    <phoneticPr fontId="3"/>
  </si>
  <si>
    <t>共同利用施設利倉西センター</t>
    <rPh sb="0" eb="2">
      <t>キョウドウ</t>
    </rPh>
    <rPh sb="2" eb="4">
      <t>リヨウ</t>
    </rPh>
    <rPh sb="4" eb="6">
      <t>シセツ</t>
    </rPh>
    <rPh sb="6" eb="9">
      <t>トクラニシ</t>
    </rPh>
    <phoneticPr fontId="3"/>
  </si>
  <si>
    <t>第十五中学校体育館</t>
    <rPh sb="0" eb="1">
      <t>ダイ</t>
    </rPh>
    <rPh sb="1" eb="3">
      <t>ジュウゴ</t>
    </rPh>
    <rPh sb="3" eb="6">
      <t>チュウガッコウ</t>
    </rPh>
    <rPh sb="6" eb="9">
      <t>タイイクカン</t>
    </rPh>
    <phoneticPr fontId="3"/>
  </si>
  <si>
    <t>高川小学校体育館</t>
    <rPh sb="0" eb="2">
      <t>タカガワ</t>
    </rPh>
    <rPh sb="2" eb="5">
      <t>ショウガッコウ</t>
    </rPh>
    <rPh sb="5" eb="8">
      <t>タイイクカン</t>
    </rPh>
    <phoneticPr fontId="3"/>
  </si>
  <si>
    <t>克明小学校体育館</t>
    <rPh sb="0" eb="2">
      <t>コクメイ</t>
    </rPh>
    <rPh sb="2" eb="5">
      <t>ショウガッコウ</t>
    </rPh>
    <rPh sb="5" eb="8">
      <t>タイイクカン</t>
    </rPh>
    <phoneticPr fontId="3"/>
  </si>
  <si>
    <t>螢池小学校体育館</t>
    <rPh sb="0" eb="1">
      <t>ホタル</t>
    </rPh>
    <rPh sb="1" eb="2">
      <t>イケ</t>
    </rPh>
    <rPh sb="2" eb="5">
      <t>ショウガッコウ</t>
    </rPh>
    <rPh sb="5" eb="8">
      <t>タイイクカン</t>
    </rPh>
    <phoneticPr fontId="3"/>
  </si>
  <si>
    <t>青少年交流文化館いぶき2階多目的ホール</t>
    <rPh sb="0" eb="3">
      <t>セイショウネン</t>
    </rPh>
    <rPh sb="3" eb="5">
      <t>コウリュウ</t>
    </rPh>
    <rPh sb="5" eb="7">
      <t>ブンカ</t>
    </rPh>
    <rPh sb="7" eb="8">
      <t>カン</t>
    </rPh>
    <rPh sb="12" eb="13">
      <t>カイ</t>
    </rPh>
    <rPh sb="13" eb="16">
      <t>タモクテキ</t>
    </rPh>
    <phoneticPr fontId="3"/>
  </si>
  <si>
    <t>資　料    市議会事務局   総務課</t>
    <phoneticPr fontId="3"/>
  </si>
  <si>
    <t>各年12月31日現在</t>
    <phoneticPr fontId="3"/>
  </si>
  <si>
    <t>資　料    総務部　人事課</t>
    <phoneticPr fontId="3"/>
  </si>
  <si>
    <t>技術系
職員</t>
    <phoneticPr fontId="3"/>
  </si>
  <si>
    <t>消防関係
職員</t>
    <phoneticPr fontId="3"/>
  </si>
  <si>
    <t>その他の
職員</t>
    <phoneticPr fontId="3"/>
  </si>
  <si>
    <t>令和元年</t>
    <rPh sb="0" eb="2">
      <t>レイワ</t>
    </rPh>
    <rPh sb="2" eb="4">
      <t>ガンネン</t>
    </rPh>
    <phoneticPr fontId="3"/>
  </si>
  <si>
    <t>資　料    選挙管理委員会事務局</t>
    <phoneticPr fontId="3"/>
  </si>
  <si>
    <t>(比例代表)</t>
    <phoneticPr fontId="3"/>
  </si>
  <si>
    <t>3）</t>
    <phoneticPr fontId="3"/>
  </si>
  <si>
    <t>1)2)3）</t>
    <phoneticPr fontId="3"/>
  </si>
  <si>
    <t>2）3）</t>
    <phoneticPr fontId="3"/>
  </si>
  <si>
    <t>4）</t>
    <phoneticPr fontId="3"/>
  </si>
  <si>
    <t>5）</t>
    <phoneticPr fontId="3"/>
  </si>
  <si>
    <t>（補欠）</t>
    <phoneticPr fontId="3"/>
  </si>
  <si>
    <t>豊中市議会議員</t>
    <rPh sb="0" eb="3">
      <t>トヨナカシ</t>
    </rPh>
    <phoneticPr fontId="3"/>
  </si>
  <si>
    <t>当日有権者数</t>
    <phoneticPr fontId="3"/>
  </si>
  <si>
    <t>投票者数</t>
    <phoneticPr fontId="3"/>
  </si>
  <si>
    <t>投票率(%)</t>
    <phoneticPr fontId="3"/>
  </si>
  <si>
    <t>注1）    社会福祉職員、心理職、司書、指導主事、社会教育主事、教育指導員を含む。　</t>
    <phoneticPr fontId="3"/>
  </si>
  <si>
    <t>注2）    医療職給料表適用の職員及び看護師、准看護師、助産師、保健師、臨床心理士である。　</t>
    <rPh sb="0" eb="1">
      <t>チュウ</t>
    </rPh>
    <phoneticPr fontId="3"/>
  </si>
  <si>
    <t>注1）    定数は近畿選挙区。</t>
    <rPh sb="7" eb="9">
      <t>テイスウ</t>
    </rPh>
    <phoneticPr fontId="3"/>
  </si>
  <si>
    <t>注2）    候補者数は名簿登載者数。</t>
    <rPh sb="7" eb="10">
      <t>コウホシャ</t>
    </rPh>
    <rPh sb="10" eb="11">
      <t>スウ</t>
    </rPh>
    <phoneticPr fontId="3"/>
  </si>
  <si>
    <t>注3）    当日有権者数の総数は在外投票を含む。</t>
    <rPh sb="0" eb="1">
      <t>チュウ</t>
    </rPh>
    <rPh sb="7" eb="9">
      <t>トウジツ</t>
    </rPh>
    <rPh sb="9" eb="11">
      <t>ユウケン</t>
    </rPh>
    <rPh sb="11" eb="12">
      <t>シャ</t>
    </rPh>
    <rPh sb="12" eb="13">
      <t>スウ</t>
    </rPh>
    <rPh sb="14" eb="16">
      <t>ソウスウ</t>
    </rPh>
    <phoneticPr fontId="3"/>
  </si>
  <si>
    <t>注4）    無投票。</t>
    <rPh sb="0" eb="1">
      <t>チュウ</t>
    </rPh>
    <phoneticPr fontId="3"/>
  </si>
  <si>
    <t>注5）    候補者数は審査に付された裁判官数。</t>
    <rPh sb="0" eb="1">
      <t>チュウ</t>
    </rPh>
    <rPh sb="7" eb="10">
      <t>コウホシャ</t>
    </rPh>
    <rPh sb="10" eb="11">
      <t>スウ</t>
    </rPh>
    <phoneticPr fontId="3"/>
  </si>
  <si>
    <t>公明党</t>
    <rPh sb="0" eb="3">
      <t>コウメイトウ</t>
    </rPh>
    <phoneticPr fontId="3"/>
  </si>
  <si>
    <t>40～44歳</t>
    <phoneticPr fontId="3"/>
  </si>
  <si>
    <t>35～39歳</t>
    <phoneticPr fontId="3"/>
  </si>
  <si>
    <t>30～34歳</t>
    <phoneticPr fontId="3"/>
  </si>
  <si>
    <t>25～29歳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</si>
  <si>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</si>
  <si>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</si>
  <si>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</si>
  <si>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</si>
  <si>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</si>
  <si>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</si>
  <si>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75歳 以上</t>
    <phoneticPr fontId="3"/>
  </si>
  <si>
    <t>平成26年12月14日</t>
  </si>
  <si>
    <t>平成29年10月22日</t>
  </si>
  <si>
    <t>令和3年10月31日</t>
  </si>
  <si>
    <t>平成28年7月10日</t>
  </si>
  <si>
    <t>令和元年7月21日</t>
  </si>
  <si>
    <t>令和4年7月10日</t>
  </si>
  <si>
    <t>平成27年11月22日</t>
  </si>
  <si>
    <t>平成31年4月7日</t>
  </si>
  <si>
    <t>令和5年4月9日</t>
  </si>
  <si>
    <t>平成27年4月12日</t>
  </si>
  <si>
    <t>平成30年4月22日</t>
  </si>
  <si>
    <t>平成26年4月20日</t>
  </si>
  <si>
    <t>令和4年4月17日</t>
  </si>
  <si>
    <t>平成27年4月26日</t>
  </si>
  <si>
    <t>平成31年4月21日</t>
  </si>
  <si>
    <t>令和5年4月23日</t>
  </si>
  <si>
    <t>常任委員会</t>
    <rPh sb="0" eb="1">
      <t>ツネ</t>
    </rPh>
    <rPh sb="1" eb="2">
      <t>ニン</t>
    </rPh>
    <rPh sb="2" eb="3">
      <t>イ</t>
    </rPh>
    <rPh sb="3" eb="4">
      <t>イン</t>
    </rPh>
    <rPh sb="4" eb="5">
      <t>カイ</t>
    </rPh>
    <phoneticPr fontId="3"/>
  </si>
  <si>
    <t>特別委員会</t>
    <rPh sb="0" eb="1">
      <t>トク</t>
    </rPh>
    <rPh sb="1" eb="2">
      <t>ベツ</t>
    </rPh>
    <rPh sb="2" eb="3">
      <t>イ</t>
    </rPh>
    <rPh sb="3" eb="4">
      <t>イン</t>
    </rPh>
    <rPh sb="4" eb="5">
      <t>カイ</t>
    </rPh>
    <phoneticPr fontId="3"/>
  </si>
  <si>
    <t>注3)    令和元年5月結成。令和5年4月解散。</t>
    <rPh sb="7" eb="9">
      <t>レイワ</t>
    </rPh>
    <rPh sb="9" eb="11">
      <t>ガンネン</t>
    </rPh>
    <rPh sb="13" eb="15">
      <t>ケッセイ</t>
    </rPh>
    <rPh sb="16" eb="18">
      <t>レイワ</t>
    </rPh>
    <rPh sb="19" eb="20">
      <t>ネン</t>
    </rPh>
    <rPh sb="21" eb="22">
      <t>ガツ</t>
    </rPh>
    <rPh sb="22" eb="24">
      <t>カイサン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</si>
  <si>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</si>
  <si>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</si>
  <si>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</si>
  <si>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</si>
  <si>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平成31年</t>
    <rPh sb="4" eb="5">
      <t>ネン</t>
    </rPh>
    <phoneticPr fontId="3"/>
  </si>
  <si>
    <t>令和2年</t>
    <rPh sb="3" eb="4">
      <t>ネン</t>
    </rPh>
    <phoneticPr fontId="3"/>
  </si>
  <si>
    <t>委員会提出議案</t>
    <rPh sb="0" eb="1">
      <t>イ</t>
    </rPh>
    <rPh sb="1" eb="2">
      <t>イン</t>
    </rPh>
    <rPh sb="2" eb="3">
      <t>カイ</t>
    </rPh>
    <rPh sb="3" eb="5">
      <t>テイシュツ</t>
    </rPh>
    <rPh sb="5" eb="7">
      <t>ギアン</t>
    </rPh>
    <phoneticPr fontId="3"/>
  </si>
  <si>
    <t>議員提出議案</t>
    <rPh sb="0" eb="1">
      <t>ギ</t>
    </rPh>
    <rPh sb="1" eb="2">
      <t>イン</t>
    </rPh>
    <phoneticPr fontId="3"/>
  </si>
  <si>
    <t>専決処分報告</t>
    <phoneticPr fontId="3"/>
  </si>
  <si>
    <t>開議日数</t>
    <phoneticPr fontId="3"/>
  </si>
  <si>
    <t>会期日数</t>
    <phoneticPr fontId="3"/>
  </si>
  <si>
    <t>議会運営委員会</t>
    <rPh sb="4" eb="7">
      <t>イインカイ</t>
    </rPh>
    <phoneticPr fontId="3"/>
  </si>
  <si>
    <t>区分</t>
    <rPh sb="0" eb="2">
      <t>クブン</t>
    </rPh>
    <phoneticPr fontId="4"/>
  </si>
  <si>
    <t>区分</t>
    <rPh sb="0" eb="2">
      <t>クブン</t>
    </rPh>
    <phoneticPr fontId="3"/>
  </si>
  <si>
    <t>日本共産党</t>
    <rPh sb="0" eb="1">
      <t>ヒ</t>
    </rPh>
    <rPh sb="1" eb="2">
      <t>ホン</t>
    </rPh>
    <rPh sb="2" eb="5">
      <t>キョウサントウ</t>
    </rPh>
    <phoneticPr fontId="3"/>
  </si>
  <si>
    <t>総数</t>
    <rPh sb="0" eb="1">
      <t>ソウ</t>
    </rPh>
    <rPh sb="1" eb="2">
      <t>スウ</t>
    </rPh>
    <phoneticPr fontId="3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</si>
  <si>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3"/>
  </si>
  <si>
    <t>各年9月1日基準日</t>
    <rPh sb="0" eb="2">
      <t>カクネン</t>
    </rPh>
    <rPh sb="3" eb="4">
      <t>ガツ</t>
    </rPh>
    <rPh sb="5" eb="6">
      <t>ニチ</t>
    </rPh>
    <rPh sb="6" eb="9">
      <t>キジュンビ</t>
    </rPh>
    <phoneticPr fontId="3"/>
  </si>
  <si>
    <t>少路小学校体育館</t>
    <rPh sb="0" eb="2">
      <t>ショウジ</t>
    </rPh>
    <rPh sb="2" eb="3">
      <t>ショウ</t>
    </rPh>
    <rPh sb="3" eb="5">
      <t>ガッコウ</t>
    </rPh>
    <rPh sb="5" eb="8">
      <t>タイイクカン</t>
    </rPh>
    <phoneticPr fontId="3"/>
  </si>
  <si>
    <t>地域共生センター3階大会議室</t>
    <rPh sb="0" eb="4">
      <t>チイキキョウセイ</t>
    </rPh>
    <rPh sb="9" eb="10">
      <t>カイ</t>
    </rPh>
    <rPh sb="10" eb="14">
      <t>ダイカイギシツ</t>
    </rPh>
    <phoneticPr fontId="3"/>
  </si>
  <si>
    <t>庄内コラボセンター「ショコラ」4階多目的室</t>
    <rPh sb="0" eb="2">
      <t>ショウナイ</t>
    </rPh>
    <rPh sb="16" eb="17">
      <t>カイ</t>
    </rPh>
    <rPh sb="17" eb="20">
      <t>タモクテキ</t>
    </rPh>
    <rPh sb="20" eb="21">
      <t>シツ</t>
    </rPh>
    <phoneticPr fontId="3"/>
  </si>
  <si>
    <t>庄内南小学校・千成小学校体育館</t>
    <rPh sb="0" eb="2">
      <t>ショウナイ</t>
    </rPh>
    <rPh sb="2" eb="3">
      <t>ミナミ</t>
    </rPh>
    <rPh sb="3" eb="6">
      <t>ショウガッコウ</t>
    </rPh>
    <rPh sb="7" eb="9">
      <t>センナリ</t>
    </rPh>
    <rPh sb="9" eb="12">
      <t>ショウガッコウ</t>
    </rPh>
    <rPh sb="12" eb="15">
      <t>タイイクカン</t>
    </rPh>
    <phoneticPr fontId="3"/>
  </si>
  <si>
    <t>共同利用施設千成センター</t>
    <rPh sb="0" eb="2">
      <t>キョウドウ</t>
    </rPh>
    <rPh sb="2" eb="4">
      <t>リヨウ</t>
    </rPh>
    <rPh sb="4" eb="6">
      <t>シセツ</t>
    </rPh>
    <rPh sb="6" eb="8">
      <t>センナリ</t>
    </rPh>
    <phoneticPr fontId="3"/>
  </si>
  <si>
    <t>庄内体育館第1競技場</t>
    <rPh sb="0" eb="2">
      <t>ショウナイ</t>
    </rPh>
    <rPh sb="2" eb="5">
      <t>タイイクカン</t>
    </rPh>
    <rPh sb="5" eb="6">
      <t>ダイ</t>
    </rPh>
    <rPh sb="7" eb="10">
      <t>キョウギジョウ</t>
    </rPh>
    <phoneticPr fontId="3"/>
  </si>
  <si>
    <t>投票所欄は令和5年4月23日執行の豊中市議会議員一般選挙における投票所である。</t>
    <rPh sb="17" eb="20">
      <t>トヨナカシ</t>
    </rPh>
    <rPh sb="20" eb="22">
      <t>ギカイ</t>
    </rPh>
    <rPh sb="22" eb="24">
      <t>ギイン</t>
    </rPh>
    <rPh sb="24" eb="26">
      <t>イッパン</t>
    </rPh>
    <phoneticPr fontId="3"/>
  </si>
  <si>
    <t>保育士
保育教諭</t>
    <rPh sb="4" eb="6">
      <t>ホイク</t>
    </rPh>
    <rPh sb="6" eb="8">
      <t>キョウユ</t>
    </rPh>
    <phoneticPr fontId="3"/>
  </si>
  <si>
    <t>建設環境</t>
    <phoneticPr fontId="3"/>
  </si>
  <si>
    <t>市民福祉</t>
    <phoneticPr fontId="3"/>
  </si>
  <si>
    <t>注2)    令和2年5月結成。 令和5年4月解散。</t>
    <rPh sb="17" eb="19">
      <t>レイワ</t>
    </rPh>
    <rPh sb="20" eb="21">
      <t>ネン</t>
    </rPh>
    <rPh sb="22" eb="23">
      <t>ガツ</t>
    </rPh>
    <rPh sb="23" eb="25">
      <t>カイサン</t>
    </rPh>
    <phoneticPr fontId="3"/>
  </si>
  <si>
    <t>注1)    令和5年4月解散。</t>
    <rPh sb="13" eb="15">
      <t>カイサン</t>
    </rPh>
    <phoneticPr fontId="3"/>
  </si>
  <si>
    <t>注4)    令和5年5月結成。</t>
    <rPh sb="7" eb="9">
      <t>レイワ</t>
    </rPh>
    <rPh sb="13" eb="15">
      <t>ケッセイ</t>
    </rPh>
    <phoneticPr fontId="3"/>
  </si>
  <si>
    <t>空港問題調査</t>
    <phoneticPr fontId="3"/>
  </si>
  <si>
    <t>資　料    市議会事務局　議事課</t>
    <rPh sb="14" eb="16">
      <t>ギジ</t>
    </rPh>
    <rPh sb="16" eb="17">
      <t>カ</t>
    </rPh>
    <phoneticPr fontId="3"/>
  </si>
  <si>
    <t>注2）    令和5年9月28日設置。</t>
    <rPh sb="0" eb="1">
      <t>チュウ</t>
    </rPh>
    <phoneticPr fontId="3"/>
  </si>
  <si>
    <t>目次</t>
    <rPh sb="0" eb="2">
      <t>モクジ</t>
    </rPh>
    <phoneticPr fontId="3"/>
  </si>
  <si>
    <t>項目　タイトル</t>
    <rPh sb="0" eb="2">
      <t>コウモク</t>
    </rPh>
    <phoneticPr fontId="3"/>
  </si>
  <si>
    <t>←各タイトルをクリックすると各ページへ</t>
    <rPh sb="1" eb="2">
      <t>カク</t>
    </rPh>
    <rPh sb="14" eb="15">
      <t>カク</t>
    </rPh>
    <phoneticPr fontId="3"/>
  </si>
  <si>
    <r>
      <t>事務系
職員</t>
    </r>
    <r>
      <rPr>
        <vertAlign val="superscript"/>
        <sz val="10"/>
        <rFont val="HGPｺﾞｼｯｸM"/>
        <family val="3"/>
        <charset val="128"/>
      </rPr>
      <t>1)</t>
    </r>
    <rPh sb="4" eb="5">
      <t>ショク</t>
    </rPh>
    <rPh sb="5" eb="6">
      <t>イン</t>
    </rPh>
    <phoneticPr fontId="3"/>
  </si>
  <si>
    <r>
      <t>医療系
職員</t>
    </r>
    <r>
      <rPr>
        <vertAlign val="superscript"/>
        <sz val="10"/>
        <rFont val="HGPｺﾞｼｯｸM"/>
        <family val="3"/>
        <charset val="128"/>
      </rPr>
      <t>2)</t>
    </r>
    <rPh sb="4" eb="6">
      <t>ショクイン</t>
    </rPh>
    <phoneticPr fontId="3"/>
  </si>
  <si>
    <r>
      <t>大阪維新の会</t>
    </r>
    <r>
      <rPr>
        <vertAlign val="superscript"/>
        <sz val="10"/>
        <rFont val="HGPｺﾞｼｯｸM"/>
        <family val="3"/>
        <charset val="128"/>
      </rPr>
      <t>1)</t>
    </r>
    <rPh sb="0" eb="2">
      <t>オオサカ</t>
    </rPh>
    <rPh sb="2" eb="4">
      <t>イシン</t>
    </rPh>
    <rPh sb="5" eb="6">
      <t>カイ</t>
    </rPh>
    <phoneticPr fontId="3"/>
  </si>
  <si>
    <r>
      <t>無所属・議会改革</t>
    </r>
    <r>
      <rPr>
        <vertAlign val="superscript"/>
        <sz val="10"/>
        <rFont val="HGPｺﾞｼｯｸM"/>
        <family val="3"/>
        <charset val="128"/>
      </rPr>
      <t>2)</t>
    </r>
    <rPh sb="0" eb="3">
      <t>ムショゾク</t>
    </rPh>
    <rPh sb="4" eb="6">
      <t>ギカイ</t>
    </rPh>
    <rPh sb="6" eb="8">
      <t>カイカク</t>
    </rPh>
    <phoneticPr fontId="3"/>
  </si>
  <si>
    <r>
      <t>自民新風会</t>
    </r>
    <r>
      <rPr>
        <vertAlign val="superscript"/>
        <sz val="10"/>
        <rFont val="HGPｺﾞｼｯｸM"/>
        <family val="3"/>
        <charset val="128"/>
      </rPr>
      <t>1)</t>
    </r>
    <rPh sb="0" eb="2">
      <t>ジミン</t>
    </rPh>
    <rPh sb="2" eb="3">
      <t>シン</t>
    </rPh>
    <rPh sb="3" eb="4">
      <t>カゼ</t>
    </rPh>
    <rPh sb="4" eb="5">
      <t>カイ</t>
    </rPh>
    <phoneticPr fontId="3"/>
  </si>
  <si>
    <r>
      <t>市民フォーラム</t>
    </r>
    <r>
      <rPr>
        <vertAlign val="superscript"/>
        <sz val="10"/>
        <rFont val="HGPｺﾞｼｯｸM"/>
        <family val="3"/>
        <charset val="128"/>
      </rPr>
      <t>3)</t>
    </r>
    <phoneticPr fontId="3"/>
  </si>
  <si>
    <r>
      <t>大阪維新の会・無所属議員団</t>
    </r>
    <r>
      <rPr>
        <vertAlign val="superscript"/>
        <sz val="10"/>
        <rFont val="HGPｺﾞｼｯｸM"/>
        <family val="3"/>
        <charset val="128"/>
      </rPr>
      <t>4)</t>
    </r>
    <rPh sb="0" eb="2">
      <t>オオサカ</t>
    </rPh>
    <rPh sb="2" eb="4">
      <t>イシン</t>
    </rPh>
    <rPh sb="5" eb="6">
      <t>カイ</t>
    </rPh>
    <rPh sb="7" eb="8">
      <t>ム</t>
    </rPh>
    <rPh sb="8" eb="10">
      <t>ショゾク</t>
    </rPh>
    <rPh sb="10" eb="12">
      <t>ギイン</t>
    </rPh>
    <rPh sb="12" eb="13">
      <t>ダン</t>
    </rPh>
    <phoneticPr fontId="3"/>
  </si>
  <si>
    <r>
      <t>とよなかを共に創る会</t>
    </r>
    <r>
      <rPr>
        <vertAlign val="superscript"/>
        <sz val="10"/>
        <rFont val="HGPｺﾞｼｯｸM"/>
        <family val="3"/>
        <charset val="128"/>
      </rPr>
      <t>4)</t>
    </r>
    <rPh sb="5" eb="6">
      <t>トモ</t>
    </rPh>
    <rPh sb="7" eb="8">
      <t>ツク</t>
    </rPh>
    <rPh sb="9" eb="10">
      <t>カイ</t>
    </rPh>
    <phoneticPr fontId="3"/>
  </si>
  <si>
    <r>
      <t>南部地域活性化調査</t>
    </r>
    <r>
      <rPr>
        <vertAlign val="superscript"/>
        <sz val="10"/>
        <rFont val="HGPｺﾞｼｯｸM"/>
        <family val="3"/>
        <charset val="128"/>
      </rPr>
      <t>1)</t>
    </r>
    <rPh sb="0" eb="2">
      <t>ナンブ</t>
    </rPh>
    <rPh sb="2" eb="4">
      <t>チイキ</t>
    </rPh>
    <rPh sb="4" eb="7">
      <t>カッセイカ</t>
    </rPh>
    <rPh sb="7" eb="9">
      <t>チョウサ</t>
    </rPh>
    <phoneticPr fontId="3"/>
  </si>
  <si>
    <r>
      <t>交通インフラ調査</t>
    </r>
    <r>
      <rPr>
        <vertAlign val="superscript"/>
        <sz val="10"/>
        <rFont val="HGPｺﾞｼｯｸM"/>
        <family val="3"/>
        <charset val="128"/>
      </rPr>
      <t>2)</t>
    </r>
    <phoneticPr fontId="3"/>
  </si>
  <si>
    <t>注1）    令和元年9月27日設置。令和5年4月末日消滅。</t>
    <rPh sb="0" eb="1">
      <t>チュウ</t>
    </rPh>
    <rPh sb="7" eb="9">
      <t>レイワ</t>
    </rPh>
    <rPh sb="9" eb="11">
      <t>ガンネン</t>
    </rPh>
    <rPh sb="12" eb="13">
      <t>ガツ</t>
    </rPh>
    <rPh sb="15" eb="16">
      <t>ニチ</t>
    </rPh>
    <rPh sb="16" eb="18">
      <t>セッチ</t>
    </rPh>
    <rPh sb="25" eb="27">
      <t>マツジツ</t>
    </rPh>
    <rPh sb="27" eb="29">
      <t>ショウメツ</t>
    </rPh>
    <phoneticPr fontId="3"/>
  </si>
  <si>
    <t>所属会派別議員数</t>
    <phoneticPr fontId="3"/>
  </si>
  <si>
    <t>年齢（５歳階級）別議員数</t>
    <phoneticPr fontId="3"/>
  </si>
  <si>
    <t>定数</t>
    <phoneticPr fontId="3"/>
  </si>
  <si>
    <t>本会議</t>
    <rPh sb="0" eb="3">
      <t>ホンカイギ</t>
    </rPh>
    <phoneticPr fontId="3"/>
  </si>
  <si>
    <t>委員会</t>
    <rPh sb="0" eb="3">
      <t>イインカイ</t>
    </rPh>
    <phoneticPr fontId="3"/>
  </si>
  <si>
    <t>-</t>
    <phoneticPr fontId="3"/>
  </si>
  <si>
    <t>第15章　行政および選挙</t>
    <rPh sb="0" eb="1">
      <t>ダイ</t>
    </rPh>
    <rPh sb="3" eb="4">
      <t>ショウ</t>
    </rPh>
    <rPh sb="5" eb="7">
      <t>ギョウセイ</t>
    </rPh>
    <rPh sb="10" eb="12">
      <t>センキョ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</si>
</sst>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9" fillId="2" borderId="30">
      <alignment vertical="center"/>
    </xf>
  </cellStyleXfs>
  <cellXfs count="173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 applyProtection="1">
      <alignment horizontal="distributed" vertical="center" justifyLastLine="1"/>
      <protection locked="0"/>
    </xf>
    <xf numFmtId="0" fontId="8" fillId="2" borderId="0" xfId="0" applyFont="1" applyFill="1" applyAlignment="1">
      <alignment horizontal="distributed" justifyLastLine="1"/>
    </xf>
    <xf numFmtId="0" fontId="8" fillId="2" borderId="0" xfId="0" applyFont="1" applyFill="1" applyAlignment="1" applyProtection="1">
      <alignment vertical="center"/>
      <protection locked="0"/>
    </xf>
    <xf numFmtId="0" fontId="8" fillId="2" borderId="0" xfId="0" applyFont="1" applyFill="1"/>
    <xf numFmtId="0" fontId="8" fillId="2" borderId="19" xfId="0" applyFont="1" applyFill="1" applyBorder="1" applyAlignment="1">
      <alignment horizontal="distributed" vertical="center" shrinkToFi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8" fillId="2" borderId="16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horizontal="distributed" vertical="center" justifyLastLine="1"/>
    </xf>
    <xf numFmtId="38" fontId="8" fillId="2" borderId="14" xfId="0" applyNumberFormat="1" applyFont="1" applyFill="1" applyBorder="1" applyAlignment="1">
      <alignment vertical="center"/>
    </xf>
    <xf numFmtId="38" fontId="8" fillId="2" borderId="0" xfId="0" applyNumberFormat="1" applyFont="1" applyFill="1" applyAlignment="1">
      <alignment vertical="center"/>
    </xf>
    <xf numFmtId="38" fontId="8" fillId="2" borderId="4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distributed" vertical="center"/>
    </xf>
    <xf numFmtId="0" fontId="8" fillId="2" borderId="8" xfId="0" applyFont="1" applyFill="1" applyBorder="1" applyAlignment="1">
      <alignment horizontal="distributed" vertical="center" wrapText="1"/>
    </xf>
    <xf numFmtId="38" fontId="8" fillId="2" borderId="8" xfId="0" applyNumberFormat="1" applyFont="1" applyFill="1" applyBorder="1" applyAlignment="1" applyProtection="1">
      <alignment vertical="center"/>
      <protection locked="0"/>
    </xf>
    <xf numFmtId="38" fontId="8" fillId="2" borderId="7" xfId="0" applyNumberFormat="1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>
      <alignment horizontal="distributed" vertical="center"/>
    </xf>
    <xf numFmtId="38" fontId="8" fillId="2" borderId="4" xfId="0" applyNumberFormat="1" applyFont="1" applyFill="1" applyBorder="1" applyAlignment="1" applyProtection="1">
      <alignment vertical="center"/>
      <protection locked="0"/>
    </xf>
    <xf numFmtId="38" fontId="8" fillId="2" borderId="0" xfId="0" applyNumberFormat="1" applyFont="1" applyFill="1" applyAlignment="1" applyProtection="1">
      <alignment vertical="center"/>
      <protection locked="0"/>
    </xf>
    <xf numFmtId="0" fontId="8" fillId="2" borderId="13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distributed" vertical="center" shrinkToFit="1"/>
    </xf>
    <xf numFmtId="0" fontId="12" fillId="2" borderId="13" xfId="0" applyFont="1" applyFill="1" applyBorder="1" applyAlignment="1">
      <alignment horizontal="distributed" vertical="center" shrinkToFit="1"/>
    </xf>
    <xf numFmtId="0" fontId="8" fillId="2" borderId="3" xfId="0" applyFont="1" applyFill="1" applyBorder="1" applyAlignment="1">
      <alignment horizontal="distributed" vertical="center"/>
    </xf>
    <xf numFmtId="0" fontId="8" fillId="2" borderId="24" xfId="0" applyFont="1" applyFill="1" applyBorder="1" applyAlignment="1">
      <alignment horizontal="distributed" vertical="center"/>
    </xf>
    <xf numFmtId="3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horizontal="distributed" vertical="center"/>
    </xf>
    <xf numFmtId="0" fontId="8" fillId="2" borderId="10" xfId="0" applyFont="1" applyFill="1" applyBorder="1" applyAlignment="1">
      <alignment vertical="center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8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center" justifyLastLine="1"/>
    </xf>
    <xf numFmtId="0" fontId="13" fillId="2" borderId="0" xfId="0" applyFont="1" applyFill="1" applyAlignment="1">
      <alignment vertical="center"/>
    </xf>
    <xf numFmtId="58" fontId="8" fillId="2" borderId="4" xfId="0" applyNumberFormat="1" applyFont="1" applyFill="1" applyBorder="1" applyAlignment="1">
      <alignment horizontal="distributed" vertical="center"/>
    </xf>
    <xf numFmtId="38" fontId="8" fillId="2" borderId="0" xfId="1" applyFont="1" applyFill="1" applyAlignment="1">
      <alignment horizontal="right" vertical="center"/>
    </xf>
    <xf numFmtId="40" fontId="8" fillId="2" borderId="0" xfId="1" applyNumberFormat="1" applyFont="1" applyFill="1" applyBorder="1" applyAlignment="1">
      <alignment horizontal="right" vertical="center"/>
    </xf>
    <xf numFmtId="58" fontId="12" fillId="2" borderId="4" xfId="0" applyNumberFormat="1" applyFont="1" applyFill="1" applyBorder="1" applyAlignment="1">
      <alignment horizontal="distributed" vertical="center"/>
    </xf>
    <xf numFmtId="38" fontId="12" fillId="2" borderId="0" xfId="1" applyFont="1" applyFill="1" applyAlignment="1">
      <alignment horizontal="right" vertical="center"/>
    </xf>
    <xf numFmtId="40" fontId="12" fillId="2" borderId="0" xfId="1" applyNumberFormat="1" applyFont="1" applyFill="1" applyBorder="1" applyAlignment="1">
      <alignment horizontal="right" vertical="center"/>
    </xf>
    <xf numFmtId="38" fontId="8" fillId="2" borderId="0" xfId="1" applyFont="1" applyFill="1" applyAlignment="1" applyProtection="1">
      <alignment horizontal="right" vertical="center"/>
      <protection locked="0"/>
    </xf>
    <xf numFmtId="40" fontId="8" fillId="2" borderId="0" xfId="1" applyNumberFormat="1" applyFont="1" applyFill="1" applyBorder="1" applyAlignment="1" applyProtection="1">
      <alignment horizontal="right" vertical="center"/>
      <protection locked="0"/>
    </xf>
    <xf numFmtId="38" fontId="8" fillId="2" borderId="0" xfId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vertical="center"/>
    </xf>
    <xf numFmtId="58" fontId="8" fillId="2" borderId="2" xfId="0" applyNumberFormat="1" applyFont="1" applyFill="1" applyBorder="1" applyAlignment="1">
      <alignment horizontal="distributed" vertical="center"/>
    </xf>
    <xf numFmtId="38" fontId="8" fillId="2" borderId="1" xfId="1" applyFont="1" applyFill="1" applyBorder="1" applyAlignment="1">
      <alignment horizontal="right" vertical="center"/>
    </xf>
    <xf numFmtId="40" fontId="8" fillId="2" borderId="1" xfId="1" applyNumberFormat="1" applyFont="1" applyFill="1" applyBorder="1" applyAlignment="1">
      <alignment horizontal="right" vertical="center"/>
    </xf>
    <xf numFmtId="38" fontId="8" fillId="2" borderId="19" xfId="1" applyFont="1" applyFill="1" applyBorder="1" applyAlignment="1">
      <alignment horizontal="distributed" vertical="center" justifyLastLine="1"/>
    </xf>
    <xf numFmtId="38" fontId="8" fillId="2" borderId="14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horizontal="right" vertical="center"/>
    </xf>
    <xf numFmtId="38" fontId="8" fillId="2" borderId="4" xfId="2" applyFont="1" applyFill="1" applyBorder="1" applyAlignment="1">
      <alignment horizontal="right" vertical="center"/>
    </xf>
    <xf numFmtId="38" fontId="8" fillId="2" borderId="0" xfId="2" applyFont="1" applyFill="1" applyBorder="1" applyAlignment="1">
      <alignment horizontal="right" vertical="center"/>
    </xf>
    <xf numFmtId="38" fontId="8" fillId="2" borderId="8" xfId="2" applyFont="1" applyFill="1" applyBorder="1" applyAlignment="1" applyProtection="1">
      <alignment horizontal="right" vertical="center"/>
      <protection locked="0"/>
    </xf>
    <xf numFmtId="38" fontId="8" fillId="2" borderId="7" xfId="2" applyFont="1" applyFill="1" applyBorder="1" applyAlignment="1" applyProtection="1">
      <alignment horizontal="right" vertical="center"/>
      <protection locked="0"/>
    </xf>
    <xf numFmtId="38" fontId="8" fillId="2" borderId="4" xfId="2" applyFont="1" applyFill="1" applyBorder="1" applyAlignment="1" applyProtection="1">
      <alignment horizontal="right" vertical="center"/>
      <protection locked="0"/>
    </xf>
    <xf numFmtId="38" fontId="8" fillId="2" borderId="0" xfId="2" applyFont="1" applyFill="1" applyBorder="1" applyAlignment="1" applyProtection="1">
      <alignment horizontal="right" vertical="center"/>
      <protection locked="0"/>
    </xf>
    <xf numFmtId="176" fontId="8" fillId="2" borderId="27" xfId="1" applyNumberFormat="1" applyFont="1" applyFill="1" applyBorder="1" applyAlignment="1">
      <alignment horizontal="distributed" vertical="center"/>
    </xf>
    <xf numFmtId="176" fontId="8" fillId="2" borderId="13" xfId="1" applyNumberFormat="1" applyFont="1" applyFill="1" applyBorder="1" applyAlignment="1">
      <alignment horizontal="distributed" vertical="center"/>
    </xf>
    <xf numFmtId="38" fontId="8" fillId="2" borderId="0" xfId="2" applyFont="1" applyFill="1" applyBorder="1" applyAlignment="1" applyProtection="1">
      <alignment horizontal="right" vertical="center" wrapText="1"/>
      <protection locked="0"/>
    </xf>
    <xf numFmtId="38" fontId="8" fillId="2" borderId="27" xfId="1" applyFont="1" applyFill="1" applyBorder="1" applyAlignment="1">
      <alignment horizontal="distributed" vertical="center"/>
    </xf>
    <xf numFmtId="38" fontId="8" fillId="2" borderId="13" xfId="1" applyFont="1" applyFill="1" applyBorder="1" applyAlignment="1">
      <alignment horizontal="distributed" vertical="center"/>
    </xf>
    <xf numFmtId="38" fontId="8" fillId="2" borderId="2" xfId="2" applyFont="1" applyFill="1" applyBorder="1" applyAlignment="1" applyProtection="1">
      <alignment horizontal="right" vertical="center"/>
      <protection locked="0"/>
    </xf>
    <xf numFmtId="38" fontId="8" fillId="2" borderId="1" xfId="2" applyFont="1" applyFill="1" applyBorder="1" applyAlignment="1" applyProtection="1">
      <alignment horizontal="right" vertical="center"/>
      <protection locked="0"/>
    </xf>
    <xf numFmtId="0" fontId="8" fillId="2" borderId="1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  <protection locked="0"/>
    </xf>
    <xf numFmtId="3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vertical="center" wrapText="1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/>
    </xf>
    <xf numFmtId="3" fontId="8" fillId="2" borderId="8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distributed" vertical="center" wrapText="1"/>
    </xf>
    <xf numFmtId="0" fontId="8" fillId="2" borderId="13" xfId="0" applyFont="1" applyFill="1" applyBorder="1" applyAlignment="1">
      <alignment horizontal="distributed" vertical="center" wrapText="1"/>
    </xf>
    <xf numFmtId="0" fontId="8" fillId="2" borderId="22" xfId="0" applyFont="1" applyFill="1" applyBorder="1" applyAlignment="1">
      <alignment horizontal="distributed" vertical="center" wrapText="1"/>
    </xf>
    <xf numFmtId="0" fontId="8" fillId="2" borderId="27" xfId="0" applyFont="1" applyFill="1" applyBorder="1" applyAlignment="1">
      <alignment horizontal="distributed" vertical="center"/>
    </xf>
    <xf numFmtId="3" fontId="8" fillId="2" borderId="14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distributed" vertical="distributed" textRotation="255" justifyLastLine="1"/>
    </xf>
    <xf numFmtId="0" fontId="8" fillId="2" borderId="2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distributed" vertical="distributed" textRotation="255" justifyLastLine="1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 applyProtection="1">
      <alignment vertical="center"/>
      <protection locked="0"/>
    </xf>
    <xf numFmtId="0" fontId="9" fillId="2" borderId="30" xfId="3">
      <alignment vertical="center"/>
    </xf>
    <xf numFmtId="38" fontId="8" fillId="2" borderId="2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 wrapText="1"/>
    </xf>
    <xf numFmtId="0" fontId="8" fillId="2" borderId="21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 wrapText="1"/>
    </xf>
    <xf numFmtId="38" fontId="8" fillId="2" borderId="0" xfId="1" applyFont="1" applyFill="1" applyBorder="1" applyAlignment="1">
      <alignment horizontal="distributed" vertical="center"/>
    </xf>
    <xf numFmtId="0" fontId="8" fillId="2" borderId="17" xfId="0" applyFont="1" applyFill="1" applyBorder="1" applyAlignment="1">
      <alignment horizontal="distributed" vertical="center" justifyLastLine="1"/>
    </xf>
    <xf numFmtId="0" fontId="5" fillId="2" borderId="0" xfId="0" applyFont="1" applyFill="1" applyAlignment="1">
      <alignment horizontal="center" vertical="center"/>
    </xf>
    <xf numFmtId="0" fontId="8" fillId="2" borderId="20" xfId="0" applyFont="1" applyFill="1" applyBorder="1" applyAlignment="1">
      <alignment horizontal="center" vertical="distributed" textRotation="255" justifyLastLine="1"/>
    </xf>
    <xf numFmtId="0" fontId="8" fillId="2" borderId="26" xfId="0" applyFont="1" applyFill="1" applyBorder="1" applyAlignment="1">
      <alignment horizontal="center" vertical="distributed" textRotation="255" justifyLastLine="1"/>
    </xf>
    <xf numFmtId="0" fontId="8" fillId="2" borderId="0" xfId="0" applyFont="1" applyFill="1" applyAlignment="1">
      <alignment horizontal="distributed" vertical="center"/>
    </xf>
    <xf numFmtId="0" fontId="8" fillId="2" borderId="14" xfId="0" applyFont="1" applyFill="1" applyBorder="1" applyAlignment="1">
      <alignment horizontal="distributed" vertical="center"/>
    </xf>
    <xf numFmtId="0" fontId="8" fillId="2" borderId="25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/>
    </xf>
    <xf numFmtId="0" fontId="8" fillId="2" borderId="4" xfId="0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horizontal="distributed" vertical="center" wrapText="1"/>
    </xf>
    <xf numFmtId="0" fontId="8" fillId="2" borderId="25" xfId="0" applyFont="1" applyFill="1" applyBorder="1" applyAlignment="1">
      <alignment horizontal="center" vertical="distributed" textRotation="255" justifyLastLine="1"/>
    </xf>
    <xf numFmtId="0" fontId="8" fillId="2" borderId="14" xfId="0" applyFont="1" applyFill="1" applyBorder="1" applyAlignment="1">
      <alignment horizontal="distributed" vertical="center" wrapText="1"/>
    </xf>
    <xf numFmtId="0" fontId="8" fillId="2" borderId="25" xfId="0" applyFont="1" applyFill="1" applyBorder="1" applyAlignment="1">
      <alignment horizontal="distributed" vertical="center" wrapText="1"/>
    </xf>
    <xf numFmtId="0" fontId="8" fillId="2" borderId="31" xfId="0" applyFont="1" applyFill="1" applyBorder="1" applyAlignment="1">
      <alignment horizontal="distributed" vertical="center" wrapText="1"/>
    </xf>
    <xf numFmtId="0" fontId="8" fillId="2" borderId="29" xfId="0" applyFont="1" applyFill="1" applyBorder="1" applyAlignment="1">
      <alignment horizontal="distributed" vertical="center" wrapText="1"/>
    </xf>
    <xf numFmtId="0" fontId="8" fillId="2" borderId="26" xfId="0" applyFont="1" applyFill="1" applyBorder="1" applyAlignment="1">
      <alignment horizontal="distributed" vertical="center" wrapText="1"/>
    </xf>
    <xf numFmtId="0" fontId="8" fillId="2" borderId="6" xfId="0" applyFont="1" applyFill="1" applyBorder="1" applyAlignment="1">
      <alignment horizontal="distributed" vertical="center"/>
    </xf>
    <xf numFmtId="0" fontId="8" fillId="2" borderId="15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distributed" textRotation="255" justifyLastLine="1"/>
    </xf>
    <xf numFmtId="0" fontId="8" fillId="2" borderId="19" xfId="0" applyFont="1" applyFill="1" applyBorder="1" applyAlignment="1">
      <alignment horizontal="distributed" vertical="center"/>
    </xf>
    <xf numFmtId="0" fontId="8" fillId="2" borderId="19" xfId="0" applyFont="1" applyFill="1" applyBorder="1" applyAlignment="1">
      <alignment horizontal="distributed" vertical="center" wrapText="1"/>
    </xf>
    <xf numFmtId="0" fontId="8" fillId="2" borderId="28" xfId="0" applyFont="1" applyFill="1" applyBorder="1" applyAlignment="1">
      <alignment horizontal="distributed" vertical="center"/>
    </xf>
    <xf numFmtId="0" fontId="8" fillId="2" borderId="20" xfId="0" applyFont="1" applyFill="1" applyBorder="1" applyAlignment="1">
      <alignment horizontal="distributed" vertical="center"/>
    </xf>
    <xf numFmtId="0" fontId="8" fillId="2" borderId="16" xfId="0" applyFont="1" applyFill="1" applyBorder="1" applyAlignment="1">
      <alignment horizontal="distributed" vertical="center" wrapText="1" justifyLastLine="1"/>
    </xf>
    <xf numFmtId="0" fontId="8" fillId="2" borderId="28" xfId="0" applyFont="1" applyFill="1" applyBorder="1" applyAlignment="1">
      <alignment horizontal="distributed" vertical="center" wrapText="1"/>
    </xf>
    <xf numFmtId="0" fontId="8" fillId="2" borderId="20" xfId="0" applyFont="1" applyFill="1" applyBorder="1" applyAlignment="1">
      <alignment horizontal="distributed" vertical="center" wrapText="1"/>
    </xf>
    <xf numFmtId="0" fontId="8" fillId="2" borderId="5" xfId="0" applyFont="1" applyFill="1" applyBorder="1" applyAlignment="1">
      <alignment horizontal="center" vertical="distributed" textRotation="255" justifyLastLine="1"/>
    </xf>
    <xf numFmtId="0" fontId="8" fillId="2" borderId="9" xfId="0" applyFont="1" applyFill="1" applyBorder="1" applyAlignment="1">
      <alignment horizontal="center" vertical="distributed" textRotation="255" justifyLastLine="1"/>
    </xf>
    <xf numFmtId="0" fontId="8" fillId="2" borderId="3" xfId="0" applyFont="1" applyFill="1" applyBorder="1" applyAlignment="1">
      <alignment horizontal="center" vertical="distributed" textRotation="255" justifyLastLine="1"/>
    </xf>
    <xf numFmtId="38" fontId="8" fillId="2" borderId="28" xfId="1" applyFont="1" applyFill="1" applyBorder="1" applyAlignment="1">
      <alignment horizontal="distributed" vertical="center"/>
    </xf>
    <xf numFmtId="38" fontId="8" fillId="2" borderId="29" xfId="1" applyFont="1" applyFill="1" applyBorder="1" applyAlignment="1">
      <alignment horizontal="distributed" vertical="center"/>
    </xf>
    <xf numFmtId="0" fontId="8" fillId="2" borderId="26" xfId="0" applyFont="1" applyFill="1" applyBorder="1" applyAlignment="1">
      <alignment horizontal="distributed" vertical="center"/>
    </xf>
    <xf numFmtId="38" fontId="8" fillId="2" borderId="0" xfId="0" applyNumberFormat="1" applyFont="1" applyFill="1" applyAlignment="1">
      <alignment horizontal="distributed" vertical="center"/>
    </xf>
    <xf numFmtId="0" fontId="8" fillId="2" borderId="5" xfId="0" applyFont="1" applyFill="1" applyBorder="1" applyAlignment="1">
      <alignment horizontal="distributed" vertical="center"/>
    </xf>
    <xf numFmtId="38" fontId="8" fillId="2" borderId="7" xfId="0" applyNumberFormat="1" applyFont="1" applyFill="1" applyBorder="1" applyAlignment="1">
      <alignment horizontal="distributed" vertical="center"/>
    </xf>
    <xf numFmtId="0" fontId="8" fillId="2" borderId="9" xfId="0" applyFont="1" applyFill="1" applyBorder="1" applyAlignment="1">
      <alignment horizontal="distributed" vertical="center"/>
    </xf>
    <xf numFmtId="38" fontId="8" fillId="2" borderId="6" xfId="1" applyFont="1" applyFill="1" applyBorder="1" applyAlignment="1">
      <alignment horizontal="distributed" vertical="center"/>
    </xf>
    <xf numFmtId="38" fontId="8" fillId="2" borderId="7" xfId="1" applyFont="1" applyFill="1" applyBorder="1" applyAlignment="1">
      <alignment horizontal="distributed" vertical="center"/>
    </xf>
    <xf numFmtId="38" fontId="8" fillId="2" borderId="0" xfId="1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left" vertical="center" wrapText="1"/>
    </xf>
    <xf numFmtId="38" fontId="8" fillId="2" borderId="11" xfId="1" applyFont="1" applyFill="1" applyBorder="1" applyAlignment="1">
      <alignment horizontal="distributed" vertical="center" wrapText="1" justifyLastLine="1"/>
    </xf>
    <xf numFmtId="38" fontId="8" fillId="2" borderId="8" xfId="1" applyFont="1" applyFill="1" applyBorder="1" applyAlignment="1">
      <alignment horizontal="distributed" vertical="center" wrapText="1" justifyLastLine="1"/>
    </xf>
    <xf numFmtId="0" fontId="8" fillId="2" borderId="11" xfId="0" applyFont="1" applyFill="1" applyBorder="1" applyAlignment="1">
      <alignment horizontal="distributed" vertical="center" wrapText="1" justifyLastLine="1"/>
    </xf>
    <xf numFmtId="0" fontId="8" fillId="2" borderId="8" xfId="0" applyFont="1" applyFill="1" applyBorder="1" applyAlignment="1">
      <alignment horizontal="distributed" vertical="center" wrapText="1" justifyLastLine="1"/>
    </xf>
    <xf numFmtId="38" fontId="8" fillId="2" borderId="23" xfId="1" applyFont="1" applyFill="1" applyBorder="1" applyAlignment="1">
      <alignment horizontal="distributed" vertical="center" wrapText="1" justifyLastLine="1"/>
    </xf>
    <xf numFmtId="38" fontId="8" fillId="2" borderId="22" xfId="1" applyFont="1" applyFill="1" applyBorder="1" applyAlignment="1">
      <alignment horizontal="distributed" vertical="center" wrapText="1" justifyLastLine="1"/>
    </xf>
    <xf numFmtId="38" fontId="8" fillId="2" borderId="10" xfId="1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38" fontId="8" fillId="2" borderId="17" xfId="1" applyFont="1" applyFill="1" applyBorder="1" applyAlignment="1">
      <alignment horizontal="distributed" vertical="center" justifyLastLine="1"/>
    </xf>
    <xf numFmtId="38" fontId="8" fillId="2" borderId="16" xfId="1" applyFont="1" applyFill="1" applyBorder="1" applyAlignment="1">
      <alignment horizontal="distributed" vertical="center" justifyLastLine="1"/>
    </xf>
    <xf numFmtId="38" fontId="8" fillId="2" borderId="15" xfId="1" applyFont="1" applyFill="1" applyBorder="1" applyAlignment="1">
      <alignment horizontal="distributed" vertical="center" justifyLastLine="1"/>
    </xf>
    <xf numFmtId="0" fontId="8" fillId="2" borderId="23" xfId="0" applyFont="1" applyFill="1" applyBorder="1" applyAlignment="1">
      <alignment horizontal="distributed" vertical="center" wrapText="1" justifyLastLine="1"/>
    </xf>
    <xf numFmtId="0" fontId="8" fillId="2" borderId="22" xfId="0" applyFont="1" applyFill="1" applyBorder="1" applyAlignment="1">
      <alignment horizontal="distributed" vertical="center" wrapText="1" justifyLastLine="1"/>
    </xf>
    <xf numFmtId="0" fontId="8" fillId="2" borderId="1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17" xfId="0" applyFont="1" applyFill="1" applyBorder="1" applyAlignment="1">
      <alignment horizontal="distributed" vertical="center" justifyLastLine="1"/>
    </xf>
    <xf numFmtId="0" fontId="8" fillId="2" borderId="16" xfId="0" applyFont="1" applyFill="1" applyBorder="1" applyAlignment="1">
      <alignment horizontal="distributed" vertical="center" justifyLastLine="1"/>
    </xf>
    <xf numFmtId="0" fontId="8" fillId="2" borderId="11" xfId="0" applyFont="1" applyFill="1" applyBorder="1" applyAlignment="1">
      <alignment horizontal="distributed" vertical="center" justifyLastLine="1" shrinkToFit="1"/>
    </xf>
    <xf numFmtId="0" fontId="8" fillId="2" borderId="8" xfId="0" applyFont="1" applyFill="1" applyBorder="1" applyAlignment="1">
      <alignment horizontal="distributed" vertical="center" justifyLastLine="1" shrinkToFit="1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12" xfId="0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distributed" vertical="center" justifyLastLine="1"/>
    </xf>
  </cellXfs>
  <cellStyles count="4">
    <cellStyle name="スタイル 1" xfId="3" xr:uid="{00000000-0005-0000-0000-000000000000}"/>
    <cellStyle name="桁区切り" xfId="1" builtinId="6"/>
    <cellStyle name="桁区切り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pane ySplit="3" topLeftCell="A4" activePane="bottomLeft" state="frozen"/>
      <selection pane="bottomLeft" activeCell="B4" sqref="B4"/>
    </sheetView>
  </sheetViews>
  <sheetFormatPr defaultColWidth="8.86328125" defaultRowHeight="12.75" x14ac:dyDescent="0.25"/>
  <cols>
    <col min="1" max="1" width="4.46484375" style="1" customWidth="1"/>
    <col min="2" max="2" width="86.33203125" style="1" customWidth="1"/>
    <col min="3" max="16384" width="8.86328125" style="1"/>
  </cols>
  <sheetData>
    <row r="1" spans="1:4" ht="22.9" x14ac:dyDescent="0.25">
      <c r="A1" s="110" t="s">
        <v>209</v>
      </c>
      <c r="B1" s="110"/>
    </row>
    <row r="2" spans="1:4" ht="18.75" x14ac:dyDescent="0.25">
      <c r="A2" s="2" t="s">
        <v>229</v>
      </c>
      <c r="B2" s="3"/>
    </row>
    <row r="3" spans="1:4" x14ac:dyDescent="0.25">
      <c r="A3" s="5"/>
      <c r="B3" s="4" t="s">
        <v>210</v>
      </c>
    </row>
    <row r="4" spans="1:4" s="7" customFormat="1" ht="18" customHeight="1" x14ac:dyDescent="0.25">
      <c r="A4" s="6"/>
      <c r="B4" s="100" t="str">
        <f ca="1">'133'!A1</f>
        <v>133　市議会本会議・委員会の状況</v>
      </c>
      <c r="D4" s="7" t="s">
        <v>211</v>
      </c>
    </row>
    <row r="5" spans="1:4" s="7" customFormat="1" ht="18" customHeight="1" x14ac:dyDescent="0.25">
      <c r="A5" s="6"/>
      <c r="B5" s="100" t="str">
        <f ca="1">'134'!A1</f>
        <v>134　市議会議員数</v>
      </c>
    </row>
    <row r="6" spans="1:4" s="7" customFormat="1" ht="18" customHeight="1" x14ac:dyDescent="0.25">
      <c r="A6" s="6"/>
      <c r="B6" s="100" t="str">
        <f ca="1">'135'!A1</f>
        <v>135　市職員数</v>
      </c>
    </row>
    <row r="7" spans="1:4" s="7" customFormat="1" ht="18" customHeight="1" x14ac:dyDescent="0.25">
      <c r="A7" s="6"/>
      <c r="B7" s="100" t="str">
        <f ca="1">'136'!A1</f>
        <v>136　主要選挙投票状況</v>
      </c>
    </row>
    <row r="8" spans="1:4" s="7" customFormat="1" ht="18" customHeight="1" x14ac:dyDescent="0.25">
      <c r="A8" s="6"/>
      <c r="B8" s="100" t="str">
        <f ca="1">'137'!A1</f>
        <v>137　選挙人名簿登録者数</v>
      </c>
    </row>
  </sheetData>
  <mergeCells count="1">
    <mergeCell ref="A1:B1"/>
  </mergeCells>
  <phoneticPr fontId="3"/>
  <hyperlinks>
    <hyperlink ref="B4" location="'133'!A1" display="'133'!A1" xr:uid="{00000000-0004-0000-0000-000000000000}"/>
    <hyperlink ref="B5" location="'134'!A1" display="'134'!A1" xr:uid="{00000000-0004-0000-0000-000001000000}"/>
    <hyperlink ref="B6" location="'135'!A1" display="'135'!A1" xr:uid="{00000000-0004-0000-0000-000002000000}"/>
    <hyperlink ref="B7" location="'136'!A1" display="'136'!A1" xr:uid="{00000000-0004-0000-0000-000003000000}"/>
    <hyperlink ref="B8" location="'137'!A1" display="'137'!A1" xr:uid="{00000000-0004-0000-0000-000004000000}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abSelected="1" view="pageLayout" zoomScale="85" zoomScaleNormal="100" zoomScaleSheetLayoutView="100" zoomScalePageLayoutView="85" workbookViewId="0">
      <selection activeCell="J17" sqref="J17"/>
    </sheetView>
  </sheetViews>
  <sheetFormatPr defaultColWidth="8.86328125" defaultRowHeight="12" x14ac:dyDescent="0.25"/>
  <cols>
    <col min="1" max="2" width="5.33203125" style="14" customWidth="1"/>
    <col min="3" max="3" width="3" style="14" customWidth="1"/>
    <col min="4" max="4" width="13.53125" style="14" customWidth="1"/>
    <col min="5" max="5" width="8.6640625" style="14" customWidth="1"/>
    <col min="6" max="10" width="13" style="14" customWidth="1"/>
    <col min="11" max="16384" width="8.86328125" style="14"/>
  </cols>
  <sheetData>
    <row r="1" spans="1:16" s="8" customFormat="1" ht="18.75" x14ac:dyDescent="0.25">
      <c r="A1" s="8" t="str">
        <f ca="1">MID(CELL("FILENAME",A1),FIND("]",CELL("FILENAME",A1))+1,99)&amp;"　"&amp;"市議会本会議・委員会の状況"</f>
        <v>133　市議会本会議・委員会の状況</v>
      </c>
    </row>
    <row r="2" spans="1:16" s="9" customFormat="1" x14ac:dyDescent="0.25"/>
    <row r="3" spans="1:16" s="9" customFormat="1" ht="1.05" customHeight="1" x14ac:dyDescent="0.25"/>
    <row r="4" spans="1:16" s="6" customFormat="1" ht="1.0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s="9" customFormat="1" ht="1.05" customHeight="1" x14ac:dyDescent="0.25"/>
    <row r="6" spans="1:16" s="6" customFormat="1" ht="1.0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2" customFormat="1" ht="28.25" customHeight="1" x14ac:dyDescent="0.25">
      <c r="A7" s="126" t="s">
        <v>187</v>
      </c>
      <c r="B7" s="126"/>
      <c r="C7" s="126"/>
      <c r="D7" s="127"/>
      <c r="E7" s="127"/>
      <c r="F7" s="105" t="s">
        <v>124</v>
      </c>
      <c r="G7" s="105" t="s">
        <v>175</v>
      </c>
      <c r="H7" s="105" t="s">
        <v>176</v>
      </c>
      <c r="I7" s="105" t="s">
        <v>177</v>
      </c>
      <c r="J7" s="11" t="s">
        <v>178</v>
      </c>
    </row>
    <row r="8" spans="1:16" ht="27" customHeight="1" x14ac:dyDescent="0.25">
      <c r="A8" s="111" t="s">
        <v>226</v>
      </c>
      <c r="B8" s="131" t="s">
        <v>185</v>
      </c>
      <c r="C8" s="131"/>
      <c r="D8" s="131"/>
      <c r="E8" s="132"/>
      <c r="F8" s="6">
        <v>108</v>
      </c>
      <c r="G8" s="6">
        <v>108</v>
      </c>
      <c r="H8" s="6">
        <v>116</v>
      </c>
      <c r="I8" s="6">
        <v>129</v>
      </c>
      <c r="J8" s="13">
        <v>114</v>
      </c>
    </row>
    <row r="9" spans="1:16" ht="27" customHeight="1" x14ac:dyDescent="0.25">
      <c r="A9" s="111"/>
      <c r="B9" s="131" t="s">
        <v>184</v>
      </c>
      <c r="C9" s="131"/>
      <c r="D9" s="131"/>
      <c r="E9" s="132"/>
      <c r="F9" s="6">
        <v>21</v>
      </c>
      <c r="G9" s="6">
        <v>23</v>
      </c>
      <c r="H9" s="6">
        <v>23</v>
      </c>
      <c r="I9" s="6">
        <v>23</v>
      </c>
      <c r="J9" s="13">
        <v>21</v>
      </c>
    </row>
    <row r="10" spans="1:16" ht="27" customHeight="1" x14ac:dyDescent="0.25">
      <c r="A10" s="111"/>
      <c r="B10" s="128" t="s">
        <v>13</v>
      </c>
      <c r="C10" s="114" t="s">
        <v>1</v>
      </c>
      <c r="D10" s="131"/>
      <c r="E10" s="132"/>
      <c r="F10" s="6">
        <v>198</v>
      </c>
      <c r="G10" s="6">
        <v>189</v>
      </c>
      <c r="H10" s="6">
        <v>176</v>
      </c>
      <c r="I10" s="6">
        <v>175</v>
      </c>
      <c r="J10" s="13">
        <v>174</v>
      </c>
    </row>
    <row r="11" spans="1:16" ht="27" customHeight="1" x14ac:dyDescent="0.25">
      <c r="A11" s="111"/>
      <c r="B11" s="128"/>
      <c r="C11" s="95"/>
      <c r="D11" s="129" t="s">
        <v>12</v>
      </c>
      <c r="E11" s="107" t="s">
        <v>9</v>
      </c>
      <c r="F11" s="6">
        <v>35</v>
      </c>
      <c r="G11" s="6">
        <v>44</v>
      </c>
      <c r="H11" s="6">
        <v>44</v>
      </c>
      <c r="I11" s="6">
        <v>49</v>
      </c>
      <c r="J11" s="13">
        <v>40</v>
      </c>
    </row>
    <row r="12" spans="1:16" ht="27" customHeight="1" x14ac:dyDescent="0.25">
      <c r="A12" s="111"/>
      <c r="B12" s="128"/>
      <c r="C12" s="95"/>
      <c r="D12" s="129"/>
      <c r="E12" s="106" t="s">
        <v>8</v>
      </c>
      <c r="F12" s="6">
        <v>65</v>
      </c>
      <c r="G12" s="6">
        <v>57</v>
      </c>
      <c r="H12" s="6">
        <v>44</v>
      </c>
      <c r="I12" s="6">
        <v>49</v>
      </c>
      <c r="J12" s="13">
        <v>47</v>
      </c>
    </row>
    <row r="13" spans="1:16" ht="27" customHeight="1" x14ac:dyDescent="0.25">
      <c r="A13" s="111"/>
      <c r="B13" s="128"/>
      <c r="C13" s="95"/>
      <c r="D13" s="129"/>
      <c r="E13" s="106" t="s">
        <v>7</v>
      </c>
      <c r="F13" s="6">
        <v>22</v>
      </c>
      <c r="G13" s="6">
        <v>11</v>
      </c>
      <c r="H13" s="6">
        <v>19</v>
      </c>
      <c r="I13" s="6">
        <v>12</v>
      </c>
      <c r="J13" s="13">
        <v>19</v>
      </c>
    </row>
    <row r="14" spans="1:16" ht="27" customHeight="1" x14ac:dyDescent="0.25">
      <c r="A14" s="111"/>
      <c r="B14" s="128"/>
      <c r="C14" s="95"/>
      <c r="D14" s="129"/>
      <c r="E14" s="15" t="s">
        <v>6</v>
      </c>
      <c r="F14" s="6">
        <v>23</v>
      </c>
      <c r="G14" s="6">
        <v>26</v>
      </c>
      <c r="H14" s="6">
        <v>24</v>
      </c>
      <c r="I14" s="6">
        <v>21</v>
      </c>
      <c r="J14" s="13">
        <v>22</v>
      </c>
    </row>
    <row r="15" spans="1:16" ht="27" customHeight="1" x14ac:dyDescent="0.25">
      <c r="A15" s="111"/>
      <c r="B15" s="128"/>
      <c r="C15" s="95"/>
      <c r="D15" s="130" t="s">
        <v>181</v>
      </c>
      <c r="E15" s="130"/>
      <c r="F15" s="6">
        <v>14</v>
      </c>
      <c r="G15" s="6">
        <v>8</v>
      </c>
      <c r="H15" s="6">
        <v>9</v>
      </c>
      <c r="I15" s="6">
        <v>2</v>
      </c>
      <c r="J15" s="13">
        <v>14</v>
      </c>
    </row>
    <row r="16" spans="1:16" ht="27" customHeight="1" x14ac:dyDescent="0.25">
      <c r="A16" s="111"/>
      <c r="B16" s="128"/>
      <c r="C16" s="95"/>
      <c r="D16" s="130" t="s">
        <v>182</v>
      </c>
      <c r="E16" s="130"/>
      <c r="F16" s="6">
        <v>1</v>
      </c>
      <c r="G16" s="6">
        <v>6</v>
      </c>
      <c r="H16" s="6">
        <v>2</v>
      </c>
      <c r="I16" s="6">
        <v>2</v>
      </c>
      <c r="J16" s="13">
        <v>1</v>
      </c>
    </row>
    <row r="17" spans="1:12" ht="27" customHeight="1" x14ac:dyDescent="0.25">
      <c r="A17" s="111"/>
      <c r="B17" s="128"/>
      <c r="C17" s="95"/>
      <c r="D17" s="130" t="s">
        <v>11</v>
      </c>
      <c r="E17" s="130"/>
      <c r="F17" s="6">
        <v>7</v>
      </c>
      <c r="G17" s="6">
        <v>5</v>
      </c>
      <c r="H17" s="6">
        <v>5</v>
      </c>
      <c r="I17" s="6">
        <v>5</v>
      </c>
      <c r="J17" s="13">
        <v>7</v>
      </c>
    </row>
    <row r="18" spans="1:12" ht="27" customHeight="1" x14ac:dyDescent="0.25">
      <c r="A18" s="111"/>
      <c r="B18" s="128"/>
      <c r="C18" s="95"/>
      <c r="D18" s="130" t="s">
        <v>183</v>
      </c>
      <c r="E18" s="130"/>
      <c r="F18" s="6">
        <v>5</v>
      </c>
      <c r="G18" s="6">
        <v>6</v>
      </c>
      <c r="H18" s="6">
        <v>2</v>
      </c>
      <c r="I18" s="6">
        <v>3</v>
      </c>
      <c r="J18" s="13">
        <v>2</v>
      </c>
    </row>
    <row r="19" spans="1:12" ht="27" customHeight="1" x14ac:dyDescent="0.25">
      <c r="A19" s="111"/>
      <c r="B19" s="128"/>
      <c r="C19" s="95"/>
      <c r="D19" s="130" t="s">
        <v>10</v>
      </c>
      <c r="E19" s="130"/>
      <c r="F19" s="6">
        <v>6</v>
      </c>
      <c r="G19" s="6">
        <v>3</v>
      </c>
      <c r="H19" s="6">
        <v>5</v>
      </c>
      <c r="I19" s="6">
        <v>7</v>
      </c>
      <c r="J19" s="13">
        <v>3</v>
      </c>
    </row>
    <row r="20" spans="1:12" ht="27" customHeight="1" x14ac:dyDescent="0.25">
      <c r="A20" s="111"/>
      <c r="B20" s="128"/>
      <c r="C20" s="97"/>
      <c r="D20" s="130" t="s">
        <v>6</v>
      </c>
      <c r="E20" s="130"/>
      <c r="F20" s="98">
        <v>20</v>
      </c>
      <c r="G20" s="98">
        <v>23</v>
      </c>
      <c r="H20" s="98">
        <v>22</v>
      </c>
      <c r="I20" s="98">
        <v>25</v>
      </c>
      <c r="J20" s="99">
        <v>19</v>
      </c>
    </row>
    <row r="21" spans="1:12" s="9" customFormat="1" ht="27" customHeight="1" x14ac:dyDescent="0.25">
      <c r="A21" s="111" t="s">
        <v>227</v>
      </c>
      <c r="B21" s="113" t="s">
        <v>1</v>
      </c>
      <c r="C21" s="113"/>
      <c r="D21" s="113"/>
      <c r="E21" s="113"/>
      <c r="F21" s="85">
        <v>42</v>
      </c>
      <c r="G21" s="6">
        <v>58</v>
      </c>
      <c r="H21" s="6">
        <v>57</v>
      </c>
      <c r="I21" s="6">
        <v>56</v>
      </c>
      <c r="J21" s="13">
        <v>52</v>
      </c>
      <c r="L21" s="6"/>
    </row>
    <row r="22" spans="1:12" ht="27" customHeight="1" x14ac:dyDescent="0.25">
      <c r="A22" s="111"/>
      <c r="B22" s="111" t="s">
        <v>172</v>
      </c>
      <c r="C22" s="114" t="s">
        <v>1</v>
      </c>
      <c r="D22" s="125"/>
      <c r="E22" s="115"/>
      <c r="F22" s="85">
        <v>24</v>
      </c>
      <c r="G22" s="6">
        <v>24</v>
      </c>
      <c r="H22" s="6">
        <v>24</v>
      </c>
      <c r="I22" s="6">
        <v>24</v>
      </c>
      <c r="J22" s="13">
        <v>25</v>
      </c>
    </row>
    <row r="23" spans="1:12" ht="27" customHeight="1" x14ac:dyDescent="0.25">
      <c r="A23" s="111"/>
      <c r="B23" s="111"/>
      <c r="C23" s="102"/>
      <c r="D23" s="114" t="s">
        <v>5</v>
      </c>
      <c r="E23" s="115"/>
      <c r="F23" s="85">
        <v>6</v>
      </c>
      <c r="G23" s="6">
        <v>6</v>
      </c>
      <c r="H23" s="6">
        <v>6</v>
      </c>
      <c r="I23" s="6">
        <v>6</v>
      </c>
      <c r="J23" s="13">
        <v>7</v>
      </c>
    </row>
    <row r="24" spans="1:12" ht="27" customHeight="1" x14ac:dyDescent="0.25">
      <c r="A24" s="111"/>
      <c r="B24" s="111"/>
      <c r="C24" s="102"/>
      <c r="D24" s="116" t="s">
        <v>4</v>
      </c>
      <c r="E24" s="113"/>
      <c r="F24" s="85">
        <v>6</v>
      </c>
      <c r="G24" s="6">
        <v>6</v>
      </c>
      <c r="H24" s="6">
        <v>6</v>
      </c>
      <c r="I24" s="6">
        <v>6</v>
      </c>
      <c r="J24" s="13">
        <v>6</v>
      </c>
    </row>
    <row r="25" spans="1:12" ht="27" customHeight="1" x14ac:dyDescent="0.25">
      <c r="A25" s="111"/>
      <c r="B25" s="111"/>
      <c r="C25" s="102"/>
      <c r="D25" s="116" t="s">
        <v>201</v>
      </c>
      <c r="E25" s="113"/>
      <c r="F25" s="85">
        <v>6</v>
      </c>
      <c r="G25" s="6">
        <v>6</v>
      </c>
      <c r="H25" s="6">
        <v>6</v>
      </c>
      <c r="I25" s="6">
        <v>6</v>
      </c>
      <c r="J25" s="13">
        <v>6</v>
      </c>
    </row>
    <row r="26" spans="1:12" ht="27" customHeight="1" x14ac:dyDescent="0.25">
      <c r="A26" s="111"/>
      <c r="B26" s="111"/>
      <c r="C26" s="102"/>
      <c r="D26" s="117" t="s">
        <v>202</v>
      </c>
      <c r="E26" s="118"/>
      <c r="F26" s="85">
        <v>6</v>
      </c>
      <c r="G26" s="6">
        <v>6</v>
      </c>
      <c r="H26" s="6">
        <v>6</v>
      </c>
      <c r="I26" s="6">
        <v>6</v>
      </c>
      <c r="J26" s="13">
        <v>6</v>
      </c>
    </row>
    <row r="27" spans="1:12" ht="27" customHeight="1" x14ac:dyDescent="0.25">
      <c r="A27" s="111"/>
      <c r="B27" s="111" t="s">
        <v>173</v>
      </c>
      <c r="C27" s="114" t="s">
        <v>1</v>
      </c>
      <c r="D27" s="125"/>
      <c r="E27" s="115"/>
      <c r="F27" s="85">
        <v>5</v>
      </c>
      <c r="G27" s="6">
        <v>8</v>
      </c>
      <c r="H27" s="6">
        <v>7</v>
      </c>
      <c r="I27" s="6">
        <v>7</v>
      </c>
      <c r="J27" s="13">
        <v>10</v>
      </c>
    </row>
    <row r="28" spans="1:12" ht="27" customHeight="1" x14ac:dyDescent="0.25">
      <c r="A28" s="111"/>
      <c r="B28" s="111"/>
      <c r="C28" s="102"/>
      <c r="D28" s="120" t="s">
        <v>206</v>
      </c>
      <c r="E28" s="121"/>
      <c r="F28" s="85">
        <v>3</v>
      </c>
      <c r="G28" s="6">
        <v>5</v>
      </c>
      <c r="H28" s="6">
        <v>5</v>
      </c>
      <c r="I28" s="6">
        <v>4</v>
      </c>
      <c r="J28" s="13">
        <v>6</v>
      </c>
    </row>
    <row r="29" spans="1:12" ht="27" customHeight="1" x14ac:dyDescent="0.25">
      <c r="A29" s="111"/>
      <c r="B29" s="111"/>
      <c r="C29" s="102"/>
      <c r="D29" s="117" t="s">
        <v>220</v>
      </c>
      <c r="E29" s="118"/>
      <c r="F29" s="85">
        <v>2</v>
      </c>
      <c r="G29" s="6">
        <v>3</v>
      </c>
      <c r="H29" s="6">
        <v>2</v>
      </c>
      <c r="I29" s="6">
        <v>3</v>
      </c>
      <c r="J29" s="13">
        <v>1</v>
      </c>
    </row>
    <row r="30" spans="1:12" ht="27" customHeight="1" x14ac:dyDescent="0.25">
      <c r="A30" s="111"/>
      <c r="B30" s="119"/>
      <c r="C30" s="102"/>
      <c r="D30" s="117" t="s">
        <v>221</v>
      </c>
      <c r="E30" s="118"/>
      <c r="F30" s="87" t="s">
        <v>0</v>
      </c>
      <c r="G30" s="18" t="s">
        <v>0</v>
      </c>
      <c r="H30" s="18" t="s">
        <v>0</v>
      </c>
      <c r="I30" s="18" t="s">
        <v>0</v>
      </c>
      <c r="J30" s="13">
        <v>3</v>
      </c>
    </row>
    <row r="31" spans="1:12" ht="27" customHeight="1" x14ac:dyDescent="0.25">
      <c r="A31" s="112"/>
      <c r="B31" s="122" t="s">
        <v>186</v>
      </c>
      <c r="C31" s="123"/>
      <c r="D31" s="123"/>
      <c r="E31" s="124"/>
      <c r="F31" s="96">
        <v>13</v>
      </c>
      <c r="G31" s="16">
        <v>26</v>
      </c>
      <c r="H31" s="16">
        <v>26</v>
      </c>
      <c r="I31" s="16">
        <v>25</v>
      </c>
      <c r="J31" s="17">
        <v>17</v>
      </c>
    </row>
    <row r="32" spans="1:12" x14ac:dyDescent="0.25">
      <c r="B32" s="75"/>
      <c r="C32" s="75"/>
      <c r="D32" s="40"/>
      <c r="E32" s="40"/>
      <c r="F32" s="40"/>
      <c r="G32" s="40"/>
      <c r="H32" s="40"/>
      <c r="I32" s="40"/>
      <c r="J32" s="18" t="s">
        <v>207</v>
      </c>
    </row>
    <row r="33" spans="1:10" x14ac:dyDescent="0.25">
      <c r="A33" s="6" t="s">
        <v>222</v>
      </c>
      <c r="C33" s="6"/>
      <c r="F33" s="9"/>
      <c r="G33" s="9"/>
      <c r="H33" s="9"/>
      <c r="I33" s="9"/>
      <c r="J33" s="9"/>
    </row>
    <row r="34" spans="1:10" x14ac:dyDescent="0.25">
      <c r="A34" s="6" t="s">
        <v>208</v>
      </c>
      <c r="C34" s="6"/>
    </row>
  </sheetData>
  <mergeCells count="27">
    <mergeCell ref="A7:E7"/>
    <mergeCell ref="B10:B20"/>
    <mergeCell ref="D11:D14"/>
    <mergeCell ref="D15:E15"/>
    <mergeCell ref="D16:E16"/>
    <mergeCell ref="D17:E17"/>
    <mergeCell ref="D18:E18"/>
    <mergeCell ref="A8:A20"/>
    <mergeCell ref="D19:E19"/>
    <mergeCell ref="D20:E20"/>
    <mergeCell ref="C10:E10"/>
    <mergeCell ref="B8:E8"/>
    <mergeCell ref="B9:E9"/>
    <mergeCell ref="A21:A31"/>
    <mergeCell ref="B21:E21"/>
    <mergeCell ref="D23:E23"/>
    <mergeCell ref="D24:E24"/>
    <mergeCell ref="D25:E25"/>
    <mergeCell ref="D26:E26"/>
    <mergeCell ref="B22:B26"/>
    <mergeCell ref="B27:B30"/>
    <mergeCell ref="D28:E28"/>
    <mergeCell ref="D29:E29"/>
    <mergeCell ref="D30:E30"/>
    <mergeCell ref="B31:E31"/>
    <mergeCell ref="C27:E27"/>
    <mergeCell ref="C22:E22"/>
  </mergeCells>
  <phoneticPr fontId="3"/>
  <pageMargins left="0.25" right="0.25" top="0.75" bottom="0.75" header="0.3" footer="0.3"/>
  <pageSetup paperSize="9" orientation="portrait" verticalDpi="1200" r:id="rId1"/>
  <headerFoot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35"/>
  <sheetViews>
    <sheetView zoomScaleNormal="100" zoomScaleSheetLayoutView="100" zoomScalePageLayoutView="85" workbookViewId="0">
      <selection activeCell="G7" sqref="G7"/>
    </sheetView>
  </sheetViews>
  <sheetFormatPr defaultColWidth="8.86328125" defaultRowHeight="12" x14ac:dyDescent="0.25"/>
  <cols>
    <col min="1" max="1" width="5.86328125" style="14" customWidth="1"/>
    <col min="2" max="2" width="34.86328125" style="14" customWidth="1"/>
    <col min="3" max="7" width="11.86328125" style="14" customWidth="1"/>
    <col min="8" max="16384" width="8.86328125" style="14"/>
  </cols>
  <sheetData>
    <row r="1" spans="1:9" s="8" customFormat="1" ht="18.75" x14ac:dyDescent="0.25">
      <c r="A1" s="8" t="str">
        <f ca="1">MID(CELL("FILENAME",A1),FIND("]",CELL("FILENAME",A1))+1,99)&amp;"　"&amp;"市議会議員数"</f>
        <v>134　市議会議員数</v>
      </c>
    </row>
    <row r="2" spans="1:9" s="9" customFormat="1" x14ac:dyDescent="0.25"/>
    <row r="3" spans="1:9" s="9" customFormat="1" ht="1.05" customHeight="1" x14ac:dyDescent="0.25"/>
    <row r="4" spans="1:9" s="9" customFormat="1" ht="1.05" customHeight="1" x14ac:dyDescent="0.25">
      <c r="I4" s="19"/>
    </row>
    <row r="5" spans="1:9" s="9" customFormat="1" ht="1.05" customHeight="1" x14ac:dyDescent="0.25"/>
    <row r="6" spans="1:9" s="9" customFormat="1" ht="0.6" customHeight="1" x14ac:dyDescent="0.25"/>
    <row r="7" spans="1:9" s="9" customFormat="1" x14ac:dyDescent="0.25">
      <c r="G7" s="18" t="s">
        <v>119</v>
      </c>
      <c r="I7" s="19"/>
    </row>
    <row r="8" spans="1:9" ht="28.25" customHeight="1" x14ac:dyDescent="0.25">
      <c r="A8" s="133" t="s">
        <v>188</v>
      </c>
      <c r="B8" s="133"/>
      <c r="C8" s="105" t="s">
        <v>124</v>
      </c>
      <c r="D8" s="105" t="s">
        <v>175</v>
      </c>
      <c r="E8" s="105" t="s">
        <v>176</v>
      </c>
      <c r="F8" s="105" t="s">
        <v>177</v>
      </c>
      <c r="G8" s="109" t="s">
        <v>178</v>
      </c>
    </row>
    <row r="9" spans="1:9" ht="25.8" customHeight="1" x14ac:dyDescent="0.25">
      <c r="A9" s="131" t="s">
        <v>225</v>
      </c>
      <c r="B9" s="132"/>
      <c r="C9" s="85">
        <v>34</v>
      </c>
      <c r="D9" s="6">
        <v>34</v>
      </c>
      <c r="E9" s="6">
        <v>34</v>
      </c>
      <c r="F9" s="6">
        <v>34</v>
      </c>
      <c r="G9" s="13">
        <v>34</v>
      </c>
    </row>
    <row r="10" spans="1:9" ht="25.8" customHeight="1" x14ac:dyDescent="0.25">
      <c r="A10" s="134" t="s">
        <v>190</v>
      </c>
      <c r="B10" s="135"/>
      <c r="C10" s="82">
        <v>34</v>
      </c>
      <c r="D10" s="78">
        <v>34</v>
      </c>
      <c r="E10" s="78">
        <v>33</v>
      </c>
      <c r="F10" s="78">
        <v>34</v>
      </c>
      <c r="G10" s="78">
        <v>34</v>
      </c>
    </row>
    <row r="11" spans="1:9" ht="25.8" customHeight="1" x14ac:dyDescent="0.25">
      <c r="A11" s="119" t="s">
        <v>223</v>
      </c>
      <c r="B11" s="89" t="s">
        <v>144</v>
      </c>
      <c r="C11" s="93">
        <v>9</v>
      </c>
      <c r="D11" s="94">
        <v>9</v>
      </c>
      <c r="E11" s="94">
        <v>9</v>
      </c>
      <c r="F11" s="94">
        <v>9</v>
      </c>
      <c r="G11" s="94">
        <v>9</v>
      </c>
    </row>
    <row r="12" spans="1:9" ht="25.8" customHeight="1" x14ac:dyDescent="0.25">
      <c r="A12" s="136"/>
      <c r="B12" s="90" t="s">
        <v>214</v>
      </c>
      <c r="C12" s="82">
        <v>7</v>
      </c>
      <c r="D12" s="78">
        <v>7</v>
      </c>
      <c r="E12" s="78">
        <v>7</v>
      </c>
      <c r="F12" s="78">
        <v>8</v>
      </c>
      <c r="G12" s="79" t="s">
        <v>0</v>
      </c>
    </row>
    <row r="13" spans="1:9" ht="25.8" customHeight="1" x14ac:dyDescent="0.25">
      <c r="A13" s="136"/>
      <c r="B13" s="90" t="s">
        <v>215</v>
      </c>
      <c r="C13" s="83" t="s">
        <v>0</v>
      </c>
      <c r="D13" s="78">
        <v>5</v>
      </c>
      <c r="E13" s="78">
        <v>5</v>
      </c>
      <c r="F13" s="78">
        <v>5</v>
      </c>
      <c r="G13" s="79" t="s">
        <v>0</v>
      </c>
    </row>
    <row r="14" spans="1:9" ht="25.8" customHeight="1" x14ac:dyDescent="0.25">
      <c r="A14" s="136"/>
      <c r="B14" s="90" t="s">
        <v>216</v>
      </c>
      <c r="C14" s="82">
        <v>5</v>
      </c>
      <c r="D14" s="78">
        <v>5</v>
      </c>
      <c r="E14" s="6">
        <v>4</v>
      </c>
      <c r="F14" s="6">
        <v>4</v>
      </c>
      <c r="G14" s="79" t="s">
        <v>0</v>
      </c>
    </row>
    <row r="15" spans="1:9" ht="25.8" customHeight="1" x14ac:dyDescent="0.25">
      <c r="A15" s="136"/>
      <c r="B15" s="90" t="s">
        <v>189</v>
      </c>
      <c r="C15" s="82">
        <v>4</v>
      </c>
      <c r="D15" s="78">
        <v>4</v>
      </c>
      <c r="E15" s="78">
        <v>4</v>
      </c>
      <c r="F15" s="78">
        <v>4</v>
      </c>
      <c r="G15" s="78">
        <v>4</v>
      </c>
    </row>
    <row r="16" spans="1:9" ht="25.8" customHeight="1" x14ac:dyDescent="0.25">
      <c r="A16" s="136"/>
      <c r="B16" s="90" t="s">
        <v>217</v>
      </c>
      <c r="C16" s="84">
        <v>4</v>
      </c>
      <c r="D16" s="80">
        <v>4</v>
      </c>
      <c r="E16" s="80">
        <v>4</v>
      </c>
      <c r="F16" s="80">
        <v>4</v>
      </c>
      <c r="G16" s="79" t="s">
        <v>0</v>
      </c>
    </row>
    <row r="17" spans="1:71" ht="25.8" customHeight="1" x14ac:dyDescent="0.25">
      <c r="A17" s="136"/>
      <c r="B17" s="90" t="s">
        <v>2</v>
      </c>
      <c r="C17" s="85">
        <v>5</v>
      </c>
      <c r="D17" s="79" t="s">
        <v>0</v>
      </c>
      <c r="E17" s="79" t="s">
        <v>0</v>
      </c>
      <c r="F17" s="79" t="s">
        <v>0</v>
      </c>
      <c r="G17" s="79">
        <v>4</v>
      </c>
    </row>
    <row r="18" spans="1:71" ht="25.8" customHeight="1" x14ac:dyDescent="0.25">
      <c r="A18" s="136"/>
      <c r="B18" s="90" t="s">
        <v>218</v>
      </c>
      <c r="C18" s="83" t="s">
        <v>0</v>
      </c>
      <c r="D18" s="79" t="s">
        <v>0</v>
      </c>
      <c r="E18" s="79" t="s">
        <v>0</v>
      </c>
      <c r="F18" s="79" t="s">
        <v>0</v>
      </c>
      <c r="G18" s="79">
        <v>12</v>
      </c>
    </row>
    <row r="19" spans="1:71" ht="25.8" customHeight="1" x14ac:dyDescent="0.25">
      <c r="A19" s="137"/>
      <c r="B19" s="91" t="s">
        <v>219</v>
      </c>
      <c r="C19" s="86" t="s">
        <v>0</v>
      </c>
      <c r="D19" s="81" t="s">
        <v>0</v>
      </c>
      <c r="E19" s="81" t="s">
        <v>0</v>
      </c>
      <c r="F19" s="81" t="s">
        <v>0</v>
      </c>
      <c r="G19" s="81">
        <v>5</v>
      </c>
    </row>
    <row r="20" spans="1:71" ht="25.8" customHeight="1" x14ac:dyDescent="0.25">
      <c r="A20" s="119" t="s">
        <v>224</v>
      </c>
      <c r="B20" s="92" t="s">
        <v>148</v>
      </c>
      <c r="C20" s="87" t="s">
        <v>0</v>
      </c>
      <c r="D20" s="18" t="s">
        <v>0</v>
      </c>
      <c r="E20" s="18" t="s">
        <v>0</v>
      </c>
      <c r="F20" s="18" t="s">
        <v>0</v>
      </c>
      <c r="G20" s="13">
        <v>1</v>
      </c>
    </row>
    <row r="21" spans="1:71" ht="25.8" customHeight="1" x14ac:dyDescent="0.25">
      <c r="A21" s="136"/>
      <c r="B21" s="32" t="s">
        <v>147</v>
      </c>
      <c r="C21" s="87" t="s">
        <v>0</v>
      </c>
      <c r="D21" s="18" t="s">
        <v>0</v>
      </c>
      <c r="E21" s="18" t="s">
        <v>0</v>
      </c>
      <c r="F21" s="18" t="s">
        <v>0</v>
      </c>
      <c r="G21" s="13">
        <v>2</v>
      </c>
    </row>
    <row r="22" spans="1:71" ht="25.8" customHeight="1" x14ac:dyDescent="0.25">
      <c r="A22" s="136"/>
      <c r="B22" s="32" t="s">
        <v>146</v>
      </c>
      <c r="C22" s="85">
        <v>6</v>
      </c>
      <c r="D22" s="6">
        <v>2</v>
      </c>
      <c r="E22" s="6">
        <v>2</v>
      </c>
      <c r="F22" s="18" t="s">
        <v>0</v>
      </c>
      <c r="G22" s="13">
        <v>2</v>
      </c>
    </row>
    <row r="23" spans="1:71" ht="25.8" customHeight="1" x14ac:dyDescent="0.25">
      <c r="A23" s="136"/>
      <c r="B23" s="32" t="s">
        <v>145</v>
      </c>
      <c r="C23" s="85">
        <v>3</v>
      </c>
      <c r="D23" s="6">
        <v>6</v>
      </c>
      <c r="E23" s="6">
        <v>5</v>
      </c>
      <c r="F23" s="6">
        <v>8</v>
      </c>
      <c r="G23" s="13">
        <v>7</v>
      </c>
    </row>
    <row r="24" spans="1:71" ht="25.8" customHeight="1" x14ac:dyDescent="0.25">
      <c r="A24" s="136"/>
      <c r="B24" s="32" t="s">
        <v>149</v>
      </c>
      <c r="C24" s="85">
        <v>3</v>
      </c>
      <c r="D24" s="6">
        <v>3</v>
      </c>
      <c r="E24" s="6">
        <v>3</v>
      </c>
      <c r="F24" s="6">
        <v>3</v>
      </c>
      <c r="G24" s="13">
        <v>3</v>
      </c>
    </row>
    <row r="25" spans="1:71" ht="25.8" customHeight="1" x14ac:dyDescent="0.25">
      <c r="A25" s="136"/>
      <c r="B25" s="32" t="s">
        <v>150</v>
      </c>
      <c r="C25" s="85">
        <v>6</v>
      </c>
      <c r="D25" s="6">
        <v>7</v>
      </c>
      <c r="E25" s="6">
        <v>7</v>
      </c>
      <c r="F25" s="6">
        <v>6</v>
      </c>
      <c r="G25" s="13">
        <v>4</v>
      </c>
    </row>
    <row r="26" spans="1:71" ht="25.8" customHeight="1" x14ac:dyDescent="0.25">
      <c r="A26" s="136"/>
      <c r="B26" s="32" t="s">
        <v>151</v>
      </c>
      <c r="C26" s="85">
        <v>6</v>
      </c>
      <c r="D26" s="6">
        <v>4</v>
      </c>
      <c r="E26" s="6">
        <v>3</v>
      </c>
      <c r="F26" s="6">
        <v>3</v>
      </c>
      <c r="G26" s="13">
        <v>6</v>
      </c>
    </row>
    <row r="27" spans="1:71" ht="25.8" customHeight="1" x14ac:dyDescent="0.25">
      <c r="A27" s="136"/>
      <c r="B27" s="32" t="s">
        <v>152</v>
      </c>
      <c r="C27" s="85">
        <v>9</v>
      </c>
      <c r="D27" s="6">
        <v>8</v>
      </c>
      <c r="E27" s="6">
        <v>6</v>
      </c>
      <c r="F27" s="6">
        <v>7</v>
      </c>
      <c r="G27" s="13">
        <v>7</v>
      </c>
    </row>
    <row r="28" spans="1:71" ht="25.8" customHeight="1" x14ac:dyDescent="0.25">
      <c r="A28" s="136"/>
      <c r="B28" s="32" t="s">
        <v>153</v>
      </c>
      <c r="C28" s="87" t="s">
        <v>0</v>
      </c>
      <c r="D28" s="6">
        <v>3</v>
      </c>
      <c r="E28" s="6">
        <v>6</v>
      </c>
      <c r="F28" s="6">
        <v>6</v>
      </c>
      <c r="G28" s="13">
        <v>1</v>
      </c>
    </row>
    <row r="29" spans="1:71" ht="25.8" customHeight="1" x14ac:dyDescent="0.25">
      <c r="A29" s="136"/>
      <c r="B29" s="32" t="s">
        <v>154</v>
      </c>
      <c r="C29" s="85">
        <v>1</v>
      </c>
      <c r="D29" s="6">
        <v>1</v>
      </c>
      <c r="E29" s="6">
        <v>1</v>
      </c>
      <c r="F29" s="6">
        <v>1</v>
      </c>
      <c r="G29" s="13">
        <v>1</v>
      </c>
    </row>
    <row r="30" spans="1:71" ht="25.8" customHeight="1" x14ac:dyDescent="0.25">
      <c r="A30" s="138"/>
      <c r="B30" s="37" t="s">
        <v>155</v>
      </c>
      <c r="C30" s="88" t="s">
        <v>0</v>
      </c>
      <c r="D30" s="76" t="s">
        <v>0</v>
      </c>
      <c r="E30" s="76" t="s">
        <v>0</v>
      </c>
      <c r="F30" s="76" t="s">
        <v>0</v>
      </c>
      <c r="G30" s="77" t="s">
        <v>0</v>
      </c>
    </row>
    <row r="31" spans="1:71" s="9" customFormat="1" x14ac:dyDescent="0.25">
      <c r="C31" s="6"/>
      <c r="G31" s="18" t="s">
        <v>118</v>
      </c>
      <c r="H31" s="6"/>
      <c r="I31" s="19"/>
      <c r="L31" s="6"/>
      <c r="O31" s="6"/>
      <c r="P31" s="6"/>
      <c r="Q31" s="6"/>
      <c r="S31" s="6"/>
      <c r="T31" s="6"/>
      <c r="U31" s="6"/>
      <c r="V31" s="6"/>
      <c r="AA31" s="10"/>
      <c r="AB31" s="10"/>
      <c r="AH31" s="6"/>
      <c r="AI31" s="6"/>
      <c r="BK31" s="6"/>
      <c r="BL31" s="6"/>
      <c r="BR31" s="6"/>
      <c r="BS31" s="6"/>
    </row>
    <row r="32" spans="1:71" s="9" customFormat="1" x14ac:dyDescent="0.25">
      <c r="A32" s="6" t="s">
        <v>204</v>
      </c>
      <c r="B32" s="6"/>
      <c r="C32" s="6"/>
      <c r="H32" s="6"/>
      <c r="I32" s="19"/>
      <c r="L32" s="6"/>
      <c r="O32" s="6"/>
      <c r="P32" s="6"/>
      <c r="Q32" s="6"/>
      <c r="S32" s="6"/>
      <c r="T32" s="6"/>
      <c r="U32" s="6"/>
      <c r="V32" s="6"/>
      <c r="AA32" s="10"/>
      <c r="AB32" s="10"/>
      <c r="AH32" s="6"/>
      <c r="AI32" s="6"/>
      <c r="BK32" s="6"/>
      <c r="BL32" s="6"/>
      <c r="BR32" s="6"/>
      <c r="BS32" s="6"/>
    </row>
    <row r="33" spans="1:71" s="9" customFormat="1" x14ac:dyDescent="0.25">
      <c r="A33" s="6" t="s">
        <v>203</v>
      </c>
      <c r="B33" s="6"/>
      <c r="C33" s="6"/>
      <c r="H33" s="6"/>
      <c r="I33" s="19"/>
      <c r="L33" s="6"/>
      <c r="O33" s="6"/>
      <c r="P33" s="6"/>
      <c r="Q33" s="6"/>
      <c r="S33" s="6"/>
      <c r="T33" s="6"/>
      <c r="U33" s="6"/>
      <c r="V33" s="6"/>
      <c r="AA33" s="10"/>
      <c r="AB33" s="10"/>
      <c r="AH33" s="6"/>
      <c r="AI33" s="6"/>
      <c r="BK33" s="6"/>
      <c r="BL33" s="6"/>
      <c r="BR33" s="6"/>
      <c r="BS33" s="6"/>
    </row>
    <row r="34" spans="1:71" s="9" customFormat="1" x14ac:dyDescent="0.25">
      <c r="A34" s="6" t="s">
        <v>174</v>
      </c>
      <c r="B34" s="6"/>
      <c r="C34" s="6"/>
      <c r="H34" s="6"/>
      <c r="I34" s="19"/>
      <c r="L34" s="6"/>
      <c r="O34" s="6"/>
      <c r="P34" s="6"/>
      <c r="Q34" s="6"/>
      <c r="S34" s="6"/>
      <c r="T34" s="6"/>
      <c r="U34" s="6"/>
      <c r="V34" s="6"/>
      <c r="AA34" s="10"/>
      <c r="AB34" s="10"/>
      <c r="AH34" s="6"/>
      <c r="AI34" s="6"/>
      <c r="BK34" s="6"/>
      <c r="BL34" s="6"/>
      <c r="BR34" s="6"/>
      <c r="BS34" s="6"/>
    </row>
    <row r="35" spans="1:71" s="9" customFormat="1" x14ac:dyDescent="0.25">
      <c r="A35" s="9" t="s">
        <v>205</v>
      </c>
      <c r="I35" s="19"/>
    </row>
  </sheetData>
  <mergeCells count="5">
    <mergeCell ref="A8:B8"/>
    <mergeCell ref="A9:B9"/>
    <mergeCell ref="A10:B10"/>
    <mergeCell ref="A11:A19"/>
    <mergeCell ref="A20:A30"/>
  </mergeCells>
  <phoneticPr fontId="3"/>
  <pageMargins left="0.25" right="0.25" top="0.75" bottom="0.75" header="0.3" footer="0.3"/>
  <pageSetup paperSize="9" orientation="portrait" r:id="rId1"/>
  <headerFoot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zoomScaleNormal="100" zoomScaleSheetLayoutView="100" zoomScalePageLayoutView="85" workbookViewId="0">
      <selection activeCell="G7" sqref="G7"/>
    </sheetView>
  </sheetViews>
  <sheetFormatPr defaultColWidth="1.6640625" defaultRowHeight="12" x14ac:dyDescent="0.25"/>
  <cols>
    <col min="1" max="1" width="2.6640625" style="6" customWidth="1"/>
    <col min="2" max="2" width="17.19921875" style="6" customWidth="1"/>
    <col min="3" max="11" width="9" style="6" customWidth="1"/>
    <col min="12" max="12" width="2.33203125" style="6" bestFit="1" customWidth="1"/>
    <col min="13" max="16384" width="1.6640625" style="6"/>
  </cols>
  <sheetData>
    <row r="1" spans="1:11" s="8" customFormat="1" ht="18.75" x14ac:dyDescent="0.25">
      <c r="A1" s="8" t="str">
        <f ca="1">MID(CELL("FILENAME",A1),FIND("]",CELL("FILENAME",A1))+1,99)&amp;"　"&amp;"市職員数"</f>
        <v>135　市職員数</v>
      </c>
    </row>
    <row r="2" spans="1:11" s="9" customFormat="1" x14ac:dyDescent="0.25"/>
    <row r="3" spans="1:11" s="9" customFormat="1" ht="0.6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0.6" customHeight="1" x14ac:dyDescent="0.25"/>
    <row r="5" spans="1:11" s="19" customFormat="1" ht="0.6" customHeight="1" x14ac:dyDescent="0.25"/>
    <row r="6" spans="1:11" s="19" customFormat="1" ht="0.6" customHeight="1" x14ac:dyDescent="0.25"/>
    <row r="7" spans="1:1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8" t="s">
        <v>191</v>
      </c>
    </row>
    <row r="8" spans="1:11" s="21" customFormat="1" ht="20" customHeight="1" x14ac:dyDescent="0.25">
      <c r="A8" s="156" t="s">
        <v>43</v>
      </c>
      <c r="B8" s="156"/>
      <c r="C8" s="158" t="s">
        <v>1</v>
      </c>
      <c r="D8" s="159"/>
      <c r="E8" s="160"/>
      <c r="F8" s="161" t="s">
        <v>212</v>
      </c>
      <c r="G8" s="150" t="s">
        <v>121</v>
      </c>
      <c r="H8" s="152" t="s">
        <v>213</v>
      </c>
      <c r="I8" s="150" t="s">
        <v>200</v>
      </c>
      <c r="J8" s="154" t="s">
        <v>122</v>
      </c>
      <c r="K8" s="150" t="s">
        <v>123</v>
      </c>
    </row>
    <row r="9" spans="1:11" s="21" customFormat="1" ht="20" customHeight="1" x14ac:dyDescent="0.25">
      <c r="A9" s="157"/>
      <c r="B9" s="157"/>
      <c r="C9" s="59" t="s">
        <v>1</v>
      </c>
      <c r="D9" s="59" t="s">
        <v>42</v>
      </c>
      <c r="E9" s="59" t="s">
        <v>41</v>
      </c>
      <c r="F9" s="162"/>
      <c r="G9" s="151"/>
      <c r="H9" s="153"/>
      <c r="I9" s="151"/>
      <c r="J9" s="155"/>
      <c r="K9" s="151"/>
    </row>
    <row r="10" spans="1:11" s="9" customFormat="1" ht="28.25" customHeight="1" x14ac:dyDescent="0.25">
      <c r="A10" s="146" t="s">
        <v>179</v>
      </c>
      <c r="B10" s="146"/>
      <c r="C10" s="60">
        <v>3520</v>
      </c>
      <c r="D10" s="54">
        <v>1842</v>
      </c>
      <c r="E10" s="54">
        <v>1678</v>
      </c>
      <c r="F10" s="54">
        <v>1151</v>
      </c>
      <c r="G10" s="54">
        <v>392</v>
      </c>
      <c r="H10" s="54">
        <v>892</v>
      </c>
      <c r="I10" s="54">
        <v>343</v>
      </c>
      <c r="J10" s="54">
        <v>407</v>
      </c>
      <c r="K10" s="54">
        <v>335</v>
      </c>
    </row>
    <row r="11" spans="1:11" s="9" customFormat="1" ht="28.25" customHeight="1" x14ac:dyDescent="0.25">
      <c r="A11" s="148" t="s">
        <v>180</v>
      </c>
      <c r="B11" s="148"/>
      <c r="C11" s="61">
        <v>3541</v>
      </c>
      <c r="D11" s="54">
        <v>1851</v>
      </c>
      <c r="E11" s="54">
        <v>1690</v>
      </c>
      <c r="F11" s="54">
        <v>1159</v>
      </c>
      <c r="G11" s="54">
        <v>395</v>
      </c>
      <c r="H11" s="54">
        <v>909</v>
      </c>
      <c r="I11" s="54">
        <v>333</v>
      </c>
      <c r="J11" s="54">
        <v>409</v>
      </c>
      <c r="K11" s="54">
        <v>336</v>
      </c>
    </row>
    <row r="12" spans="1:11" s="9" customFormat="1" ht="28.25" customHeight="1" x14ac:dyDescent="0.25">
      <c r="A12" s="142" t="s">
        <v>176</v>
      </c>
      <c r="B12" s="143"/>
      <c r="C12" s="62">
        <v>3540</v>
      </c>
      <c r="D12" s="63">
        <v>1840</v>
      </c>
      <c r="E12" s="63">
        <v>1700</v>
      </c>
      <c r="F12" s="63">
        <v>1164</v>
      </c>
      <c r="G12" s="63">
        <v>387</v>
      </c>
      <c r="H12" s="63">
        <v>911</v>
      </c>
      <c r="I12" s="63">
        <v>332</v>
      </c>
      <c r="J12" s="63">
        <v>411</v>
      </c>
      <c r="K12" s="63">
        <v>335</v>
      </c>
    </row>
    <row r="13" spans="1:11" s="9" customFormat="1" ht="28.25" customHeight="1" x14ac:dyDescent="0.25">
      <c r="A13" s="142" t="s">
        <v>177</v>
      </c>
      <c r="B13" s="143"/>
      <c r="C13" s="62">
        <v>3553</v>
      </c>
      <c r="D13" s="63">
        <v>1828</v>
      </c>
      <c r="E13" s="63">
        <v>1725</v>
      </c>
      <c r="F13" s="63">
        <v>1185</v>
      </c>
      <c r="G13" s="63">
        <v>391</v>
      </c>
      <c r="H13" s="63">
        <v>909</v>
      </c>
      <c r="I13" s="63">
        <v>329</v>
      </c>
      <c r="J13" s="63">
        <v>411</v>
      </c>
      <c r="K13" s="63">
        <v>328</v>
      </c>
    </row>
    <row r="14" spans="1:11" s="9" customFormat="1" ht="28.25" customHeight="1" x14ac:dyDescent="0.25">
      <c r="A14" s="144" t="s">
        <v>178</v>
      </c>
      <c r="B14" s="145"/>
      <c r="C14" s="64">
        <v>3589</v>
      </c>
      <c r="D14" s="65">
        <v>1831</v>
      </c>
      <c r="E14" s="65">
        <v>1758</v>
      </c>
      <c r="F14" s="65">
        <v>1203</v>
      </c>
      <c r="G14" s="65">
        <v>392</v>
      </c>
      <c r="H14" s="65">
        <v>914</v>
      </c>
      <c r="I14" s="65">
        <v>348</v>
      </c>
      <c r="J14" s="65">
        <v>412</v>
      </c>
      <c r="K14" s="65">
        <v>320</v>
      </c>
    </row>
    <row r="15" spans="1:11" s="9" customFormat="1" ht="20" customHeight="1" x14ac:dyDescent="0.25">
      <c r="A15" s="146" t="s">
        <v>40</v>
      </c>
      <c r="B15" s="115"/>
      <c r="C15" s="66">
        <v>1808</v>
      </c>
      <c r="D15" s="67">
        <v>854</v>
      </c>
      <c r="E15" s="67">
        <v>954</v>
      </c>
      <c r="F15" s="67">
        <v>911</v>
      </c>
      <c r="G15" s="67">
        <v>211</v>
      </c>
      <c r="H15" s="67">
        <v>136</v>
      </c>
      <c r="I15" s="67">
        <v>348</v>
      </c>
      <c r="J15" s="67" t="s">
        <v>0</v>
      </c>
      <c r="K15" s="67">
        <v>202</v>
      </c>
    </row>
    <row r="16" spans="1:11" s="9" customFormat="1" ht="15" customHeight="1" x14ac:dyDescent="0.25">
      <c r="A16" s="108" t="s">
        <v>15</v>
      </c>
      <c r="B16" s="68" t="s">
        <v>39</v>
      </c>
      <c r="C16" s="66">
        <v>70</v>
      </c>
      <c r="D16" s="67">
        <v>35</v>
      </c>
      <c r="E16" s="67">
        <v>35</v>
      </c>
      <c r="F16" s="67">
        <v>56</v>
      </c>
      <c r="G16" s="67">
        <v>6</v>
      </c>
      <c r="H16" s="67">
        <v>1</v>
      </c>
      <c r="I16" s="67" t="s">
        <v>0</v>
      </c>
      <c r="J16" s="67" t="s">
        <v>0</v>
      </c>
      <c r="K16" s="67">
        <v>7</v>
      </c>
    </row>
    <row r="17" spans="1:11" s="9" customFormat="1" ht="15" customHeight="1" x14ac:dyDescent="0.25">
      <c r="A17" s="108"/>
      <c r="B17" s="69" t="s">
        <v>38</v>
      </c>
      <c r="C17" s="66">
        <v>63</v>
      </c>
      <c r="D17" s="67">
        <v>39</v>
      </c>
      <c r="E17" s="67">
        <v>24</v>
      </c>
      <c r="F17" s="67">
        <v>61</v>
      </c>
      <c r="G17" s="67">
        <v>1</v>
      </c>
      <c r="H17" s="67" t="s">
        <v>0</v>
      </c>
      <c r="I17" s="67" t="s">
        <v>0</v>
      </c>
      <c r="J17" s="67" t="s">
        <v>0</v>
      </c>
      <c r="K17" s="67">
        <v>1</v>
      </c>
    </row>
    <row r="18" spans="1:11" s="9" customFormat="1" ht="15" customHeight="1" x14ac:dyDescent="0.25">
      <c r="A18" s="108" t="s">
        <v>15</v>
      </c>
      <c r="B18" s="69" t="s">
        <v>37</v>
      </c>
      <c r="C18" s="66">
        <v>46</v>
      </c>
      <c r="D18" s="67">
        <v>28</v>
      </c>
      <c r="E18" s="67">
        <v>18</v>
      </c>
      <c r="F18" s="67">
        <v>45</v>
      </c>
      <c r="G18" s="67">
        <v>1</v>
      </c>
      <c r="H18" s="67" t="s">
        <v>0</v>
      </c>
      <c r="I18" s="67" t="s">
        <v>0</v>
      </c>
      <c r="J18" s="67" t="s">
        <v>0</v>
      </c>
      <c r="K18" s="67" t="s">
        <v>0</v>
      </c>
    </row>
    <row r="19" spans="1:11" s="9" customFormat="1" ht="15" customHeight="1" x14ac:dyDescent="0.25">
      <c r="A19" s="108" t="s">
        <v>15</v>
      </c>
      <c r="B19" s="69" t="s">
        <v>36</v>
      </c>
      <c r="C19" s="66">
        <v>214</v>
      </c>
      <c r="D19" s="67">
        <v>189</v>
      </c>
      <c r="E19" s="67">
        <v>25</v>
      </c>
      <c r="F19" s="67">
        <v>80</v>
      </c>
      <c r="G19" s="67">
        <v>21</v>
      </c>
      <c r="H19" s="67" t="s">
        <v>0</v>
      </c>
      <c r="I19" s="67" t="s">
        <v>0</v>
      </c>
      <c r="J19" s="67" t="s">
        <v>0</v>
      </c>
      <c r="K19" s="67">
        <v>113</v>
      </c>
    </row>
    <row r="20" spans="1:11" s="9" customFormat="1" ht="15" customHeight="1" x14ac:dyDescent="0.25">
      <c r="A20" s="108" t="s">
        <v>15</v>
      </c>
      <c r="B20" s="69" t="s">
        <v>35</v>
      </c>
      <c r="C20" s="66">
        <v>181</v>
      </c>
      <c r="D20" s="67">
        <v>102</v>
      </c>
      <c r="E20" s="67">
        <v>79</v>
      </c>
      <c r="F20" s="67">
        <v>133</v>
      </c>
      <c r="G20" s="67">
        <v>45</v>
      </c>
      <c r="H20" s="67" t="s">
        <v>0</v>
      </c>
      <c r="I20" s="67" t="s">
        <v>0</v>
      </c>
      <c r="J20" s="67" t="s">
        <v>0</v>
      </c>
      <c r="K20" s="67">
        <v>3</v>
      </c>
    </row>
    <row r="21" spans="1:11" s="9" customFormat="1" ht="15" customHeight="1" x14ac:dyDescent="0.25">
      <c r="A21" s="108" t="s">
        <v>15</v>
      </c>
      <c r="B21" s="69" t="s">
        <v>34</v>
      </c>
      <c r="C21" s="66">
        <v>106</v>
      </c>
      <c r="D21" s="67">
        <v>55</v>
      </c>
      <c r="E21" s="67">
        <v>51</v>
      </c>
      <c r="F21" s="67">
        <v>102</v>
      </c>
      <c r="G21" s="67">
        <v>1</v>
      </c>
      <c r="H21" s="67" t="s">
        <v>0</v>
      </c>
      <c r="I21" s="67" t="s">
        <v>0</v>
      </c>
      <c r="J21" s="67" t="s">
        <v>0</v>
      </c>
      <c r="K21" s="67">
        <v>3</v>
      </c>
    </row>
    <row r="22" spans="1:11" s="9" customFormat="1" ht="15" customHeight="1" x14ac:dyDescent="0.25">
      <c r="A22" s="108" t="s">
        <v>15</v>
      </c>
      <c r="B22" s="69" t="s">
        <v>33</v>
      </c>
      <c r="C22" s="66">
        <v>223</v>
      </c>
      <c r="D22" s="67">
        <v>116</v>
      </c>
      <c r="E22" s="67">
        <v>107</v>
      </c>
      <c r="F22" s="67">
        <v>203</v>
      </c>
      <c r="G22" s="67" t="s">
        <v>0</v>
      </c>
      <c r="H22" s="67">
        <v>17</v>
      </c>
      <c r="I22" s="67" t="s">
        <v>0</v>
      </c>
      <c r="J22" s="67" t="s">
        <v>0</v>
      </c>
      <c r="K22" s="67">
        <v>3</v>
      </c>
    </row>
    <row r="23" spans="1:11" s="9" customFormat="1" ht="15" customHeight="1" x14ac:dyDescent="0.25">
      <c r="A23" s="108" t="s">
        <v>15</v>
      </c>
      <c r="B23" s="69" t="s">
        <v>32</v>
      </c>
      <c r="C23" s="66">
        <v>130</v>
      </c>
      <c r="D23" s="67">
        <v>49</v>
      </c>
      <c r="E23" s="67">
        <v>81</v>
      </c>
      <c r="F23" s="67">
        <v>72</v>
      </c>
      <c r="G23" s="67" t="s">
        <v>0</v>
      </c>
      <c r="H23" s="67">
        <v>54</v>
      </c>
      <c r="I23" s="67" t="s">
        <v>0</v>
      </c>
      <c r="J23" s="67" t="s">
        <v>0</v>
      </c>
      <c r="K23" s="67">
        <v>4</v>
      </c>
    </row>
    <row r="24" spans="1:11" s="9" customFormat="1" ht="15" customHeight="1" x14ac:dyDescent="0.25">
      <c r="A24" s="108" t="s">
        <v>15</v>
      </c>
      <c r="B24" s="69" t="s">
        <v>31</v>
      </c>
      <c r="C24" s="66">
        <v>561</v>
      </c>
      <c r="D24" s="67">
        <v>69</v>
      </c>
      <c r="E24" s="67">
        <v>492</v>
      </c>
      <c r="F24" s="67">
        <v>105</v>
      </c>
      <c r="G24" s="67" t="s">
        <v>0</v>
      </c>
      <c r="H24" s="67">
        <v>64</v>
      </c>
      <c r="I24" s="67">
        <v>348</v>
      </c>
      <c r="J24" s="67" t="s">
        <v>0</v>
      </c>
      <c r="K24" s="67">
        <v>44</v>
      </c>
    </row>
    <row r="25" spans="1:11" s="9" customFormat="1" ht="15" customHeight="1" x14ac:dyDescent="0.25">
      <c r="A25" s="108" t="s">
        <v>15</v>
      </c>
      <c r="B25" s="69" t="s">
        <v>30</v>
      </c>
      <c r="C25" s="66">
        <v>92</v>
      </c>
      <c r="D25" s="67">
        <v>69</v>
      </c>
      <c r="E25" s="67">
        <v>23</v>
      </c>
      <c r="F25" s="67">
        <v>17</v>
      </c>
      <c r="G25" s="67">
        <v>74</v>
      </c>
      <c r="H25" s="67" t="s">
        <v>0</v>
      </c>
      <c r="I25" s="67" t="s">
        <v>0</v>
      </c>
      <c r="J25" s="67" t="s">
        <v>0</v>
      </c>
      <c r="K25" s="67">
        <v>1</v>
      </c>
    </row>
    <row r="26" spans="1:11" s="9" customFormat="1" ht="15" customHeight="1" x14ac:dyDescent="0.25">
      <c r="A26" s="108" t="s">
        <v>15</v>
      </c>
      <c r="B26" s="69" t="s">
        <v>29</v>
      </c>
      <c r="C26" s="66">
        <v>111</v>
      </c>
      <c r="D26" s="67">
        <v>98</v>
      </c>
      <c r="E26" s="67">
        <v>13</v>
      </c>
      <c r="F26" s="67">
        <v>26</v>
      </c>
      <c r="G26" s="67">
        <v>62</v>
      </c>
      <c r="H26" s="67" t="s">
        <v>0</v>
      </c>
      <c r="I26" s="67" t="s">
        <v>0</v>
      </c>
      <c r="J26" s="67" t="s">
        <v>0</v>
      </c>
      <c r="K26" s="67">
        <v>23</v>
      </c>
    </row>
    <row r="27" spans="1:11" s="9" customFormat="1" ht="15" customHeight="1" x14ac:dyDescent="0.25">
      <c r="A27" s="108" t="s">
        <v>15</v>
      </c>
      <c r="B27" s="69" t="s">
        <v>28</v>
      </c>
      <c r="C27" s="66">
        <v>11</v>
      </c>
      <c r="D27" s="67">
        <v>5</v>
      </c>
      <c r="E27" s="67">
        <v>6</v>
      </c>
      <c r="F27" s="67">
        <v>11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</row>
    <row r="28" spans="1:11" s="9" customFormat="1" ht="20" customHeight="1" x14ac:dyDescent="0.25">
      <c r="A28" s="146" t="s">
        <v>27</v>
      </c>
      <c r="B28" s="115"/>
      <c r="C28" s="66">
        <v>1781</v>
      </c>
      <c r="D28" s="67">
        <v>977</v>
      </c>
      <c r="E28" s="70">
        <v>804</v>
      </c>
      <c r="F28" s="67">
        <v>292</v>
      </c>
      <c r="G28" s="67">
        <v>181</v>
      </c>
      <c r="H28" s="67">
        <v>778</v>
      </c>
      <c r="I28" s="67" t="s">
        <v>228</v>
      </c>
      <c r="J28" s="67">
        <v>412</v>
      </c>
      <c r="K28" s="67">
        <v>118</v>
      </c>
    </row>
    <row r="29" spans="1:11" s="9" customFormat="1" ht="20" customHeight="1" x14ac:dyDescent="0.25">
      <c r="A29" s="147" t="s">
        <v>26</v>
      </c>
      <c r="B29" s="145"/>
      <c r="C29" s="66">
        <v>822</v>
      </c>
      <c r="D29" s="67">
        <v>202</v>
      </c>
      <c r="E29" s="67">
        <v>620</v>
      </c>
      <c r="F29" s="67">
        <v>47</v>
      </c>
      <c r="G29" s="67">
        <v>4</v>
      </c>
      <c r="H29" s="67">
        <v>771</v>
      </c>
      <c r="I29" s="67" t="s">
        <v>3</v>
      </c>
      <c r="J29" s="67" t="s">
        <v>3</v>
      </c>
      <c r="K29" s="67" t="s">
        <v>0</v>
      </c>
    </row>
    <row r="30" spans="1:11" s="9" customFormat="1" ht="20" customHeight="1" x14ac:dyDescent="0.25">
      <c r="A30" s="148" t="s">
        <v>25</v>
      </c>
      <c r="B30" s="143"/>
      <c r="C30" s="66">
        <v>251</v>
      </c>
      <c r="D30" s="67">
        <v>225</v>
      </c>
      <c r="E30" s="67">
        <v>26</v>
      </c>
      <c r="F30" s="67">
        <v>44</v>
      </c>
      <c r="G30" s="67">
        <v>174</v>
      </c>
      <c r="H30" s="67" t="s">
        <v>0</v>
      </c>
      <c r="I30" s="67" t="s">
        <v>3</v>
      </c>
      <c r="J30" s="67" t="s">
        <v>3</v>
      </c>
      <c r="K30" s="67">
        <v>33</v>
      </c>
    </row>
    <row r="31" spans="1:11" s="9" customFormat="1" ht="15" customHeight="1" x14ac:dyDescent="0.25">
      <c r="A31" s="108" t="s">
        <v>15</v>
      </c>
      <c r="B31" s="71" t="s">
        <v>24</v>
      </c>
      <c r="C31" s="66">
        <v>75</v>
      </c>
      <c r="D31" s="67">
        <v>58</v>
      </c>
      <c r="E31" s="67">
        <v>17</v>
      </c>
      <c r="F31" s="67">
        <v>40</v>
      </c>
      <c r="G31" s="67">
        <v>27</v>
      </c>
      <c r="H31" s="67" t="s">
        <v>0</v>
      </c>
      <c r="I31" s="67" t="s">
        <v>3</v>
      </c>
      <c r="J31" s="67" t="s">
        <v>3</v>
      </c>
      <c r="K31" s="67">
        <v>8</v>
      </c>
    </row>
    <row r="32" spans="1:11" s="9" customFormat="1" ht="15" customHeight="1" x14ac:dyDescent="0.25">
      <c r="A32" s="108" t="s">
        <v>15</v>
      </c>
      <c r="B32" s="72" t="s">
        <v>23</v>
      </c>
      <c r="C32" s="66">
        <v>176</v>
      </c>
      <c r="D32" s="67">
        <v>167</v>
      </c>
      <c r="E32" s="67">
        <v>9</v>
      </c>
      <c r="F32" s="67">
        <v>4</v>
      </c>
      <c r="G32" s="67">
        <v>147</v>
      </c>
      <c r="H32" s="67" t="s">
        <v>0</v>
      </c>
      <c r="I32" s="67" t="s">
        <v>3</v>
      </c>
      <c r="J32" s="67" t="s">
        <v>3</v>
      </c>
      <c r="K32" s="67">
        <v>25</v>
      </c>
    </row>
    <row r="33" spans="1:11" s="9" customFormat="1" ht="20" customHeight="1" x14ac:dyDescent="0.25">
      <c r="A33" s="139" t="s">
        <v>22</v>
      </c>
      <c r="B33" s="132"/>
      <c r="C33" s="66">
        <v>412</v>
      </c>
      <c r="D33" s="67">
        <v>397</v>
      </c>
      <c r="E33" s="67">
        <v>15</v>
      </c>
      <c r="F33" s="67" t="s">
        <v>0</v>
      </c>
      <c r="G33" s="67" t="s">
        <v>0</v>
      </c>
      <c r="H33" s="67" t="s">
        <v>0</v>
      </c>
      <c r="I33" s="67" t="s">
        <v>3</v>
      </c>
      <c r="J33" s="67">
        <v>412</v>
      </c>
      <c r="K33" s="67" t="s">
        <v>0</v>
      </c>
    </row>
    <row r="34" spans="1:11" s="9" customFormat="1" ht="20" customHeight="1" x14ac:dyDescent="0.25">
      <c r="A34" s="146" t="s">
        <v>21</v>
      </c>
      <c r="B34" s="115"/>
      <c r="C34" s="66">
        <v>270</v>
      </c>
      <c r="D34" s="67">
        <v>136</v>
      </c>
      <c r="E34" s="67">
        <v>134</v>
      </c>
      <c r="F34" s="67">
        <v>176</v>
      </c>
      <c r="G34" s="67">
        <v>3</v>
      </c>
      <c r="H34" s="67">
        <v>7</v>
      </c>
      <c r="I34" s="67" t="s">
        <v>3</v>
      </c>
      <c r="J34" s="67" t="s">
        <v>3</v>
      </c>
      <c r="K34" s="67">
        <v>84</v>
      </c>
    </row>
    <row r="35" spans="1:11" s="9" customFormat="1" ht="15" customHeight="1" x14ac:dyDescent="0.25">
      <c r="A35" s="108" t="s">
        <v>15</v>
      </c>
      <c r="B35" s="71" t="s">
        <v>20</v>
      </c>
      <c r="C35" s="66">
        <v>221</v>
      </c>
      <c r="D35" s="67">
        <v>115</v>
      </c>
      <c r="E35" s="67">
        <v>106</v>
      </c>
      <c r="F35" s="67">
        <v>176</v>
      </c>
      <c r="G35" s="67">
        <v>3</v>
      </c>
      <c r="H35" s="67">
        <v>7</v>
      </c>
      <c r="I35" s="67" t="s">
        <v>3</v>
      </c>
      <c r="J35" s="67" t="s">
        <v>3</v>
      </c>
      <c r="K35" s="67">
        <v>35</v>
      </c>
    </row>
    <row r="36" spans="1:11" s="9" customFormat="1" ht="15" customHeight="1" x14ac:dyDescent="0.25">
      <c r="A36" s="108" t="s">
        <v>15</v>
      </c>
      <c r="B36" s="72" t="s">
        <v>19</v>
      </c>
      <c r="C36" s="66">
        <v>45</v>
      </c>
      <c r="D36" s="67">
        <v>20</v>
      </c>
      <c r="E36" s="67">
        <v>25</v>
      </c>
      <c r="F36" s="67" t="s">
        <v>0</v>
      </c>
      <c r="G36" s="67" t="s">
        <v>0</v>
      </c>
      <c r="H36" s="67" t="s">
        <v>3</v>
      </c>
      <c r="I36" s="67" t="s">
        <v>3</v>
      </c>
      <c r="J36" s="67" t="s">
        <v>3</v>
      </c>
      <c r="K36" s="67">
        <v>45</v>
      </c>
    </row>
    <row r="37" spans="1:11" s="9" customFormat="1" ht="15" customHeight="1" x14ac:dyDescent="0.25">
      <c r="A37" s="108" t="s">
        <v>15</v>
      </c>
      <c r="B37" s="72" t="s">
        <v>18</v>
      </c>
      <c r="C37" s="66">
        <v>4</v>
      </c>
      <c r="D37" s="67">
        <v>1</v>
      </c>
      <c r="E37" s="67">
        <v>3</v>
      </c>
      <c r="F37" s="67" t="s">
        <v>0</v>
      </c>
      <c r="G37" s="67" t="s">
        <v>3</v>
      </c>
      <c r="H37" s="67" t="s">
        <v>3</v>
      </c>
      <c r="I37" s="67" t="s">
        <v>3</v>
      </c>
      <c r="J37" s="67" t="s">
        <v>3</v>
      </c>
      <c r="K37" s="67">
        <v>4</v>
      </c>
    </row>
    <row r="38" spans="1:11" s="9" customFormat="1" ht="20" customHeight="1" x14ac:dyDescent="0.25">
      <c r="A38" s="139" t="s">
        <v>17</v>
      </c>
      <c r="B38" s="132"/>
      <c r="C38" s="66">
        <v>8</v>
      </c>
      <c r="D38" s="67">
        <v>8</v>
      </c>
      <c r="E38" s="67" t="s">
        <v>0</v>
      </c>
      <c r="F38" s="67">
        <v>7</v>
      </c>
      <c r="G38" s="67" t="s">
        <v>3</v>
      </c>
      <c r="H38" s="67" t="s">
        <v>3</v>
      </c>
      <c r="I38" s="67" t="s">
        <v>3</v>
      </c>
      <c r="J38" s="67" t="s">
        <v>3</v>
      </c>
      <c r="K38" s="67">
        <v>1</v>
      </c>
    </row>
    <row r="39" spans="1:11" s="9" customFormat="1" ht="20" customHeight="1" x14ac:dyDescent="0.25">
      <c r="A39" s="139" t="s">
        <v>16</v>
      </c>
      <c r="B39" s="132"/>
      <c r="C39" s="66">
        <v>5</v>
      </c>
      <c r="D39" s="67">
        <v>3</v>
      </c>
      <c r="E39" s="67">
        <v>2</v>
      </c>
      <c r="F39" s="67">
        <v>5</v>
      </c>
      <c r="G39" s="67" t="s">
        <v>3</v>
      </c>
      <c r="H39" s="67" t="s">
        <v>3</v>
      </c>
      <c r="I39" s="67" t="s">
        <v>3</v>
      </c>
      <c r="J39" s="67" t="s">
        <v>3</v>
      </c>
      <c r="K39" s="67" t="s">
        <v>0</v>
      </c>
    </row>
    <row r="40" spans="1:11" s="9" customFormat="1" ht="20" customHeight="1" x14ac:dyDescent="0.25">
      <c r="A40" s="140" t="s">
        <v>14</v>
      </c>
      <c r="B40" s="141"/>
      <c r="C40" s="73">
        <v>13</v>
      </c>
      <c r="D40" s="74">
        <v>6</v>
      </c>
      <c r="E40" s="74">
        <v>7</v>
      </c>
      <c r="F40" s="74">
        <v>13</v>
      </c>
      <c r="G40" s="74" t="s">
        <v>3</v>
      </c>
      <c r="H40" s="74" t="s">
        <v>3</v>
      </c>
      <c r="I40" s="74" t="s">
        <v>3</v>
      </c>
      <c r="J40" s="74" t="s">
        <v>3</v>
      </c>
      <c r="K40" s="74" t="s">
        <v>0</v>
      </c>
    </row>
    <row r="41" spans="1:11" s="9" customFormat="1" x14ac:dyDescent="0.25">
      <c r="A41" s="75"/>
      <c r="B41" s="40"/>
      <c r="K41" s="18" t="s">
        <v>120</v>
      </c>
    </row>
    <row r="42" spans="1:11" s="9" customFormat="1" x14ac:dyDescent="0.25">
      <c r="A42" s="6" t="s">
        <v>137</v>
      </c>
      <c r="B42" s="6"/>
    </row>
    <row r="43" spans="1:11" s="9" customFormat="1" x14ac:dyDescent="0.25">
      <c r="A43" s="6" t="s">
        <v>138</v>
      </c>
      <c r="B43" s="6"/>
    </row>
  </sheetData>
  <customSheetViews>
    <customSheetView guid="{A3E9284E-B19A-4D1F-B40D-A65935EDF83F}" showPageBreaks="1" printArea="1" hiddenRows="1" view="pageBreakPreview">
      <selection activeCell="C17" sqref="C17"/>
      <pageMargins left="0.23622047244094491" right="0.23622047244094491" top="0.74803149606299213" bottom="0.74803149606299213" header="0.31496062992125984" footer="0.31496062992125984"/>
      <pageSetup paperSize="9" fitToHeight="0" orientation="portrait" r:id="rId1"/>
      <headerFooter alignWithMargins="0">
        <oddFooter>&amp;C&amp;A</oddFooter>
      </headerFooter>
    </customSheetView>
  </customSheetViews>
  <mergeCells count="23">
    <mergeCell ref="A10:B10"/>
    <mergeCell ref="A11:B11"/>
    <mergeCell ref="A3:K3"/>
    <mergeCell ref="G8:G9"/>
    <mergeCell ref="H8:H9"/>
    <mergeCell ref="I8:I9"/>
    <mergeCell ref="J8:J9"/>
    <mergeCell ref="K8:K9"/>
    <mergeCell ref="A8:B9"/>
    <mergeCell ref="C8:E8"/>
    <mergeCell ref="F8:F9"/>
    <mergeCell ref="A38:B38"/>
    <mergeCell ref="A39:B39"/>
    <mergeCell ref="A40:B40"/>
    <mergeCell ref="A12:B12"/>
    <mergeCell ref="A13:B13"/>
    <mergeCell ref="A14:B14"/>
    <mergeCell ref="A15:B15"/>
    <mergeCell ref="A28:B28"/>
    <mergeCell ref="A29:B29"/>
    <mergeCell ref="A30:B30"/>
    <mergeCell ref="A33:B33"/>
    <mergeCell ref="A34:B34"/>
  </mergeCells>
  <phoneticPr fontId="3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45"/>
  <sheetViews>
    <sheetView zoomScale="90" zoomScaleNormal="90" zoomScaleSheetLayoutView="100" zoomScalePageLayoutView="70" workbookViewId="0">
      <selection activeCell="G7" sqref="G7"/>
    </sheetView>
  </sheetViews>
  <sheetFormatPr defaultColWidth="1.6640625" defaultRowHeight="12" x14ac:dyDescent="0.25"/>
  <cols>
    <col min="1" max="2" width="14.33203125" style="6" customWidth="1"/>
    <col min="3" max="3" width="7.33203125" style="6" bestFit="1" customWidth="1"/>
    <col min="4" max="4" width="17.6640625" style="6" bestFit="1" customWidth="1"/>
    <col min="5" max="5" width="5.33203125" style="6" bestFit="1" customWidth="1"/>
    <col min="6" max="6" width="9.1328125" style="6" bestFit="1" customWidth="1"/>
    <col min="7" max="15" width="14" style="6" customWidth="1"/>
    <col min="16" max="16" width="13.1328125" style="6" bestFit="1" customWidth="1"/>
    <col min="17" max="17" width="1.6640625" style="14"/>
    <col min="18" max="16384" width="1.6640625" style="6"/>
  </cols>
  <sheetData>
    <row r="1" spans="1:17" s="8" customFormat="1" ht="18.75" x14ac:dyDescent="0.35">
      <c r="A1" s="8" t="str">
        <f ca="1">MID(CELL("FILENAME",A1),FIND("]",CELL("FILENAME",A1))+1,99)&amp;"　"&amp;"主要選挙投票状況"</f>
        <v>136　主要選挙投票状況</v>
      </c>
      <c r="Q1" s="41"/>
    </row>
    <row r="2" spans="1:17" s="9" customFormat="1" x14ac:dyDescent="0.25">
      <c r="Q2" s="42"/>
    </row>
    <row r="3" spans="1:17" s="9" customFormat="1" ht="0.6" customHeight="1" x14ac:dyDescent="0.25">
      <c r="Q3" s="42"/>
    </row>
    <row r="4" spans="1:17" s="9" customFormat="1" ht="0.6" customHeight="1" x14ac:dyDescent="0.25">
      <c r="Q4" s="42"/>
    </row>
    <row r="5" spans="1:17" s="9" customFormat="1" ht="0.6" customHeight="1" x14ac:dyDescent="0.25">
      <c r="Q5" s="42"/>
    </row>
    <row r="6" spans="1:17" ht="0.6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Q6" s="6"/>
    </row>
    <row r="7" spans="1:17" s="21" customFormat="1" ht="14.45" customHeight="1" x14ac:dyDescent="0.25">
      <c r="A7" s="170" t="s">
        <v>53</v>
      </c>
      <c r="B7" s="170"/>
      <c r="C7" s="171"/>
      <c r="D7" s="164" t="s">
        <v>57</v>
      </c>
      <c r="E7" s="164" t="s">
        <v>56</v>
      </c>
      <c r="F7" s="164" t="s">
        <v>55</v>
      </c>
      <c r="G7" s="166" t="s">
        <v>134</v>
      </c>
      <c r="H7" s="167"/>
      <c r="I7" s="167"/>
      <c r="J7" s="166" t="s">
        <v>135</v>
      </c>
      <c r="K7" s="167"/>
      <c r="L7" s="126"/>
      <c r="M7" s="166" t="s">
        <v>136</v>
      </c>
      <c r="N7" s="167"/>
      <c r="O7" s="126"/>
      <c r="P7" s="168" t="s">
        <v>54</v>
      </c>
      <c r="Q7" s="12"/>
    </row>
    <row r="8" spans="1:17" s="21" customFormat="1" ht="14.45" customHeight="1" x14ac:dyDescent="0.25">
      <c r="A8" s="157"/>
      <c r="B8" s="157"/>
      <c r="C8" s="172"/>
      <c r="D8" s="165"/>
      <c r="E8" s="165"/>
      <c r="F8" s="165"/>
      <c r="G8" s="43" t="s">
        <v>1</v>
      </c>
      <c r="H8" s="43" t="s">
        <v>42</v>
      </c>
      <c r="I8" s="43" t="s">
        <v>41</v>
      </c>
      <c r="J8" s="44" t="s">
        <v>1</v>
      </c>
      <c r="K8" s="44" t="s">
        <v>42</v>
      </c>
      <c r="L8" s="44" t="s">
        <v>41</v>
      </c>
      <c r="M8" s="44" t="s">
        <v>1</v>
      </c>
      <c r="N8" s="44" t="s">
        <v>42</v>
      </c>
      <c r="O8" s="44" t="s">
        <v>41</v>
      </c>
      <c r="P8" s="169"/>
    </row>
    <row r="9" spans="1:17" s="9" customFormat="1" ht="20.45" customHeight="1" x14ac:dyDescent="0.25">
      <c r="A9" s="102" t="s">
        <v>52</v>
      </c>
      <c r="B9" s="102" t="s">
        <v>51</v>
      </c>
      <c r="C9" s="45" t="s">
        <v>127</v>
      </c>
      <c r="D9" s="46" t="s">
        <v>156</v>
      </c>
      <c r="E9" s="47">
        <v>1</v>
      </c>
      <c r="F9" s="47">
        <v>5</v>
      </c>
      <c r="G9" s="47">
        <v>322648</v>
      </c>
      <c r="H9" s="47">
        <v>151480</v>
      </c>
      <c r="I9" s="47">
        <v>171168</v>
      </c>
      <c r="J9" s="47">
        <v>169835</v>
      </c>
      <c r="K9" s="47">
        <v>81095</v>
      </c>
      <c r="L9" s="47">
        <v>88740</v>
      </c>
      <c r="M9" s="48">
        <v>52.64</v>
      </c>
      <c r="N9" s="48">
        <v>53.54</v>
      </c>
      <c r="O9" s="48">
        <v>51.84</v>
      </c>
      <c r="P9" s="47">
        <v>165225</v>
      </c>
    </row>
    <row r="10" spans="1:17" s="9" customFormat="1" ht="20.45" customHeight="1" x14ac:dyDescent="0.25">
      <c r="A10" s="102" t="s">
        <v>52</v>
      </c>
      <c r="B10" s="102" t="s">
        <v>48</v>
      </c>
      <c r="C10" s="45" t="s">
        <v>128</v>
      </c>
      <c r="D10" s="46" t="s">
        <v>156</v>
      </c>
      <c r="E10" s="47">
        <v>29</v>
      </c>
      <c r="F10" s="47">
        <v>132</v>
      </c>
      <c r="G10" s="47">
        <v>322648</v>
      </c>
      <c r="H10" s="47">
        <v>151480</v>
      </c>
      <c r="I10" s="47">
        <v>171168</v>
      </c>
      <c r="J10" s="47">
        <v>169810</v>
      </c>
      <c r="K10" s="47">
        <v>81079</v>
      </c>
      <c r="L10" s="47">
        <v>88731</v>
      </c>
      <c r="M10" s="48">
        <v>52.63</v>
      </c>
      <c r="N10" s="48">
        <v>53.52</v>
      </c>
      <c r="O10" s="48">
        <v>51.84</v>
      </c>
      <c r="P10" s="47">
        <v>166899</v>
      </c>
    </row>
    <row r="11" spans="1:17" s="9" customFormat="1" ht="20.45" customHeight="1" x14ac:dyDescent="0.25">
      <c r="A11" s="102" t="s">
        <v>52</v>
      </c>
      <c r="B11" s="102" t="s">
        <v>51</v>
      </c>
      <c r="C11" s="45" t="s">
        <v>127</v>
      </c>
      <c r="D11" s="46" t="s">
        <v>157</v>
      </c>
      <c r="E11" s="47">
        <v>1</v>
      </c>
      <c r="F11" s="47">
        <v>4</v>
      </c>
      <c r="G11" s="47">
        <v>333595</v>
      </c>
      <c r="H11" s="47">
        <v>156352</v>
      </c>
      <c r="I11" s="47">
        <v>177243</v>
      </c>
      <c r="J11" s="47">
        <v>173695</v>
      </c>
      <c r="K11" s="47">
        <v>81912</v>
      </c>
      <c r="L11" s="47">
        <v>91783</v>
      </c>
      <c r="M11" s="48">
        <v>52.07</v>
      </c>
      <c r="N11" s="48">
        <v>52.39</v>
      </c>
      <c r="O11" s="48">
        <v>51.78</v>
      </c>
      <c r="P11" s="47">
        <v>170635</v>
      </c>
    </row>
    <row r="12" spans="1:17" s="9" customFormat="1" ht="20.45" customHeight="1" x14ac:dyDescent="0.25">
      <c r="A12" s="102" t="s">
        <v>52</v>
      </c>
      <c r="B12" s="102" t="s">
        <v>48</v>
      </c>
      <c r="C12" s="45" t="s">
        <v>128</v>
      </c>
      <c r="D12" s="46" t="s">
        <v>157</v>
      </c>
      <c r="E12" s="47">
        <v>28</v>
      </c>
      <c r="F12" s="47">
        <v>127</v>
      </c>
      <c r="G12" s="47">
        <v>333595</v>
      </c>
      <c r="H12" s="47">
        <v>156352</v>
      </c>
      <c r="I12" s="47">
        <v>177243</v>
      </c>
      <c r="J12" s="47">
        <v>173698</v>
      </c>
      <c r="K12" s="47">
        <v>81904</v>
      </c>
      <c r="L12" s="47">
        <v>91794</v>
      </c>
      <c r="M12" s="48">
        <v>52.07</v>
      </c>
      <c r="N12" s="48">
        <v>52.38</v>
      </c>
      <c r="O12" s="48">
        <v>51.79</v>
      </c>
      <c r="P12" s="47">
        <v>171515</v>
      </c>
    </row>
    <row r="13" spans="1:17" s="9" customFormat="1" ht="20.45" customHeight="1" x14ac:dyDescent="0.25">
      <c r="A13" s="102" t="s">
        <v>52</v>
      </c>
      <c r="B13" s="102" t="s">
        <v>51</v>
      </c>
      <c r="C13" s="45" t="s">
        <v>127</v>
      </c>
      <c r="D13" s="49" t="s">
        <v>158</v>
      </c>
      <c r="E13" s="50">
        <v>1</v>
      </c>
      <c r="F13" s="50">
        <v>3</v>
      </c>
      <c r="G13" s="50">
        <v>337105</v>
      </c>
      <c r="H13" s="50">
        <v>157476</v>
      </c>
      <c r="I13" s="50">
        <v>179629</v>
      </c>
      <c r="J13" s="50">
        <v>201413</v>
      </c>
      <c r="K13" s="50">
        <v>93396</v>
      </c>
      <c r="L13" s="50">
        <v>108017</v>
      </c>
      <c r="M13" s="51">
        <v>59.75</v>
      </c>
      <c r="N13" s="51">
        <v>59.31</v>
      </c>
      <c r="O13" s="51">
        <v>60.13</v>
      </c>
      <c r="P13" s="50">
        <v>197408</v>
      </c>
    </row>
    <row r="14" spans="1:17" s="9" customFormat="1" ht="20.45" customHeight="1" x14ac:dyDescent="0.25">
      <c r="A14" s="102" t="s">
        <v>52</v>
      </c>
      <c r="B14" s="102" t="s">
        <v>126</v>
      </c>
      <c r="C14" s="45" t="s">
        <v>128</v>
      </c>
      <c r="D14" s="49" t="s">
        <v>158</v>
      </c>
      <c r="E14" s="50">
        <v>28</v>
      </c>
      <c r="F14" s="50">
        <v>127</v>
      </c>
      <c r="G14" s="50">
        <v>337105</v>
      </c>
      <c r="H14" s="50">
        <v>157476</v>
      </c>
      <c r="I14" s="50">
        <v>179629</v>
      </c>
      <c r="J14" s="50">
        <v>201396</v>
      </c>
      <c r="K14" s="50">
        <v>93386</v>
      </c>
      <c r="L14" s="50">
        <v>108010</v>
      </c>
      <c r="M14" s="51">
        <v>59.74</v>
      </c>
      <c r="N14" s="51">
        <v>59.3</v>
      </c>
      <c r="O14" s="51">
        <v>60.13</v>
      </c>
      <c r="P14" s="50">
        <v>198535</v>
      </c>
    </row>
    <row r="15" spans="1:17" s="9" customFormat="1" ht="20.45" customHeight="1" x14ac:dyDescent="0.25">
      <c r="A15" s="102" t="s">
        <v>50</v>
      </c>
      <c r="B15" s="102" t="s">
        <v>49</v>
      </c>
      <c r="C15" s="45" t="s">
        <v>127</v>
      </c>
      <c r="D15" s="46" t="s">
        <v>159</v>
      </c>
      <c r="E15" s="47">
        <v>4</v>
      </c>
      <c r="F15" s="47">
        <v>9</v>
      </c>
      <c r="G15" s="47">
        <v>331806</v>
      </c>
      <c r="H15" s="47">
        <v>155800</v>
      </c>
      <c r="I15" s="47">
        <v>176006</v>
      </c>
      <c r="J15" s="47">
        <v>180886</v>
      </c>
      <c r="K15" s="47">
        <v>85583</v>
      </c>
      <c r="L15" s="47">
        <v>95303</v>
      </c>
      <c r="M15" s="48">
        <v>54.52</v>
      </c>
      <c r="N15" s="48">
        <v>54.93</v>
      </c>
      <c r="O15" s="48">
        <v>54.15</v>
      </c>
      <c r="P15" s="47">
        <v>177685</v>
      </c>
    </row>
    <row r="16" spans="1:17" s="9" customFormat="1" ht="20.45" customHeight="1" x14ac:dyDescent="0.25">
      <c r="A16" s="102" t="s">
        <v>50</v>
      </c>
      <c r="B16" s="102" t="s">
        <v>48</v>
      </c>
      <c r="C16" s="45" t="s">
        <v>129</v>
      </c>
      <c r="D16" s="46" t="s">
        <v>159</v>
      </c>
      <c r="E16" s="47">
        <v>48</v>
      </c>
      <c r="F16" s="47">
        <v>164</v>
      </c>
      <c r="G16" s="47">
        <v>331806</v>
      </c>
      <c r="H16" s="47">
        <v>155800</v>
      </c>
      <c r="I16" s="47">
        <v>176006</v>
      </c>
      <c r="J16" s="47">
        <v>180864</v>
      </c>
      <c r="K16" s="47">
        <v>85573</v>
      </c>
      <c r="L16" s="47">
        <v>95291</v>
      </c>
      <c r="M16" s="48">
        <v>54.51</v>
      </c>
      <c r="N16" s="48">
        <v>54.92</v>
      </c>
      <c r="O16" s="48">
        <v>54.14</v>
      </c>
      <c r="P16" s="47">
        <v>176982</v>
      </c>
    </row>
    <row r="17" spans="1:16" s="9" customFormat="1" ht="20.45" customHeight="1" x14ac:dyDescent="0.25">
      <c r="A17" s="102" t="s">
        <v>50</v>
      </c>
      <c r="B17" s="102" t="s">
        <v>49</v>
      </c>
      <c r="C17" s="45" t="s">
        <v>127</v>
      </c>
      <c r="D17" s="46" t="s">
        <v>160</v>
      </c>
      <c r="E17" s="47">
        <v>4</v>
      </c>
      <c r="F17" s="47">
        <v>12</v>
      </c>
      <c r="G17" s="47">
        <v>335413</v>
      </c>
      <c r="H17" s="47">
        <v>156914</v>
      </c>
      <c r="I17" s="47">
        <v>178499</v>
      </c>
      <c r="J17" s="47">
        <v>168998</v>
      </c>
      <c r="K17" s="47">
        <v>79985</v>
      </c>
      <c r="L17" s="47">
        <v>89013</v>
      </c>
      <c r="M17" s="48">
        <v>50.39</v>
      </c>
      <c r="N17" s="48">
        <v>50.97</v>
      </c>
      <c r="O17" s="48">
        <v>49.87</v>
      </c>
      <c r="P17" s="47">
        <v>166618</v>
      </c>
    </row>
    <row r="18" spans="1:16" s="9" customFormat="1" ht="20.45" customHeight="1" x14ac:dyDescent="0.25">
      <c r="A18" s="102" t="s">
        <v>50</v>
      </c>
      <c r="B18" s="102" t="s">
        <v>48</v>
      </c>
      <c r="C18" s="45" t="s">
        <v>129</v>
      </c>
      <c r="D18" s="46" t="s">
        <v>160</v>
      </c>
      <c r="E18" s="47">
        <v>50</v>
      </c>
      <c r="F18" s="47">
        <v>155</v>
      </c>
      <c r="G18" s="47">
        <v>335413</v>
      </c>
      <c r="H18" s="47">
        <v>156914</v>
      </c>
      <c r="I18" s="47">
        <v>178499</v>
      </c>
      <c r="J18" s="47">
        <v>168989</v>
      </c>
      <c r="K18" s="47">
        <v>79978</v>
      </c>
      <c r="L18" s="47">
        <v>89011</v>
      </c>
      <c r="M18" s="48">
        <v>50.38</v>
      </c>
      <c r="N18" s="48">
        <v>50.97</v>
      </c>
      <c r="O18" s="48">
        <v>49.87</v>
      </c>
      <c r="P18" s="47">
        <v>165888</v>
      </c>
    </row>
    <row r="19" spans="1:16" s="9" customFormat="1" ht="20.45" customHeight="1" x14ac:dyDescent="0.25">
      <c r="A19" s="102" t="s">
        <v>50</v>
      </c>
      <c r="B19" s="102" t="s">
        <v>49</v>
      </c>
      <c r="C19" s="45" t="s">
        <v>127</v>
      </c>
      <c r="D19" s="46" t="s">
        <v>161</v>
      </c>
      <c r="E19" s="47">
        <v>4</v>
      </c>
      <c r="F19" s="47">
        <v>18</v>
      </c>
      <c r="G19" s="47">
        <v>336718</v>
      </c>
      <c r="H19" s="47">
        <v>157213</v>
      </c>
      <c r="I19" s="47">
        <v>179505</v>
      </c>
      <c r="J19" s="47">
        <v>180202</v>
      </c>
      <c r="K19" s="47">
        <v>84384</v>
      </c>
      <c r="L19" s="47">
        <v>95818</v>
      </c>
      <c r="M19" s="48">
        <v>53.52</v>
      </c>
      <c r="N19" s="48">
        <v>53.67</v>
      </c>
      <c r="O19" s="48">
        <v>53.38</v>
      </c>
      <c r="P19" s="47">
        <v>177197</v>
      </c>
    </row>
    <row r="20" spans="1:16" s="9" customFormat="1" ht="20.45" customHeight="1" x14ac:dyDescent="0.25">
      <c r="A20" s="102" t="s">
        <v>50</v>
      </c>
      <c r="B20" s="102" t="s">
        <v>48</v>
      </c>
      <c r="C20" s="45" t="s">
        <v>129</v>
      </c>
      <c r="D20" s="46" t="s">
        <v>161</v>
      </c>
      <c r="E20" s="47">
        <v>50</v>
      </c>
      <c r="F20" s="47">
        <v>178</v>
      </c>
      <c r="G20" s="47">
        <v>336718</v>
      </c>
      <c r="H20" s="47">
        <v>157213</v>
      </c>
      <c r="I20" s="47">
        <v>179505</v>
      </c>
      <c r="J20" s="47">
        <v>180194</v>
      </c>
      <c r="K20" s="47">
        <v>84382</v>
      </c>
      <c r="L20" s="47">
        <v>95812</v>
      </c>
      <c r="M20" s="48">
        <v>53.51</v>
      </c>
      <c r="N20" s="48">
        <v>53.67</v>
      </c>
      <c r="O20" s="48">
        <v>53.38</v>
      </c>
      <c r="P20" s="47">
        <v>177163</v>
      </c>
    </row>
    <row r="21" spans="1:16" s="9" customFormat="1" ht="20.45" customHeight="1" x14ac:dyDescent="0.25">
      <c r="A21" s="113" t="s">
        <v>47</v>
      </c>
      <c r="B21" s="113"/>
      <c r="C21" s="6"/>
      <c r="D21" s="46" t="s">
        <v>162</v>
      </c>
      <c r="E21" s="47">
        <v>1</v>
      </c>
      <c r="F21" s="47">
        <v>3</v>
      </c>
      <c r="G21" s="47">
        <v>320067</v>
      </c>
      <c r="H21" s="47">
        <v>149928</v>
      </c>
      <c r="I21" s="47">
        <v>170139</v>
      </c>
      <c r="J21" s="47">
        <v>138221</v>
      </c>
      <c r="K21" s="47">
        <v>65960</v>
      </c>
      <c r="L21" s="47">
        <v>72261</v>
      </c>
      <c r="M21" s="48">
        <v>43.19</v>
      </c>
      <c r="N21" s="48">
        <v>43.99</v>
      </c>
      <c r="O21" s="48">
        <v>42.47</v>
      </c>
      <c r="P21" s="47">
        <v>136375</v>
      </c>
    </row>
    <row r="22" spans="1:16" s="9" customFormat="1" ht="20.45" customHeight="1" x14ac:dyDescent="0.25">
      <c r="A22" s="113" t="s">
        <v>47</v>
      </c>
      <c r="B22" s="113"/>
      <c r="C22" s="6"/>
      <c r="D22" s="46" t="s">
        <v>163</v>
      </c>
      <c r="E22" s="47">
        <v>1</v>
      </c>
      <c r="F22" s="47">
        <v>2</v>
      </c>
      <c r="G22" s="47">
        <v>329321</v>
      </c>
      <c r="H22" s="47">
        <v>153813</v>
      </c>
      <c r="I22" s="47">
        <v>175508</v>
      </c>
      <c r="J22" s="47">
        <v>163200</v>
      </c>
      <c r="K22" s="47">
        <v>76000</v>
      </c>
      <c r="L22" s="47">
        <v>87200</v>
      </c>
      <c r="M22" s="48">
        <v>49.56</v>
      </c>
      <c r="N22" s="48">
        <v>49.41</v>
      </c>
      <c r="O22" s="48">
        <v>49.68</v>
      </c>
      <c r="P22" s="47">
        <v>160802</v>
      </c>
    </row>
    <row r="23" spans="1:16" s="9" customFormat="1" ht="20.45" customHeight="1" x14ac:dyDescent="0.25">
      <c r="A23" s="113" t="s">
        <v>47</v>
      </c>
      <c r="B23" s="113"/>
      <c r="C23" s="6"/>
      <c r="D23" s="46" t="s">
        <v>164</v>
      </c>
      <c r="E23" s="52">
        <v>1</v>
      </c>
      <c r="F23" s="52">
        <v>6</v>
      </c>
      <c r="G23" s="52">
        <v>330145</v>
      </c>
      <c r="H23" s="52">
        <v>153848</v>
      </c>
      <c r="I23" s="52">
        <v>176297</v>
      </c>
      <c r="J23" s="52">
        <v>158226</v>
      </c>
      <c r="K23" s="52">
        <v>71912</v>
      </c>
      <c r="L23" s="52">
        <v>86314</v>
      </c>
      <c r="M23" s="53">
        <v>47.93</v>
      </c>
      <c r="N23" s="53">
        <v>46.74</v>
      </c>
      <c r="O23" s="53">
        <v>48.96</v>
      </c>
      <c r="P23" s="52">
        <v>155131</v>
      </c>
    </row>
    <row r="24" spans="1:16" s="9" customFormat="1" ht="20.45" customHeight="1" x14ac:dyDescent="0.25">
      <c r="A24" s="113" t="s">
        <v>46</v>
      </c>
      <c r="B24" s="113"/>
      <c r="C24" s="6"/>
      <c r="D24" s="46" t="s">
        <v>165</v>
      </c>
      <c r="E24" s="47">
        <v>4</v>
      </c>
      <c r="F24" s="47">
        <v>6</v>
      </c>
      <c r="G24" s="47">
        <v>317344</v>
      </c>
      <c r="H24" s="47">
        <v>148568</v>
      </c>
      <c r="I24" s="47">
        <v>168776</v>
      </c>
      <c r="J24" s="47">
        <v>134864</v>
      </c>
      <c r="K24" s="47">
        <v>62823</v>
      </c>
      <c r="L24" s="47">
        <v>72041</v>
      </c>
      <c r="M24" s="48">
        <v>42.5</v>
      </c>
      <c r="N24" s="48">
        <v>42.29</v>
      </c>
      <c r="O24" s="48">
        <v>42.68</v>
      </c>
      <c r="P24" s="47">
        <v>133156</v>
      </c>
    </row>
    <row r="25" spans="1:16" s="9" customFormat="1" ht="20.45" customHeight="1" x14ac:dyDescent="0.25">
      <c r="A25" s="113" t="s">
        <v>46</v>
      </c>
      <c r="B25" s="113"/>
      <c r="C25" s="6" t="s">
        <v>132</v>
      </c>
      <c r="D25" s="46" t="s">
        <v>166</v>
      </c>
      <c r="E25" s="47">
        <v>2</v>
      </c>
      <c r="F25" s="47">
        <v>3</v>
      </c>
      <c r="G25" s="47">
        <v>328071</v>
      </c>
      <c r="H25" s="47">
        <v>153369</v>
      </c>
      <c r="I25" s="47">
        <v>174702</v>
      </c>
      <c r="J25" s="47">
        <v>121100</v>
      </c>
      <c r="K25" s="47">
        <v>55941</v>
      </c>
      <c r="L25" s="47">
        <v>65159</v>
      </c>
      <c r="M25" s="48">
        <v>36.909999999999997</v>
      </c>
      <c r="N25" s="48">
        <v>36.47</v>
      </c>
      <c r="O25" s="48">
        <v>37.299999999999997</v>
      </c>
      <c r="P25" s="47">
        <v>114161</v>
      </c>
    </row>
    <row r="26" spans="1:16" s="9" customFormat="1" ht="20.45" customHeight="1" x14ac:dyDescent="0.25">
      <c r="A26" s="113" t="s">
        <v>46</v>
      </c>
      <c r="B26" s="113"/>
      <c r="C26" s="6"/>
      <c r="D26" s="46" t="s">
        <v>163</v>
      </c>
      <c r="E26" s="47">
        <v>4</v>
      </c>
      <c r="F26" s="47">
        <v>6</v>
      </c>
      <c r="G26" s="47">
        <v>329286</v>
      </c>
      <c r="H26" s="47">
        <v>153789</v>
      </c>
      <c r="I26" s="47">
        <v>175497</v>
      </c>
      <c r="J26" s="47">
        <v>162601</v>
      </c>
      <c r="K26" s="47">
        <v>75687</v>
      </c>
      <c r="L26" s="47">
        <v>86914</v>
      </c>
      <c r="M26" s="48">
        <v>49.38</v>
      </c>
      <c r="N26" s="48">
        <v>49.21</v>
      </c>
      <c r="O26" s="48">
        <v>49.52</v>
      </c>
      <c r="P26" s="47">
        <v>160329</v>
      </c>
    </row>
    <row r="27" spans="1:16" s="9" customFormat="1" ht="20.45" customHeight="1" x14ac:dyDescent="0.25">
      <c r="A27" s="113" t="s">
        <v>46</v>
      </c>
      <c r="B27" s="113"/>
      <c r="C27" s="6"/>
      <c r="D27" s="46" t="s">
        <v>164</v>
      </c>
      <c r="E27" s="52">
        <v>4</v>
      </c>
      <c r="F27" s="52">
        <v>5</v>
      </c>
      <c r="G27" s="52">
        <v>330101</v>
      </c>
      <c r="H27" s="52">
        <v>153822</v>
      </c>
      <c r="I27" s="52">
        <v>176279</v>
      </c>
      <c r="J27" s="52">
        <v>156912</v>
      </c>
      <c r="K27" s="52">
        <v>71359</v>
      </c>
      <c r="L27" s="52">
        <v>85553</v>
      </c>
      <c r="M27" s="53">
        <v>47.53</v>
      </c>
      <c r="N27" s="53">
        <v>46.39</v>
      </c>
      <c r="O27" s="53">
        <v>48.53</v>
      </c>
      <c r="P27" s="52">
        <v>152941</v>
      </c>
    </row>
    <row r="28" spans="1:16" s="9" customFormat="1" ht="20.45" customHeight="1" x14ac:dyDescent="0.25">
      <c r="A28" s="113" t="s">
        <v>45</v>
      </c>
      <c r="B28" s="113"/>
      <c r="C28" s="45" t="s">
        <v>130</v>
      </c>
      <c r="D28" s="46" t="s">
        <v>167</v>
      </c>
      <c r="E28" s="47">
        <v>1</v>
      </c>
      <c r="F28" s="47">
        <v>1</v>
      </c>
      <c r="G28" s="47" t="s">
        <v>3</v>
      </c>
      <c r="H28" s="47" t="s">
        <v>3</v>
      </c>
      <c r="I28" s="47" t="s">
        <v>3</v>
      </c>
      <c r="J28" s="47" t="s">
        <v>0</v>
      </c>
      <c r="K28" s="47" t="s">
        <v>0</v>
      </c>
      <c r="L28" s="47" t="s">
        <v>0</v>
      </c>
      <c r="M28" s="48" t="s">
        <v>3</v>
      </c>
      <c r="N28" s="48" t="s">
        <v>3</v>
      </c>
      <c r="O28" s="48" t="s">
        <v>3</v>
      </c>
      <c r="P28" s="47" t="s">
        <v>0</v>
      </c>
    </row>
    <row r="29" spans="1:16" s="9" customFormat="1" ht="20.45" customHeight="1" x14ac:dyDescent="0.25">
      <c r="A29" s="113" t="s">
        <v>45</v>
      </c>
      <c r="B29" s="113"/>
      <c r="C29" s="6"/>
      <c r="D29" s="46" t="s">
        <v>166</v>
      </c>
      <c r="E29" s="47">
        <v>1</v>
      </c>
      <c r="F29" s="47">
        <v>3</v>
      </c>
      <c r="G29" s="47">
        <v>328067</v>
      </c>
      <c r="H29" s="47">
        <v>153368</v>
      </c>
      <c r="I29" s="47">
        <v>174699</v>
      </c>
      <c r="J29" s="47">
        <v>121115</v>
      </c>
      <c r="K29" s="47">
        <v>55950</v>
      </c>
      <c r="L29" s="47">
        <v>65165</v>
      </c>
      <c r="M29" s="48">
        <v>36.92</v>
      </c>
      <c r="N29" s="48">
        <v>36.479999999999997</v>
      </c>
      <c r="O29" s="48">
        <v>37.299999999999997</v>
      </c>
      <c r="P29" s="47">
        <v>119129</v>
      </c>
    </row>
    <row r="30" spans="1:16" s="9" customFormat="1" ht="20.45" customHeight="1" x14ac:dyDescent="0.25">
      <c r="A30" s="113" t="s">
        <v>45</v>
      </c>
      <c r="B30" s="113"/>
      <c r="C30" s="45" t="s">
        <v>130</v>
      </c>
      <c r="D30" s="46" t="s">
        <v>168</v>
      </c>
      <c r="E30" s="47">
        <v>1</v>
      </c>
      <c r="F30" s="47">
        <v>1</v>
      </c>
      <c r="G30" s="47" t="s">
        <v>0</v>
      </c>
      <c r="H30" s="47" t="s">
        <v>0</v>
      </c>
      <c r="I30" s="47" t="s">
        <v>0</v>
      </c>
      <c r="J30" s="47" t="s">
        <v>0</v>
      </c>
      <c r="K30" s="47" t="s">
        <v>0</v>
      </c>
      <c r="L30" s="47" t="s">
        <v>0</v>
      </c>
      <c r="M30" s="48" t="s">
        <v>3</v>
      </c>
      <c r="N30" s="48" t="s">
        <v>3</v>
      </c>
      <c r="O30" s="48" t="s">
        <v>3</v>
      </c>
      <c r="P30" s="47" t="s">
        <v>0</v>
      </c>
    </row>
    <row r="31" spans="1:16" s="9" customFormat="1" ht="20.45" customHeight="1" x14ac:dyDescent="0.25">
      <c r="A31" s="113" t="s">
        <v>133</v>
      </c>
      <c r="B31" s="113"/>
      <c r="C31" s="6"/>
      <c r="D31" s="46" t="s">
        <v>169</v>
      </c>
      <c r="E31" s="47">
        <v>36</v>
      </c>
      <c r="F31" s="47">
        <v>42</v>
      </c>
      <c r="G31" s="47">
        <v>317161</v>
      </c>
      <c r="H31" s="47">
        <v>148484</v>
      </c>
      <c r="I31" s="47">
        <v>168677</v>
      </c>
      <c r="J31" s="47">
        <v>131892</v>
      </c>
      <c r="K31" s="47">
        <v>60435</v>
      </c>
      <c r="L31" s="47">
        <v>71457</v>
      </c>
      <c r="M31" s="48">
        <v>41.59</v>
      </c>
      <c r="N31" s="48">
        <v>40.700000000000003</v>
      </c>
      <c r="O31" s="48">
        <v>42.36</v>
      </c>
      <c r="P31" s="47">
        <v>130184</v>
      </c>
    </row>
    <row r="32" spans="1:16" s="9" customFormat="1" ht="20.45" customHeight="1" x14ac:dyDescent="0.25">
      <c r="A32" s="113" t="s">
        <v>133</v>
      </c>
      <c r="B32" s="113"/>
      <c r="C32" s="6" t="s">
        <v>132</v>
      </c>
      <c r="D32" s="46" t="s">
        <v>166</v>
      </c>
      <c r="E32" s="47">
        <v>3</v>
      </c>
      <c r="F32" s="47">
        <v>5</v>
      </c>
      <c r="G32" s="47">
        <v>328067</v>
      </c>
      <c r="H32" s="47">
        <v>153368</v>
      </c>
      <c r="I32" s="47">
        <v>174699</v>
      </c>
      <c r="J32" s="47">
        <v>121053</v>
      </c>
      <c r="K32" s="47">
        <v>55920</v>
      </c>
      <c r="L32" s="47">
        <v>65133</v>
      </c>
      <c r="M32" s="48">
        <v>36.9</v>
      </c>
      <c r="N32" s="48">
        <v>36.46</v>
      </c>
      <c r="O32" s="48">
        <v>37.28</v>
      </c>
      <c r="P32" s="47">
        <v>113234</v>
      </c>
    </row>
    <row r="33" spans="1:16" s="9" customFormat="1" ht="20.45" customHeight="1" x14ac:dyDescent="0.25">
      <c r="A33" s="113" t="s">
        <v>133</v>
      </c>
      <c r="B33" s="113"/>
      <c r="C33" s="6"/>
      <c r="D33" s="46" t="s">
        <v>170</v>
      </c>
      <c r="E33" s="47">
        <v>34</v>
      </c>
      <c r="F33" s="47">
        <v>45</v>
      </c>
      <c r="G33" s="47">
        <v>328721</v>
      </c>
      <c r="H33" s="47">
        <v>153492</v>
      </c>
      <c r="I33" s="47">
        <v>175229</v>
      </c>
      <c r="J33" s="47">
        <v>136258</v>
      </c>
      <c r="K33" s="47">
        <v>63108</v>
      </c>
      <c r="L33" s="47">
        <v>73150</v>
      </c>
      <c r="M33" s="48">
        <v>41.45</v>
      </c>
      <c r="N33" s="48">
        <v>41.11</v>
      </c>
      <c r="O33" s="48">
        <v>41.75</v>
      </c>
      <c r="P33" s="47">
        <v>134679</v>
      </c>
    </row>
    <row r="34" spans="1:16" s="9" customFormat="1" ht="20.45" customHeight="1" x14ac:dyDescent="0.25">
      <c r="A34" s="113" t="s">
        <v>133</v>
      </c>
      <c r="B34" s="113"/>
      <c r="C34" s="6" t="s">
        <v>132</v>
      </c>
      <c r="D34" s="46" t="s">
        <v>168</v>
      </c>
      <c r="E34" s="47">
        <v>1</v>
      </c>
      <c r="F34" s="47">
        <v>4</v>
      </c>
      <c r="G34" s="47">
        <v>330981</v>
      </c>
      <c r="H34" s="47">
        <v>154343</v>
      </c>
      <c r="I34" s="47">
        <v>176638</v>
      </c>
      <c r="J34" s="47">
        <v>73733</v>
      </c>
      <c r="K34" s="47">
        <v>34165</v>
      </c>
      <c r="L34" s="47">
        <v>39568</v>
      </c>
      <c r="M34" s="48">
        <v>22.28</v>
      </c>
      <c r="N34" s="48">
        <v>22.14</v>
      </c>
      <c r="O34" s="48">
        <v>22.4</v>
      </c>
      <c r="P34" s="47">
        <v>72569</v>
      </c>
    </row>
    <row r="35" spans="1:16" s="9" customFormat="1" ht="20.45" customHeight="1" x14ac:dyDescent="0.25">
      <c r="A35" s="113" t="s">
        <v>133</v>
      </c>
      <c r="B35" s="113"/>
      <c r="C35" s="6"/>
      <c r="D35" s="46" t="s">
        <v>171</v>
      </c>
      <c r="E35" s="52">
        <v>34</v>
      </c>
      <c r="F35" s="52">
        <v>52</v>
      </c>
      <c r="G35" s="52">
        <v>329634</v>
      </c>
      <c r="H35" s="52">
        <v>153558</v>
      </c>
      <c r="I35" s="52">
        <v>176076</v>
      </c>
      <c r="J35" s="52">
        <v>134861</v>
      </c>
      <c r="K35" s="52">
        <v>61801</v>
      </c>
      <c r="L35" s="52">
        <v>73060</v>
      </c>
      <c r="M35" s="53">
        <v>40.909999999999997</v>
      </c>
      <c r="N35" s="53">
        <v>40.25</v>
      </c>
      <c r="O35" s="53">
        <v>41.49</v>
      </c>
      <c r="P35" s="52">
        <v>133294</v>
      </c>
    </row>
    <row r="36" spans="1:16" s="9" customFormat="1" ht="20.45" customHeight="1" x14ac:dyDescent="0.25">
      <c r="A36" s="113" t="s">
        <v>44</v>
      </c>
      <c r="B36" s="113"/>
      <c r="C36" s="45" t="s">
        <v>131</v>
      </c>
      <c r="D36" s="46" t="s">
        <v>156</v>
      </c>
      <c r="E36" s="54" t="s">
        <v>3</v>
      </c>
      <c r="F36" s="54">
        <v>5</v>
      </c>
      <c r="G36" s="54">
        <v>322296</v>
      </c>
      <c r="H36" s="54">
        <v>151304</v>
      </c>
      <c r="I36" s="54">
        <v>170992</v>
      </c>
      <c r="J36" s="54">
        <v>161587</v>
      </c>
      <c r="K36" s="54">
        <v>77696</v>
      </c>
      <c r="L36" s="54">
        <v>83891</v>
      </c>
      <c r="M36" s="48">
        <v>50.14</v>
      </c>
      <c r="N36" s="48">
        <v>51.35</v>
      </c>
      <c r="O36" s="48">
        <v>49.06</v>
      </c>
      <c r="P36" s="54">
        <v>156727</v>
      </c>
    </row>
    <row r="37" spans="1:16" s="9" customFormat="1" ht="20.45" customHeight="1" x14ac:dyDescent="0.25">
      <c r="A37" s="113" t="s">
        <v>44</v>
      </c>
      <c r="B37" s="113"/>
      <c r="C37" s="45" t="s">
        <v>131</v>
      </c>
      <c r="D37" s="46" t="s">
        <v>157</v>
      </c>
      <c r="E37" s="54" t="s">
        <v>0</v>
      </c>
      <c r="F37" s="54">
        <v>7</v>
      </c>
      <c r="G37" s="54">
        <v>333240</v>
      </c>
      <c r="H37" s="54">
        <v>156192</v>
      </c>
      <c r="I37" s="54">
        <v>177048</v>
      </c>
      <c r="J37" s="54">
        <v>171320</v>
      </c>
      <c r="K37" s="54">
        <v>80912</v>
      </c>
      <c r="L37" s="54">
        <v>90408</v>
      </c>
      <c r="M37" s="48">
        <v>51.41</v>
      </c>
      <c r="N37" s="48">
        <v>51.8</v>
      </c>
      <c r="O37" s="48">
        <v>51.06</v>
      </c>
      <c r="P37" s="54">
        <v>167225</v>
      </c>
    </row>
    <row r="38" spans="1:16" s="9" customFormat="1" ht="20.45" customHeight="1" x14ac:dyDescent="0.25">
      <c r="A38" s="163" t="s">
        <v>44</v>
      </c>
      <c r="B38" s="163"/>
      <c r="C38" s="55" t="s">
        <v>131</v>
      </c>
      <c r="D38" s="56" t="s">
        <v>158</v>
      </c>
      <c r="E38" s="57" t="s">
        <v>0</v>
      </c>
      <c r="F38" s="57">
        <v>11</v>
      </c>
      <c r="G38" s="57">
        <v>336769</v>
      </c>
      <c r="H38" s="57">
        <v>157337</v>
      </c>
      <c r="I38" s="57">
        <v>179432</v>
      </c>
      <c r="J38" s="57">
        <v>199507</v>
      </c>
      <c r="K38" s="57">
        <v>92603</v>
      </c>
      <c r="L38" s="57">
        <v>106904</v>
      </c>
      <c r="M38" s="58">
        <v>59.24</v>
      </c>
      <c r="N38" s="58">
        <v>58.86</v>
      </c>
      <c r="O38" s="58">
        <v>59.58</v>
      </c>
      <c r="P38" s="57">
        <v>195516</v>
      </c>
    </row>
    <row r="39" spans="1:16" s="9" customFormat="1" x14ac:dyDescent="0.25">
      <c r="D39" s="6"/>
      <c r="F39" s="6"/>
      <c r="G39" s="10"/>
      <c r="P39" s="18" t="s">
        <v>125</v>
      </c>
    </row>
    <row r="40" spans="1:16" s="9" customFormat="1" x14ac:dyDescent="0.25">
      <c r="A40" s="6" t="s">
        <v>139</v>
      </c>
      <c r="D40" s="6"/>
      <c r="F40" s="6"/>
      <c r="G40" s="10"/>
    </row>
    <row r="41" spans="1:16" s="9" customFormat="1" x14ac:dyDescent="0.25">
      <c r="A41" s="6" t="s">
        <v>140</v>
      </c>
      <c r="D41" s="6"/>
      <c r="F41" s="6"/>
      <c r="G41" s="10"/>
    </row>
    <row r="42" spans="1:16" s="9" customFormat="1" x14ac:dyDescent="0.25">
      <c r="A42" s="6" t="s">
        <v>141</v>
      </c>
      <c r="D42" s="6"/>
      <c r="F42" s="6"/>
      <c r="G42" s="10"/>
    </row>
    <row r="43" spans="1:16" s="9" customFormat="1" x14ac:dyDescent="0.25">
      <c r="A43" s="6" t="s">
        <v>142</v>
      </c>
      <c r="L43" s="9" t="s">
        <v>15</v>
      </c>
      <c r="M43" s="9" t="s">
        <v>15</v>
      </c>
    </row>
    <row r="44" spans="1:16" s="9" customFormat="1" x14ac:dyDescent="0.25">
      <c r="A44" s="6" t="s">
        <v>143</v>
      </c>
    </row>
    <row r="45" spans="1:16" s="9" customFormat="1" x14ac:dyDescent="0.25"/>
  </sheetData>
  <mergeCells count="26">
    <mergeCell ref="A25:B25"/>
    <mergeCell ref="A26:B26"/>
    <mergeCell ref="A27:B27"/>
    <mergeCell ref="A24:B24"/>
    <mergeCell ref="A7:C8"/>
    <mergeCell ref="A21:B21"/>
    <mergeCell ref="A22:B22"/>
    <mergeCell ref="A23:B23"/>
    <mergeCell ref="D7:D8"/>
    <mergeCell ref="E7:E8"/>
    <mergeCell ref="F7:F8"/>
    <mergeCell ref="M7:O7"/>
    <mergeCell ref="P7:P8"/>
    <mergeCell ref="G7:I7"/>
    <mergeCell ref="J7:L7"/>
    <mergeCell ref="A28:B28"/>
    <mergeCell ref="A29:B29"/>
    <mergeCell ref="A37:B37"/>
    <mergeCell ref="A38:B38"/>
    <mergeCell ref="A31:B31"/>
    <mergeCell ref="A32:B32"/>
    <mergeCell ref="A33:B33"/>
    <mergeCell ref="A34:B34"/>
    <mergeCell ref="A35:B35"/>
    <mergeCell ref="A36:B36"/>
    <mergeCell ref="A30:B30"/>
  </mergeCells>
  <phoneticPr fontId="3"/>
  <pageMargins left="0.25" right="0.25" top="0.75" bottom="0.75" header="0.3" footer="0.3"/>
  <pageSetup paperSize="8" fitToHeight="0" orientation="landscape" r:id="rId1"/>
  <headerFoot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zoomScaleNormal="100" zoomScaleSheetLayoutView="115" zoomScalePageLayoutView="85" workbookViewId="0">
      <selection activeCell="G7" sqref="G7"/>
    </sheetView>
  </sheetViews>
  <sheetFormatPr defaultColWidth="1.6640625" defaultRowHeight="12" x14ac:dyDescent="0.25"/>
  <cols>
    <col min="1" max="1" width="7.86328125" style="6" customWidth="1"/>
    <col min="2" max="2" width="40.796875" style="6" customWidth="1"/>
    <col min="3" max="5" width="17.19921875" style="6" customWidth="1"/>
    <col min="6" max="16384" width="1.6640625" style="6"/>
  </cols>
  <sheetData>
    <row r="1" spans="1:5" s="8" customFormat="1" ht="18.75" x14ac:dyDescent="0.25">
      <c r="A1" s="8" t="str">
        <f ca="1">MID(CELL("FILENAME",A1),FIND("]",CELL("FILENAME",A1))+1,99)&amp;"　"&amp;"選挙人名簿登録者数"</f>
        <v>137　選挙人名簿登録者数</v>
      </c>
    </row>
    <row r="2" spans="1:5" x14ac:dyDescent="0.25">
      <c r="A2" s="10"/>
      <c r="B2" s="10"/>
      <c r="C2" s="10"/>
      <c r="D2" s="10"/>
      <c r="E2" s="10"/>
    </row>
    <row r="3" spans="1:5" s="19" customFormat="1" ht="14.45" customHeight="1" x14ac:dyDescent="0.25">
      <c r="A3" s="149" t="s">
        <v>199</v>
      </c>
      <c r="B3" s="149"/>
      <c r="C3" s="149"/>
      <c r="D3" s="149"/>
      <c r="E3" s="149"/>
    </row>
    <row r="4" spans="1:5" s="19" customFormat="1" ht="9.6" customHeight="1" x14ac:dyDescent="0.25"/>
    <row r="5" spans="1:5" s="19" customFormat="1" ht="0.75" customHeight="1" x14ac:dyDescent="0.25"/>
    <row r="6" spans="1:5" s="19" customFormat="1" ht="0.75" customHeight="1" x14ac:dyDescent="0.25"/>
    <row r="7" spans="1:5" x14ac:dyDescent="0.25">
      <c r="A7" s="10"/>
      <c r="B7" s="10"/>
      <c r="C7" s="10"/>
      <c r="D7" s="10"/>
      <c r="E7" s="18" t="s">
        <v>192</v>
      </c>
    </row>
    <row r="8" spans="1:5" s="21" customFormat="1" ht="15" customHeight="1" x14ac:dyDescent="0.25">
      <c r="A8" s="20" t="s">
        <v>104</v>
      </c>
      <c r="B8" s="109" t="s">
        <v>103</v>
      </c>
      <c r="C8" s="105" t="s">
        <v>1</v>
      </c>
      <c r="D8" s="105" t="s">
        <v>42</v>
      </c>
      <c r="E8" s="109" t="s">
        <v>41</v>
      </c>
    </row>
    <row r="9" spans="1:5" s="9" customFormat="1" ht="23.45" customHeight="1" x14ac:dyDescent="0.25">
      <c r="A9" s="102" t="s">
        <v>15</v>
      </c>
      <c r="B9" s="104" t="s">
        <v>124</v>
      </c>
      <c r="C9" s="22">
        <v>336319</v>
      </c>
      <c r="D9" s="23">
        <v>157411</v>
      </c>
      <c r="E9" s="23">
        <v>178908</v>
      </c>
    </row>
    <row r="10" spans="1:5" s="9" customFormat="1" ht="23.45" customHeight="1" x14ac:dyDescent="0.25">
      <c r="A10" s="102"/>
      <c r="B10" s="104" t="s">
        <v>175</v>
      </c>
      <c r="C10" s="24">
        <v>337695</v>
      </c>
      <c r="D10" s="23">
        <v>158078</v>
      </c>
      <c r="E10" s="23">
        <v>179617</v>
      </c>
    </row>
    <row r="11" spans="1:5" s="9" customFormat="1" ht="23.45" customHeight="1" x14ac:dyDescent="0.25">
      <c r="A11" s="102"/>
      <c r="B11" s="104" t="s">
        <v>176</v>
      </c>
      <c r="C11" s="24">
        <v>337840</v>
      </c>
      <c r="D11" s="23">
        <v>157934</v>
      </c>
      <c r="E11" s="23">
        <v>179906</v>
      </c>
    </row>
    <row r="12" spans="1:5" s="9" customFormat="1" ht="23.45" customHeight="1" x14ac:dyDescent="0.25">
      <c r="A12" s="102"/>
      <c r="B12" s="104" t="s">
        <v>177</v>
      </c>
      <c r="C12" s="24">
        <v>337189</v>
      </c>
      <c r="D12" s="23">
        <v>157455</v>
      </c>
      <c r="E12" s="23">
        <v>179734</v>
      </c>
    </row>
    <row r="13" spans="1:5" s="9" customFormat="1" ht="23.45" customHeight="1" x14ac:dyDescent="0.25">
      <c r="A13" s="25"/>
      <c r="B13" s="26" t="s">
        <v>178</v>
      </c>
      <c r="C13" s="27">
        <v>336263</v>
      </c>
      <c r="D13" s="28">
        <v>156826</v>
      </c>
      <c r="E13" s="28">
        <v>179437</v>
      </c>
    </row>
    <row r="14" spans="1:5" s="9" customFormat="1" ht="21" customHeight="1" x14ac:dyDescent="0.25">
      <c r="A14" s="102">
        <v>1</v>
      </c>
      <c r="B14" s="29" t="s">
        <v>115</v>
      </c>
      <c r="C14" s="30">
        <v>6452</v>
      </c>
      <c r="D14" s="31">
        <v>2947</v>
      </c>
      <c r="E14" s="31">
        <v>3505</v>
      </c>
    </row>
    <row r="15" spans="1:5" s="9" customFormat="1" ht="21" customHeight="1" x14ac:dyDescent="0.25">
      <c r="A15" s="102">
        <v>2</v>
      </c>
      <c r="B15" s="103" t="s">
        <v>97</v>
      </c>
      <c r="C15" s="30">
        <v>4576</v>
      </c>
      <c r="D15" s="31">
        <v>2077</v>
      </c>
      <c r="E15" s="31">
        <v>2499</v>
      </c>
    </row>
    <row r="16" spans="1:5" s="9" customFormat="1" ht="21" customHeight="1" x14ac:dyDescent="0.25">
      <c r="A16" s="102">
        <v>3</v>
      </c>
      <c r="B16" s="103" t="s">
        <v>105</v>
      </c>
      <c r="C16" s="30">
        <v>4263</v>
      </c>
      <c r="D16" s="31">
        <v>2095</v>
      </c>
      <c r="E16" s="31">
        <v>2168</v>
      </c>
    </row>
    <row r="17" spans="1:5" s="9" customFormat="1" ht="21" customHeight="1" x14ac:dyDescent="0.25">
      <c r="A17" s="102">
        <v>4</v>
      </c>
      <c r="B17" s="29" t="s">
        <v>116</v>
      </c>
      <c r="C17" s="30">
        <v>4166</v>
      </c>
      <c r="D17" s="31">
        <v>2028</v>
      </c>
      <c r="E17" s="31">
        <v>2138</v>
      </c>
    </row>
    <row r="18" spans="1:5" s="9" customFormat="1" ht="21" customHeight="1" x14ac:dyDescent="0.25">
      <c r="A18" s="102">
        <v>5</v>
      </c>
      <c r="B18" s="103" t="s">
        <v>94</v>
      </c>
      <c r="C18" s="30">
        <v>5199</v>
      </c>
      <c r="D18" s="31">
        <v>2429</v>
      </c>
      <c r="E18" s="31">
        <v>2770</v>
      </c>
    </row>
    <row r="19" spans="1:5" s="9" customFormat="1" ht="21" customHeight="1" x14ac:dyDescent="0.25">
      <c r="A19" s="102">
        <v>6</v>
      </c>
      <c r="B19" s="103" t="s">
        <v>93</v>
      </c>
      <c r="C19" s="30">
        <v>313</v>
      </c>
      <c r="D19" s="31">
        <v>141</v>
      </c>
      <c r="E19" s="31">
        <v>172</v>
      </c>
    </row>
    <row r="20" spans="1:5" s="9" customFormat="1" ht="21" customHeight="1" x14ac:dyDescent="0.25">
      <c r="A20" s="102">
        <v>7</v>
      </c>
      <c r="B20" s="103" t="s">
        <v>106</v>
      </c>
      <c r="C20" s="30">
        <v>8635</v>
      </c>
      <c r="D20" s="31">
        <v>4058</v>
      </c>
      <c r="E20" s="31">
        <v>4577</v>
      </c>
    </row>
    <row r="21" spans="1:5" s="9" customFormat="1" ht="21" customHeight="1" x14ac:dyDescent="0.25">
      <c r="A21" s="102">
        <v>8</v>
      </c>
      <c r="B21" s="103" t="s">
        <v>91</v>
      </c>
      <c r="C21" s="30">
        <v>5183</v>
      </c>
      <c r="D21" s="31">
        <v>2392</v>
      </c>
      <c r="E21" s="31">
        <v>2791</v>
      </c>
    </row>
    <row r="22" spans="1:5" s="9" customFormat="1" ht="21" customHeight="1" x14ac:dyDescent="0.25">
      <c r="A22" s="102">
        <v>9</v>
      </c>
      <c r="B22" s="103" t="s">
        <v>108</v>
      </c>
      <c r="C22" s="30">
        <v>9114</v>
      </c>
      <c r="D22" s="31">
        <v>4175</v>
      </c>
      <c r="E22" s="31">
        <v>4939</v>
      </c>
    </row>
    <row r="23" spans="1:5" s="9" customFormat="1" ht="21" customHeight="1" x14ac:dyDescent="0.25">
      <c r="A23" s="102">
        <v>10</v>
      </c>
      <c r="B23" s="103" t="s">
        <v>88</v>
      </c>
      <c r="C23" s="30">
        <v>7096</v>
      </c>
      <c r="D23" s="31">
        <v>3311</v>
      </c>
      <c r="E23" s="31">
        <v>3785</v>
      </c>
    </row>
    <row r="24" spans="1:5" s="9" customFormat="1" ht="21" customHeight="1" x14ac:dyDescent="0.25">
      <c r="A24" s="102">
        <v>11</v>
      </c>
      <c r="B24" s="103" t="s">
        <v>87</v>
      </c>
      <c r="C24" s="30">
        <v>5413</v>
      </c>
      <c r="D24" s="31">
        <v>2547</v>
      </c>
      <c r="E24" s="31">
        <v>2866</v>
      </c>
    </row>
    <row r="25" spans="1:5" s="9" customFormat="1" ht="21" customHeight="1" x14ac:dyDescent="0.25">
      <c r="A25" s="102">
        <v>12</v>
      </c>
      <c r="B25" s="103" t="s">
        <v>107</v>
      </c>
      <c r="C25" s="30">
        <v>7855</v>
      </c>
      <c r="D25" s="31">
        <v>3739</v>
      </c>
      <c r="E25" s="31">
        <v>4116</v>
      </c>
    </row>
    <row r="26" spans="1:5" s="9" customFormat="1" ht="21" customHeight="1" x14ac:dyDescent="0.25">
      <c r="A26" s="102">
        <v>13</v>
      </c>
      <c r="B26" s="103" t="s">
        <v>85</v>
      </c>
      <c r="C26" s="30">
        <v>7611</v>
      </c>
      <c r="D26" s="31">
        <v>3438</v>
      </c>
      <c r="E26" s="31">
        <v>4173</v>
      </c>
    </row>
    <row r="27" spans="1:5" s="9" customFormat="1" ht="21" customHeight="1" x14ac:dyDescent="0.25">
      <c r="A27" s="102">
        <v>14</v>
      </c>
      <c r="B27" s="29" t="s">
        <v>193</v>
      </c>
      <c r="C27" s="30">
        <v>13021</v>
      </c>
      <c r="D27" s="31">
        <v>6050</v>
      </c>
      <c r="E27" s="31">
        <v>6971</v>
      </c>
    </row>
    <row r="28" spans="1:5" s="9" customFormat="1" ht="21" customHeight="1" x14ac:dyDescent="0.25">
      <c r="A28" s="102">
        <v>15</v>
      </c>
      <c r="B28" s="103" t="s">
        <v>83</v>
      </c>
      <c r="C28" s="30">
        <v>6631</v>
      </c>
      <c r="D28" s="31">
        <v>2948</v>
      </c>
      <c r="E28" s="31">
        <v>3683</v>
      </c>
    </row>
    <row r="29" spans="1:5" s="9" customFormat="1" ht="21" customHeight="1" x14ac:dyDescent="0.25">
      <c r="A29" s="102">
        <v>16</v>
      </c>
      <c r="B29" s="103" t="s">
        <v>81</v>
      </c>
      <c r="C29" s="30">
        <v>5995</v>
      </c>
      <c r="D29" s="31">
        <v>2577</v>
      </c>
      <c r="E29" s="31">
        <v>3418</v>
      </c>
    </row>
    <row r="30" spans="1:5" s="9" customFormat="1" ht="21" customHeight="1" x14ac:dyDescent="0.25">
      <c r="A30" s="102">
        <v>17</v>
      </c>
      <c r="B30" s="103" t="s">
        <v>80</v>
      </c>
      <c r="C30" s="30">
        <v>7987</v>
      </c>
      <c r="D30" s="31">
        <v>3484</v>
      </c>
      <c r="E30" s="31">
        <v>4503</v>
      </c>
    </row>
    <row r="31" spans="1:5" s="9" customFormat="1" ht="21" customHeight="1" x14ac:dyDescent="0.25">
      <c r="A31" s="102">
        <v>18</v>
      </c>
      <c r="B31" s="103" t="s">
        <v>78</v>
      </c>
      <c r="C31" s="30">
        <v>9248</v>
      </c>
      <c r="D31" s="31">
        <v>4352</v>
      </c>
      <c r="E31" s="31">
        <v>4896</v>
      </c>
    </row>
    <row r="32" spans="1:5" s="9" customFormat="1" ht="21" customHeight="1" x14ac:dyDescent="0.25">
      <c r="A32" s="102">
        <v>19</v>
      </c>
      <c r="B32" s="103" t="s">
        <v>76</v>
      </c>
      <c r="C32" s="30">
        <v>7463</v>
      </c>
      <c r="D32" s="31">
        <v>3390</v>
      </c>
      <c r="E32" s="31">
        <v>4073</v>
      </c>
    </row>
    <row r="33" spans="1:5" s="9" customFormat="1" ht="21" customHeight="1" x14ac:dyDescent="0.25">
      <c r="A33" s="102">
        <v>20</v>
      </c>
      <c r="B33" s="103" t="s">
        <v>74</v>
      </c>
      <c r="C33" s="30">
        <v>4772</v>
      </c>
      <c r="D33" s="31">
        <v>2081</v>
      </c>
      <c r="E33" s="31">
        <v>2691</v>
      </c>
    </row>
    <row r="34" spans="1:5" s="9" customFormat="1" ht="21" customHeight="1" x14ac:dyDescent="0.25">
      <c r="A34" s="102">
        <v>21</v>
      </c>
      <c r="B34" s="103" t="s">
        <v>72</v>
      </c>
      <c r="C34" s="30">
        <v>3280</v>
      </c>
      <c r="D34" s="31">
        <v>1446</v>
      </c>
      <c r="E34" s="31">
        <v>1834</v>
      </c>
    </row>
    <row r="35" spans="1:5" s="9" customFormat="1" ht="21" customHeight="1" x14ac:dyDescent="0.25">
      <c r="A35" s="102">
        <v>22</v>
      </c>
      <c r="B35" s="103" t="s">
        <v>70</v>
      </c>
      <c r="C35" s="30">
        <v>5798</v>
      </c>
      <c r="D35" s="31">
        <v>2748</v>
      </c>
      <c r="E35" s="31">
        <v>3050</v>
      </c>
    </row>
    <row r="36" spans="1:5" s="9" customFormat="1" ht="21" customHeight="1" x14ac:dyDescent="0.25">
      <c r="A36" s="102">
        <v>23</v>
      </c>
      <c r="B36" s="103" t="s">
        <v>109</v>
      </c>
      <c r="C36" s="30">
        <v>6628</v>
      </c>
      <c r="D36" s="31">
        <v>3120</v>
      </c>
      <c r="E36" s="31">
        <v>3508</v>
      </c>
    </row>
    <row r="37" spans="1:5" s="9" customFormat="1" ht="21" customHeight="1" x14ac:dyDescent="0.25">
      <c r="A37" s="102">
        <v>24</v>
      </c>
      <c r="B37" s="103" t="s">
        <v>67</v>
      </c>
      <c r="C37" s="30">
        <v>4451</v>
      </c>
      <c r="D37" s="31">
        <v>2044</v>
      </c>
      <c r="E37" s="31">
        <v>2407</v>
      </c>
    </row>
    <row r="38" spans="1:5" s="9" customFormat="1" ht="21" customHeight="1" x14ac:dyDescent="0.25">
      <c r="A38" s="102">
        <v>25</v>
      </c>
      <c r="B38" s="103" t="s">
        <v>65</v>
      </c>
      <c r="C38" s="30">
        <v>3657</v>
      </c>
      <c r="D38" s="31">
        <v>1646</v>
      </c>
      <c r="E38" s="31">
        <v>2011</v>
      </c>
    </row>
    <row r="39" spans="1:5" s="9" customFormat="1" ht="21" customHeight="1" x14ac:dyDescent="0.25">
      <c r="A39" s="102">
        <v>26</v>
      </c>
      <c r="B39" s="103" t="s">
        <v>64</v>
      </c>
      <c r="C39" s="30">
        <v>6157</v>
      </c>
      <c r="D39" s="31">
        <v>2817</v>
      </c>
      <c r="E39" s="31">
        <v>3340</v>
      </c>
    </row>
    <row r="40" spans="1:5" s="9" customFormat="1" ht="21" customHeight="1" x14ac:dyDescent="0.25">
      <c r="A40" s="102">
        <v>27</v>
      </c>
      <c r="B40" s="103" t="s">
        <v>194</v>
      </c>
      <c r="C40" s="30">
        <v>3149</v>
      </c>
      <c r="D40" s="31">
        <v>1416</v>
      </c>
      <c r="E40" s="31">
        <v>1733</v>
      </c>
    </row>
    <row r="41" spans="1:5" s="9" customFormat="1" ht="21" customHeight="1" x14ac:dyDescent="0.25">
      <c r="A41" s="102">
        <v>28</v>
      </c>
      <c r="B41" s="103" t="s">
        <v>62</v>
      </c>
      <c r="C41" s="30">
        <v>7752</v>
      </c>
      <c r="D41" s="31">
        <v>3621</v>
      </c>
      <c r="E41" s="31">
        <v>4131</v>
      </c>
    </row>
    <row r="42" spans="1:5" s="9" customFormat="1" ht="21" customHeight="1" x14ac:dyDescent="0.25">
      <c r="A42" s="102">
        <v>29</v>
      </c>
      <c r="B42" s="103" t="s">
        <v>60</v>
      </c>
      <c r="C42" s="30">
        <v>8198</v>
      </c>
      <c r="D42" s="31">
        <v>3735</v>
      </c>
      <c r="E42" s="31">
        <v>4463</v>
      </c>
    </row>
    <row r="43" spans="1:5" s="9" customFormat="1" ht="21" customHeight="1" x14ac:dyDescent="0.25">
      <c r="A43" s="102">
        <v>30</v>
      </c>
      <c r="B43" s="32" t="s">
        <v>58</v>
      </c>
      <c r="C43" s="31">
        <v>7397</v>
      </c>
      <c r="D43" s="31">
        <v>3473</v>
      </c>
      <c r="E43" s="31">
        <v>3924</v>
      </c>
    </row>
    <row r="44" spans="1:5" s="9" customFormat="1" ht="21" customHeight="1" x14ac:dyDescent="0.25">
      <c r="A44" s="33">
        <v>31</v>
      </c>
      <c r="B44" s="32" t="s">
        <v>102</v>
      </c>
      <c r="C44" s="31">
        <v>7688</v>
      </c>
      <c r="D44" s="31">
        <v>3544</v>
      </c>
      <c r="E44" s="31">
        <v>4144</v>
      </c>
    </row>
    <row r="45" spans="1:5" s="9" customFormat="1" ht="21" customHeight="1" x14ac:dyDescent="0.25">
      <c r="A45" s="33">
        <v>32</v>
      </c>
      <c r="B45" s="32" t="s">
        <v>101</v>
      </c>
      <c r="C45" s="31">
        <v>2100</v>
      </c>
      <c r="D45" s="31">
        <v>1031</v>
      </c>
      <c r="E45" s="31">
        <v>1069</v>
      </c>
    </row>
    <row r="46" spans="1:5" s="9" customFormat="1" ht="21" customHeight="1" x14ac:dyDescent="0.25">
      <c r="A46" s="33">
        <v>33</v>
      </c>
      <c r="B46" s="32" t="s">
        <v>100</v>
      </c>
      <c r="C46" s="31">
        <v>2347</v>
      </c>
      <c r="D46" s="31">
        <v>1137</v>
      </c>
      <c r="E46" s="31">
        <v>1210</v>
      </c>
    </row>
    <row r="47" spans="1:5" ht="21" customHeight="1" x14ac:dyDescent="0.25">
      <c r="A47" s="33">
        <v>34</v>
      </c>
      <c r="B47" s="32" t="s">
        <v>110</v>
      </c>
      <c r="C47" s="31">
        <v>5728</v>
      </c>
      <c r="D47" s="31">
        <v>2724</v>
      </c>
      <c r="E47" s="31">
        <v>3004</v>
      </c>
    </row>
    <row r="48" spans="1:5" ht="21" customHeight="1" x14ac:dyDescent="0.25">
      <c r="A48" s="33">
        <v>35</v>
      </c>
      <c r="B48" s="32" t="s">
        <v>114</v>
      </c>
      <c r="C48" s="31">
        <v>3835</v>
      </c>
      <c r="D48" s="31">
        <v>1903</v>
      </c>
      <c r="E48" s="31">
        <v>1932</v>
      </c>
    </row>
    <row r="49" spans="1:5" ht="21" customHeight="1" x14ac:dyDescent="0.25">
      <c r="A49" s="33">
        <v>36</v>
      </c>
      <c r="B49" s="32" t="s">
        <v>99</v>
      </c>
      <c r="C49" s="31">
        <v>3142</v>
      </c>
      <c r="D49" s="31">
        <v>1525</v>
      </c>
      <c r="E49" s="31">
        <v>1617</v>
      </c>
    </row>
    <row r="50" spans="1:5" ht="21" customHeight="1" x14ac:dyDescent="0.25">
      <c r="A50" s="33">
        <v>37</v>
      </c>
      <c r="B50" s="32" t="s">
        <v>98</v>
      </c>
      <c r="C50" s="31">
        <v>4237</v>
      </c>
      <c r="D50" s="31">
        <v>2034</v>
      </c>
      <c r="E50" s="31">
        <v>2203</v>
      </c>
    </row>
    <row r="51" spans="1:5" ht="21" customHeight="1" x14ac:dyDescent="0.25">
      <c r="A51" s="33">
        <v>38</v>
      </c>
      <c r="B51" s="32" t="s">
        <v>96</v>
      </c>
      <c r="C51" s="31">
        <v>2454</v>
      </c>
      <c r="D51" s="31">
        <v>1199</v>
      </c>
      <c r="E51" s="31">
        <v>1255</v>
      </c>
    </row>
    <row r="52" spans="1:5" ht="21" customHeight="1" x14ac:dyDescent="0.25">
      <c r="A52" s="33">
        <v>39</v>
      </c>
      <c r="B52" s="32" t="s">
        <v>95</v>
      </c>
      <c r="C52" s="31">
        <v>1883</v>
      </c>
      <c r="D52" s="31">
        <v>912</v>
      </c>
      <c r="E52" s="31">
        <v>971</v>
      </c>
    </row>
    <row r="53" spans="1:5" ht="21" customHeight="1" x14ac:dyDescent="0.25">
      <c r="A53" s="33">
        <v>40</v>
      </c>
      <c r="B53" s="32" t="s">
        <v>195</v>
      </c>
      <c r="C53" s="31">
        <v>5508</v>
      </c>
      <c r="D53" s="31">
        <v>2670</v>
      </c>
      <c r="E53" s="31">
        <v>2838</v>
      </c>
    </row>
    <row r="54" spans="1:5" ht="21" customHeight="1" x14ac:dyDescent="0.25">
      <c r="A54" s="33">
        <v>41</v>
      </c>
      <c r="B54" s="32" t="s">
        <v>196</v>
      </c>
      <c r="C54" s="31">
        <v>7676</v>
      </c>
      <c r="D54" s="31">
        <v>3587</v>
      </c>
      <c r="E54" s="31">
        <v>4089</v>
      </c>
    </row>
    <row r="55" spans="1:5" ht="21" customHeight="1" x14ac:dyDescent="0.25">
      <c r="A55" s="33">
        <v>42</v>
      </c>
      <c r="B55" s="32" t="s">
        <v>197</v>
      </c>
      <c r="C55" s="31">
        <v>2011</v>
      </c>
      <c r="D55" s="31">
        <v>980</v>
      </c>
      <c r="E55" s="31">
        <v>1031</v>
      </c>
    </row>
    <row r="56" spans="1:5" ht="21" customHeight="1" x14ac:dyDescent="0.25">
      <c r="A56" s="33">
        <v>43</v>
      </c>
      <c r="B56" s="32" t="s">
        <v>92</v>
      </c>
      <c r="C56" s="31">
        <v>2282</v>
      </c>
      <c r="D56" s="31">
        <v>1118</v>
      </c>
      <c r="E56" s="31">
        <v>1164</v>
      </c>
    </row>
    <row r="57" spans="1:5" ht="21" customHeight="1" x14ac:dyDescent="0.25">
      <c r="A57" s="33">
        <v>44</v>
      </c>
      <c r="B57" s="32" t="s">
        <v>90</v>
      </c>
      <c r="C57" s="31">
        <v>2942</v>
      </c>
      <c r="D57" s="31">
        <v>1442</v>
      </c>
      <c r="E57" s="31">
        <v>1500</v>
      </c>
    </row>
    <row r="58" spans="1:5" ht="21" customHeight="1" x14ac:dyDescent="0.25">
      <c r="A58" s="33">
        <v>45</v>
      </c>
      <c r="B58" s="32" t="s">
        <v>89</v>
      </c>
      <c r="C58" s="31">
        <v>3703</v>
      </c>
      <c r="D58" s="31">
        <v>1837</v>
      </c>
      <c r="E58" s="31">
        <v>1866</v>
      </c>
    </row>
    <row r="59" spans="1:5" ht="21" customHeight="1" x14ac:dyDescent="0.25">
      <c r="A59" s="33">
        <v>46</v>
      </c>
      <c r="B59" s="32" t="s">
        <v>198</v>
      </c>
      <c r="C59" s="31">
        <v>8070</v>
      </c>
      <c r="D59" s="31">
        <v>4053</v>
      </c>
      <c r="E59" s="31">
        <v>4017</v>
      </c>
    </row>
    <row r="60" spans="1:5" ht="21" customHeight="1" x14ac:dyDescent="0.25">
      <c r="A60" s="33">
        <v>47</v>
      </c>
      <c r="B60" s="32" t="s">
        <v>86</v>
      </c>
      <c r="C60" s="31">
        <v>1901</v>
      </c>
      <c r="D60" s="31">
        <v>918</v>
      </c>
      <c r="E60" s="31">
        <v>983</v>
      </c>
    </row>
    <row r="61" spans="1:5" ht="21" customHeight="1" x14ac:dyDescent="0.25">
      <c r="A61" s="33">
        <v>48</v>
      </c>
      <c r="B61" s="32" t="s">
        <v>111</v>
      </c>
      <c r="C61" s="31">
        <v>3580</v>
      </c>
      <c r="D61" s="31">
        <v>1769</v>
      </c>
      <c r="E61" s="31">
        <v>1811</v>
      </c>
    </row>
    <row r="62" spans="1:5" ht="21" customHeight="1" x14ac:dyDescent="0.25">
      <c r="A62" s="33">
        <v>49</v>
      </c>
      <c r="B62" s="34" t="s">
        <v>84</v>
      </c>
      <c r="C62" s="31">
        <v>2006</v>
      </c>
      <c r="D62" s="31">
        <v>1033</v>
      </c>
      <c r="E62" s="31">
        <v>973</v>
      </c>
    </row>
    <row r="63" spans="1:5" ht="21" customHeight="1" x14ac:dyDescent="0.25">
      <c r="A63" s="33">
        <v>50</v>
      </c>
      <c r="B63" s="32" t="s">
        <v>82</v>
      </c>
      <c r="C63" s="31">
        <v>5790</v>
      </c>
      <c r="D63" s="31">
        <v>2792</v>
      </c>
      <c r="E63" s="31">
        <v>2998</v>
      </c>
    </row>
    <row r="64" spans="1:5" ht="21" customHeight="1" x14ac:dyDescent="0.25">
      <c r="A64" s="33">
        <v>51</v>
      </c>
      <c r="B64" s="35" t="s">
        <v>117</v>
      </c>
      <c r="C64" s="31">
        <v>2172</v>
      </c>
      <c r="D64" s="31">
        <v>1054</v>
      </c>
      <c r="E64" s="31">
        <v>1118</v>
      </c>
    </row>
    <row r="65" spans="1:5" ht="21" customHeight="1" x14ac:dyDescent="0.25">
      <c r="A65" s="33">
        <v>52</v>
      </c>
      <c r="B65" s="32" t="s">
        <v>79</v>
      </c>
      <c r="C65" s="31">
        <v>5402</v>
      </c>
      <c r="D65" s="31">
        <v>2527</v>
      </c>
      <c r="E65" s="31">
        <v>2875</v>
      </c>
    </row>
    <row r="66" spans="1:5" ht="21" customHeight="1" x14ac:dyDescent="0.25">
      <c r="A66" s="33">
        <v>53</v>
      </c>
      <c r="B66" s="32" t="s">
        <v>77</v>
      </c>
      <c r="C66" s="31">
        <v>6195</v>
      </c>
      <c r="D66" s="31">
        <v>2767</v>
      </c>
      <c r="E66" s="31">
        <v>3428</v>
      </c>
    </row>
    <row r="67" spans="1:5" ht="21" customHeight="1" x14ac:dyDescent="0.25">
      <c r="A67" s="33">
        <v>54</v>
      </c>
      <c r="B67" s="32" t="s">
        <v>75</v>
      </c>
      <c r="C67" s="31">
        <v>6328</v>
      </c>
      <c r="D67" s="31">
        <v>3020</v>
      </c>
      <c r="E67" s="31">
        <v>3308</v>
      </c>
    </row>
    <row r="68" spans="1:5" ht="21" customHeight="1" x14ac:dyDescent="0.25">
      <c r="A68" s="33">
        <v>55</v>
      </c>
      <c r="B68" s="32" t="s">
        <v>73</v>
      </c>
      <c r="C68" s="31">
        <v>4373</v>
      </c>
      <c r="D68" s="31">
        <v>2061</v>
      </c>
      <c r="E68" s="31">
        <v>2312</v>
      </c>
    </row>
    <row r="69" spans="1:5" ht="21" customHeight="1" x14ac:dyDescent="0.25">
      <c r="A69" s="33">
        <v>56</v>
      </c>
      <c r="B69" s="34" t="s">
        <v>71</v>
      </c>
      <c r="C69" s="31">
        <v>4460</v>
      </c>
      <c r="D69" s="31">
        <v>2040</v>
      </c>
      <c r="E69" s="31">
        <v>2420</v>
      </c>
    </row>
    <row r="70" spans="1:5" ht="21" customHeight="1" x14ac:dyDescent="0.25">
      <c r="A70" s="33">
        <v>57</v>
      </c>
      <c r="B70" s="32" t="s">
        <v>69</v>
      </c>
      <c r="C70" s="31">
        <v>6632</v>
      </c>
      <c r="D70" s="31">
        <v>3111</v>
      </c>
      <c r="E70" s="31">
        <v>3521</v>
      </c>
    </row>
    <row r="71" spans="1:5" ht="21" customHeight="1" x14ac:dyDescent="0.25">
      <c r="A71" s="33">
        <v>58</v>
      </c>
      <c r="B71" s="32" t="s">
        <v>68</v>
      </c>
      <c r="C71" s="31">
        <v>4045</v>
      </c>
      <c r="D71" s="31">
        <v>1795</v>
      </c>
      <c r="E71" s="31">
        <v>2250</v>
      </c>
    </row>
    <row r="72" spans="1:5" ht="21" customHeight="1" x14ac:dyDescent="0.25">
      <c r="A72" s="33">
        <v>59</v>
      </c>
      <c r="B72" s="32" t="s">
        <v>66</v>
      </c>
      <c r="C72" s="31">
        <v>7635</v>
      </c>
      <c r="D72" s="31">
        <v>3435</v>
      </c>
      <c r="E72" s="31">
        <v>4200</v>
      </c>
    </row>
    <row r="73" spans="1:5" ht="21" customHeight="1" x14ac:dyDescent="0.25">
      <c r="A73" s="33">
        <v>60</v>
      </c>
      <c r="B73" s="34" t="s">
        <v>112</v>
      </c>
      <c r="C73" s="31">
        <v>2926</v>
      </c>
      <c r="D73" s="31">
        <v>1377</v>
      </c>
      <c r="E73" s="31">
        <v>1549</v>
      </c>
    </row>
    <row r="74" spans="1:5" ht="21" customHeight="1" x14ac:dyDescent="0.25">
      <c r="A74" s="33">
        <v>61</v>
      </c>
      <c r="B74" s="32" t="s">
        <v>113</v>
      </c>
      <c r="C74" s="31">
        <v>5314</v>
      </c>
      <c r="D74" s="31">
        <v>2462</v>
      </c>
      <c r="E74" s="31">
        <v>2852</v>
      </c>
    </row>
    <row r="75" spans="1:5" ht="21" customHeight="1" x14ac:dyDescent="0.25">
      <c r="A75" s="33">
        <v>62</v>
      </c>
      <c r="B75" s="32" t="s">
        <v>63</v>
      </c>
      <c r="C75" s="31">
        <v>4908</v>
      </c>
      <c r="D75" s="31">
        <v>2270</v>
      </c>
      <c r="E75" s="31">
        <v>2638</v>
      </c>
    </row>
    <row r="76" spans="1:5" ht="21" customHeight="1" x14ac:dyDescent="0.25">
      <c r="A76" s="33">
        <v>63</v>
      </c>
      <c r="B76" s="32" t="s">
        <v>61</v>
      </c>
      <c r="C76" s="31">
        <v>4931</v>
      </c>
      <c r="D76" s="31">
        <v>2235</v>
      </c>
      <c r="E76" s="31">
        <v>2696</v>
      </c>
    </row>
    <row r="77" spans="1:5" ht="21" customHeight="1" x14ac:dyDescent="0.25">
      <c r="A77" s="36">
        <v>64</v>
      </c>
      <c r="B77" s="37" t="s">
        <v>59</v>
      </c>
      <c r="C77" s="101">
        <v>4599</v>
      </c>
      <c r="D77" s="38">
        <v>2139</v>
      </c>
      <c r="E77" s="38">
        <v>2460</v>
      </c>
    </row>
    <row r="78" spans="1:5" x14ac:dyDescent="0.25">
      <c r="B78" s="39"/>
      <c r="C78" s="40"/>
      <c r="E78" s="18" t="s">
        <v>125</v>
      </c>
    </row>
  </sheetData>
  <customSheetViews>
    <customSheetView guid="{A3E9284E-B19A-4D1F-B40D-A65935EDF83F}" scale="115" showPageBreaks="1" printArea="1" hiddenRows="1" view="pageBreakPreview" topLeftCell="A10">
      <selection activeCell="D26" sqref="D26"/>
      <pageMargins left="0.23622047244094491" right="0.23622047244094491" top="0.74803149606299213" bottom="0.74803149606299213" header="0.31496062992125984" footer="0.31496062992125984"/>
      <pageSetup paperSize="9" fitToWidth="0" orientation="portrait" r:id="rId1"/>
      <headerFooter alignWithMargins="0">
        <oddFooter>&amp;C&amp;A</oddFooter>
      </headerFooter>
    </customSheetView>
  </customSheetViews>
  <mergeCells count="1">
    <mergeCell ref="A3:E3"/>
  </mergeCells>
  <phoneticPr fontId="3"/>
  <pageMargins left="0.23622047244094491" right="0.23622047244094491" top="0.74803149606299213" bottom="0.74803149606299213" header="0.31496062992125984" footer="0.31496062992125984"/>
  <pageSetup paperSize="9" fitToWidth="0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133</vt:lpstr>
      <vt:lpstr>134</vt:lpstr>
      <vt:lpstr>135</vt:lpstr>
      <vt:lpstr>136</vt:lpstr>
      <vt:lpstr>137</vt:lpstr>
      <vt:lpstr>'133'!Print_Area</vt:lpstr>
      <vt:lpstr>'134'!Print_Area</vt:lpstr>
      <vt:lpstr>'135'!Print_Area</vt:lpstr>
      <vt:lpstr>'136'!Print_Area</vt:lpstr>
      <vt:lpstr>'137'!Print_Area</vt:lpstr>
      <vt:lpstr>'137'!Print_Titles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2024-03-27T01:06:55Z</cp:lastPrinted>
  <dcterms:created xsi:type="dcterms:W3CDTF">2021-08-23T06:20:23Z</dcterms:created>
  <dcterms:modified xsi:type="dcterms:W3CDTF">2025-02-18T05:46:38Z</dcterms:modified>
</cp:coreProperties>
</file>