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Box\【内部】05_課共有フォルダ（B1100）\03統計係\40統計書作成事務\11_統計書\04_入力用原稿他（第52回～）\第63回豊中市統計書　令和6年版\01_★入力データ\99_各照会後～統計係更新\"/>
    </mc:Choice>
  </mc:AlternateContent>
  <xr:revisionPtr revIDLastSave="0" documentId="13_ncr:1_{7108C5E8-CC7D-45EF-9822-973F95845539}" xr6:coauthVersionLast="47" xr6:coauthVersionMax="47" xr10:uidLastSave="{00000000-0000-0000-0000-000000000000}"/>
  <bookViews>
    <workbookView xWindow="7065" yWindow="-16320" windowWidth="29040" windowHeight="15720" activeTab="1" xr2:uid="{00000000-000D-0000-FFFF-FFFF00000000}"/>
  </bookViews>
  <sheets>
    <sheet name="目次" sheetId="1" r:id="rId1"/>
    <sheet name="6" sheetId="2" r:id="rId2"/>
    <sheet name="7" sheetId="3" r:id="rId3"/>
    <sheet name="8" sheetId="4" r:id="rId4"/>
    <sheet name="9" sheetId="5" r:id="rId5"/>
  </sheets>
  <definedNames>
    <definedName name="code">#REF!</definedName>
    <definedName name="Data">#REF!</definedName>
    <definedName name="DataEnd">#REF!</definedName>
    <definedName name="Hyousoku">#REF!</definedName>
    <definedName name="HyousokuArea">#REF!</definedName>
    <definedName name="HyousokuEnd">#REF!</definedName>
    <definedName name="Hyoutou">#REF!</definedName>
    <definedName name="kokutyou">#REF!</definedName>
    <definedName name="_xlnm.Print_Area" localSheetId="1">'6'!$A$1:$H$99</definedName>
    <definedName name="_xlnm.Print_Area" localSheetId="2">'7'!$A$1:$U$49</definedName>
    <definedName name="_xlnm.Print_Area" localSheetId="4">'9'!$A$1:$H$25</definedName>
    <definedName name="_xlnm.Print_Titles" localSheetId="1">'6'!$7:$9</definedName>
    <definedName name="Rangai">#REF!</definedName>
    <definedName name="Rangai0">#REF!</definedName>
    <definedName name="RangaiEng">#REF!</definedName>
    <definedName name="Title">#REF!</definedName>
    <definedName name="TitleEnglish">#REF!</definedName>
    <definedName name="Z_097E602E_193B_4EB2_BA31_9B78689FA80F_.wvu.PrintArea" localSheetId="1" hidden="1">'6'!$A$1:$H$99</definedName>
    <definedName name="Z_097E602E_193B_4EB2_BA31_9B78689FA80F_.wvu.PrintArea" localSheetId="2" hidden="1">'7'!$A$1:$U$49</definedName>
    <definedName name="Z_097E602E_193B_4EB2_BA31_9B78689FA80F_.wvu.PrintArea" localSheetId="4" hidden="1">'9'!$A$1:$H$25</definedName>
    <definedName name="Z_097E602E_193B_4EB2_BA31_9B78689FA80F_.wvu.PrintTitles" localSheetId="1" hidden="1">'6'!$7:$9</definedName>
    <definedName name="Z_923C3526_0E86_407D_A5BF_B76CAFB4A42E_.wvu.PrintArea" localSheetId="1" hidden="1">'6'!$A$1:$H$99</definedName>
    <definedName name="Z_923C3526_0E86_407D_A5BF_B76CAFB4A42E_.wvu.PrintArea" localSheetId="2" hidden="1">'7'!$A$1:$U$49</definedName>
    <definedName name="Z_923C3526_0E86_407D_A5BF_B76CAFB4A42E_.wvu.PrintArea" localSheetId="4" hidden="1">'9'!$A$1:$H$25</definedName>
    <definedName name="Z_923C3526_0E86_407D_A5BF_B76CAFB4A42E_.wvu.PrintTitles" localSheetId="1" hidden="1">'6'!$7:$9</definedName>
    <definedName name="Z_C84530EC_8475_4D1D_B9D7_BE80BA93C835_.wvu.PrintArea" localSheetId="1" hidden="1">'6'!$A$1:$H$99</definedName>
    <definedName name="Z_C84530EC_8475_4D1D_B9D7_BE80BA93C835_.wvu.PrintArea" localSheetId="2" hidden="1">'7'!$A$1:$U$49</definedName>
    <definedName name="Z_C84530EC_8475_4D1D_B9D7_BE80BA93C835_.wvu.PrintArea" localSheetId="4" hidden="1">'9'!$A$1:$H$25</definedName>
    <definedName name="Z_C84530EC_8475_4D1D_B9D7_BE80BA93C835_.wvu.PrintTitles" localSheetId="1" hidden="1">'6'!$7:$9</definedName>
    <definedName name="Z_CE0CE55D_B009_457F_9AAD_B78F1F849FBD_.wvu.PrintArea" localSheetId="1" hidden="1">'6'!$A$1:$H$99</definedName>
    <definedName name="Z_CE0CE55D_B009_457F_9AAD_B78F1F849FBD_.wvu.PrintArea" localSheetId="2" hidden="1">'7'!$A$1:$U$49</definedName>
    <definedName name="Z_CE0CE55D_B009_457F_9AAD_B78F1F849FBD_.wvu.PrintArea" localSheetId="4" hidden="1">'9'!$A$1:$H$25</definedName>
    <definedName name="Z_CE0CE55D_B009_457F_9AAD_B78F1F849FBD_.wvu.PrintTitles" localSheetId="1" hidden="1">'6'!$7:$9</definedName>
    <definedName name="国調関係">#REF!</definedName>
  </definedNames>
  <calcPr calcId="191029"/>
  <customWorkbookViews>
    <customWorkbookView name="豊中市 - 個人用ビュー" guid="{923C3526-0E86-407D-A5BF-B76CAFB4A42E}" mergeInterval="0" personalView="1" maximized="1" xWindow="-9" yWindow="-9" windowWidth="1938" windowHeight="1048" activeSheetId="3"/>
    <customWorkbookView name="三浦 陽子 - 個人用ビュー" guid="{C84530EC-8475-4D1D-B9D7-BE80BA93C835}" mergeInterval="0" personalView="1" maximized="1" xWindow="-13" yWindow="-13" windowWidth="2906" windowHeight="1850" activeSheetId="2"/>
    <customWorkbookView name="清水 真理子 - 個人用ビュー" guid="{097E602E-193B-4EB2-BA31-9B78689FA80F}" mergeInterval="0" personalView="1" maximized="1" xWindow="471" yWindow="-1088" windowWidth="1936" windowHeight="1048" activeSheetId="1"/>
    <customWorkbookView name="中村 祥子 - 個人用ビュー" guid="{CE0CE55D-B009-457F-9AAD-B78F1F849FBD}" mergeInterval="0" personalView="1" maximized="1" xWindow="-13" yWindow="-13" windowWidth="2906" windowHeight="1850" activeSheetId="3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" i="3" l="1"/>
  <c r="B5" i="1" s="1"/>
  <c r="A1" i="5" l="1"/>
  <c r="B7" i="1" s="1"/>
  <c r="A1" i="4"/>
  <c r="B6" i="1" s="1"/>
  <c r="A1" i="2"/>
  <c r="B4" i="1" s="1"/>
  <c r="G89" i="2" l="1"/>
</calcChain>
</file>

<file path=xl/sharedStrings.xml><?xml version="1.0" encoding="utf-8"?>
<sst xmlns="http://schemas.openxmlformats.org/spreadsheetml/2006/main" count="368" uniqueCount="177">
  <si>
    <t>世帯数</t>
  </si>
  <si>
    <t>男</t>
  </si>
  <si>
    <t>…</t>
  </si>
  <si>
    <t xml:space="preserve"> </t>
  </si>
  <si>
    <t>配給人口に基づく推計</t>
    <rPh sb="0" eb="2">
      <t>ハイキュウ</t>
    </rPh>
    <rPh sb="2" eb="4">
      <t>ジンコウ</t>
    </rPh>
    <rPh sb="5" eb="6">
      <t>モト</t>
    </rPh>
    <rPh sb="8" eb="10">
      <t>スイケイ</t>
    </rPh>
    <phoneticPr fontId="2"/>
  </si>
  <si>
    <t>国勢調査</t>
  </si>
  <si>
    <t>住民登録</t>
    <rPh sb="0" eb="2">
      <t>ジュウミン</t>
    </rPh>
    <rPh sb="2" eb="4">
      <t>トウロク</t>
    </rPh>
    <phoneticPr fontId="2"/>
  </si>
  <si>
    <t>年次</t>
  </si>
  <si>
    <t>総数</t>
  </si>
  <si>
    <t>10月15日市政施行</t>
    <rPh sb="2" eb="3">
      <t>ガツ</t>
    </rPh>
    <rPh sb="5" eb="6">
      <t>ニチ</t>
    </rPh>
    <rPh sb="6" eb="8">
      <t>シセイ</t>
    </rPh>
    <rPh sb="8" eb="10">
      <t>セコウ</t>
    </rPh>
    <phoneticPr fontId="2"/>
  </si>
  <si>
    <t>人口</t>
    <phoneticPr fontId="2"/>
  </si>
  <si>
    <t>女</t>
    <phoneticPr fontId="2"/>
  </si>
  <si>
    <t xml:space="preserve">配給人口に基づく推計 </t>
    <phoneticPr fontId="2"/>
  </si>
  <si>
    <t>…</t>
    <phoneticPr fontId="2"/>
  </si>
  <si>
    <t>出生</t>
    <rPh sb="0" eb="1">
      <t>シュツ</t>
    </rPh>
    <rPh sb="1" eb="2">
      <t>セイ</t>
    </rPh>
    <phoneticPr fontId="2"/>
  </si>
  <si>
    <t>死亡</t>
    <phoneticPr fontId="2"/>
  </si>
  <si>
    <t>増減</t>
    <phoneticPr fontId="2"/>
  </si>
  <si>
    <t>転入</t>
    <phoneticPr fontId="2"/>
  </si>
  <si>
    <t>転出</t>
    <phoneticPr fontId="2"/>
  </si>
  <si>
    <t>総数</t>
    <rPh sb="0" eb="1">
      <t>ソウ</t>
    </rPh>
    <phoneticPr fontId="2"/>
  </si>
  <si>
    <t>転入</t>
    <rPh sb="0" eb="2">
      <t>テンニュウ</t>
    </rPh>
    <phoneticPr fontId="2"/>
  </si>
  <si>
    <t>その他</t>
    <rPh sb="0" eb="3">
      <t>ソノタ</t>
    </rPh>
    <phoneticPr fontId="2"/>
  </si>
  <si>
    <t>女</t>
    <rPh sb="0" eb="1">
      <t>オンナ</t>
    </rPh>
    <phoneticPr fontId="2"/>
  </si>
  <si>
    <t>男</t>
    <rPh sb="0" eb="1">
      <t>オトコ</t>
    </rPh>
    <phoneticPr fontId="2"/>
  </si>
  <si>
    <t>総数</t>
    <phoneticPr fontId="2"/>
  </si>
  <si>
    <t>世帯数</t>
    <phoneticPr fontId="2"/>
  </si>
  <si>
    <t>本籍人口</t>
    <phoneticPr fontId="2"/>
  </si>
  <si>
    <t>本籍数</t>
    <rPh sb="2" eb="3">
      <t>スウ</t>
    </rPh>
    <phoneticPr fontId="2"/>
  </si>
  <si>
    <t>死産</t>
    <rPh sb="0" eb="2">
      <t>シザン</t>
    </rPh>
    <phoneticPr fontId="2"/>
  </si>
  <si>
    <t>死亡</t>
    <rPh sb="0" eb="2">
      <t>シボウ</t>
    </rPh>
    <phoneticPr fontId="2"/>
  </si>
  <si>
    <t>出生</t>
    <rPh sb="0" eb="2">
      <t>シュッセイ</t>
    </rPh>
    <phoneticPr fontId="2"/>
  </si>
  <si>
    <t>離婚</t>
    <rPh sb="0" eb="2">
      <t>リコン</t>
    </rPh>
    <phoneticPr fontId="2"/>
  </si>
  <si>
    <t>婚姻</t>
    <rPh sb="0" eb="2">
      <t>コンイン</t>
    </rPh>
    <phoneticPr fontId="2"/>
  </si>
  <si>
    <t>この表は、住民基本台帳に基づいて集計したものである。「その他」とは職権により住民基本台帳に加除した数である。平成24年7月9日施行の住民基本台帳法改正により、外国人住民も住民基本台帳に記載されるようになった。法改正に伴う増加分は、社会増減の転入の「その他」に含まれる。</t>
    <rPh sb="2" eb="3">
      <t>ヒョウ</t>
    </rPh>
    <rPh sb="5" eb="7">
      <t>ジュウミン</t>
    </rPh>
    <rPh sb="7" eb="9">
      <t>キホン</t>
    </rPh>
    <rPh sb="9" eb="11">
      <t>ダイチョウ</t>
    </rPh>
    <rPh sb="12" eb="13">
      <t>モト</t>
    </rPh>
    <rPh sb="16" eb="18">
      <t>シュウケイ</t>
    </rPh>
    <phoneticPr fontId="3"/>
  </si>
  <si>
    <t>資　料    総務部　行政総務課</t>
    <phoneticPr fontId="2"/>
  </si>
  <si>
    <t>市域面積
（㎢）</t>
    <rPh sb="1" eb="2">
      <t>イキ</t>
    </rPh>
    <rPh sb="2" eb="3">
      <t>メン</t>
    </rPh>
    <rPh sb="3" eb="4">
      <t>セキ</t>
    </rPh>
    <phoneticPr fontId="2"/>
  </si>
  <si>
    <t>人口密度
(人/㎢ ）</t>
    <rPh sb="0" eb="2">
      <t>ジンコウ</t>
    </rPh>
    <rPh sb="2" eb="4">
      <t>ミツド</t>
    </rPh>
    <rPh sb="6" eb="7">
      <t>ヒト</t>
    </rPh>
    <phoneticPr fontId="2"/>
  </si>
  <si>
    <t>資　料　　市民協働部　市民課</t>
    <phoneticPr fontId="2"/>
  </si>
  <si>
    <t>この表の数値は、人口動態調査票令（昭和21年勅令第447号）に基づき作成したものであり、各届出の受理件数である。死産率＝死産（自然・人工）数÷出産（出生＋死産）数×1,000。</t>
    <phoneticPr fontId="2"/>
  </si>
  <si>
    <t>自然増減</t>
    <phoneticPr fontId="2"/>
  </si>
  <si>
    <t>社会増減</t>
    <phoneticPr fontId="2"/>
  </si>
  <si>
    <t>1月</t>
    <rPh sb="1" eb="2">
      <t>ツキ</t>
    </rPh>
    <phoneticPr fontId="2"/>
  </si>
  <si>
    <t>2月</t>
    <rPh sb="1" eb="2">
      <t>ツキ</t>
    </rPh>
    <phoneticPr fontId="2"/>
  </si>
  <si>
    <t>3月</t>
    <rPh sb="1" eb="2">
      <t>ツキ</t>
    </rPh>
    <phoneticPr fontId="2"/>
  </si>
  <si>
    <t>4月</t>
    <rPh sb="1" eb="2">
      <t>ツキ</t>
    </rPh>
    <phoneticPr fontId="2"/>
  </si>
  <si>
    <t>5月</t>
    <rPh sb="1" eb="2">
      <t>ツキ</t>
    </rPh>
    <phoneticPr fontId="2"/>
  </si>
  <si>
    <t>6月</t>
    <rPh sb="1" eb="2">
      <t>ツキ</t>
    </rPh>
    <phoneticPr fontId="2"/>
  </si>
  <si>
    <t>7月</t>
    <rPh sb="1" eb="2">
      <t>ツキ</t>
    </rPh>
    <phoneticPr fontId="2"/>
  </si>
  <si>
    <t>8月</t>
    <rPh sb="1" eb="2">
      <t>ツキ</t>
    </rPh>
    <phoneticPr fontId="2"/>
  </si>
  <si>
    <t>9月</t>
    <rPh sb="1" eb="2">
      <t>ツキ</t>
    </rPh>
    <phoneticPr fontId="2"/>
  </si>
  <si>
    <t>10月</t>
    <rPh sb="2" eb="3">
      <t>ツキ</t>
    </rPh>
    <phoneticPr fontId="2"/>
  </si>
  <si>
    <t>11月</t>
    <rPh sb="2" eb="3">
      <t>ツキ</t>
    </rPh>
    <phoneticPr fontId="2"/>
  </si>
  <si>
    <t>12月</t>
    <rPh sb="2" eb="3">
      <t>ツキ</t>
    </rPh>
    <phoneticPr fontId="2"/>
  </si>
  <si>
    <t>市民課管内</t>
    <rPh sb="0" eb="3">
      <t>シミンカ</t>
    </rPh>
    <rPh sb="3" eb="5">
      <t>カンナイ</t>
    </rPh>
    <phoneticPr fontId="2"/>
  </si>
  <si>
    <t>庄内出張所管内</t>
    <rPh sb="0" eb="2">
      <t>ショウナイ</t>
    </rPh>
    <rPh sb="2" eb="4">
      <t>シュッチョウ</t>
    </rPh>
    <rPh sb="4" eb="5">
      <t>ショ</t>
    </rPh>
    <rPh sb="5" eb="7">
      <t>カンナイ</t>
    </rPh>
    <phoneticPr fontId="2"/>
  </si>
  <si>
    <t>新千里出張所管内</t>
    <rPh sb="0" eb="3">
      <t>シンセンリ</t>
    </rPh>
    <rPh sb="3" eb="5">
      <t>シュッチョウ</t>
    </rPh>
    <rPh sb="5" eb="6">
      <t>ショ</t>
    </rPh>
    <rPh sb="6" eb="8">
      <t>カンナイ</t>
    </rPh>
    <phoneticPr fontId="2"/>
  </si>
  <si>
    <t>総数</t>
    <rPh sb="0" eb="2">
      <t>ソウスウ</t>
    </rPh>
    <phoneticPr fontId="2"/>
  </si>
  <si>
    <t>住民基本台帳</t>
    <phoneticPr fontId="2"/>
  </si>
  <si>
    <t>戸籍</t>
    <phoneticPr fontId="2"/>
  </si>
  <si>
    <t>資　料    市民協働部　市民課</t>
    <phoneticPr fontId="2"/>
  </si>
  <si>
    <t>令和2年</t>
    <rPh sb="0" eb="2">
      <t>レイワ</t>
    </rPh>
    <rPh sb="3" eb="4">
      <t>ネン</t>
    </rPh>
    <phoneticPr fontId="2"/>
  </si>
  <si>
    <t>備考</t>
    <rPh sb="0" eb="2">
      <t>ビコウ</t>
    </rPh>
    <phoneticPr fontId="2"/>
  </si>
  <si>
    <t>昭和11年</t>
    <rPh sb="0" eb="2">
      <t>ショウワ</t>
    </rPh>
    <rPh sb="4" eb="5">
      <t>ネン</t>
    </rPh>
    <phoneticPr fontId="2"/>
  </si>
  <si>
    <t>平成元年</t>
    <rPh sb="0" eb="2">
      <t>ヘイセイ</t>
    </rPh>
    <rPh sb="2" eb="4">
      <t>ガンネン</t>
    </rPh>
    <phoneticPr fontId="2"/>
  </si>
  <si>
    <t>平成2年</t>
    <rPh sb="0" eb="2">
      <t>ヘイセイ</t>
    </rPh>
    <rPh sb="3" eb="4">
      <t>ネン</t>
    </rPh>
    <phoneticPr fontId="2"/>
  </si>
  <si>
    <t>昭和12年</t>
    <rPh sb="0" eb="2">
      <t>ショウワ</t>
    </rPh>
    <rPh sb="4" eb="5">
      <t>ネン</t>
    </rPh>
    <phoneticPr fontId="2"/>
  </si>
  <si>
    <t>昭和13年</t>
    <rPh sb="0" eb="2">
      <t>ショウワ</t>
    </rPh>
    <rPh sb="4" eb="5">
      <t>ネン</t>
    </rPh>
    <phoneticPr fontId="2"/>
  </si>
  <si>
    <t>昭和14年</t>
    <rPh sb="0" eb="2">
      <t>ショウワ</t>
    </rPh>
    <rPh sb="4" eb="5">
      <t>ネン</t>
    </rPh>
    <phoneticPr fontId="2"/>
  </si>
  <si>
    <t>昭和15年</t>
    <rPh sb="0" eb="2">
      <t>ショウワ</t>
    </rPh>
    <rPh sb="4" eb="5">
      <t>ネン</t>
    </rPh>
    <phoneticPr fontId="2"/>
  </si>
  <si>
    <t>昭和16年</t>
    <rPh sb="0" eb="2">
      <t>ショウワ</t>
    </rPh>
    <rPh sb="4" eb="5">
      <t>ネン</t>
    </rPh>
    <phoneticPr fontId="2"/>
  </si>
  <si>
    <t>昭和17年</t>
    <rPh sb="0" eb="2">
      <t>ショウワ</t>
    </rPh>
    <rPh sb="4" eb="5">
      <t>ネン</t>
    </rPh>
    <phoneticPr fontId="2"/>
  </si>
  <si>
    <t>昭和18年</t>
    <rPh sb="0" eb="2">
      <t>ショウワ</t>
    </rPh>
    <rPh sb="4" eb="5">
      <t>ネン</t>
    </rPh>
    <phoneticPr fontId="2"/>
  </si>
  <si>
    <t>昭和19年</t>
    <rPh sb="0" eb="2">
      <t>ショウワ</t>
    </rPh>
    <rPh sb="4" eb="5">
      <t>ネン</t>
    </rPh>
    <phoneticPr fontId="2"/>
  </si>
  <si>
    <t>昭和20年</t>
    <rPh sb="0" eb="2">
      <t>ショウワ</t>
    </rPh>
    <rPh sb="4" eb="5">
      <t>ネン</t>
    </rPh>
    <phoneticPr fontId="2"/>
  </si>
  <si>
    <t>昭和21年</t>
    <rPh sb="0" eb="2">
      <t>ショウワ</t>
    </rPh>
    <rPh sb="4" eb="5">
      <t>ネン</t>
    </rPh>
    <phoneticPr fontId="2"/>
  </si>
  <si>
    <t>昭和22年</t>
    <rPh sb="0" eb="2">
      <t>ショウワ</t>
    </rPh>
    <rPh sb="4" eb="5">
      <t>ネン</t>
    </rPh>
    <phoneticPr fontId="2"/>
  </si>
  <si>
    <t>昭和23年</t>
    <rPh sb="0" eb="2">
      <t>ショウワ</t>
    </rPh>
    <rPh sb="4" eb="5">
      <t>ネン</t>
    </rPh>
    <phoneticPr fontId="2"/>
  </si>
  <si>
    <t>昭和24年</t>
    <rPh sb="0" eb="2">
      <t>ショウワ</t>
    </rPh>
    <rPh sb="4" eb="5">
      <t>ネン</t>
    </rPh>
    <phoneticPr fontId="2"/>
  </si>
  <si>
    <t>昭和25年</t>
    <rPh sb="0" eb="2">
      <t>ショウワ</t>
    </rPh>
    <rPh sb="4" eb="5">
      <t>ネン</t>
    </rPh>
    <phoneticPr fontId="2"/>
  </si>
  <si>
    <t>昭和26年</t>
    <rPh sb="0" eb="2">
      <t>ショウワ</t>
    </rPh>
    <rPh sb="4" eb="5">
      <t>ネン</t>
    </rPh>
    <phoneticPr fontId="2"/>
  </si>
  <si>
    <t>昭和27年</t>
    <rPh sb="0" eb="2">
      <t>ショウワ</t>
    </rPh>
    <rPh sb="4" eb="5">
      <t>ネン</t>
    </rPh>
    <phoneticPr fontId="2"/>
  </si>
  <si>
    <t>昭和28年</t>
    <rPh sb="0" eb="2">
      <t>ショウワ</t>
    </rPh>
    <rPh sb="4" eb="5">
      <t>ネン</t>
    </rPh>
    <phoneticPr fontId="2"/>
  </si>
  <si>
    <t>昭和29年</t>
    <rPh sb="0" eb="2">
      <t>ショウワ</t>
    </rPh>
    <rPh sb="4" eb="5">
      <t>ネン</t>
    </rPh>
    <phoneticPr fontId="2"/>
  </si>
  <si>
    <t>昭和30年</t>
    <rPh sb="0" eb="2">
      <t>ショウワ</t>
    </rPh>
    <rPh sb="4" eb="5">
      <t>ネン</t>
    </rPh>
    <phoneticPr fontId="2"/>
  </si>
  <si>
    <t>昭和31年</t>
    <rPh sb="0" eb="2">
      <t>ショウワ</t>
    </rPh>
    <rPh sb="4" eb="5">
      <t>ネン</t>
    </rPh>
    <phoneticPr fontId="2"/>
  </si>
  <si>
    <t>昭和32年</t>
    <rPh sb="0" eb="2">
      <t>ショウワ</t>
    </rPh>
    <rPh sb="4" eb="5">
      <t>ネン</t>
    </rPh>
    <phoneticPr fontId="2"/>
  </si>
  <si>
    <t>昭和33年</t>
    <rPh sb="0" eb="2">
      <t>ショウワ</t>
    </rPh>
    <rPh sb="4" eb="5">
      <t>ネン</t>
    </rPh>
    <phoneticPr fontId="2"/>
  </si>
  <si>
    <t>昭和34年</t>
    <rPh sb="0" eb="2">
      <t>ショウワ</t>
    </rPh>
    <rPh sb="4" eb="5">
      <t>ネン</t>
    </rPh>
    <phoneticPr fontId="2"/>
  </si>
  <si>
    <t>昭和35年</t>
    <rPh sb="0" eb="2">
      <t>ショウワ</t>
    </rPh>
    <rPh sb="4" eb="5">
      <t>ネン</t>
    </rPh>
    <phoneticPr fontId="2"/>
  </si>
  <si>
    <t>昭和36年</t>
    <rPh sb="0" eb="2">
      <t>ショウワ</t>
    </rPh>
    <rPh sb="4" eb="5">
      <t>ネン</t>
    </rPh>
    <phoneticPr fontId="2"/>
  </si>
  <si>
    <t>昭和37年</t>
    <rPh sb="0" eb="2">
      <t>ショウワ</t>
    </rPh>
    <rPh sb="4" eb="5">
      <t>ネン</t>
    </rPh>
    <phoneticPr fontId="2"/>
  </si>
  <si>
    <t>昭和38年</t>
    <rPh sb="0" eb="2">
      <t>ショウワ</t>
    </rPh>
    <rPh sb="4" eb="5">
      <t>ネン</t>
    </rPh>
    <phoneticPr fontId="2"/>
  </si>
  <si>
    <t>昭和39年</t>
    <rPh sb="0" eb="2">
      <t>ショウワ</t>
    </rPh>
    <rPh sb="4" eb="5">
      <t>ネン</t>
    </rPh>
    <phoneticPr fontId="2"/>
  </si>
  <si>
    <t>昭和40年</t>
    <rPh sb="0" eb="2">
      <t>ショウワ</t>
    </rPh>
    <rPh sb="4" eb="5">
      <t>ネン</t>
    </rPh>
    <phoneticPr fontId="2"/>
  </si>
  <si>
    <t>昭和41年</t>
    <rPh sb="0" eb="2">
      <t>ショウワ</t>
    </rPh>
    <rPh sb="4" eb="5">
      <t>ネン</t>
    </rPh>
    <phoneticPr fontId="2"/>
  </si>
  <si>
    <t>昭和42年</t>
    <rPh sb="0" eb="2">
      <t>ショウワ</t>
    </rPh>
    <rPh sb="4" eb="5">
      <t>ネン</t>
    </rPh>
    <phoneticPr fontId="2"/>
  </si>
  <si>
    <t>昭和43年</t>
    <rPh sb="0" eb="2">
      <t>ショウワ</t>
    </rPh>
    <rPh sb="4" eb="5">
      <t>ネン</t>
    </rPh>
    <phoneticPr fontId="2"/>
  </si>
  <si>
    <t>昭和44年</t>
    <rPh sb="0" eb="2">
      <t>ショウワ</t>
    </rPh>
    <rPh sb="4" eb="5">
      <t>ネン</t>
    </rPh>
    <phoneticPr fontId="2"/>
  </si>
  <si>
    <t>昭和45年</t>
    <rPh sb="0" eb="2">
      <t>ショウワ</t>
    </rPh>
    <rPh sb="4" eb="5">
      <t>ネン</t>
    </rPh>
    <phoneticPr fontId="2"/>
  </si>
  <si>
    <t>昭和46年</t>
    <rPh sb="0" eb="2">
      <t>ショウワ</t>
    </rPh>
    <rPh sb="4" eb="5">
      <t>ネン</t>
    </rPh>
    <phoneticPr fontId="2"/>
  </si>
  <si>
    <t>昭和47年</t>
    <rPh sb="0" eb="2">
      <t>ショウワ</t>
    </rPh>
    <rPh sb="4" eb="5">
      <t>ネン</t>
    </rPh>
    <phoneticPr fontId="2"/>
  </si>
  <si>
    <t>昭和48年</t>
    <rPh sb="0" eb="2">
      <t>ショウワ</t>
    </rPh>
    <rPh sb="4" eb="5">
      <t>ネン</t>
    </rPh>
    <phoneticPr fontId="2"/>
  </si>
  <si>
    <t>昭和49年</t>
    <rPh sb="0" eb="2">
      <t>ショウワ</t>
    </rPh>
    <rPh sb="4" eb="5">
      <t>ネン</t>
    </rPh>
    <phoneticPr fontId="2"/>
  </si>
  <si>
    <t>昭和50年</t>
    <rPh sb="0" eb="2">
      <t>ショウワ</t>
    </rPh>
    <rPh sb="4" eb="5">
      <t>ネン</t>
    </rPh>
    <phoneticPr fontId="2"/>
  </si>
  <si>
    <t>昭和51年</t>
    <rPh sb="0" eb="2">
      <t>ショウワ</t>
    </rPh>
    <rPh sb="4" eb="5">
      <t>ネン</t>
    </rPh>
    <phoneticPr fontId="2"/>
  </si>
  <si>
    <t>昭和52年</t>
    <rPh sb="0" eb="2">
      <t>ショウワ</t>
    </rPh>
    <rPh sb="4" eb="5">
      <t>ネン</t>
    </rPh>
    <phoneticPr fontId="2"/>
  </si>
  <si>
    <t>昭和53年</t>
    <rPh sb="0" eb="2">
      <t>ショウワ</t>
    </rPh>
    <rPh sb="4" eb="5">
      <t>ネン</t>
    </rPh>
    <phoneticPr fontId="2"/>
  </si>
  <si>
    <t>昭和54年</t>
    <rPh sb="0" eb="2">
      <t>ショウワ</t>
    </rPh>
    <rPh sb="4" eb="5">
      <t>ネン</t>
    </rPh>
    <phoneticPr fontId="2"/>
  </si>
  <si>
    <t>昭和55年</t>
    <rPh sb="0" eb="2">
      <t>ショウワ</t>
    </rPh>
    <rPh sb="4" eb="5">
      <t>ネン</t>
    </rPh>
    <phoneticPr fontId="2"/>
  </si>
  <si>
    <t>昭和56年</t>
    <rPh sb="0" eb="2">
      <t>ショウワ</t>
    </rPh>
    <rPh sb="4" eb="5">
      <t>ネン</t>
    </rPh>
    <phoneticPr fontId="2"/>
  </si>
  <si>
    <t>昭和57年</t>
    <rPh sb="0" eb="2">
      <t>ショウワ</t>
    </rPh>
    <rPh sb="4" eb="5">
      <t>ネン</t>
    </rPh>
    <phoneticPr fontId="2"/>
  </si>
  <si>
    <t>昭和58年</t>
    <rPh sb="0" eb="2">
      <t>ショウワ</t>
    </rPh>
    <rPh sb="4" eb="5">
      <t>ネン</t>
    </rPh>
    <phoneticPr fontId="2"/>
  </si>
  <si>
    <t>昭和59年</t>
    <rPh sb="0" eb="2">
      <t>ショウワ</t>
    </rPh>
    <rPh sb="4" eb="5">
      <t>ネン</t>
    </rPh>
    <phoneticPr fontId="2"/>
  </si>
  <si>
    <t>昭和60年</t>
    <rPh sb="0" eb="2">
      <t>ショウワ</t>
    </rPh>
    <rPh sb="4" eb="5">
      <t>ネン</t>
    </rPh>
    <phoneticPr fontId="2"/>
  </si>
  <si>
    <t>昭和61年</t>
    <rPh sb="0" eb="2">
      <t>ショウワ</t>
    </rPh>
    <rPh sb="4" eb="5">
      <t>ネン</t>
    </rPh>
    <phoneticPr fontId="2"/>
  </si>
  <si>
    <t>昭和62年</t>
    <rPh sb="0" eb="2">
      <t>ショウワ</t>
    </rPh>
    <rPh sb="4" eb="5">
      <t>ネン</t>
    </rPh>
    <phoneticPr fontId="2"/>
  </si>
  <si>
    <t>昭和63年</t>
    <rPh sb="0" eb="2">
      <t>ショウワ</t>
    </rPh>
    <rPh sb="4" eb="5">
      <t>ネン</t>
    </rPh>
    <phoneticPr fontId="2"/>
  </si>
  <si>
    <t>平成3年</t>
    <rPh sb="0" eb="2">
      <t>ヘイセイ</t>
    </rPh>
    <rPh sb="3" eb="4">
      <t>ネン</t>
    </rPh>
    <phoneticPr fontId="2"/>
  </si>
  <si>
    <t>平成4年</t>
    <rPh sb="0" eb="2">
      <t>ヘイセイ</t>
    </rPh>
    <rPh sb="3" eb="4">
      <t>ネン</t>
    </rPh>
    <phoneticPr fontId="2"/>
  </si>
  <si>
    <t>平成5年</t>
    <rPh sb="0" eb="2">
      <t>ヘイセイ</t>
    </rPh>
    <rPh sb="3" eb="4">
      <t>ネン</t>
    </rPh>
    <phoneticPr fontId="2"/>
  </si>
  <si>
    <t>平成6年</t>
    <rPh sb="0" eb="2">
      <t>ヘイセイ</t>
    </rPh>
    <rPh sb="3" eb="4">
      <t>ネン</t>
    </rPh>
    <phoneticPr fontId="2"/>
  </si>
  <si>
    <t>平成7年</t>
    <rPh sb="0" eb="2">
      <t>ヘイセイ</t>
    </rPh>
    <rPh sb="3" eb="4">
      <t>ネン</t>
    </rPh>
    <phoneticPr fontId="2"/>
  </si>
  <si>
    <t>平成8年</t>
    <rPh sb="0" eb="2">
      <t>ヘイセイ</t>
    </rPh>
    <rPh sb="3" eb="4">
      <t>ネン</t>
    </rPh>
    <phoneticPr fontId="2"/>
  </si>
  <si>
    <t>平成9年</t>
    <rPh sb="0" eb="2">
      <t>ヘイセイ</t>
    </rPh>
    <rPh sb="3" eb="4">
      <t>ネン</t>
    </rPh>
    <phoneticPr fontId="2"/>
  </si>
  <si>
    <t>平成10年</t>
    <rPh sb="0" eb="2">
      <t>ヘイセイ</t>
    </rPh>
    <rPh sb="4" eb="5">
      <t>ネン</t>
    </rPh>
    <phoneticPr fontId="2"/>
  </si>
  <si>
    <t>平成11年</t>
    <rPh sb="0" eb="2">
      <t>ヘイセイ</t>
    </rPh>
    <rPh sb="4" eb="5">
      <t>ネン</t>
    </rPh>
    <phoneticPr fontId="2"/>
  </si>
  <si>
    <t>平成12年</t>
    <rPh sb="0" eb="2">
      <t>ヘイセイ</t>
    </rPh>
    <rPh sb="4" eb="5">
      <t>ネン</t>
    </rPh>
    <phoneticPr fontId="2"/>
  </si>
  <si>
    <t>平成13年</t>
    <rPh sb="0" eb="2">
      <t>ヘイセイ</t>
    </rPh>
    <rPh sb="4" eb="5">
      <t>ネン</t>
    </rPh>
    <phoneticPr fontId="2"/>
  </si>
  <si>
    <t>平成14年</t>
    <rPh sb="0" eb="2">
      <t>ヘイセイ</t>
    </rPh>
    <rPh sb="4" eb="5">
      <t>ネン</t>
    </rPh>
    <phoneticPr fontId="2"/>
  </si>
  <si>
    <t>平成15年</t>
    <rPh sb="0" eb="2">
      <t>ヘイセイ</t>
    </rPh>
    <rPh sb="4" eb="5">
      <t>ネン</t>
    </rPh>
    <phoneticPr fontId="2"/>
  </si>
  <si>
    <t>平成16年</t>
    <rPh sb="0" eb="2">
      <t>ヘイセイ</t>
    </rPh>
    <rPh sb="4" eb="5">
      <t>ネン</t>
    </rPh>
    <phoneticPr fontId="2"/>
  </si>
  <si>
    <t>平成17年</t>
    <rPh sb="0" eb="2">
      <t>ヘイセイ</t>
    </rPh>
    <rPh sb="4" eb="5">
      <t>ネン</t>
    </rPh>
    <phoneticPr fontId="2"/>
  </si>
  <si>
    <t>平成18年</t>
    <rPh sb="0" eb="2">
      <t>ヘイセイ</t>
    </rPh>
    <rPh sb="4" eb="5">
      <t>ネン</t>
    </rPh>
    <phoneticPr fontId="2"/>
  </si>
  <si>
    <t>平成19年</t>
    <rPh sb="0" eb="2">
      <t>ヘイセイ</t>
    </rPh>
    <rPh sb="4" eb="5">
      <t>ネン</t>
    </rPh>
    <phoneticPr fontId="2"/>
  </si>
  <si>
    <t>平成20年</t>
    <rPh sb="0" eb="2">
      <t>ヘイセイ</t>
    </rPh>
    <rPh sb="4" eb="5">
      <t>ネン</t>
    </rPh>
    <phoneticPr fontId="2"/>
  </si>
  <si>
    <t>平成21年</t>
    <rPh sb="0" eb="2">
      <t>ヘイセイ</t>
    </rPh>
    <rPh sb="4" eb="5">
      <t>ネン</t>
    </rPh>
    <phoneticPr fontId="2"/>
  </si>
  <si>
    <t>平成22年</t>
    <rPh sb="0" eb="2">
      <t>ヘイセイ</t>
    </rPh>
    <rPh sb="4" eb="5">
      <t>ネン</t>
    </rPh>
    <phoneticPr fontId="2"/>
  </si>
  <si>
    <t>平成23年</t>
    <rPh sb="0" eb="2">
      <t>ヘイセイ</t>
    </rPh>
    <rPh sb="4" eb="5">
      <t>ネン</t>
    </rPh>
    <phoneticPr fontId="2"/>
  </si>
  <si>
    <t>平成24年</t>
    <rPh sb="0" eb="2">
      <t>ヘイセイ</t>
    </rPh>
    <rPh sb="4" eb="5">
      <t>ネン</t>
    </rPh>
    <phoneticPr fontId="2"/>
  </si>
  <si>
    <t>平成25年</t>
    <rPh sb="0" eb="2">
      <t>ヘイセイ</t>
    </rPh>
    <rPh sb="4" eb="5">
      <t>ネン</t>
    </rPh>
    <phoneticPr fontId="2"/>
  </si>
  <si>
    <t>平成26年</t>
    <rPh sb="0" eb="2">
      <t>ヘイセイ</t>
    </rPh>
    <rPh sb="4" eb="5">
      <t>ネン</t>
    </rPh>
    <phoneticPr fontId="2"/>
  </si>
  <si>
    <t>平成27年</t>
    <rPh sb="0" eb="2">
      <t>ヘイセイ</t>
    </rPh>
    <rPh sb="4" eb="5">
      <t>ネン</t>
    </rPh>
    <phoneticPr fontId="2"/>
  </si>
  <si>
    <t>平成28年</t>
    <rPh sb="0" eb="2">
      <t>ヘイセイ</t>
    </rPh>
    <rPh sb="4" eb="5">
      <t>ネン</t>
    </rPh>
    <phoneticPr fontId="2"/>
  </si>
  <si>
    <t>平成29年</t>
    <rPh sb="0" eb="2">
      <t>ヘイセイ</t>
    </rPh>
    <rPh sb="4" eb="5">
      <t>ネン</t>
    </rPh>
    <phoneticPr fontId="2"/>
  </si>
  <si>
    <t>平成30年</t>
    <rPh sb="0" eb="2">
      <t>ヘイセイ</t>
    </rPh>
    <rPh sb="4" eb="5">
      <t>ネン</t>
    </rPh>
    <phoneticPr fontId="2"/>
  </si>
  <si>
    <t>令和元年</t>
    <rPh sb="0" eb="2">
      <t>レイワ</t>
    </rPh>
    <rPh sb="2" eb="4">
      <t>ガンネン</t>
    </rPh>
    <phoneticPr fontId="2"/>
  </si>
  <si>
    <t>令和3年</t>
    <rPh sb="0" eb="2">
      <t>レイワ</t>
    </rPh>
    <rPh sb="3" eb="4">
      <t>ネン</t>
    </rPh>
    <phoneticPr fontId="2"/>
  </si>
  <si>
    <t>令和4年</t>
    <rPh sb="0" eb="2">
      <t>レイワ</t>
    </rPh>
    <rPh sb="3" eb="4">
      <t>ネン</t>
    </rPh>
    <phoneticPr fontId="2"/>
  </si>
  <si>
    <t>令和5年</t>
    <rPh sb="0" eb="2">
      <t>レイワ</t>
    </rPh>
    <rPh sb="3" eb="4">
      <t>ネン</t>
    </rPh>
    <phoneticPr fontId="2"/>
  </si>
  <si>
    <t>区分</t>
    <rPh sb="0" eb="2">
      <t>クブン</t>
    </rPh>
    <phoneticPr fontId="2"/>
  </si>
  <si>
    <t>1月</t>
    <rPh sb="1" eb="2">
      <t>ガツ</t>
    </rPh>
    <phoneticPr fontId="2"/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</si>
  <si>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</si>
  <si>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</si>
  <si>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</si>
  <si>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</si>
  <si>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</si>
  <si>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</si>
  <si>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</si>
  <si>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</si>
  <si>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</si>
  <si>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</si>
  <si>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</si>
  <si>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区分</t>
    <rPh sb="0" eb="2">
      <t>クブン</t>
    </rPh>
    <phoneticPr fontId="2"/>
  </si>
  <si>
    <t>死産率(‰)</t>
    <phoneticPr fontId="2"/>
  </si>
  <si>
    <t>各年12月31日および各月末現在</t>
    <rPh sb="4" eb="5">
      <t>ガツ</t>
    </rPh>
    <rPh sb="7" eb="8">
      <t>ニチ</t>
    </rPh>
    <phoneticPr fontId="2"/>
  </si>
  <si>
    <t>各年10月1日現在</t>
    <rPh sb="0" eb="2">
      <t>カクネン</t>
    </rPh>
    <rPh sb="4" eb="5">
      <t>ガツ</t>
    </rPh>
    <rPh sb="6" eb="7">
      <t>ニチ</t>
    </rPh>
    <rPh sb="7" eb="9">
      <t>ゲンザイ</t>
    </rPh>
    <phoneticPr fontId="2"/>
  </si>
  <si>
    <t>目次</t>
    <rPh sb="0" eb="2">
      <t>モクジ</t>
    </rPh>
    <phoneticPr fontId="2"/>
  </si>
  <si>
    <t>項目　タイトル</t>
    <rPh sb="0" eb="2">
      <t>コウモク</t>
    </rPh>
    <phoneticPr fontId="2"/>
  </si>
  <si>
    <t>←各タイトルをクリックすると各ページへ</t>
    <rPh sb="1" eb="2">
      <t>カク</t>
    </rPh>
    <rPh sb="14" eb="15">
      <t>カク</t>
    </rPh>
    <phoneticPr fontId="2"/>
  </si>
  <si>
    <t xml:space="preserve">国勢調査／中・南豊島、小曽根村編入 </t>
    <phoneticPr fontId="2"/>
  </si>
  <si>
    <t>国勢調査／庄内町編入</t>
    <phoneticPr fontId="2"/>
  </si>
  <si>
    <t>国勢調査</t>
    <rPh sb="0" eb="2">
      <t>コクセイ</t>
    </rPh>
    <rPh sb="2" eb="4">
      <t>チョウサ</t>
    </rPh>
    <phoneticPr fontId="2"/>
  </si>
  <si>
    <t>国勢調査に基づく推計</t>
    <rPh sb="0" eb="2">
      <t>コクセイ</t>
    </rPh>
    <rPh sb="2" eb="4">
      <t>チョウサ</t>
    </rPh>
    <rPh sb="5" eb="6">
      <t>モト</t>
    </rPh>
    <rPh sb="8" eb="10">
      <t>スイケイ</t>
    </rPh>
    <phoneticPr fontId="2"/>
  </si>
  <si>
    <t>住民登録／新田村大字上新田編入</t>
    <rPh sb="0" eb="2">
      <t>ジュウミン</t>
    </rPh>
    <rPh sb="2" eb="4">
      <t>トウロク</t>
    </rPh>
    <phoneticPr fontId="2"/>
  </si>
  <si>
    <t>第2章　人口</t>
    <rPh sb="0" eb="1">
      <t>ダイ</t>
    </rPh>
    <rPh sb="2" eb="3">
      <t>ショウ</t>
    </rPh>
    <rPh sb="4" eb="6">
      <t>ジンコウ</t>
    </rPh>
    <phoneticPr fontId="2"/>
  </si>
  <si>
    <t>令和6年</t>
    <rPh sb="0" eb="2">
      <t>レイワ</t>
    </rPh>
    <rPh sb="3" eb="4">
      <t>ネン</t>
    </rPh>
    <phoneticPr fontId="2"/>
  </si>
  <si>
    <t>-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</si>
</sst>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;&quot;△ &quot;#,##0"/>
    <numFmt numFmtId="177" formatCode="#,##0.0;&quot;△ &quot;#,##0.0"/>
    <numFmt numFmtId="178" formatCode="#,##0.0"/>
    <numFmt numFmtId="179" formatCode="0;&quot;△ &quot;0"/>
    <numFmt numFmtId="180" formatCode="#,##0.0;[Red]\-#,##0.0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ＭＳ Ｐゴシック"/>
      <family val="3"/>
      <charset val="128"/>
    </font>
    <font>
      <sz val="10"/>
      <name val="HGPｺﾞｼｯｸM"/>
      <family val="3"/>
      <charset val="128"/>
    </font>
    <font>
      <sz val="9"/>
      <color theme="1"/>
      <name val="HGPｺﾞｼｯｸM"/>
      <family val="3"/>
      <charset val="128"/>
    </font>
    <font>
      <sz val="11"/>
      <name val="HGPｺﾞｼｯｸM"/>
      <family val="3"/>
      <charset val="128"/>
    </font>
    <font>
      <sz val="16"/>
      <name val="HGPｺﾞｼｯｸM"/>
      <family val="3"/>
      <charset val="128"/>
    </font>
    <font>
      <sz val="10"/>
      <color theme="1"/>
      <name val="HGPｺﾞｼｯｸM"/>
      <family val="3"/>
      <charset val="128"/>
    </font>
    <font>
      <sz val="9"/>
      <name val="HGPｺﾞｼｯｸM"/>
      <family val="3"/>
      <charset val="128"/>
    </font>
    <font>
      <sz val="20"/>
      <name val="HGPｺﾞｼｯｸM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/>
      <right style="hair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dotted">
        <color rgb="FF3F3F3F"/>
      </top>
      <bottom style="dotted">
        <color rgb="FF3F3F3F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4" fillId="0" borderId="0"/>
    <xf numFmtId="0" fontId="7" fillId="0" borderId="27">
      <alignment vertical="center"/>
    </xf>
  </cellStyleXfs>
  <cellXfs count="132">
    <xf numFmtId="0" fontId="0" fillId="0" borderId="0" xfId="0"/>
    <xf numFmtId="0" fontId="0" fillId="2" borderId="0" xfId="0" applyFill="1"/>
    <xf numFmtId="0" fontId="0" fillId="2" borderId="0" xfId="0" applyFill="1" applyAlignment="1">
      <alignment vertical="center"/>
    </xf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9" fillId="2" borderId="0" xfId="0" applyFont="1" applyFill="1" applyAlignment="1">
      <alignment horizontal="left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6" fillId="2" borderId="0" xfId="0" applyFont="1" applyFill="1" applyAlignment="1">
      <alignment horizontal="right" vertical="center"/>
    </xf>
    <xf numFmtId="0" fontId="6" fillId="2" borderId="10" xfId="0" applyFont="1" applyFill="1" applyBorder="1" applyAlignment="1">
      <alignment horizontal="distributed" vertical="center" justifyLastLine="1"/>
    </xf>
    <xf numFmtId="0" fontId="6" fillId="2" borderId="12" xfId="0" applyFont="1" applyFill="1" applyBorder="1" applyAlignment="1">
      <alignment horizontal="distributed" vertical="center"/>
    </xf>
    <xf numFmtId="38" fontId="6" fillId="2" borderId="17" xfId="0" applyNumberFormat="1" applyFont="1" applyFill="1" applyBorder="1" applyAlignment="1">
      <alignment horizontal="right" vertical="center" justifyLastLine="1"/>
    </xf>
    <xf numFmtId="3" fontId="6" fillId="2" borderId="12" xfId="0" applyNumberFormat="1" applyFont="1" applyFill="1" applyBorder="1" applyAlignment="1">
      <alignment horizontal="right" vertical="center" justifyLastLine="1"/>
    </xf>
    <xf numFmtId="4" fontId="6" fillId="2" borderId="12" xfId="0" applyNumberFormat="1" applyFont="1" applyFill="1" applyBorder="1" applyAlignment="1">
      <alignment horizontal="right" vertical="center" justifyLastLine="1"/>
    </xf>
    <xf numFmtId="178" fontId="6" fillId="2" borderId="12" xfId="0" applyNumberFormat="1" applyFont="1" applyFill="1" applyBorder="1" applyAlignment="1">
      <alignment horizontal="right" vertical="center" justifyLastLine="1"/>
    </xf>
    <xf numFmtId="49" fontId="6" fillId="2" borderId="0" xfId="0" applyNumberFormat="1" applyFont="1" applyFill="1" applyAlignment="1">
      <alignment horizontal="left" vertical="center" indent="1" justifyLastLine="1"/>
    </xf>
    <xf numFmtId="0" fontId="6" fillId="2" borderId="0" xfId="0" applyFont="1" applyFill="1" applyAlignment="1">
      <alignment horizontal="distributed" vertical="center"/>
    </xf>
    <xf numFmtId="38" fontId="6" fillId="2" borderId="4" xfId="1" applyFont="1" applyFill="1" applyBorder="1" applyAlignment="1">
      <alignment horizontal="right" vertical="center"/>
    </xf>
    <xf numFmtId="176" fontId="6" fillId="2" borderId="0" xfId="0" applyNumberFormat="1" applyFont="1" applyFill="1" applyAlignment="1">
      <alignment horizontal="right" vertical="center"/>
    </xf>
    <xf numFmtId="4" fontId="6" fillId="2" borderId="0" xfId="0" applyNumberFormat="1" applyFont="1" applyFill="1" applyAlignment="1">
      <alignment horizontal="right" vertical="center" justifyLastLine="1"/>
    </xf>
    <xf numFmtId="178" fontId="6" fillId="2" borderId="0" xfId="0" applyNumberFormat="1" applyFont="1" applyFill="1" applyAlignment="1">
      <alignment horizontal="right" vertical="center"/>
    </xf>
    <xf numFmtId="0" fontId="6" fillId="2" borderId="0" xfId="0" applyFont="1" applyFill="1" applyAlignment="1">
      <alignment horizontal="left" vertical="center" indent="1"/>
    </xf>
    <xf numFmtId="38" fontId="6" fillId="2" borderId="0" xfId="1" applyFont="1" applyFill="1" applyAlignment="1">
      <alignment horizontal="right" vertical="center"/>
    </xf>
    <xf numFmtId="4" fontId="6" fillId="2" borderId="0" xfId="1" applyNumberFormat="1" applyFont="1" applyFill="1" applyAlignment="1">
      <alignment horizontal="right" vertical="center"/>
    </xf>
    <xf numFmtId="178" fontId="6" fillId="2" borderId="0" xfId="1" applyNumberFormat="1" applyFont="1" applyFill="1" applyAlignment="1">
      <alignment horizontal="right" vertical="center"/>
    </xf>
    <xf numFmtId="0" fontId="6" fillId="2" borderId="0" xfId="0" applyFont="1" applyFill="1" applyAlignment="1">
      <alignment horizontal="left" vertical="center" wrapText="1" indent="1"/>
    </xf>
    <xf numFmtId="4" fontId="6" fillId="2" borderId="0" xfId="0" applyNumberFormat="1" applyFont="1" applyFill="1" applyAlignment="1">
      <alignment horizontal="right" vertical="center"/>
    </xf>
    <xf numFmtId="176" fontId="6" fillId="2" borderId="4" xfId="0" applyNumberFormat="1" applyFont="1" applyFill="1" applyBorder="1" applyAlignment="1">
      <alignment horizontal="right" vertical="center"/>
    </xf>
    <xf numFmtId="177" fontId="6" fillId="2" borderId="0" xfId="0" applyNumberFormat="1" applyFont="1" applyFill="1" applyAlignment="1">
      <alignment horizontal="right" vertical="center"/>
    </xf>
    <xf numFmtId="38" fontId="6" fillId="2" borderId="0" xfId="1" applyFont="1" applyFill="1" applyBorder="1" applyAlignment="1">
      <alignment horizontal="right" vertical="center"/>
    </xf>
    <xf numFmtId="0" fontId="6" fillId="2" borderId="2" xfId="0" applyFont="1" applyFill="1" applyBorder="1" applyAlignment="1">
      <alignment horizontal="distributed" vertical="center"/>
    </xf>
    <xf numFmtId="38" fontId="6" fillId="2" borderId="18" xfId="1" applyFont="1" applyFill="1" applyBorder="1" applyAlignment="1" applyProtection="1">
      <alignment horizontal="right" vertical="center"/>
      <protection locked="0"/>
    </xf>
    <xf numFmtId="38" fontId="6" fillId="2" borderId="2" xfId="1" applyFont="1" applyFill="1" applyBorder="1" applyAlignment="1" applyProtection="1">
      <alignment horizontal="right" vertical="center"/>
      <protection locked="0"/>
    </xf>
    <xf numFmtId="2" fontId="6" fillId="2" borderId="2" xfId="0" applyNumberFormat="1" applyFont="1" applyFill="1" applyBorder="1" applyAlignment="1" applyProtection="1">
      <alignment horizontal="right" vertical="center"/>
      <protection locked="0"/>
    </xf>
    <xf numFmtId="0" fontId="6" fillId="2" borderId="2" xfId="0" applyFont="1" applyFill="1" applyBorder="1" applyAlignment="1" applyProtection="1">
      <alignment horizontal="left" vertical="center" indent="1"/>
      <protection locked="0"/>
    </xf>
    <xf numFmtId="176" fontId="6" fillId="2" borderId="0" xfId="1" applyNumberFormat="1" applyFont="1" applyFill="1" applyBorder="1" applyAlignment="1">
      <alignment vertical="center"/>
    </xf>
    <xf numFmtId="176" fontId="6" fillId="2" borderId="8" xfId="1" applyNumberFormat="1" applyFont="1" applyFill="1" applyBorder="1" applyAlignment="1" applyProtection="1">
      <alignment vertical="center"/>
      <protection locked="0"/>
    </xf>
    <xf numFmtId="177" fontId="6" fillId="2" borderId="8" xfId="1" applyNumberFormat="1" applyFont="1" applyFill="1" applyBorder="1" applyAlignment="1" applyProtection="1">
      <alignment vertical="center"/>
      <protection locked="0"/>
    </xf>
    <xf numFmtId="176" fontId="6" fillId="2" borderId="17" xfId="1" applyNumberFormat="1" applyFont="1" applyFill="1" applyBorder="1" applyAlignment="1" applyProtection="1">
      <alignment vertical="center"/>
      <protection locked="0"/>
    </xf>
    <xf numFmtId="176" fontId="6" fillId="2" borderId="0" xfId="1" applyNumberFormat="1" applyFont="1" applyFill="1" applyBorder="1" applyAlignment="1" applyProtection="1">
      <alignment vertical="center"/>
      <protection locked="0"/>
    </xf>
    <xf numFmtId="177" fontId="6" fillId="2" borderId="0" xfId="1" applyNumberFormat="1" applyFont="1" applyFill="1" applyBorder="1" applyAlignment="1" applyProtection="1">
      <alignment vertical="center"/>
      <protection locked="0"/>
    </xf>
    <xf numFmtId="176" fontId="6" fillId="2" borderId="4" xfId="1" applyNumberFormat="1" applyFont="1" applyFill="1" applyBorder="1" applyAlignment="1" applyProtection="1">
      <alignment vertical="center"/>
      <protection locked="0"/>
    </xf>
    <xf numFmtId="38" fontId="6" fillId="2" borderId="4" xfId="1" applyFont="1" applyFill="1" applyBorder="1" applyAlignment="1" applyProtection="1">
      <alignment vertical="center" wrapText="1"/>
      <protection locked="0"/>
    </xf>
    <xf numFmtId="38" fontId="6" fillId="2" borderId="0" xfId="1" applyFont="1" applyFill="1" applyBorder="1" applyAlignment="1" applyProtection="1">
      <alignment vertical="center" wrapText="1"/>
      <protection locked="0"/>
    </xf>
    <xf numFmtId="180" fontId="6" fillId="2" borderId="0" xfId="1" applyNumberFormat="1" applyFont="1" applyFill="1" applyBorder="1" applyAlignment="1" applyProtection="1">
      <alignment vertical="center" wrapText="1"/>
      <protection locked="0"/>
    </xf>
    <xf numFmtId="176" fontId="6" fillId="2" borderId="18" xfId="1" applyNumberFormat="1" applyFont="1" applyFill="1" applyBorder="1" applyAlignment="1" applyProtection="1">
      <alignment vertical="center"/>
      <protection locked="0"/>
    </xf>
    <xf numFmtId="176" fontId="6" fillId="2" borderId="2" xfId="1" applyNumberFormat="1" applyFont="1" applyFill="1" applyBorder="1" applyAlignment="1" applyProtection="1">
      <alignment vertical="center"/>
      <protection locked="0"/>
    </xf>
    <xf numFmtId="177" fontId="6" fillId="2" borderId="2" xfId="1" applyNumberFormat="1" applyFont="1" applyFill="1" applyBorder="1" applyAlignment="1" applyProtection="1">
      <alignment vertical="center"/>
      <protection locked="0"/>
    </xf>
    <xf numFmtId="0" fontId="6" fillId="2" borderId="0" xfId="0" applyFont="1" applyFill="1" applyAlignment="1">
      <alignment horizontal="left" vertical="center"/>
    </xf>
    <xf numFmtId="0" fontId="9" fillId="2" borderId="0" xfId="0" applyFont="1" applyFill="1" applyAlignment="1">
      <alignment horizontal="left"/>
    </xf>
    <xf numFmtId="0" fontId="6" fillId="2" borderId="0" xfId="0" applyFont="1" applyFill="1" applyAlignment="1">
      <alignment horizontal="left"/>
    </xf>
    <xf numFmtId="0" fontId="6" fillId="2" borderId="0" xfId="0" applyFont="1" applyFill="1" applyAlignment="1">
      <alignment horizontal="distributed" justifyLastLine="1"/>
    </xf>
    <xf numFmtId="176" fontId="6" fillId="2" borderId="17" xfId="1" applyNumberFormat="1" applyFont="1" applyFill="1" applyBorder="1" applyAlignment="1">
      <alignment vertical="center"/>
    </xf>
    <xf numFmtId="176" fontId="6" fillId="2" borderId="12" xfId="1" applyNumberFormat="1" applyFont="1" applyFill="1" applyBorder="1" applyAlignment="1">
      <alignment vertical="center"/>
    </xf>
    <xf numFmtId="176" fontId="6" fillId="2" borderId="4" xfId="1" applyNumberFormat="1" applyFont="1" applyFill="1" applyBorder="1" applyAlignment="1">
      <alignment vertical="center"/>
    </xf>
    <xf numFmtId="179" fontId="6" fillId="2" borderId="19" xfId="0" applyNumberFormat="1" applyFont="1" applyFill="1" applyBorder="1" applyAlignment="1">
      <alignment horizontal="distributed" vertical="distributed" shrinkToFit="1"/>
    </xf>
    <xf numFmtId="176" fontId="6" fillId="2" borderId="4" xfId="1" applyNumberFormat="1" applyFont="1" applyFill="1" applyBorder="1" applyAlignment="1">
      <alignment horizontal="right" vertical="center"/>
    </xf>
    <xf numFmtId="176" fontId="6" fillId="2" borderId="0" xfId="1" applyNumberFormat="1" applyFont="1" applyFill="1" applyBorder="1" applyAlignment="1">
      <alignment horizontal="right" vertical="center"/>
    </xf>
    <xf numFmtId="179" fontId="6" fillId="2" borderId="24" xfId="0" applyNumberFormat="1" applyFont="1" applyFill="1" applyBorder="1" applyAlignment="1">
      <alignment horizontal="distributed" vertical="distributed" shrinkToFit="1"/>
    </xf>
    <xf numFmtId="176" fontId="6" fillId="2" borderId="18" xfId="1" applyNumberFormat="1" applyFont="1" applyFill="1" applyBorder="1" applyAlignment="1">
      <alignment horizontal="right" vertical="center"/>
    </xf>
    <xf numFmtId="176" fontId="6" fillId="2" borderId="2" xfId="1" applyNumberFormat="1" applyFont="1" applyFill="1" applyBorder="1" applyAlignment="1">
      <alignment horizontal="right" vertical="center"/>
    </xf>
    <xf numFmtId="176" fontId="6" fillId="2" borderId="2" xfId="1" applyNumberFormat="1" applyFont="1" applyFill="1" applyBorder="1" applyAlignment="1">
      <alignment vertical="center"/>
    </xf>
    <xf numFmtId="176" fontId="6" fillId="2" borderId="3" xfId="1" applyNumberFormat="1" applyFont="1" applyFill="1" applyBorder="1" applyAlignment="1" applyProtection="1">
      <alignment horizontal="right" vertical="center" shrinkToFit="1"/>
      <protection locked="0"/>
    </xf>
    <xf numFmtId="0" fontId="6" fillId="2" borderId="6" xfId="0" applyFont="1" applyFill="1" applyBorder="1" applyAlignment="1">
      <alignment horizontal="right" vertical="center"/>
    </xf>
    <xf numFmtId="0" fontId="6" fillId="2" borderId="0" xfId="0" applyFont="1" applyFill="1"/>
    <xf numFmtId="176" fontId="6" fillId="2" borderId="0" xfId="1" applyNumberFormat="1" applyFont="1" applyFill="1" applyBorder="1" applyAlignment="1">
      <alignment horizontal="right" vertical="center" shrinkToFit="1"/>
    </xf>
    <xf numFmtId="176" fontId="10" fillId="2" borderId="0" xfId="1" applyNumberFormat="1" applyFont="1" applyFill="1" applyBorder="1" applyAlignment="1">
      <alignment horizontal="right" vertical="center" shrinkToFit="1"/>
    </xf>
    <xf numFmtId="176" fontId="6" fillId="2" borderId="1" xfId="1" applyNumberFormat="1" applyFont="1" applyFill="1" applyBorder="1" applyAlignment="1" applyProtection="1">
      <alignment horizontal="right" vertical="center" shrinkToFit="1"/>
      <protection locked="0"/>
    </xf>
    <xf numFmtId="176" fontId="6" fillId="2" borderId="0" xfId="1" applyNumberFormat="1" applyFont="1" applyFill="1" applyBorder="1" applyAlignment="1" applyProtection="1">
      <alignment horizontal="right" vertical="center" shrinkToFit="1"/>
      <protection locked="0"/>
    </xf>
    <xf numFmtId="176" fontId="6" fillId="2" borderId="2" xfId="1" applyNumberFormat="1" applyFont="1" applyFill="1" applyBorder="1" applyAlignment="1">
      <alignment horizontal="right" vertical="center" shrinkToFit="1"/>
    </xf>
    <xf numFmtId="176" fontId="10" fillId="2" borderId="2" xfId="1" applyNumberFormat="1" applyFont="1" applyFill="1" applyBorder="1" applyAlignment="1">
      <alignment horizontal="right" vertical="center" shrinkToFit="1"/>
    </xf>
    <xf numFmtId="176" fontId="6" fillId="2" borderId="2" xfId="1" applyNumberFormat="1" applyFont="1" applyFill="1" applyBorder="1" applyAlignment="1" applyProtection="1">
      <alignment horizontal="right" vertical="center" shrinkToFit="1"/>
      <protection locked="0"/>
    </xf>
    <xf numFmtId="0" fontId="6" fillId="2" borderId="0" xfId="0" applyFont="1" applyFill="1" applyAlignment="1">
      <alignment textRotation="255"/>
    </xf>
    <xf numFmtId="176" fontId="6" fillId="2" borderId="0" xfId="1" applyNumberFormat="1" applyFont="1" applyFill="1" applyBorder="1" applyAlignment="1" applyProtection="1">
      <alignment horizontal="right" vertical="center"/>
      <protection locked="0"/>
    </xf>
    <xf numFmtId="179" fontId="6" fillId="2" borderId="19" xfId="0" applyNumberFormat="1" applyFont="1" applyFill="1" applyBorder="1" applyAlignment="1">
      <alignment horizontal="distributed" vertical="center" shrinkToFit="1"/>
    </xf>
    <xf numFmtId="0" fontId="6" fillId="2" borderId="0" xfId="0" applyFont="1" applyFill="1" applyAlignment="1">
      <alignment horizontal="left" vertical="center" wrapText="1"/>
    </xf>
    <xf numFmtId="179" fontId="6" fillId="2" borderId="21" xfId="0" applyNumberFormat="1" applyFont="1" applyFill="1" applyBorder="1" applyAlignment="1">
      <alignment horizontal="distributed" vertical="center" shrinkToFit="1"/>
    </xf>
    <xf numFmtId="179" fontId="6" fillId="2" borderId="24" xfId="0" applyNumberFormat="1" applyFont="1" applyFill="1" applyBorder="1" applyAlignment="1">
      <alignment horizontal="distributed" vertical="center" shrinkToFit="1"/>
    </xf>
    <xf numFmtId="0" fontId="7" fillId="2" borderId="27" xfId="3" applyFill="1">
      <alignment vertical="center"/>
    </xf>
    <xf numFmtId="176" fontId="6" fillId="2" borderId="4" xfId="0" applyNumberFormat="1" applyFont="1" applyFill="1" applyBorder="1" applyAlignment="1" applyProtection="1">
      <alignment horizontal="right" vertical="center"/>
      <protection locked="0"/>
    </xf>
    <xf numFmtId="176" fontId="6" fillId="2" borderId="0" xfId="0" applyNumberFormat="1" applyFont="1" applyFill="1" applyAlignment="1" applyProtection="1">
      <alignment horizontal="right" vertical="center"/>
      <protection locked="0"/>
    </xf>
    <xf numFmtId="38" fontId="6" fillId="2" borderId="22" xfId="1" applyFont="1" applyFill="1" applyBorder="1" applyAlignment="1" applyProtection="1">
      <alignment horizontal="distributed" vertical="center" justifyLastLine="1"/>
    </xf>
    <xf numFmtId="38" fontId="6" fillId="2" borderId="13" xfId="1" applyFont="1" applyFill="1" applyBorder="1" applyAlignment="1" applyProtection="1">
      <alignment horizontal="distributed" vertical="center" justifyLastLine="1"/>
    </xf>
    <xf numFmtId="0" fontId="6" fillId="2" borderId="0" xfId="0" applyFont="1" applyFill="1" applyAlignment="1">
      <alignment horizontal="distributed" vertical="center" justifyLastLine="1"/>
    </xf>
    <xf numFmtId="176" fontId="6" fillId="2" borderId="0" xfId="1" applyNumberFormat="1" applyFont="1" applyFill="1" applyBorder="1" applyAlignment="1" applyProtection="1">
      <alignment vertical="center"/>
    </xf>
    <xf numFmtId="177" fontId="6" fillId="2" borderId="0" xfId="1" applyNumberFormat="1" applyFont="1" applyFill="1" applyBorder="1" applyAlignment="1" applyProtection="1">
      <alignment vertical="center"/>
    </xf>
    <xf numFmtId="0" fontId="6" fillId="2" borderId="1" xfId="0" applyFont="1" applyFill="1" applyBorder="1" applyAlignment="1">
      <alignment vertical="center"/>
    </xf>
    <xf numFmtId="0" fontId="6" fillId="2" borderId="3" xfId="0" applyFont="1" applyFill="1" applyBorder="1" applyAlignment="1">
      <alignment vertical="center"/>
    </xf>
    <xf numFmtId="0" fontId="6" fillId="2" borderId="6" xfId="0" applyFont="1" applyFill="1" applyBorder="1" applyAlignment="1">
      <alignment horizontal="distributed" justifyLastLine="1"/>
    </xf>
    <xf numFmtId="0" fontId="6" fillId="2" borderId="26" xfId="0" applyFont="1" applyFill="1" applyBorder="1" applyAlignment="1">
      <alignment horizontal="distributed" vertical="center" justifyLastLine="1"/>
    </xf>
    <xf numFmtId="177" fontId="6" fillId="2" borderId="2" xfId="0" applyNumberFormat="1" applyFont="1" applyFill="1" applyBorder="1" applyAlignment="1">
      <alignment horizontal="right" vertical="center"/>
    </xf>
    <xf numFmtId="0" fontId="6" fillId="2" borderId="2" xfId="0" applyFont="1" applyFill="1" applyBorder="1" applyAlignment="1">
      <alignment horizontal="distributed" vertical="center" justifyLastLine="1"/>
    </xf>
    <xf numFmtId="0" fontId="11" fillId="3" borderId="2" xfId="0" applyFont="1" applyFill="1" applyBorder="1" applyAlignment="1">
      <alignment vertical="center"/>
    </xf>
    <xf numFmtId="0" fontId="12" fillId="2" borderId="0" xfId="0" applyFont="1" applyFill="1" applyAlignment="1">
      <alignment horizontal="center" vertical="center"/>
    </xf>
    <xf numFmtId="0" fontId="6" fillId="2" borderId="6" xfId="0" applyFont="1" applyFill="1" applyBorder="1" applyAlignment="1">
      <alignment horizontal="distributed" vertical="center" justifyLastLine="1"/>
    </xf>
    <xf numFmtId="0" fontId="6" fillId="2" borderId="8" xfId="0" applyFont="1" applyFill="1" applyBorder="1" applyAlignment="1">
      <alignment horizontal="distributed" vertical="center" justifyLastLine="1"/>
    </xf>
    <xf numFmtId="0" fontId="6" fillId="2" borderId="20" xfId="0" applyFont="1" applyFill="1" applyBorder="1" applyAlignment="1">
      <alignment horizontal="distributed" vertical="center" justifyLastLine="1"/>
    </xf>
    <xf numFmtId="0" fontId="6" fillId="2" borderId="21" xfId="0" applyFont="1" applyFill="1" applyBorder="1" applyAlignment="1">
      <alignment horizontal="distributed" vertical="center" justifyLastLine="1"/>
    </xf>
    <xf numFmtId="0" fontId="6" fillId="2" borderId="13" xfId="0" applyFont="1" applyFill="1" applyBorder="1" applyAlignment="1">
      <alignment horizontal="distributed" vertical="center" justifyLastLine="1"/>
    </xf>
    <xf numFmtId="0" fontId="6" fillId="2" borderId="14" xfId="0" applyFont="1" applyFill="1" applyBorder="1" applyAlignment="1">
      <alignment horizontal="distributed" vertical="center" justifyLastLine="1"/>
    </xf>
    <xf numFmtId="49" fontId="6" fillId="2" borderId="5" xfId="0" applyNumberFormat="1" applyFont="1" applyFill="1" applyBorder="1" applyAlignment="1">
      <alignment horizontal="distributed" vertical="center" justifyLastLine="1"/>
    </xf>
    <xf numFmtId="49" fontId="6" fillId="2" borderId="7" xfId="0" applyNumberFormat="1" applyFont="1" applyFill="1" applyBorder="1" applyAlignment="1">
      <alignment horizontal="distributed" vertical="center" justifyLastLine="1"/>
    </xf>
    <xf numFmtId="0" fontId="6" fillId="2" borderId="5" xfId="0" applyFont="1" applyFill="1" applyBorder="1" applyAlignment="1">
      <alignment horizontal="distributed" vertical="center" wrapText="1" justifyLastLine="1"/>
    </xf>
    <xf numFmtId="0" fontId="6" fillId="2" borderId="7" xfId="0" applyFont="1" applyFill="1" applyBorder="1" applyAlignment="1">
      <alignment horizontal="distributed" vertical="center" wrapText="1" justifyLastLine="1"/>
    </xf>
    <xf numFmtId="179" fontId="6" fillId="2" borderId="6" xfId="0" applyNumberFormat="1" applyFont="1" applyFill="1" applyBorder="1" applyAlignment="1">
      <alignment horizontal="distributed" vertical="center" wrapText="1" justifyLastLine="1" shrinkToFit="1"/>
    </xf>
    <xf numFmtId="179" fontId="6" fillId="2" borderId="25" xfId="0" applyNumberFormat="1" applyFont="1" applyFill="1" applyBorder="1" applyAlignment="1">
      <alignment horizontal="distributed" vertical="center" wrapText="1" justifyLastLine="1" shrinkToFit="1"/>
    </xf>
    <xf numFmtId="179" fontId="6" fillId="2" borderId="8" xfId="0" applyNumberFormat="1" applyFont="1" applyFill="1" applyBorder="1" applyAlignment="1">
      <alignment horizontal="distributed" vertical="center" wrapText="1" justifyLastLine="1" shrinkToFit="1"/>
    </xf>
    <xf numFmtId="179" fontId="6" fillId="2" borderId="9" xfId="0" applyNumberFormat="1" applyFont="1" applyFill="1" applyBorder="1" applyAlignment="1">
      <alignment horizontal="distributed" vertical="center" wrapText="1" justifyLastLine="1" shrinkToFit="1"/>
    </xf>
    <xf numFmtId="179" fontId="6" fillId="2" borderId="19" xfId="0" applyNumberFormat="1" applyFont="1" applyFill="1" applyBorder="1" applyAlignment="1">
      <alignment horizontal="distributed" vertical="center" shrinkToFit="1"/>
    </xf>
    <xf numFmtId="0" fontId="6" fillId="2" borderId="0" xfId="0" applyFont="1" applyFill="1" applyAlignment="1">
      <alignment horizontal="left" vertical="center" wrapText="1"/>
    </xf>
    <xf numFmtId="179" fontId="6" fillId="2" borderId="9" xfId="0" applyNumberFormat="1" applyFont="1" applyFill="1" applyBorder="1" applyAlignment="1">
      <alignment horizontal="distributed" vertical="distributed" textRotation="255" justifyLastLine="1" shrinkToFit="1"/>
    </xf>
    <xf numFmtId="179" fontId="6" fillId="2" borderId="11" xfId="0" applyNumberFormat="1" applyFont="1" applyFill="1" applyBorder="1" applyAlignment="1">
      <alignment horizontal="distributed" vertical="distributed" textRotation="255" justifyLastLine="1" shrinkToFit="1"/>
    </xf>
    <xf numFmtId="179" fontId="6" fillId="2" borderId="23" xfId="0" applyNumberFormat="1" applyFont="1" applyFill="1" applyBorder="1" applyAlignment="1">
      <alignment horizontal="distributed" vertical="distributed" textRotation="255" justifyLastLine="1" shrinkToFit="1"/>
    </xf>
    <xf numFmtId="179" fontId="6" fillId="2" borderId="21" xfId="0" applyNumberFormat="1" applyFont="1" applyFill="1" applyBorder="1" applyAlignment="1">
      <alignment horizontal="distributed" vertical="center" shrinkToFit="1"/>
    </xf>
    <xf numFmtId="179" fontId="6" fillId="2" borderId="24" xfId="0" applyNumberFormat="1" applyFont="1" applyFill="1" applyBorder="1" applyAlignment="1">
      <alignment horizontal="distributed" vertical="center" shrinkToFit="1"/>
    </xf>
    <xf numFmtId="0" fontId="6" fillId="2" borderId="0" xfId="0" applyFont="1" applyFill="1" applyAlignment="1">
      <alignment horizontal="left" vertical="center"/>
    </xf>
    <xf numFmtId="0" fontId="6" fillId="2" borderId="19" xfId="0" applyFont="1" applyFill="1" applyBorder="1" applyAlignment="1">
      <alignment horizontal="distributed" vertical="distributed"/>
    </xf>
    <xf numFmtId="0" fontId="6" fillId="2" borderId="24" xfId="0" applyFont="1" applyFill="1" applyBorder="1" applyAlignment="1">
      <alignment horizontal="distributed" vertical="distributed"/>
    </xf>
    <xf numFmtId="0" fontId="6" fillId="2" borderId="11" xfId="0" applyFont="1" applyFill="1" applyBorder="1" applyAlignment="1">
      <alignment horizontal="distributed" vertical="distributed" textRotation="255" justifyLastLine="1"/>
    </xf>
    <xf numFmtId="0" fontId="6" fillId="2" borderId="23" xfId="0" applyFont="1" applyFill="1" applyBorder="1" applyAlignment="1">
      <alignment horizontal="distributed" vertical="distributed" textRotation="255" justifyLastLine="1"/>
    </xf>
    <xf numFmtId="0" fontId="6" fillId="2" borderId="19" xfId="0" applyFont="1" applyFill="1" applyBorder="1" applyAlignment="1">
      <alignment horizontal="distributed" vertical="distributed" textRotation="255" justifyLastLine="1"/>
    </xf>
    <xf numFmtId="0" fontId="6" fillId="2" borderId="24" xfId="0" applyFont="1" applyFill="1" applyBorder="1" applyAlignment="1">
      <alignment horizontal="distributed" vertical="distributed" textRotation="255" justifyLastLine="1"/>
    </xf>
    <xf numFmtId="0" fontId="6" fillId="2" borderId="5" xfId="0" applyFont="1" applyFill="1" applyBorder="1" applyAlignment="1">
      <alignment horizontal="distributed" vertical="center" justifyLastLine="1"/>
    </xf>
    <xf numFmtId="0" fontId="6" fillId="2" borderId="7" xfId="0" applyFont="1" applyFill="1" applyBorder="1" applyAlignment="1">
      <alignment horizontal="distributed" vertical="center" justifyLastLine="1"/>
    </xf>
    <xf numFmtId="0" fontId="6" fillId="2" borderId="0" xfId="2" applyFont="1" applyFill="1" applyAlignment="1">
      <alignment horizontal="distributed" vertical="center"/>
    </xf>
    <xf numFmtId="0" fontId="6" fillId="2" borderId="1" xfId="2" applyFont="1" applyFill="1" applyBorder="1" applyAlignment="1">
      <alignment horizontal="distributed" vertical="center"/>
    </xf>
    <xf numFmtId="0" fontId="6" fillId="2" borderId="9" xfId="2" applyFont="1" applyFill="1" applyBorder="1" applyAlignment="1">
      <alignment horizontal="distributed" vertical="center"/>
    </xf>
    <xf numFmtId="0" fontId="6" fillId="2" borderId="15" xfId="0" applyFont="1" applyFill="1" applyBorder="1" applyAlignment="1">
      <alignment horizontal="distributed" vertical="center" wrapText="1" justifyLastLine="1"/>
    </xf>
    <xf numFmtId="0" fontId="6" fillId="2" borderId="22" xfId="0" applyFont="1" applyFill="1" applyBorder="1" applyAlignment="1">
      <alignment horizontal="distributed" vertical="center" wrapText="1" justifyLastLine="1"/>
    </xf>
    <xf numFmtId="0" fontId="6" fillId="2" borderId="12" xfId="2" applyFont="1" applyFill="1" applyBorder="1" applyAlignment="1">
      <alignment horizontal="distributed" vertical="center"/>
    </xf>
    <xf numFmtId="0" fontId="6" fillId="2" borderId="16" xfId="2" applyFont="1" applyFill="1" applyBorder="1" applyAlignment="1">
      <alignment horizontal="distributed" vertical="center"/>
    </xf>
  </cellXfs>
  <cellStyles count="4">
    <cellStyle name="スタイル 1" xfId="3" xr:uid="{00000000-0005-0000-0000-000000000000}"/>
    <cellStyle name="桁区切り" xfId="1" builtinId="6"/>
    <cellStyle name="標準" xfId="0" builtinId="0"/>
    <cellStyle name="標準_P001" xfId="2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11</xdr:row>
      <xdr:rowOff>76200</xdr:rowOff>
    </xdr:from>
    <xdr:to>
      <xdr:col>2</xdr:col>
      <xdr:colOff>76200</xdr:colOff>
      <xdr:row>12</xdr:row>
      <xdr:rowOff>115252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1028700" y="182118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0</xdr:colOff>
      <xdr:row>25</xdr:row>
      <xdr:rowOff>104775</xdr:rowOff>
    </xdr:from>
    <xdr:to>
      <xdr:col>8</xdr:col>
      <xdr:colOff>0</xdr:colOff>
      <xdr:row>27</xdr:row>
      <xdr:rowOff>0</xdr:rowOff>
    </xdr:to>
    <xdr:sp macro="" textlink="">
      <xdr:nvSpPr>
        <xdr:cNvPr id="6" name="Text Box 8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>
          <a:spLocks noChangeArrowheads="1"/>
        </xdr:cNvSpPr>
      </xdr:nvSpPr>
      <xdr:spPr bwMode="auto">
        <a:xfrm>
          <a:off x="5372100" y="5080635"/>
          <a:ext cx="0" cy="29146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strike="noStrike">
              <a:solidFill>
                <a:srgbClr val="000000"/>
              </a:solidFill>
              <a:latin typeface="ＭＳ Ｐ明朝"/>
              <a:ea typeface="ＭＳ Ｐ明朝"/>
            </a:rPr>
            <a:t>(</a:t>
          </a:r>
          <a:r>
            <a:rPr lang="ja-JP" altLang="en-US" sz="800" b="0" i="0" strike="noStrike">
              <a:solidFill>
                <a:srgbClr val="000000"/>
              </a:solidFill>
              <a:latin typeface="ＭＳ Ｐ明朝"/>
              <a:ea typeface="ＭＳ Ｐ明朝"/>
            </a:rPr>
            <a:t>２８年）</a:t>
          </a:r>
        </a:p>
      </xdr:txBody>
    </xdr:sp>
    <xdr:clientData/>
  </xdr:twoCellAnchor>
  <xdr:twoCellAnchor>
    <xdr:from>
      <xdr:col>8</xdr:col>
      <xdr:colOff>0</xdr:colOff>
      <xdr:row>120</xdr:row>
      <xdr:rowOff>66675</xdr:rowOff>
    </xdr:from>
    <xdr:to>
      <xdr:col>8</xdr:col>
      <xdr:colOff>0</xdr:colOff>
      <xdr:row>121</xdr:row>
      <xdr:rowOff>85725</xdr:rowOff>
    </xdr:to>
    <xdr:sp macro="" textlink="">
      <xdr:nvSpPr>
        <xdr:cNvPr id="10" name="Text Box 15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 txBox="1">
          <a:spLocks noChangeArrowheads="1"/>
        </xdr:cNvSpPr>
      </xdr:nvSpPr>
      <xdr:spPr bwMode="auto">
        <a:xfrm>
          <a:off x="6858000" y="1434655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98</xdr:row>
      <xdr:rowOff>0</xdr:rowOff>
    </xdr:from>
    <xdr:to>
      <xdr:col>7</xdr:col>
      <xdr:colOff>0</xdr:colOff>
      <xdr:row>98</xdr:row>
      <xdr:rowOff>0</xdr:rowOff>
    </xdr:to>
    <xdr:sp macro="" textlink="">
      <xdr:nvSpPr>
        <xdr:cNvPr id="12" name="Text Box 62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 txBox="1">
          <a:spLocks noChangeArrowheads="1"/>
        </xdr:cNvSpPr>
      </xdr:nvSpPr>
      <xdr:spPr bwMode="auto">
        <a:xfrm>
          <a:off x="5257800" y="1107948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strike="noStrike">
              <a:solidFill>
                <a:srgbClr val="000000"/>
              </a:solidFill>
              <a:latin typeface="ＭＳ Ｐ明朝"/>
              <a:ea typeface="ＭＳ Ｐ明朝"/>
            </a:rPr>
            <a:t>(</a:t>
          </a:r>
          <a:r>
            <a:rPr lang="ja-JP" altLang="en-US" sz="800" b="0" i="0" strike="noStrike">
              <a:solidFill>
                <a:srgbClr val="000000"/>
              </a:solidFill>
              <a:latin typeface="ＭＳ Ｐ明朝"/>
              <a:ea typeface="ＭＳ Ｐ明朝"/>
            </a:rPr>
            <a:t>２８年）</a:t>
          </a:r>
        </a:p>
      </xdr:txBody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76200</xdr:colOff>
      <xdr:row>0</xdr:row>
      <xdr:rowOff>209550</xdr:rowOff>
    </xdr:to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 txBox="1">
          <a:spLocks noChangeArrowheads="1"/>
        </xdr:cNvSpPr>
      </xdr:nvSpPr>
      <xdr:spPr bwMode="auto">
        <a:xfrm>
          <a:off x="6858000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10</xdr:row>
      <xdr:rowOff>76200</xdr:rowOff>
    </xdr:from>
    <xdr:to>
      <xdr:col>8</xdr:col>
      <xdr:colOff>76200</xdr:colOff>
      <xdr:row>11</xdr:row>
      <xdr:rowOff>115252</xdr:rowOff>
    </xdr:to>
    <xdr:sp macro="" textlink="">
      <xdr:nvSpPr>
        <xdr:cNvPr id="15" name="Text Box 10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 txBox="1">
          <a:spLocks noChangeArrowheads="1"/>
        </xdr:cNvSpPr>
      </xdr:nvSpPr>
      <xdr:spPr bwMode="auto">
        <a:xfrm>
          <a:off x="6858000" y="159258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0</xdr:colOff>
      <xdr:row>22</xdr:row>
      <xdr:rowOff>104775</xdr:rowOff>
    </xdr:from>
    <xdr:to>
      <xdr:col>8</xdr:col>
      <xdr:colOff>0</xdr:colOff>
      <xdr:row>24</xdr:row>
      <xdr:rowOff>38100</xdr:rowOff>
    </xdr:to>
    <xdr:sp macro="" textlink="">
      <xdr:nvSpPr>
        <xdr:cNvPr id="16" name="Text Box 11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 txBox="1">
          <a:spLocks noChangeArrowheads="1"/>
        </xdr:cNvSpPr>
      </xdr:nvSpPr>
      <xdr:spPr bwMode="auto">
        <a:xfrm>
          <a:off x="6858000" y="4394835"/>
          <a:ext cx="0" cy="3905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strike="noStrike">
              <a:solidFill>
                <a:srgbClr val="000000"/>
              </a:solidFill>
              <a:latin typeface="ＭＳ Ｐ明朝"/>
              <a:ea typeface="ＭＳ Ｐ明朝"/>
            </a:rPr>
            <a:t>(</a:t>
          </a:r>
          <a:r>
            <a:rPr lang="ja-JP" altLang="en-US" sz="800" b="0" i="0" strike="noStrike">
              <a:solidFill>
                <a:srgbClr val="000000"/>
              </a:solidFill>
              <a:latin typeface="ＭＳ Ｐ明朝"/>
              <a:ea typeface="ＭＳ Ｐ明朝"/>
            </a:rPr>
            <a:t>２８年）</a:t>
          </a:r>
        </a:p>
      </xdr:txBody>
    </xdr:sp>
    <xdr:clientData/>
  </xdr:twoCellAnchor>
  <xdr:twoCellAnchor>
    <xdr:from>
      <xdr:col>8</xdr:col>
      <xdr:colOff>0</xdr:colOff>
      <xdr:row>21</xdr:row>
      <xdr:rowOff>0</xdr:rowOff>
    </xdr:from>
    <xdr:to>
      <xdr:col>8</xdr:col>
      <xdr:colOff>0</xdr:colOff>
      <xdr:row>21</xdr:row>
      <xdr:rowOff>85725</xdr:rowOff>
    </xdr:to>
    <xdr:sp macro="" textlink="">
      <xdr:nvSpPr>
        <xdr:cNvPr id="17" name="Text Box 12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 txBox="1">
          <a:spLocks noChangeArrowheads="1"/>
        </xdr:cNvSpPr>
      </xdr:nvSpPr>
      <xdr:spPr bwMode="auto">
        <a:xfrm>
          <a:off x="6858000" y="3998595"/>
          <a:ext cx="0" cy="1485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46</xdr:row>
      <xdr:rowOff>76200</xdr:rowOff>
    </xdr:from>
    <xdr:to>
      <xdr:col>2</xdr:col>
      <xdr:colOff>76200</xdr:colOff>
      <xdr:row>47</xdr:row>
      <xdr:rowOff>115252</xdr:rowOff>
    </xdr:to>
    <xdr:sp macro="" textlink="">
      <xdr:nvSpPr>
        <xdr:cNvPr id="18" name="Text Box 10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 txBox="1">
          <a:spLocks noChangeArrowheads="1"/>
        </xdr:cNvSpPr>
      </xdr:nvSpPr>
      <xdr:spPr bwMode="auto">
        <a:xfrm>
          <a:off x="1028700" y="988314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46</xdr:row>
      <xdr:rowOff>76200</xdr:rowOff>
    </xdr:from>
    <xdr:to>
      <xdr:col>2</xdr:col>
      <xdr:colOff>76200</xdr:colOff>
      <xdr:row>47</xdr:row>
      <xdr:rowOff>115252</xdr:rowOff>
    </xdr:to>
    <xdr:sp macro="" textlink="">
      <xdr:nvSpPr>
        <xdr:cNvPr id="19" name="Text Box 10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 txBox="1">
          <a:spLocks noChangeArrowheads="1"/>
        </xdr:cNvSpPr>
      </xdr:nvSpPr>
      <xdr:spPr bwMode="auto">
        <a:xfrm>
          <a:off x="1028700" y="988314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76200</xdr:colOff>
      <xdr:row>48</xdr:row>
      <xdr:rowOff>39052</xdr:rowOff>
    </xdr:to>
    <xdr:sp macro="" textlink="">
      <xdr:nvSpPr>
        <xdr:cNvPr id="20" name="Text Box 10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 txBox="1">
          <a:spLocks noChangeArrowheads="1"/>
        </xdr:cNvSpPr>
      </xdr:nvSpPr>
      <xdr:spPr bwMode="auto">
        <a:xfrm>
          <a:off x="1028700" y="1003554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76200</xdr:colOff>
      <xdr:row>48</xdr:row>
      <xdr:rowOff>39052</xdr:rowOff>
    </xdr:to>
    <xdr:sp macro="" textlink="">
      <xdr:nvSpPr>
        <xdr:cNvPr id="21" name="Text Box 1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 txBox="1">
          <a:spLocks noChangeArrowheads="1"/>
        </xdr:cNvSpPr>
      </xdr:nvSpPr>
      <xdr:spPr bwMode="auto">
        <a:xfrm>
          <a:off x="1028700" y="1003554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76200</xdr:colOff>
      <xdr:row>50</xdr:row>
      <xdr:rowOff>39052</xdr:rowOff>
    </xdr:to>
    <xdr:sp macro="" textlink="">
      <xdr:nvSpPr>
        <xdr:cNvPr id="22" name="Text Box 10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 txBox="1">
          <a:spLocks noChangeArrowheads="1"/>
        </xdr:cNvSpPr>
      </xdr:nvSpPr>
      <xdr:spPr bwMode="auto">
        <a:xfrm>
          <a:off x="1028700" y="1049274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76200</xdr:colOff>
      <xdr:row>50</xdr:row>
      <xdr:rowOff>39052</xdr:rowOff>
    </xdr:to>
    <xdr:sp macro="" textlink="">
      <xdr:nvSpPr>
        <xdr:cNvPr id="23" name="Text Box 10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 txBox="1">
          <a:spLocks noChangeArrowheads="1"/>
        </xdr:cNvSpPr>
      </xdr:nvSpPr>
      <xdr:spPr bwMode="auto">
        <a:xfrm>
          <a:off x="1028700" y="1049274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</xdr:col>
      <xdr:colOff>0</xdr:colOff>
      <xdr:row>48</xdr:row>
      <xdr:rowOff>0</xdr:rowOff>
    </xdr:from>
    <xdr:ext cx="76200" cy="209550"/>
    <xdr:sp macro="" textlink="">
      <xdr:nvSpPr>
        <xdr:cNvPr id="25" name="Text Box 10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 txBox="1">
          <a:spLocks noChangeArrowheads="1"/>
        </xdr:cNvSpPr>
      </xdr:nvSpPr>
      <xdr:spPr bwMode="auto">
        <a:xfrm>
          <a:off x="1028700" y="1026414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48</xdr:row>
      <xdr:rowOff>0</xdr:rowOff>
    </xdr:from>
    <xdr:ext cx="76200" cy="209550"/>
    <xdr:sp macro="" textlink="">
      <xdr:nvSpPr>
        <xdr:cNvPr id="26" name="Text Box 10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 txBox="1">
          <a:spLocks noChangeArrowheads="1"/>
        </xdr:cNvSpPr>
      </xdr:nvSpPr>
      <xdr:spPr bwMode="auto">
        <a:xfrm>
          <a:off x="1028700" y="1026414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2</xdr:col>
      <xdr:colOff>0</xdr:colOff>
      <xdr:row>50</xdr:row>
      <xdr:rowOff>0</xdr:rowOff>
    </xdr:from>
    <xdr:to>
      <xdr:col>2</xdr:col>
      <xdr:colOff>76200</xdr:colOff>
      <xdr:row>51</xdr:row>
      <xdr:rowOff>39052</xdr:rowOff>
    </xdr:to>
    <xdr:sp macro="" textlink="">
      <xdr:nvSpPr>
        <xdr:cNvPr id="27" name="Text Box 10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 txBox="1">
          <a:spLocks noChangeArrowheads="1"/>
        </xdr:cNvSpPr>
      </xdr:nvSpPr>
      <xdr:spPr bwMode="auto">
        <a:xfrm>
          <a:off x="1028700" y="1072134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76200</xdr:colOff>
      <xdr:row>51</xdr:row>
      <xdr:rowOff>39052</xdr:rowOff>
    </xdr:to>
    <xdr:sp macro="" textlink="">
      <xdr:nvSpPr>
        <xdr:cNvPr id="28" name="Text Box 10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 txBox="1">
          <a:spLocks noChangeArrowheads="1"/>
        </xdr:cNvSpPr>
      </xdr:nvSpPr>
      <xdr:spPr bwMode="auto">
        <a:xfrm>
          <a:off x="1028700" y="1072134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11</xdr:row>
      <xdr:rowOff>76200</xdr:rowOff>
    </xdr:from>
    <xdr:to>
      <xdr:col>2</xdr:col>
      <xdr:colOff>76200</xdr:colOff>
      <xdr:row>12</xdr:row>
      <xdr:rowOff>115252</xdr:rowOff>
    </xdr:to>
    <xdr:sp macro="" textlink="">
      <xdr:nvSpPr>
        <xdr:cNvPr id="30" name="Text Box 1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 txBox="1">
          <a:spLocks noChangeArrowheads="1"/>
        </xdr:cNvSpPr>
      </xdr:nvSpPr>
      <xdr:spPr bwMode="auto">
        <a:xfrm>
          <a:off x="1028700" y="182118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0</xdr:colOff>
      <xdr:row>25</xdr:row>
      <xdr:rowOff>104775</xdr:rowOff>
    </xdr:from>
    <xdr:to>
      <xdr:col>8</xdr:col>
      <xdr:colOff>0</xdr:colOff>
      <xdr:row>27</xdr:row>
      <xdr:rowOff>0</xdr:rowOff>
    </xdr:to>
    <xdr:sp macro="" textlink="">
      <xdr:nvSpPr>
        <xdr:cNvPr id="34" name="Text Box 8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SpPr txBox="1">
          <a:spLocks noChangeArrowheads="1"/>
        </xdr:cNvSpPr>
      </xdr:nvSpPr>
      <xdr:spPr bwMode="auto">
        <a:xfrm>
          <a:off x="5372100" y="5080635"/>
          <a:ext cx="0" cy="29146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strike="noStrike">
              <a:solidFill>
                <a:srgbClr val="000000"/>
              </a:solidFill>
              <a:latin typeface="ＭＳ Ｐ明朝"/>
              <a:ea typeface="ＭＳ Ｐ明朝"/>
            </a:rPr>
            <a:t>(</a:t>
          </a:r>
          <a:r>
            <a:rPr lang="ja-JP" altLang="en-US" sz="800" b="0" i="0" strike="noStrike">
              <a:solidFill>
                <a:srgbClr val="000000"/>
              </a:solidFill>
              <a:latin typeface="ＭＳ Ｐ明朝"/>
              <a:ea typeface="ＭＳ Ｐ明朝"/>
            </a:rPr>
            <a:t>２８年）</a:t>
          </a:r>
        </a:p>
      </xdr:txBody>
    </xdr:sp>
    <xdr:clientData/>
  </xdr:twoCellAnchor>
  <xdr:twoCellAnchor>
    <xdr:from>
      <xdr:col>8</xdr:col>
      <xdr:colOff>0</xdr:colOff>
      <xdr:row>121</xdr:row>
      <xdr:rowOff>66675</xdr:rowOff>
    </xdr:from>
    <xdr:to>
      <xdr:col>8</xdr:col>
      <xdr:colOff>0</xdr:colOff>
      <xdr:row>122</xdr:row>
      <xdr:rowOff>85725</xdr:rowOff>
    </xdr:to>
    <xdr:sp macro="" textlink="">
      <xdr:nvSpPr>
        <xdr:cNvPr id="38" name="Text Box 15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SpPr txBox="1">
          <a:spLocks noChangeArrowheads="1"/>
        </xdr:cNvSpPr>
      </xdr:nvSpPr>
      <xdr:spPr bwMode="auto">
        <a:xfrm>
          <a:off x="6858000" y="1457515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99</xdr:row>
      <xdr:rowOff>0</xdr:rowOff>
    </xdr:from>
    <xdr:to>
      <xdr:col>2</xdr:col>
      <xdr:colOff>76200</xdr:colOff>
      <xdr:row>100</xdr:row>
      <xdr:rowOff>57150</xdr:rowOff>
    </xdr:to>
    <xdr:sp macro="" textlink="">
      <xdr:nvSpPr>
        <xdr:cNvPr id="39" name="Text Box 58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SpPr txBox="1">
          <a:spLocks noChangeArrowheads="1"/>
        </xdr:cNvSpPr>
      </xdr:nvSpPr>
      <xdr:spPr bwMode="auto">
        <a:xfrm>
          <a:off x="1028700" y="1130808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99</xdr:row>
      <xdr:rowOff>0</xdr:rowOff>
    </xdr:from>
    <xdr:to>
      <xdr:col>7</xdr:col>
      <xdr:colOff>0</xdr:colOff>
      <xdr:row>99</xdr:row>
      <xdr:rowOff>0</xdr:rowOff>
    </xdr:to>
    <xdr:sp macro="" textlink="">
      <xdr:nvSpPr>
        <xdr:cNvPr id="40" name="Text Box 62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SpPr txBox="1">
          <a:spLocks noChangeArrowheads="1"/>
        </xdr:cNvSpPr>
      </xdr:nvSpPr>
      <xdr:spPr bwMode="auto">
        <a:xfrm>
          <a:off x="5257800" y="1130808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strike="noStrike">
              <a:solidFill>
                <a:srgbClr val="000000"/>
              </a:solidFill>
              <a:latin typeface="ＭＳ Ｐ明朝"/>
              <a:ea typeface="ＭＳ Ｐ明朝"/>
            </a:rPr>
            <a:t>(</a:t>
          </a:r>
          <a:r>
            <a:rPr lang="ja-JP" altLang="en-US" sz="800" b="0" i="0" strike="noStrike">
              <a:solidFill>
                <a:srgbClr val="000000"/>
              </a:solidFill>
              <a:latin typeface="ＭＳ Ｐ明朝"/>
              <a:ea typeface="ＭＳ Ｐ明朝"/>
            </a:rPr>
            <a:t>２８年）</a:t>
          </a:r>
        </a:p>
      </xdr:txBody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76200</xdr:colOff>
      <xdr:row>0</xdr:row>
      <xdr:rowOff>209550</xdr:rowOff>
    </xdr:to>
    <xdr:sp macro="" textlink="">
      <xdr:nvSpPr>
        <xdr:cNvPr id="42" name="Text Box 1">
          <a:extLs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SpPr txBox="1">
          <a:spLocks noChangeArrowheads="1"/>
        </xdr:cNvSpPr>
      </xdr:nvSpPr>
      <xdr:spPr bwMode="auto">
        <a:xfrm>
          <a:off x="6858000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10</xdr:row>
      <xdr:rowOff>76200</xdr:rowOff>
    </xdr:from>
    <xdr:to>
      <xdr:col>8</xdr:col>
      <xdr:colOff>76200</xdr:colOff>
      <xdr:row>11</xdr:row>
      <xdr:rowOff>115252</xdr:rowOff>
    </xdr:to>
    <xdr:sp macro="" textlink="">
      <xdr:nvSpPr>
        <xdr:cNvPr id="43" name="Text Box 10">
          <a:extLs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SpPr txBox="1">
          <a:spLocks noChangeArrowheads="1"/>
        </xdr:cNvSpPr>
      </xdr:nvSpPr>
      <xdr:spPr bwMode="auto">
        <a:xfrm>
          <a:off x="6858000" y="159258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0</xdr:colOff>
      <xdr:row>22</xdr:row>
      <xdr:rowOff>104775</xdr:rowOff>
    </xdr:from>
    <xdr:to>
      <xdr:col>8</xdr:col>
      <xdr:colOff>0</xdr:colOff>
      <xdr:row>24</xdr:row>
      <xdr:rowOff>38100</xdr:rowOff>
    </xdr:to>
    <xdr:sp macro="" textlink="">
      <xdr:nvSpPr>
        <xdr:cNvPr id="44" name="Text Box 11">
          <a:extLst>
            <a:ext uri="{FF2B5EF4-FFF2-40B4-BE49-F238E27FC236}">
              <a16:creationId xmlns:a16="http://schemas.microsoft.com/office/drawing/2014/main" id="{00000000-0008-0000-0100-00002C000000}"/>
            </a:ext>
          </a:extLst>
        </xdr:cNvPr>
        <xdr:cNvSpPr txBox="1">
          <a:spLocks noChangeArrowheads="1"/>
        </xdr:cNvSpPr>
      </xdr:nvSpPr>
      <xdr:spPr bwMode="auto">
        <a:xfrm>
          <a:off x="6858000" y="4394835"/>
          <a:ext cx="0" cy="3905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strike="noStrike">
              <a:solidFill>
                <a:srgbClr val="000000"/>
              </a:solidFill>
              <a:latin typeface="ＭＳ Ｐ明朝"/>
              <a:ea typeface="ＭＳ Ｐ明朝"/>
            </a:rPr>
            <a:t>(</a:t>
          </a:r>
          <a:r>
            <a:rPr lang="ja-JP" altLang="en-US" sz="800" b="0" i="0" strike="noStrike">
              <a:solidFill>
                <a:srgbClr val="000000"/>
              </a:solidFill>
              <a:latin typeface="ＭＳ Ｐ明朝"/>
              <a:ea typeface="ＭＳ Ｐ明朝"/>
            </a:rPr>
            <a:t>２８年）</a:t>
          </a:r>
        </a:p>
      </xdr:txBody>
    </xdr:sp>
    <xdr:clientData/>
  </xdr:twoCellAnchor>
  <xdr:twoCellAnchor>
    <xdr:from>
      <xdr:col>8</xdr:col>
      <xdr:colOff>0</xdr:colOff>
      <xdr:row>21</xdr:row>
      <xdr:rowOff>0</xdr:rowOff>
    </xdr:from>
    <xdr:to>
      <xdr:col>8</xdr:col>
      <xdr:colOff>0</xdr:colOff>
      <xdr:row>21</xdr:row>
      <xdr:rowOff>85725</xdr:rowOff>
    </xdr:to>
    <xdr:sp macro="" textlink="">
      <xdr:nvSpPr>
        <xdr:cNvPr id="45" name="Text Box 12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SpPr txBox="1">
          <a:spLocks noChangeArrowheads="1"/>
        </xdr:cNvSpPr>
      </xdr:nvSpPr>
      <xdr:spPr bwMode="auto">
        <a:xfrm>
          <a:off x="6858000" y="3998595"/>
          <a:ext cx="0" cy="1485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46</xdr:row>
      <xdr:rowOff>76200</xdr:rowOff>
    </xdr:from>
    <xdr:to>
      <xdr:col>2</xdr:col>
      <xdr:colOff>76200</xdr:colOff>
      <xdr:row>47</xdr:row>
      <xdr:rowOff>115252</xdr:rowOff>
    </xdr:to>
    <xdr:sp macro="" textlink="">
      <xdr:nvSpPr>
        <xdr:cNvPr id="46" name="Text Box 10">
          <a:extLst>
            <a:ext uri="{FF2B5EF4-FFF2-40B4-BE49-F238E27FC236}">
              <a16:creationId xmlns:a16="http://schemas.microsoft.com/office/drawing/2014/main" id="{00000000-0008-0000-0100-00002E000000}"/>
            </a:ext>
          </a:extLst>
        </xdr:cNvPr>
        <xdr:cNvSpPr txBox="1">
          <a:spLocks noChangeArrowheads="1"/>
        </xdr:cNvSpPr>
      </xdr:nvSpPr>
      <xdr:spPr bwMode="auto">
        <a:xfrm>
          <a:off x="1028700" y="988314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46</xdr:row>
      <xdr:rowOff>76200</xdr:rowOff>
    </xdr:from>
    <xdr:to>
      <xdr:col>2</xdr:col>
      <xdr:colOff>76200</xdr:colOff>
      <xdr:row>47</xdr:row>
      <xdr:rowOff>115252</xdr:rowOff>
    </xdr:to>
    <xdr:sp macro="" textlink="">
      <xdr:nvSpPr>
        <xdr:cNvPr id="47" name="Text Box 10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SpPr txBox="1">
          <a:spLocks noChangeArrowheads="1"/>
        </xdr:cNvSpPr>
      </xdr:nvSpPr>
      <xdr:spPr bwMode="auto">
        <a:xfrm>
          <a:off x="1028700" y="988314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76200</xdr:colOff>
      <xdr:row>48</xdr:row>
      <xdr:rowOff>39052</xdr:rowOff>
    </xdr:to>
    <xdr:sp macro="" textlink="">
      <xdr:nvSpPr>
        <xdr:cNvPr id="48" name="Text Box 10">
          <a:extLs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SpPr txBox="1">
          <a:spLocks noChangeArrowheads="1"/>
        </xdr:cNvSpPr>
      </xdr:nvSpPr>
      <xdr:spPr bwMode="auto">
        <a:xfrm>
          <a:off x="1028700" y="1003554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76200</xdr:colOff>
      <xdr:row>48</xdr:row>
      <xdr:rowOff>39052</xdr:rowOff>
    </xdr:to>
    <xdr:sp macro="" textlink="">
      <xdr:nvSpPr>
        <xdr:cNvPr id="49" name="Text Box 10">
          <a:extLst>
            <a:ext uri="{FF2B5EF4-FFF2-40B4-BE49-F238E27FC236}">
              <a16:creationId xmlns:a16="http://schemas.microsoft.com/office/drawing/2014/main" id="{00000000-0008-0000-0100-000031000000}"/>
            </a:ext>
          </a:extLst>
        </xdr:cNvPr>
        <xdr:cNvSpPr txBox="1">
          <a:spLocks noChangeArrowheads="1"/>
        </xdr:cNvSpPr>
      </xdr:nvSpPr>
      <xdr:spPr bwMode="auto">
        <a:xfrm>
          <a:off x="1028700" y="1003554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76200</xdr:colOff>
      <xdr:row>50</xdr:row>
      <xdr:rowOff>39052</xdr:rowOff>
    </xdr:to>
    <xdr:sp macro="" textlink="">
      <xdr:nvSpPr>
        <xdr:cNvPr id="50" name="Text Box 10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SpPr txBox="1">
          <a:spLocks noChangeArrowheads="1"/>
        </xdr:cNvSpPr>
      </xdr:nvSpPr>
      <xdr:spPr bwMode="auto">
        <a:xfrm>
          <a:off x="1028700" y="1049274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76200</xdr:colOff>
      <xdr:row>50</xdr:row>
      <xdr:rowOff>39052</xdr:rowOff>
    </xdr:to>
    <xdr:sp macro="" textlink="">
      <xdr:nvSpPr>
        <xdr:cNvPr id="51" name="Text Box 10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SpPr txBox="1">
          <a:spLocks noChangeArrowheads="1"/>
        </xdr:cNvSpPr>
      </xdr:nvSpPr>
      <xdr:spPr bwMode="auto">
        <a:xfrm>
          <a:off x="1028700" y="1049274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</xdr:col>
      <xdr:colOff>0</xdr:colOff>
      <xdr:row>48</xdr:row>
      <xdr:rowOff>0</xdr:rowOff>
    </xdr:from>
    <xdr:ext cx="76200" cy="209550"/>
    <xdr:sp macro="" textlink="">
      <xdr:nvSpPr>
        <xdr:cNvPr id="53" name="Text Box 10">
          <a:extLst>
            <a:ext uri="{FF2B5EF4-FFF2-40B4-BE49-F238E27FC236}">
              <a16:creationId xmlns:a16="http://schemas.microsoft.com/office/drawing/2014/main" id="{00000000-0008-0000-0100-000035000000}"/>
            </a:ext>
          </a:extLst>
        </xdr:cNvPr>
        <xdr:cNvSpPr txBox="1">
          <a:spLocks noChangeArrowheads="1"/>
        </xdr:cNvSpPr>
      </xdr:nvSpPr>
      <xdr:spPr bwMode="auto">
        <a:xfrm>
          <a:off x="1028700" y="1026414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48</xdr:row>
      <xdr:rowOff>0</xdr:rowOff>
    </xdr:from>
    <xdr:ext cx="76200" cy="209550"/>
    <xdr:sp macro="" textlink="">
      <xdr:nvSpPr>
        <xdr:cNvPr id="54" name="Text Box 10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SpPr txBox="1">
          <a:spLocks noChangeArrowheads="1"/>
        </xdr:cNvSpPr>
      </xdr:nvSpPr>
      <xdr:spPr bwMode="auto">
        <a:xfrm>
          <a:off x="1028700" y="1026414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2</xdr:col>
      <xdr:colOff>0</xdr:colOff>
      <xdr:row>50</xdr:row>
      <xdr:rowOff>0</xdr:rowOff>
    </xdr:from>
    <xdr:to>
      <xdr:col>2</xdr:col>
      <xdr:colOff>76200</xdr:colOff>
      <xdr:row>51</xdr:row>
      <xdr:rowOff>39052</xdr:rowOff>
    </xdr:to>
    <xdr:sp macro="" textlink="">
      <xdr:nvSpPr>
        <xdr:cNvPr id="55" name="Text Box 10">
          <a:extLst>
            <a:ext uri="{FF2B5EF4-FFF2-40B4-BE49-F238E27FC236}">
              <a16:creationId xmlns:a16="http://schemas.microsoft.com/office/drawing/2014/main" id="{00000000-0008-0000-0100-000037000000}"/>
            </a:ext>
          </a:extLst>
        </xdr:cNvPr>
        <xdr:cNvSpPr txBox="1">
          <a:spLocks noChangeArrowheads="1"/>
        </xdr:cNvSpPr>
      </xdr:nvSpPr>
      <xdr:spPr bwMode="auto">
        <a:xfrm>
          <a:off x="1028700" y="1072134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50</xdr:row>
      <xdr:rowOff>0</xdr:rowOff>
    </xdr:from>
    <xdr:to>
      <xdr:col>2</xdr:col>
      <xdr:colOff>76200</xdr:colOff>
      <xdr:row>51</xdr:row>
      <xdr:rowOff>39052</xdr:rowOff>
    </xdr:to>
    <xdr:sp macro="" textlink="">
      <xdr:nvSpPr>
        <xdr:cNvPr id="56" name="Text Box 10">
          <a:extLst>
            <a:ext uri="{FF2B5EF4-FFF2-40B4-BE49-F238E27FC236}">
              <a16:creationId xmlns:a16="http://schemas.microsoft.com/office/drawing/2014/main" id="{00000000-0008-0000-0100-000038000000}"/>
            </a:ext>
          </a:extLst>
        </xdr:cNvPr>
        <xdr:cNvSpPr txBox="1">
          <a:spLocks noChangeArrowheads="1"/>
        </xdr:cNvSpPr>
      </xdr:nvSpPr>
      <xdr:spPr bwMode="auto">
        <a:xfrm>
          <a:off x="1028700" y="1072134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</xdr:col>
      <xdr:colOff>0</xdr:colOff>
      <xdr:row>51</xdr:row>
      <xdr:rowOff>0</xdr:rowOff>
    </xdr:from>
    <xdr:ext cx="76200" cy="209550"/>
    <xdr:sp macro="" textlink="">
      <xdr:nvSpPr>
        <xdr:cNvPr id="58" name="Text Box 10">
          <a:extLst>
            <a:ext uri="{FF2B5EF4-FFF2-40B4-BE49-F238E27FC236}">
              <a16:creationId xmlns:a16="http://schemas.microsoft.com/office/drawing/2014/main" id="{00000000-0008-0000-0100-00003A000000}"/>
            </a:ext>
          </a:extLst>
        </xdr:cNvPr>
        <xdr:cNvSpPr txBox="1">
          <a:spLocks noChangeArrowheads="1"/>
        </xdr:cNvSpPr>
      </xdr:nvSpPr>
      <xdr:spPr bwMode="auto">
        <a:xfrm>
          <a:off x="1028700" y="1094994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51</xdr:row>
      <xdr:rowOff>0</xdr:rowOff>
    </xdr:from>
    <xdr:ext cx="76200" cy="209550"/>
    <xdr:sp macro="" textlink="">
      <xdr:nvSpPr>
        <xdr:cNvPr id="59" name="Text Box 10">
          <a:extLst>
            <a:ext uri="{FF2B5EF4-FFF2-40B4-BE49-F238E27FC236}">
              <a16:creationId xmlns:a16="http://schemas.microsoft.com/office/drawing/2014/main" id="{00000000-0008-0000-0100-00003B000000}"/>
            </a:ext>
          </a:extLst>
        </xdr:cNvPr>
        <xdr:cNvSpPr txBox="1">
          <a:spLocks noChangeArrowheads="1"/>
        </xdr:cNvSpPr>
      </xdr:nvSpPr>
      <xdr:spPr bwMode="auto">
        <a:xfrm>
          <a:off x="1028700" y="1094994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8</xdr:col>
      <xdr:colOff>0</xdr:colOff>
      <xdr:row>0</xdr:row>
      <xdr:rowOff>0</xdr:rowOff>
    </xdr:from>
    <xdr:to>
      <xdr:col>8</xdr:col>
      <xdr:colOff>76200</xdr:colOff>
      <xdr:row>0</xdr:row>
      <xdr:rowOff>209550</xdr:rowOff>
    </xdr:to>
    <xdr:sp macro="" textlink="">
      <xdr:nvSpPr>
        <xdr:cNvPr id="85" name="Text Box 1">
          <a:extLst>
            <a:ext uri="{FF2B5EF4-FFF2-40B4-BE49-F238E27FC236}">
              <a16:creationId xmlns:a16="http://schemas.microsoft.com/office/drawing/2014/main" id="{00000000-0008-0000-0100-000055000000}"/>
            </a:ext>
          </a:extLst>
        </xdr:cNvPr>
        <xdr:cNvSpPr txBox="1">
          <a:spLocks noChangeArrowheads="1"/>
        </xdr:cNvSpPr>
      </xdr:nvSpPr>
      <xdr:spPr bwMode="auto">
        <a:xfrm>
          <a:off x="1028700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76200</xdr:colOff>
      <xdr:row>10</xdr:row>
      <xdr:rowOff>39052</xdr:rowOff>
    </xdr:to>
    <xdr:sp macro="" textlink="">
      <xdr:nvSpPr>
        <xdr:cNvPr id="86" name="Text Box 10">
          <a:extLst>
            <a:ext uri="{FF2B5EF4-FFF2-40B4-BE49-F238E27FC236}">
              <a16:creationId xmlns:a16="http://schemas.microsoft.com/office/drawing/2014/main" id="{00000000-0008-0000-0100-000056000000}"/>
            </a:ext>
          </a:extLst>
        </xdr:cNvPr>
        <xdr:cNvSpPr txBox="1">
          <a:spLocks noChangeArrowheads="1"/>
        </xdr:cNvSpPr>
      </xdr:nvSpPr>
      <xdr:spPr bwMode="auto">
        <a:xfrm>
          <a:off x="1028700" y="126492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76200</xdr:colOff>
      <xdr:row>0</xdr:row>
      <xdr:rowOff>209550</xdr:rowOff>
    </xdr:to>
    <xdr:sp macro="" textlink="">
      <xdr:nvSpPr>
        <xdr:cNvPr id="90" name="Text Box 1">
          <a:extLst>
            <a:ext uri="{FF2B5EF4-FFF2-40B4-BE49-F238E27FC236}">
              <a16:creationId xmlns:a16="http://schemas.microsoft.com/office/drawing/2014/main" id="{00000000-0008-0000-0100-00005A000000}"/>
            </a:ext>
          </a:extLst>
        </xdr:cNvPr>
        <xdr:cNvSpPr txBox="1">
          <a:spLocks noChangeArrowheads="1"/>
        </xdr:cNvSpPr>
      </xdr:nvSpPr>
      <xdr:spPr bwMode="auto">
        <a:xfrm>
          <a:off x="1028700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9</xdr:row>
      <xdr:rowOff>0</xdr:rowOff>
    </xdr:from>
    <xdr:to>
      <xdr:col>8</xdr:col>
      <xdr:colOff>76200</xdr:colOff>
      <xdr:row>10</xdr:row>
      <xdr:rowOff>39052</xdr:rowOff>
    </xdr:to>
    <xdr:sp macro="" textlink="">
      <xdr:nvSpPr>
        <xdr:cNvPr id="91" name="Text Box 10">
          <a:extLst>
            <a:ext uri="{FF2B5EF4-FFF2-40B4-BE49-F238E27FC236}">
              <a16:creationId xmlns:a16="http://schemas.microsoft.com/office/drawing/2014/main" id="{00000000-0008-0000-0100-00005B000000}"/>
            </a:ext>
          </a:extLst>
        </xdr:cNvPr>
        <xdr:cNvSpPr txBox="1">
          <a:spLocks noChangeArrowheads="1"/>
        </xdr:cNvSpPr>
      </xdr:nvSpPr>
      <xdr:spPr bwMode="auto">
        <a:xfrm>
          <a:off x="9509760" y="128778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76200</xdr:colOff>
      <xdr:row>0</xdr:row>
      <xdr:rowOff>209550</xdr:rowOff>
    </xdr:to>
    <xdr:sp macro="" textlink="">
      <xdr:nvSpPr>
        <xdr:cNvPr id="98" name="Text Box 1">
          <a:extLst>
            <a:ext uri="{FF2B5EF4-FFF2-40B4-BE49-F238E27FC236}">
              <a16:creationId xmlns:a16="http://schemas.microsoft.com/office/drawing/2014/main" id="{00000000-0008-0000-0100-000062000000}"/>
            </a:ext>
          </a:extLst>
        </xdr:cNvPr>
        <xdr:cNvSpPr txBox="1">
          <a:spLocks noChangeArrowheads="1"/>
        </xdr:cNvSpPr>
      </xdr:nvSpPr>
      <xdr:spPr bwMode="auto">
        <a:xfrm>
          <a:off x="1028700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76200</xdr:colOff>
      <xdr:row>0</xdr:row>
      <xdr:rowOff>209550</xdr:rowOff>
    </xdr:to>
    <xdr:sp macro="" textlink="">
      <xdr:nvSpPr>
        <xdr:cNvPr id="102" name="Text Box 1">
          <a:extLst>
            <a:ext uri="{FF2B5EF4-FFF2-40B4-BE49-F238E27FC236}">
              <a16:creationId xmlns:a16="http://schemas.microsoft.com/office/drawing/2014/main" id="{00000000-0008-0000-0100-000066000000}"/>
            </a:ext>
          </a:extLst>
        </xdr:cNvPr>
        <xdr:cNvSpPr txBox="1">
          <a:spLocks noChangeArrowheads="1"/>
        </xdr:cNvSpPr>
      </xdr:nvSpPr>
      <xdr:spPr bwMode="auto">
        <a:xfrm>
          <a:off x="1028700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76200</xdr:colOff>
      <xdr:row>0</xdr:row>
      <xdr:rowOff>209550</xdr:rowOff>
    </xdr:to>
    <xdr:sp macro="" textlink="">
      <xdr:nvSpPr>
        <xdr:cNvPr id="105" name="Text Box 1">
          <a:extLst>
            <a:ext uri="{FF2B5EF4-FFF2-40B4-BE49-F238E27FC236}">
              <a16:creationId xmlns:a16="http://schemas.microsoft.com/office/drawing/2014/main" id="{00000000-0008-0000-0100-000069000000}"/>
            </a:ext>
          </a:extLst>
        </xdr:cNvPr>
        <xdr:cNvSpPr txBox="1">
          <a:spLocks noChangeArrowheads="1"/>
        </xdr:cNvSpPr>
      </xdr:nvSpPr>
      <xdr:spPr bwMode="auto">
        <a:xfrm>
          <a:off x="1028700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76200</xdr:colOff>
      <xdr:row>0</xdr:row>
      <xdr:rowOff>209550</xdr:rowOff>
    </xdr:to>
    <xdr:sp macro="" textlink="">
      <xdr:nvSpPr>
        <xdr:cNvPr id="107" name="Text Box 1">
          <a:extLst>
            <a:ext uri="{FF2B5EF4-FFF2-40B4-BE49-F238E27FC236}">
              <a16:creationId xmlns:a16="http://schemas.microsoft.com/office/drawing/2014/main" id="{00000000-0008-0000-0100-00006B000000}"/>
            </a:ext>
          </a:extLst>
        </xdr:cNvPr>
        <xdr:cNvSpPr txBox="1">
          <a:spLocks noChangeArrowheads="1"/>
        </xdr:cNvSpPr>
      </xdr:nvSpPr>
      <xdr:spPr bwMode="auto">
        <a:xfrm>
          <a:off x="1028700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0</xdr:colOff>
      <xdr:row>52</xdr:row>
      <xdr:rowOff>0</xdr:rowOff>
    </xdr:from>
    <xdr:ext cx="76200" cy="209550"/>
    <xdr:sp macro="" textlink="">
      <xdr:nvSpPr>
        <xdr:cNvPr id="110" name="Text Box 10">
          <a:extLst>
            <a:ext uri="{FF2B5EF4-FFF2-40B4-BE49-F238E27FC236}">
              <a16:creationId xmlns:a16="http://schemas.microsoft.com/office/drawing/2014/main" id="{00000000-0008-0000-0100-00006E000000}"/>
            </a:ext>
          </a:extLst>
        </xdr:cNvPr>
        <xdr:cNvSpPr txBox="1">
          <a:spLocks noChangeArrowheads="1"/>
        </xdr:cNvSpPr>
      </xdr:nvSpPr>
      <xdr:spPr bwMode="auto">
        <a:xfrm>
          <a:off x="9509760" y="128778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55</xdr:row>
      <xdr:rowOff>76200</xdr:rowOff>
    </xdr:from>
    <xdr:ext cx="76200" cy="209550"/>
    <xdr:sp macro="" textlink="">
      <xdr:nvSpPr>
        <xdr:cNvPr id="111" name="Text Box 1">
          <a:extLst>
            <a:ext uri="{FF2B5EF4-FFF2-40B4-BE49-F238E27FC236}">
              <a16:creationId xmlns:a16="http://schemas.microsoft.com/office/drawing/2014/main" id="{00000000-0008-0000-0100-00006F000000}"/>
            </a:ext>
          </a:extLst>
        </xdr:cNvPr>
        <xdr:cNvSpPr txBox="1">
          <a:spLocks noChangeArrowheads="1"/>
        </xdr:cNvSpPr>
      </xdr:nvSpPr>
      <xdr:spPr bwMode="auto">
        <a:xfrm>
          <a:off x="1028700" y="182118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54</xdr:row>
      <xdr:rowOff>76200</xdr:rowOff>
    </xdr:from>
    <xdr:ext cx="76200" cy="209550"/>
    <xdr:sp macro="" textlink="">
      <xdr:nvSpPr>
        <xdr:cNvPr id="120" name="Text Box 10">
          <a:extLst>
            <a:ext uri="{FF2B5EF4-FFF2-40B4-BE49-F238E27FC236}">
              <a16:creationId xmlns:a16="http://schemas.microsoft.com/office/drawing/2014/main" id="{00000000-0008-0000-0100-000078000000}"/>
            </a:ext>
          </a:extLst>
        </xdr:cNvPr>
        <xdr:cNvSpPr txBox="1">
          <a:spLocks noChangeArrowheads="1"/>
        </xdr:cNvSpPr>
      </xdr:nvSpPr>
      <xdr:spPr bwMode="auto">
        <a:xfrm>
          <a:off x="6858000" y="159258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0</xdr:col>
      <xdr:colOff>0</xdr:colOff>
      <xdr:row>66</xdr:row>
      <xdr:rowOff>104775</xdr:rowOff>
    </xdr:from>
    <xdr:to>
      <xdr:col>0</xdr:col>
      <xdr:colOff>0</xdr:colOff>
      <xdr:row>68</xdr:row>
      <xdr:rowOff>38100</xdr:rowOff>
    </xdr:to>
    <xdr:sp macro="" textlink="">
      <xdr:nvSpPr>
        <xdr:cNvPr id="121" name="Text Box 11">
          <a:extLst>
            <a:ext uri="{FF2B5EF4-FFF2-40B4-BE49-F238E27FC236}">
              <a16:creationId xmlns:a16="http://schemas.microsoft.com/office/drawing/2014/main" id="{00000000-0008-0000-0100-000079000000}"/>
            </a:ext>
          </a:extLst>
        </xdr:cNvPr>
        <xdr:cNvSpPr txBox="1">
          <a:spLocks noChangeArrowheads="1"/>
        </xdr:cNvSpPr>
      </xdr:nvSpPr>
      <xdr:spPr bwMode="auto">
        <a:xfrm>
          <a:off x="6858000" y="4364355"/>
          <a:ext cx="0" cy="3905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strike="noStrike">
              <a:solidFill>
                <a:srgbClr val="000000"/>
              </a:solidFill>
              <a:latin typeface="ＭＳ Ｐ明朝"/>
              <a:ea typeface="ＭＳ Ｐ明朝"/>
            </a:rPr>
            <a:t>(</a:t>
          </a:r>
          <a:r>
            <a:rPr lang="ja-JP" altLang="en-US" sz="800" b="0" i="0" strike="noStrike">
              <a:solidFill>
                <a:srgbClr val="000000"/>
              </a:solidFill>
              <a:latin typeface="ＭＳ Ｐ明朝"/>
              <a:ea typeface="ＭＳ Ｐ明朝"/>
            </a:rPr>
            <a:t>２８年）</a:t>
          </a:r>
        </a:p>
      </xdr:txBody>
    </xdr:sp>
    <xdr:clientData/>
  </xdr:twoCellAnchor>
  <xdr:twoCellAnchor>
    <xdr:from>
      <xdr:col>0</xdr:col>
      <xdr:colOff>0</xdr:colOff>
      <xdr:row>65</xdr:row>
      <xdr:rowOff>0</xdr:rowOff>
    </xdr:from>
    <xdr:to>
      <xdr:col>0</xdr:col>
      <xdr:colOff>0</xdr:colOff>
      <xdr:row>65</xdr:row>
      <xdr:rowOff>85725</xdr:rowOff>
    </xdr:to>
    <xdr:sp macro="" textlink="">
      <xdr:nvSpPr>
        <xdr:cNvPr id="122" name="Text Box 12">
          <a:extLst>
            <a:ext uri="{FF2B5EF4-FFF2-40B4-BE49-F238E27FC236}">
              <a16:creationId xmlns:a16="http://schemas.microsoft.com/office/drawing/2014/main" id="{00000000-0008-0000-0100-00007A000000}"/>
            </a:ext>
          </a:extLst>
        </xdr:cNvPr>
        <xdr:cNvSpPr txBox="1">
          <a:spLocks noChangeArrowheads="1"/>
        </xdr:cNvSpPr>
      </xdr:nvSpPr>
      <xdr:spPr bwMode="auto">
        <a:xfrm>
          <a:off x="6858000" y="4030980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0</xdr:col>
      <xdr:colOff>0</xdr:colOff>
      <xdr:row>90</xdr:row>
      <xdr:rowOff>76200</xdr:rowOff>
    </xdr:from>
    <xdr:ext cx="76200" cy="209550"/>
    <xdr:sp macro="" textlink="">
      <xdr:nvSpPr>
        <xdr:cNvPr id="123" name="Text Box 10">
          <a:extLst>
            <a:ext uri="{FF2B5EF4-FFF2-40B4-BE49-F238E27FC236}">
              <a16:creationId xmlns:a16="http://schemas.microsoft.com/office/drawing/2014/main" id="{00000000-0008-0000-0100-00007B000000}"/>
            </a:ext>
          </a:extLst>
        </xdr:cNvPr>
        <xdr:cNvSpPr txBox="1">
          <a:spLocks noChangeArrowheads="1"/>
        </xdr:cNvSpPr>
      </xdr:nvSpPr>
      <xdr:spPr bwMode="auto">
        <a:xfrm>
          <a:off x="1028700" y="982218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90</xdr:row>
      <xdr:rowOff>76200</xdr:rowOff>
    </xdr:from>
    <xdr:ext cx="76200" cy="209550"/>
    <xdr:sp macro="" textlink="">
      <xdr:nvSpPr>
        <xdr:cNvPr id="124" name="Text Box 10">
          <a:extLst>
            <a:ext uri="{FF2B5EF4-FFF2-40B4-BE49-F238E27FC236}">
              <a16:creationId xmlns:a16="http://schemas.microsoft.com/office/drawing/2014/main" id="{00000000-0008-0000-0100-00007C000000}"/>
            </a:ext>
          </a:extLst>
        </xdr:cNvPr>
        <xdr:cNvSpPr txBox="1">
          <a:spLocks noChangeArrowheads="1"/>
        </xdr:cNvSpPr>
      </xdr:nvSpPr>
      <xdr:spPr bwMode="auto">
        <a:xfrm>
          <a:off x="1028700" y="982218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91</xdr:row>
      <xdr:rowOff>0</xdr:rowOff>
    </xdr:from>
    <xdr:ext cx="76200" cy="209550"/>
    <xdr:sp macro="" textlink="">
      <xdr:nvSpPr>
        <xdr:cNvPr id="125" name="Text Box 10">
          <a:extLst>
            <a:ext uri="{FF2B5EF4-FFF2-40B4-BE49-F238E27FC236}">
              <a16:creationId xmlns:a16="http://schemas.microsoft.com/office/drawing/2014/main" id="{00000000-0008-0000-0100-00007D000000}"/>
            </a:ext>
          </a:extLst>
        </xdr:cNvPr>
        <xdr:cNvSpPr txBox="1">
          <a:spLocks noChangeArrowheads="1"/>
        </xdr:cNvSpPr>
      </xdr:nvSpPr>
      <xdr:spPr bwMode="auto">
        <a:xfrm>
          <a:off x="1028700" y="997458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91</xdr:row>
      <xdr:rowOff>0</xdr:rowOff>
    </xdr:from>
    <xdr:ext cx="76200" cy="209550"/>
    <xdr:sp macro="" textlink="">
      <xdr:nvSpPr>
        <xdr:cNvPr id="126" name="Text Box 10">
          <a:extLst>
            <a:ext uri="{FF2B5EF4-FFF2-40B4-BE49-F238E27FC236}">
              <a16:creationId xmlns:a16="http://schemas.microsoft.com/office/drawing/2014/main" id="{00000000-0008-0000-0100-00007E000000}"/>
            </a:ext>
          </a:extLst>
        </xdr:cNvPr>
        <xdr:cNvSpPr txBox="1">
          <a:spLocks noChangeArrowheads="1"/>
        </xdr:cNvSpPr>
      </xdr:nvSpPr>
      <xdr:spPr bwMode="auto">
        <a:xfrm>
          <a:off x="1028700" y="997458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93</xdr:row>
      <xdr:rowOff>0</xdr:rowOff>
    </xdr:from>
    <xdr:ext cx="76200" cy="209550"/>
    <xdr:sp macro="" textlink="">
      <xdr:nvSpPr>
        <xdr:cNvPr id="127" name="Text Box 10">
          <a:extLst>
            <a:ext uri="{FF2B5EF4-FFF2-40B4-BE49-F238E27FC236}">
              <a16:creationId xmlns:a16="http://schemas.microsoft.com/office/drawing/2014/main" id="{00000000-0008-0000-0100-00007F000000}"/>
            </a:ext>
          </a:extLst>
        </xdr:cNvPr>
        <xdr:cNvSpPr txBox="1">
          <a:spLocks noChangeArrowheads="1"/>
        </xdr:cNvSpPr>
      </xdr:nvSpPr>
      <xdr:spPr bwMode="auto">
        <a:xfrm>
          <a:off x="1028700" y="1043178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93</xdr:row>
      <xdr:rowOff>0</xdr:rowOff>
    </xdr:from>
    <xdr:ext cx="76200" cy="209550"/>
    <xdr:sp macro="" textlink="">
      <xdr:nvSpPr>
        <xdr:cNvPr id="128" name="Text Box 10">
          <a:extLst>
            <a:ext uri="{FF2B5EF4-FFF2-40B4-BE49-F238E27FC236}">
              <a16:creationId xmlns:a16="http://schemas.microsoft.com/office/drawing/2014/main" id="{00000000-0008-0000-0100-000080000000}"/>
            </a:ext>
          </a:extLst>
        </xdr:cNvPr>
        <xdr:cNvSpPr txBox="1">
          <a:spLocks noChangeArrowheads="1"/>
        </xdr:cNvSpPr>
      </xdr:nvSpPr>
      <xdr:spPr bwMode="auto">
        <a:xfrm>
          <a:off x="1028700" y="1043178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92</xdr:row>
      <xdr:rowOff>0</xdr:rowOff>
    </xdr:from>
    <xdr:ext cx="76200" cy="209550"/>
    <xdr:sp macro="" textlink="">
      <xdr:nvSpPr>
        <xdr:cNvPr id="130" name="Text Box 10">
          <a:extLst>
            <a:ext uri="{FF2B5EF4-FFF2-40B4-BE49-F238E27FC236}">
              <a16:creationId xmlns:a16="http://schemas.microsoft.com/office/drawing/2014/main" id="{00000000-0008-0000-0100-000082000000}"/>
            </a:ext>
          </a:extLst>
        </xdr:cNvPr>
        <xdr:cNvSpPr txBox="1">
          <a:spLocks noChangeArrowheads="1"/>
        </xdr:cNvSpPr>
      </xdr:nvSpPr>
      <xdr:spPr bwMode="auto">
        <a:xfrm>
          <a:off x="1028700" y="1020318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92</xdr:row>
      <xdr:rowOff>0</xdr:rowOff>
    </xdr:from>
    <xdr:ext cx="76200" cy="209550"/>
    <xdr:sp macro="" textlink="">
      <xdr:nvSpPr>
        <xdr:cNvPr id="131" name="Text Box 10">
          <a:extLst>
            <a:ext uri="{FF2B5EF4-FFF2-40B4-BE49-F238E27FC236}">
              <a16:creationId xmlns:a16="http://schemas.microsoft.com/office/drawing/2014/main" id="{00000000-0008-0000-0100-000083000000}"/>
            </a:ext>
          </a:extLst>
        </xdr:cNvPr>
        <xdr:cNvSpPr txBox="1">
          <a:spLocks noChangeArrowheads="1"/>
        </xdr:cNvSpPr>
      </xdr:nvSpPr>
      <xdr:spPr bwMode="auto">
        <a:xfrm>
          <a:off x="1028700" y="1020318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94</xdr:row>
      <xdr:rowOff>0</xdr:rowOff>
    </xdr:from>
    <xdr:ext cx="76200" cy="209550"/>
    <xdr:sp macro="" textlink="">
      <xdr:nvSpPr>
        <xdr:cNvPr id="132" name="Text Box 10">
          <a:extLst>
            <a:ext uri="{FF2B5EF4-FFF2-40B4-BE49-F238E27FC236}">
              <a16:creationId xmlns:a16="http://schemas.microsoft.com/office/drawing/2014/main" id="{00000000-0008-0000-0100-000084000000}"/>
            </a:ext>
          </a:extLst>
        </xdr:cNvPr>
        <xdr:cNvSpPr txBox="1">
          <a:spLocks noChangeArrowheads="1"/>
        </xdr:cNvSpPr>
      </xdr:nvSpPr>
      <xdr:spPr bwMode="auto">
        <a:xfrm>
          <a:off x="1028700" y="1066038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94</xdr:row>
      <xdr:rowOff>0</xdr:rowOff>
    </xdr:from>
    <xdr:ext cx="76200" cy="209550"/>
    <xdr:sp macro="" textlink="">
      <xdr:nvSpPr>
        <xdr:cNvPr id="133" name="Text Box 10">
          <a:extLst>
            <a:ext uri="{FF2B5EF4-FFF2-40B4-BE49-F238E27FC236}">
              <a16:creationId xmlns:a16="http://schemas.microsoft.com/office/drawing/2014/main" id="{00000000-0008-0000-0100-000085000000}"/>
            </a:ext>
          </a:extLst>
        </xdr:cNvPr>
        <xdr:cNvSpPr txBox="1">
          <a:spLocks noChangeArrowheads="1"/>
        </xdr:cNvSpPr>
      </xdr:nvSpPr>
      <xdr:spPr bwMode="auto">
        <a:xfrm>
          <a:off x="1028700" y="1066038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55</xdr:row>
      <xdr:rowOff>76200</xdr:rowOff>
    </xdr:from>
    <xdr:ext cx="76200" cy="209550"/>
    <xdr:sp macro="" textlink="">
      <xdr:nvSpPr>
        <xdr:cNvPr id="135" name="Text Box 1">
          <a:extLst>
            <a:ext uri="{FF2B5EF4-FFF2-40B4-BE49-F238E27FC236}">
              <a16:creationId xmlns:a16="http://schemas.microsoft.com/office/drawing/2014/main" id="{00000000-0008-0000-0100-000087000000}"/>
            </a:ext>
          </a:extLst>
        </xdr:cNvPr>
        <xdr:cNvSpPr txBox="1">
          <a:spLocks noChangeArrowheads="1"/>
        </xdr:cNvSpPr>
      </xdr:nvSpPr>
      <xdr:spPr bwMode="auto">
        <a:xfrm>
          <a:off x="1028700" y="182118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54</xdr:row>
      <xdr:rowOff>76200</xdr:rowOff>
    </xdr:from>
    <xdr:ext cx="76200" cy="209550"/>
    <xdr:sp macro="" textlink="">
      <xdr:nvSpPr>
        <xdr:cNvPr id="143" name="Text Box 10">
          <a:extLst>
            <a:ext uri="{FF2B5EF4-FFF2-40B4-BE49-F238E27FC236}">
              <a16:creationId xmlns:a16="http://schemas.microsoft.com/office/drawing/2014/main" id="{00000000-0008-0000-0100-00008F000000}"/>
            </a:ext>
          </a:extLst>
        </xdr:cNvPr>
        <xdr:cNvSpPr txBox="1">
          <a:spLocks noChangeArrowheads="1"/>
        </xdr:cNvSpPr>
      </xdr:nvSpPr>
      <xdr:spPr bwMode="auto">
        <a:xfrm>
          <a:off x="6858000" y="159258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0</xdr:col>
      <xdr:colOff>0</xdr:colOff>
      <xdr:row>66</xdr:row>
      <xdr:rowOff>104775</xdr:rowOff>
    </xdr:from>
    <xdr:to>
      <xdr:col>0</xdr:col>
      <xdr:colOff>0</xdr:colOff>
      <xdr:row>68</xdr:row>
      <xdr:rowOff>38100</xdr:rowOff>
    </xdr:to>
    <xdr:sp macro="" textlink="">
      <xdr:nvSpPr>
        <xdr:cNvPr id="144" name="Text Box 11">
          <a:extLst>
            <a:ext uri="{FF2B5EF4-FFF2-40B4-BE49-F238E27FC236}">
              <a16:creationId xmlns:a16="http://schemas.microsoft.com/office/drawing/2014/main" id="{00000000-0008-0000-0100-000090000000}"/>
            </a:ext>
          </a:extLst>
        </xdr:cNvPr>
        <xdr:cNvSpPr txBox="1">
          <a:spLocks noChangeArrowheads="1"/>
        </xdr:cNvSpPr>
      </xdr:nvSpPr>
      <xdr:spPr bwMode="auto">
        <a:xfrm>
          <a:off x="6858000" y="4364355"/>
          <a:ext cx="0" cy="3905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strike="noStrike">
              <a:solidFill>
                <a:srgbClr val="000000"/>
              </a:solidFill>
              <a:latin typeface="ＭＳ Ｐ明朝"/>
              <a:ea typeface="ＭＳ Ｐ明朝"/>
            </a:rPr>
            <a:t>(</a:t>
          </a:r>
          <a:r>
            <a:rPr lang="ja-JP" altLang="en-US" sz="800" b="0" i="0" strike="noStrike">
              <a:solidFill>
                <a:srgbClr val="000000"/>
              </a:solidFill>
              <a:latin typeface="ＭＳ Ｐ明朝"/>
              <a:ea typeface="ＭＳ Ｐ明朝"/>
            </a:rPr>
            <a:t>２８年）</a:t>
          </a:r>
        </a:p>
      </xdr:txBody>
    </xdr:sp>
    <xdr:clientData/>
  </xdr:twoCellAnchor>
  <xdr:twoCellAnchor>
    <xdr:from>
      <xdr:col>0</xdr:col>
      <xdr:colOff>0</xdr:colOff>
      <xdr:row>65</xdr:row>
      <xdr:rowOff>0</xdr:rowOff>
    </xdr:from>
    <xdr:to>
      <xdr:col>0</xdr:col>
      <xdr:colOff>0</xdr:colOff>
      <xdr:row>65</xdr:row>
      <xdr:rowOff>85725</xdr:rowOff>
    </xdr:to>
    <xdr:sp macro="" textlink="">
      <xdr:nvSpPr>
        <xdr:cNvPr id="145" name="Text Box 12">
          <a:extLst>
            <a:ext uri="{FF2B5EF4-FFF2-40B4-BE49-F238E27FC236}">
              <a16:creationId xmlns:a16="http://schemas.microsoft.com/office/drawing/2014/main" id="{00000000-0008-0000-0100-000091000000}"/>
            </a:ext>
          </a:extLst>
        </xdr:cNvPr>
        <xdr:cNvSpPr txBox="1">
          <a:spLocks noChangeArrowheads="1"/>
        </xdr:cNvSpPr>
      </xdr:nvSpPr>
      <xdr:spPr bwMode="auto">
        <a:xfrm>
          <a:off x="6858000" y="4030980"/>
          <a:ext cx="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0</xdr:col>
      <xdr:colOff>0</xdr:colOff>
      <xdr:row>90</xdr:row>
      <xdr:rowOff>76200</xdr:rowOff>
    </xdr:from>
    <xdr:ext cx="76200" cy="209550"/>
    <xdr:sp macro="" textlink="">
      <xdr:nvSpPr>
        <xdr:cNvPr id="146" name="Text Box 10">
          <a:extLst>
            <a:ext uri="{FF2B5EF4-FFF2-40B4-BE49-F238E27FC236}">
              <a16:creationId xmlns:a16="http://schemas.microsoft.com/office/drawing/2014/main" id="{00000000-0008-0000-0100-000092000000}"/>
            </a:ext>
          </a:extLst>
        </xdr:cNvPr>
        <xdr:cNvSpPr txBox="1">
          <a:spLocks noChangeArrowheads="1"/>
        </xdr:cNvSpPr>
      </xdr:nvSpPr>
      <xdr:spPr bwMode="auto">
        <a:xfrm>
          <a:off x="1028700" y="982218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90</xdr:row>
      <xdr:rowOff>76200</xdr:rowOff>
    </xdr:from>
    <xdr:ext cx="76200" cy="209550"/>
    <xdr:sp macro="" textlink="">
      <xdr:nvSpPr>
        <xdr:cNvPr id="147" name="Text Box 10">
          <a:extLst>
            <a:ext uri="{FF2B5EF4-FFF2-40B4-BE49-F238E27FC236}">
              <a16:creationId xmlns:a16="http://schemas.microsoft.com/office/drawing/2014/main" id="{00000000-0008-0000-0100-000093000000}"/>
            </a:ext>
          </a:extLst>
        </xdr:cNvPr>
        <xdr:cNvSpPr txBox="1">
          <a:spLocks noChangeArrowheads="1"/>
        </xdr:cNvSpPr>
      </xdr:nvSpPr>
      <xdr:spPr bwMode="auto">
        <a:xfrm>
          <a:off x="1028700" y="982218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91</xdr:row>
      <xdr:rowOff>0</xdr:rowOff>
    </xdr:from>
    <xdr:ext cx="76200" cy="209550"/>
    <xdr:sp macro="" textlink="">
      <xdr:nvSpPr>
        <xdr:cNvPr id="148" name="Text Box 10">
          <a:extLst>
            <a:ext uri="{FF2B5EF4-FFF2-40B4-BE49-F238E27FC236}">
              <a16:creationId xmlns:a16="http://schemas.microsoft.com/office/drawing/2014/main" id="{00000000-0008-0000-0100-000094000000}"/>
            </a:ext>
          </a:extLst>
        </xdr:cNvPr>
        <xdr:cNvSpPr txBox="1">
          <a:spLocks noChangeArrowheads="1"/>
        </xdr:cNvSpPr>
      </xdr:nvSpPr>
      <xdr:spPr bwMode="auto">
        <a:xfrm>
          <a:off x="1028700" y="997458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91</xdr:row>
      <xdr:rowOff>0</xdr:rowOff>
    </xdr:from>
    <xdr:ext cx="76200" cy="209550"/>
    <xdr:sp macro="" textlink="">
      <xdr:nvSpPr>
        <xdr:cNvPr id="149" name="Text Box 10">
          <a:extLst>
            <a:ext uri="{FF2B5EF4-FFF2-40B4-BE49-F238E27FC236}">
              <a16:creationId xmlns:a16="http://schemas.microsoft.com/office/drawing/2014/main" id="{00000000-0008-0000-0100-000095000000}"/>
            </a:ext>
          </a:extLst>
        </xdr:cNvPr>
        <xdr:cNvSpPr txBox="1">
          <a:spLocks noChangeArrowheads="1"/>
        </xdr:cNvSpPr>
      </xdr:nvSpPr>
      <xdr:spPr bwMode="auto">
        <a:xfrm>
          <a:off x="1028700" y="997458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93</xdr:row>
      <xdr:rowOff>0</xdr:rowOff>
    </xdr:from>
    <xdr:ext cx="76200" cy="209550"/>
    <xdr:sp macro="" textlink="">
      <xdr:nvSpPr>
        <xdr:cNvPr id="150" name="Text Box 10">
          <a:extLst>
            <a:ext uri="{FF2B5EF4-FFF2-40B4-BE49-F238E27FC236}">
              <a16:creationId xmlns:a16="http://schemas.microsoft.com/office/drawing/2014/main" id="{00000000-0008-0000-0100-000096000000}"/>
            </a:ext>
          </a:extLst>
        </xdr:cNvPr>
        <xdr:cNvSpPr txBox="1">
          <a:spLocks noChangeArrowheads="1"/>
        </xdr:cNvSpPr>
      </xdr:nvSpPr>
      <xdr:spPr bwMode="auto">
        <a:xfrm>
          <a:off x="1028700" y="1043178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93</xdr:row>
      <xdr:rowOff>0</xdr:rowOff>
    </xdr:from>
    <xdr:ext cx="76200" cy="209550"/>
    <xdr:sp macro="" textlink="">
      <xdr:nvSpPr>
        <xdr:cNvPr id="151" name="Text Box 10">
          <a:extLst>
            <a:ext uri="{FF2B5EF4-FFF2-40B4-BE49-F238E27FC236}">
              <a16:creationId xmlns:a16="http://schemas.microsoft.com/office/drawing/2014/main" id="{00000000-0008-0000-0100-000097000000}"/>
            </a:ext>
          </a:extLst>
        </xdr:cNvPr>
        <xdr:cNvSpPr txBox="1">
          <a:spLocks noChangeArrowheads="1"/>
        </xdr:cNvSpPr>
      </xdr:nvSpPr>
      <xdr:spPr bwMode="auto">
        <a:xfrm>
          <a:off x="1028700" y="1043178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92</xdr:row>
      <xdr:rowOff>0</xdr:rowOff>
    </xdr:from>
    <xdr:ext cx="76200" cy="209550"/>
    <xdr:sp macro="" textlink="">
      <xdr:nvSpPr>
        <xdr:cNvPr id="153" name="Text Box 10">
          <a:extLst>
            <a:ext uri="{FF2B5EF4-FFF2-40B4-BE49-F238E27FC236}">
              <a16:creationId xmlns:a16="http://schemas.microsoft.com/office/drawing/2014/main" id="{00000000-0008-0000-0100-000099000000}"/>
            </a:ext>
          </a:extLst>
        </xdr:cNvPr>
        <xdr:cNvSpPr txBox="1">
          <a:spLocks noChangeArrowheads="1"/>
        </xdr:cNvSpPr>
      </xdr:nvSpPr>
      <xdr:spPr bwMode="auto">
        <a:xfrm>
          <a:off x="1028700" y="1020318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92</xdr:row>
      <xdr:rowOff>0</xdr:rowOff>
    </xdr:from>
    <xdr:ext cx="76200" cy="209550"/>
    <xdr:sp macro="" textlink="">
      <xdr:nvSpPr>
        <xdr:cNvPr id="154" name="Text Box 10">
          <a:extLst>
            <a:ext uri="{FF2B5EF4-FFF2-40B4-BE49-F238E27FC236}">
              <a16:creationId xmlns:a16="http://schemas.microsoft.com/office/drawing/2014/main" id="{00000000-0008-0000-0100-00009A000000}"/>
            </a:ext>
          </a:extLst>
        </xdr:cNvPr>
        <xdr:cNvSpPr txBox="1">
          <a:spLocks noChangeArrowheads="1"/>
        </xdr:cNvSpPr>
      </xdr:nvSpPr>
      <xdr:spPr bwMode="auto">
        <a:xfrm>
          <a:off x="1028700" y="1020318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94</xdr:row>
      <xdr:rowOff>0</xdr:rowOff>
    </xdr:from>
    <xdr:ext cx="76200" cy="209550"/>
    <xdr:sp macro="" textlink="">
      <xdr:nvSpPr>
        <xdr:cNvPr id="155" name="Text Box 10">
          <a:extLst>
            <a:ext uri="{FF2B5EF4-FFF2-40B4-BE49-F238E27FC236}">
              <a16:creationId xmlns:a16="http://schemas.microsoft.com/office/drawing/2014/main" id="{00000000-0008-0000-0100-00009B000000}"/>
            </a:ext>
          </a:extLst>
        </xdr:cNvPr>
        <xdr:cNvSpPr txBox="1">
          <a:spLocks noChangeArrowheads="1"/>
        </xdr:cNvSpPr>
      </xdr:nvSpPr>
      <xdr:spPr bwMode="auto">
        <a:xfrm>
          <a:off x="1028700" y="1066038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94</xdr:row>
      <xdr:rowOff>0</xdr:rowOff>
    </xdr:from>
    <xdr:ext cx="76200" cy="209550"/>
    <xdr:sp macro="" textlink="">
      <xdr:nvSpPr>
        <xdr:cNvPr id="156" name="Text Box 10">
          <a:extLst>
            <a:ext uri="{FF2B5EF4-FFF2-40B4-BE49-F238E27FC236}">
              <a16:creationId xmlns:a16="http://schemas.microsoft.com/office/drawing/2014/main" id="{00000000-0008-0000-0100-00009C000000}"/>
            </a:ext>
          </a:extLst>
        </xdr:cNvPr>
        <xdr:cNvSpPr txBox="1">
          <a:spLocks noChangeArrowheads="1"/>
        </xdr:cNvSpPr>
      </xdr:nvSpPr>
      <xdr:spPr bwMode="auto">
        <a:xfrm>
          <a:off x="1028700" y="1066038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95</xdr:row>
      <xdr:rowOff>0</xdr:rowOff>
    </xdr:from>
    <xdr:ext cx="76200" cy="209550"/>
    <xdr:sp macro="" textlink="">
      <xdr:nvSpPr>
        <xdr:cNvPr id="157" name="Text Box 10">
          <a:extLst>
            <a:ext uri="{FF2B5EF4-FFF2-40B4-BE49-F238E27FC236}">
              <a16:creationId xmlns:a16="http://schemas.microsoft.com/office/drawing/2014/main" id="{00000000-0008-0000-0100-00009D000000}"/>
            </a:ext>
          </a:extLst>
        </xdr:cNvPr>
        <xdr:cNvSpPr txBox="1">
          <a:spLocks noChangeArrowheads="1"/>
        </xdr:cNvSpPr>
      </xdr:nvSpPr>
      <xdr:spPr bwMode="auto">
        <a:xfrm>
          <a:off x="1028700" y="1088898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95</xdr:row>
      <xdr:rowOff>0</xdr:rowOff>
    </xdr:from>
    <xdr:ext cx="76200" cy="209550"/>
    <xdr:sp macro="" textlink="">
      <xdr:nvSpPr>
        <xdr:cNvPr id="158" name="Text Box 10">
          <a:extLst>
            <a:ext uri="{FF2B5EF4-FFF2-40B4-BE49-F238E27FC236}">
              <a16:creationId xmlns:a16="http://schemas.microsoft.com/office/drawing/2014/main" id="{00000000-0008-0000-0100-00009E000000}"/>
            </a:ext>
          </a:extLst>
        </xdr:cNvPr>
        <xdr:cNvSpPr txBox="1">
          <a:spLocks noChangeArrowheads="1"/>
        </xdr:cNvSpPr>
      </xdr:nvSpPr>
      <xdr:spPr bwMode="auto">
        <a:xfrm>
          <a:off x="1028700" y="1088898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53</xdr:row>
      <xdr:rowOff>0</xdr:rowOff>
    </xdr:from>
    <xdr:ext cx="76200" cy="209550"/>
    <xdr:sp macro="" textlink="">
      <xdr:nvSpPr>
        <xdr:cNvPr id="159" name="Text Box 10">
          <a:extLst>
            <a:ext uri="{FF2B5EF4-FFF2-40B4-BE49-F238E27FC236}">
              <a16:creationId xmlns:a16="http://schemas.microsoft.com/office/drawing/2014/main" id="{00000000-0008-0000-0100-00009F000000}"/>
            </a:ext>
          </a:extLst>
        </xdr:cNvPr>
        <xdr:cNvSpPr txBox="1">
          <a:spLocks noChangeArrowheads="1"/>
        </xdr:cNvSpPr>
      </xdr:nvSpPr>
      <xdr:spPr bwMode="auto">
        <a:xfrm>
          <a:off x="7886700" y="128778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53</xdr:row>
      <xdr:rowOff>0</xdr:rowOff>
    </xdr:from>
    <xdr:ext cx="76200" cy="209550"/>
    <xdr:sp macro="" textlink="">
      <xdr:nvSpPr>
        <xdr:cNvPr id="163" name="Text Box 10">
          <a:extLst>
            <a:ext uri="{FF2B5EF4-FFF2-40B4-BE49-F238E27FC236}">
              <a16:creationId xmlns:a16="http://schemas.microsoft.com/office/drawing/2014/main" id="{00000000-0008-0000-0100-0000A3000000}"/>
            </a:ext>
          </a:extLst>
        </xdr:cNvPr>
        <xdr:cNvSpPr txBox="1">
          <a:spLocks noChangeArrowheads="1"/>
        </xdr:cNvSpPr>
      </xdr:nvSpPr>
      <xdr:spPr bwMode="auto">
        <a:xfrm>
          <a:off x="9509760" y="128778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97</xdr:row>
      <xdr:rowOff>30480</xdr:rowOff>
    </xdr:from>
    <xdr:ext cx="76200" cy="209550"/>
    <xdr:sp macro="" textlink="">
      <xdr:nvSpPr>
        <xdr:cNvPr id="178" name="Text Box 10">
          <a:extLst>
            <a:ext uri="{FF2B5EF4-FFF2-40B4-BE49-F238E27FC236}">
              <a16:creationId xmlns:a16="http://schemas.microsoft.com/office/drawing/2014/main" id="{00000000-0008-0000-0100-0000B2000000}"/>
            </a:ext>
          </a:extLst>
        </xdr:cNvPr>
        <xdr:cNvSpPr txBox="1">
          <a:spLocks noChangeArrowheads="1"/>
        </xdr:cNvSpPr>
      </xdr:nvSpPr>
      <xdr:spPr bwMode="auto">
        <a:xfrm>
          <a:off x="701040" y="1114806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97</xdr:row>
      <xdr:rowOff>0</xdr:rowOff>
    </xdr:from>
    <xdr:ext cx="76200" cy="209550"/>
    <xdr:sp macro="" textlink="">
      <xdr:nvSpPr>
        <xdr:cNvPr id="179" name="Text Box 10">
          <a:extLst>
            <a:ext uri="{FF2B5EF4-FFF2-40B4-BE49-F238E27FC236}">
              <a16:creationId xmlns:a16="http://schemas.microsoft.com/office/drawing/2014/main" id="{00000000-0008-0000-0100-0000B3000000}"/>
            </a:ext>
          </a:extLst>
        </xdr:cNvPr>
        <xdr:cNvSpPr txBox="1">
          <a:spLocks noChangeArrowheads="1"/>
        </xdr:cNvSpPr>
      </xdr:nvSpPr>
      <xdr:spPr bwMode="auto">
        <a:xfrm>
          <a:off x="2651760" y="1111758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93</xdr:row>
      <xdr:rowOff>0</xdr:rowOff>
    </xdr:from>
    <xdr:ext cx="76200" cy="209550"/>
    <xdr:sp macro="" textlink="">
      <xdr:nvSpPr>
        <xdr:cNvPr id="84" name="Text Box 10">
          <a:extLst>
            <a:ext uri="{FF2B5EF4-FFF2-40B4-BE49-F238E27FC236}">
              <a16:creationId xmlns:a16="http://schemas.microsoft.com/office/drawing/2014/main" id="{00000000-0008-0000-0100-000054000000}"/>
            </a:ext>
          </a:extLst>
        </xdr:cNvPr>
        <xdr:cNvSpPr txBox="1">
          <a:spLocks noChangeArrowheads="1"/>
        </xdr:cNvSpPr>
      </xdr:nvSpPr>
      <xdr:spPr bwMode="auto">
        <a:xfrm>
          <a:off x="0" y="1997964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93</xdr:row>
      <xdr:rowOff>0</xdr:rowOff>
    </xdr:from>
    <xdr:ext cx="76200" cy="209550"/>
    <xdr:sp macro="" textlink="">
      <xdr:nvSpPr>
        <xdr:cNvPr id="87" name="Text Box 10">
          <a:extLst>
            <a:ext uri="{FF2B5EF4-FFF2-40B4-BE49-F238E27FC236}">
              <a16:creationId xmlns:a16="http://schemas.microsoft.com/office/drawing/2014/main" id="{00000000-0008-0000-0100-000057000000}"/>
            </a:ext>
          </a:extLst>
        </xdr:cNvPr>
        <xdr:cNvSpPr txBox="1">
          <a:spLocks noChangeArrowheads="1"/>
        </xdr:cNvSpPr>
      </xdr:nvSpPr>
      <xdr:spPr bwMode="auto">
        <a:xfrm>
          <a:off x="0" y="1997964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93</xdr:row>
      <xdr:rowOff>0</xdr:rowOff>
    </xdr:from>
    <xdr:ext cx="76200" cy="209550"/>
    <xdr:sp macro="" textlink="">
      <xdr:nvSpPr>
        <xdr:cNvPr id="88" name="Text Box 10">
          <a:extLst>
            <a:ext uri="{FF2B5EF4-FFF2-40B4-BE49-F238E27FC236}">
              <a16:creationId xmlns:a16="http://schemas.microsoft.com/office/drawing/2014/main" id="{00000000-0008-0000-0100-000058000000}"/>
            </a:ext>
          </a:extLst>
        </xdr:cNvPr>
        <xdr:cNvSpPr txBox="1">
          <a:spLocks noChangeArrowheads="1"/>
        </xdr:cNvSpPr>
      </xdr:nvSpPr>
      <xdr:spPr bwMode="auto">
        <a:xfrm>
          <a:off x="0" y="1997964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93</xdr:row>
      <xdr:rowOff>0</xdr:rowOff>
    </xdr:from>
    <xdr:ext cx="76200" cy="209550"/>
    <xdr:sp macro="" textlink="">
      <xdr:nvSpPr>
        <xdr:cNvPr id="89" name="Text Box 10">
          <a:extLst>
            <a:ext uri="{FF2B5EF4-FFF2-40B4-BE49-F238E27FC236}">
              <a16:creationId xmlns:a16="http://schemas.microsoft.com/office/drawing/2014/main" id="{00000000-0008-0000-0100-000059000000}"/>
            </a:ext>
          </a:extLst>
        </xdr:cNvPr>
        <xdr:cNvSpPr txBox="1">
          <a:spLocks noChangeArrowheads="1"/>
        </xdr:cNvSpPr>
      </xdr:nvSpPr>
      <xdr:spPr bwMode="auto">
        <a:xfrm>
          <a:off x="0" y="1997964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94</xdr:row>
      <xdr:rowOff>0</xdr:rowOff>
    </xdr:from>
    <xdr:ext cx="76200" cy="209550"/>
    <xdr:sp macro="" textlink="">
      <xdr:nvSpPr>
        <xdr:cNvPr id="92" name="Text Box 10">
          <a:extLst>
            <a:ext uri="{FF2B5EF4-FFF2-40B4-BE49-F238E27FC236}">
              <a16:creationId xmlns:a16="http://schemas.microsoft.com/office/drawing/2014/main" id="{00000000-0008-0000-0100-00005C000000}"/>
            </a:ext>
          </a:extLst>
        </xdr:cNvPr>
        <xdr:cNvSpPr txBox="1">
          <a:spLocks noChangeArrowheads="1"/>
        </xdr:cNvSpPr>
      </xdr:nvSpPr>
      <xdr:spPr bwMode="auto">
        <a:xfrm>
          <a:off x="0" y="2020824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94</xdr:row>
      <xdr:rowOff>0</xdr:rowOff>
    </xdr:from>
    <xdr:ext cx="76200" cy="209550"/>
    <xdr:sp macro="" textlink="">
      <xdr:nvSpPr>
        <xdr:cNvPr id="93" name="Text Box 10">
          <a:extLst>
            <a:ext uri="{FF2B5EF4-FFF2-40B4-BE49-F238E27FC236}">
              <a16:creationId xmlns:a16="http://schemas.microsoft.com/office/drawing/2014/main" id="{00000000-0008-0000-0100-00005D000000}"/>
            </a:ext>
          </a:extLst>
        </xdr:cNvPr>
        <xdr:cNvSpPr txBox="1">
          <a:spLocks noChangeArrowheads="1"/>
        </xdr:cNvSpPr>
      </xdr:nvSpPr>
      <xdr:spPr bwMode="auto">
        <a:xfrm>
          <a:off x="0" y="2020824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94</xdr:row>
      <xdr:rowOff>0</xdr:rowOff>
    </xdr:from>
    <xdr:ext cx="76200" cy="209550"/>
    <xdr:sp macro="" textlink="">
      <xdr:nvSpPr>
        <xdr:cNvPr id="94" name="Text Box 10">
          <a:extLst>
            <a:ext uri="{FF2B5EF4-FFF2-40B4-BE49-F238E27FC236}">
              <a16:creationId xmlns:a16="http://schemas.microsoft.com/office/drawing/2014/main" id="{00000000-0008-0000-0100-00005E000000}"/>
            </a:ext>
          </a:extLst>
        </xdr:cNvPr>
        <xdr:cNvSpPr txBox="1">
          <a:spLocks noChangeArrowheads="1"/>
        </xdr:cNvSpPr>
      </xdr:nvSpPr>
      <xdr:spPr bwMode="auto">
        <a:xfrm>
          <a:off x="0" y="2020824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94</xdr:row>
      <xdr:rowOff>0</xdr:rowOff>
    </xdr:from>
    <xdr:ext cx="76200" cy="209550"/>
    <xdr:sp macro="" textlink="">
      <xdr:nvSpPr>
        <xdr:cNvPr id="95" name="Text Box 10">
          <a:extLst>
            <a:ext uri="{FF2B5EF4-FFF2-40B4-BE49-F238E27FC236}">
              <a16:creationId xmlns:a16="http://schemas.microsoft.com/office/drawing/2014/main" id="{00000000-0008-0000-0100-00005F000000}"/>
            </a:ext>
          </a:extLst>
        </xdr:cNvPr>
        <xdr:cNvSpPr txBox="1">
          <a:spLocks noChangeArrowheads="1"/>
        </xdr:cNvSpPr>
      </xdr:nvSpPr>
      <xdr:spPr bwMode="auto">
        <a:xfrm>
          <a:off x="0" y="2020824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94</xdr:row>
      <xdr:rowOff>0</xdr:rowOff>
    </xdr:from>
    <xdr:ext cx="76200" cy="209550"/>
    <xdr:sp macro="" textlink="">
      <xdr:nvSpPr>
        <xdr:cNvPr id="96" name="Text Box 10">
          <a:extLst>
            <a:ext uri="{FF2B5EF4-FFF2-40B4-BE49-F238E27FC236}">
              <a16:creationId xmlns:a16="http://schemas.microsoft.com/office/drawing/2014/main" id="{00000000-0008-0000-0100-000060000000}"/>
            </a:ext>
          </a:extLst>
        </xdr:cNvPr>
        <xdr:cNvSpPr txBox="1">
          <a:spLocks noChangeArrowheads="1"/>
        </xdr:cNvSpPr>
      </xdr:nvSpPr>
      <xdr:spPr bwMode="auto">
        <a:xfrm>
          <a:off x="0" y="2020824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94</xdr:row>
      <xdr:rowOff>0</xdr:rowOff>
    </xdr:from>
    <xdr:ext cx="76200" cy="209550"/>
    <xdr:sp macro="" textlink="">
      <xdr:nvSpPr>
        <xdr:cNvPr id="97" name="Text Box 10">
          <a:extLst>
            <a:ext uri="{FF2B5EF4-FFF2-40B4-BE49-F238E27FC236}">
              <a16:creationId xmlns:a16="http://schemas.microsoft.com/office/drawing/2014/main" id="{00000000-0008-0000-0100-000061000000}"/>
            </a:ext>
          </a:extLst>
        </xdr:cNvPr>
        <xdr:cNvSpPr txBox="1">
          <a:spLocks noChangeArrowheads="1"/>
        </xdr:cNvSpPr>
      </xdr:nvSpPr>
      <xdr:spPr bwMode="auto">
        <a:xfrm>
          <a:off x="0" y="2020824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94</xdr:row>
      <xdr:rowOff>0</xdr:rowOff>
    </xdr:from>
    <xdr:ext cx="76200" cy="209550"/>
    <xdr:sp macro="" textlink="">
      <xdr:nvSpPr>
        <xdr:cNvPr id="99" name="Text Box 10">
          <a:extLst>
            <a:ext uri="{FF2B5EF4-FFF2-40B4-BE49-F238E27FC236}">
              <a16:creationId xmlns:a16="http://schemas.microsoft.com/office/drawing/2014/main" id="{00000000-0008-0000-0100-000063000000}"/>
            </a:ext>
          </a:extLst>
        </xdr:cNvPr>
        <xdr:cNvSpPr txBox="1">
          <a:spLocks noChangeArrowheads="1"/>
        </xdr:cNvSpPr>
      </xdr:nvSpPr>
      <xdr:spPr bwMode="auto">
        <a:xfrm>
          <a:off x="0" y="2020824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94</xdr:row>
      <xdr:rowOff>0</xdr:rowOff>
    </xdr:from>
    <xdr:ext cx="76200" cy="209550"/>
    <xdr:sp macro="" textlink="">
      <xdr:nvSpPr>
        <xdr:cNvPr id="100" name="Text Box 10">
          <a:extLst>
            <a:ext uri="{FF2B5EF4-FFF2-40B4-BE49-F238E27FC236}">
              <a16:creationId xmlns:a16="http://schemas.microsoft.com/office/drawing/2014/main" id="{00000000-0008-0000-0100-000064000000}"/>
            </a:ext>
          </a:extLst>
        </xdr:cNvPr>
        <xdr:cNvSpPr txBox="1">
          <a:spLocks noChangeArrowheads="1"/>
        </xdr:cNvSpPr>
      </xdr:nvSpPr>
      <xdr:spPr bwMode="auto">
        <a:xfrm>
          <a:off x="0" y="2020824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95</xdr:row>
      <xdr:rowOff>0</xdr:rowOff>
    </xdr:from>
    <xdr:ext cx="76200" cy="209550"/>
    <xdr:sp macro="" textlink="">
      <xdr:nvSpPr>
        <xdr:cNvPr id="101" name="Text Box 10">
          <a:extLst>
            <a:ext uri="{FF2B5EF4-FFF2-40B4-BE49-F238E27FC236}">
              <a16:creationId xmlns:a16="http://schemas.microsoft.com/office/drawing/2014/main" id="{00000000-0008-0000-0100-000065000000}"/>
            </a:ext>
          </a:extLst>
        </xdr:cNvPr>
        <xdr:cNvSpPr txBox="1">
          <a:spLocks noChangeArrowheads="1"/>
        </xdr:cNvSpPr>
      </xdr:nvSpPr>
      <xdr:spPr bwMode="auto">
        <a:xfrm>
          <a:off x="0" y="2020824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95</xdr:row>
      <xdr:rowOff>0</xdr:rowOff>
    </xdr:from>
    <xdr:ext cx="76200" cy="209550"/>
    <xdr:sp macro="" textlink="">
      <xdr:nvSpPr>
        <xdr:cNvPr id="103" name="Text Box 10">
          <a:extLst>
            <a:ext uri="{FF2B5EF4-FFF2-40B4-BE49-F238E27FC236}">
              <a16:creationId xmlns:a16="http://schemas.microsoft.com/office/drawing/2014/main" id="{00000000-0008-0000-0100-000067000000}"/>
            </a:ext>
          </a:extLst>
        </xdr:cNvPr>
        <xdr:cNvSpPr txBox="1">
          <a:spLocks noChangeArrowheads="1"/>
        </xdr:cNvSpPr>
      </xdr:nvSpPr>
      <xdr:spPr bwMode="auto">
        <a:xfrm>
          <a:off x="0" y="2020824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95</xdr:row>
      <xdr:rowOff>0</xdr:rowOff>
    </xdr:from>
    <xdr:ext cx="76200" cy="209550"/>
    <xdr:sp macro="" textlink="">
      <xdr:nvSpPr>
        <xdr:cNvPr id="104" name="Text Box 10">
          <a:extLst>
            <a:ext uri="{FF2B5EF4-FFF2-40B4-BE49-F238E27FC236}">
              <a16:creationId xmlns:a16="http://schemas.microsoft.com/office/drawing/2014/main" id="{00000000-0008-0000-0100-000068000000}"/>
            </a:ext>
          </a:extLst>
        </xdr:cNvPr>
        <xdr:cNvSpPr txBox="1">
          <a:spLocks noChangeArrowheads="1"/>
        </xdr:cNvSpPr>
      </xdr:nvSpPr>
      <xdr:spPr bwMode="auto">
        <a:xfrm>
          <a:off x="0" y="2020824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95</xdr:row>
      <xdr:rowOff>0</xdr:rowOff>
    </xdr:from>
    <xdr:ext cx="76200" cy="209550"/>
    <xdr:sp macro="" textlink="">
      <xdr:nvSpPr>
        <xdr:cNvPr id="106" name="Text Box 10">
          <a:extLst>
            <a:ext uri="{FF2B5EF4-FFF2-40B4-BE49-F238E27FC236}">
              <a16:creationId xmlns:a16="http://schemas.microsoft.com/office/drawing/2014/main" id="{00000000-0008-0000-0100-00006A000000}"/>
            </a:ext>
          </a:extLst>
        </xdr:cNvPr>
        <xdr:cNvSpPr txBox="1">
          <a:spLocks noChangeArrowheads="1"/>
        </xdr:cNvSpPr>
      </xdr:nvSpPr>
      <xdr:spPr bwMode="auto">
        <a:xfrm>
          <a:off x="0" y="2020824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95</xdr:row>
      <xdr:rowOff>0</xdr:rowOff>
    </xdr:from>
    <xdr:ext cx="76200" cy="209550"/>
    <xdr:sp macro="" textlink="">
      <xdr:nvSpPr>
        <xdr:cNvPr id="108" name="Text Box 10">
          <a:extLst>
            <a:ext uri="{FF2B5EF4-FFF2-40B4-BE49-F238E27FC236}">
              <a16:creationId xmlns:a16="http://schemas.microsoft.com/office/drawing/2014/main" id="{00000000-0008-0000-0100-00006C000000}"/>
            </a:ext>
          </a:extLst>
        </xdr:cNvPr>
        <xdr:cNvSpPr txBox="1">
          <a:spLocks noChangeArrowheads="1"/>
        </xdr:cNvSpPr>
      </xdr:nvSpPr>
      <xdr:spPr bwMode="auto">
        <a:xfrm>
          <a:off x="0" y="2020824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95</xdr:row>
      <xdr:rowOff>0</xdr:rowOff>
    </xdr:from>
    <xdr:ext cx="76200" cy="209550"/>
    <xdr:sp macro="" textlink="">
      <xdr:nvSpPr>
        <xdr:cNvPr id="109" name="Text Box 10">
          <a:extLst>
            <a:ext uri="{FF2B5EF4-FFF2-40B4-BE49-F238E27FC236}">
              <a16:creationId xmlns:a16="http://schemas.microsoft.com/office/drawing/2014/main" id="{00000000-0008-0000-0100-00006D000000}"/>
            </a:ext>
          </a:extLst>
        </xdr:cNvPr>
        <xdr:cNvSpPr txBox="1">
          <a:spLocks noChangeArrowheads="1"/>
        </xdr:cNvSpPr>
      </xdr:nvSpPr>
      <xdr:spPr bwMode="auto">
        <a:xfrm>
          <a:off x="0" y="2020824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95</xdr:row>
      <xdr:rowOff>0</xdr:rowOff>
    </xdr:from>
    <xdr:ext cx="76200" cy="209550"/>
    <xdr:sp macro="" textlink="">
      <xdr:nvSpPr>
        <xdr:cNvPr id="112" name="Text Box 10">
          <a:extLst>
            <a:ext uri="{FF2B5EF4-FFF2-40B4-BE49-F238E27FC236}">
              <a16:creationId xmlns:a16="http://schemas.microsoft.com/office/drawing/2014/main" id="{00000000-0008-0000-0100-000070000000}"/>
            </a:ext>
          </a:extLst>
        </xdr:cNvPr>
        <xdr:cNvSpPr txBox="1">
          <a:spLocks noChangeArrowheads="1"/>
        </xdr:cNvSpPr>
      </xdr:nvSpPr>
      <xdr:spPr bwMode="auto">
        <a:xfrm>
          <a:off x="0" y="2020824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95</xdr:row>
      <xdr:rowOff>0</xdr:rowOff>
    </xdr:from>
    <xdr:ext cx="76200" cy="209550"/>
    <xdr:sp macro="" textlink="">
      <xdr:nvSpPr>
        <xdr:cNvPr id="113" name="Text Box 10">
          <a:extLst>
            <a:ext uri="{FF2B5EF4-FFF2-40B4-BE49-F238E27FC236}">
              <a16:creationId xmlns:a16="http://schemas.microsoft.com/office/drawing/2014/main" id="{00000000-0008-0000-0100-000071000000}"/>
            </a:ext>
          </a:extLst>
        </xdr:cNvPr>
        <xdr:cNvSpPr txBox="1">
          <a:spLocks noChangeArrowheads="1"/>
        </xdr:cNvSpPr>
      </xdr:nvSpPr>
      <xdr:spPr bwMode="auto">
        <a:xfrm>
          <a:off x="0" y="2020824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97</xdr:row>
      <xdr:rowOff>0</xdr:rowOff>
    </xdr:from>
    <xdr:ext cx="76200" cy="209550"/>
    <xdr:sp macro="" textlink="">
      <xdr:nvSpPr>
        <xdr:cNvPr id="114" name="Text Box 10">
          <a:extLst>
            <a:ext uri="{FF2B5EF4-FFF2-40B4-BE49-F238E27FC236}">
              <a16:creationId xmlns:a16="http://schemas.microsoft.com/office/drawing/2014/main" id="{00000000-0008-0000-0100-000072000000}"/>
            </a:ext>
          </a:extLst>
        </xdr:cNvPr>
        <xdr:cNvSpPr txBox="1">
          <a:spLocks noChangeArrowheads="1"/>
        </xdr:cNvSpPr>
      </xdr:nvSpPr>
      <xdr:spPr bwMode="auto">
        <a:xfrm>
          <a:off x="0" y="2020824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97</xdr:row>
      <xdr:rowOff>0</xdr:rowOff>
    </xdr:from>
    <xdr:ext cx="76200" cy="209550"/>
    <xdr:sp macro="" textlink="">
      <xdr:nvSpPr>
        <xdr:cNvPr id="115" name="Text Box 10">
          <a:extLst>
            <a:ext uri="{FF2B5EF4-FFF2-40B4-BE49-F238E27FC236}">
              <a16:creationId xmlns:a16="http://schemas.microsoft.com/office/drawing/2014/main" id="{00000000-0008-0000-0100-000073000000}"/>
            </a:ext>
          </a:extLst>
        </xdr:cNvPr>
        <xdr:cNvSpPr txBox="1">
          <a:spLocks noChangeArrowheads="1"/>
        </xdr:cNvSpPr>
      </xdr:nvSpPr>
      <xdr:spPr bwMode="auto">
        <a:xfrm>
          <a:off x="0" y="2020824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97</xdr:row>
      <xdr:rowOff>0</xdr:rowOff>
    </xdr:from>
    <xdr:ext cx="76200" cy="209550"/>
    <xdr:sp macro="" textlink="">
      <xdr:nvSpPr>
        <xdr:cNvPr id="116" name="Text Box 10">
          <a:extLst>
            <a:ext uri="{FF2B5EF4-FFF2-40B4-BE49-F238E27FC236}">
              <a16:creationId xmlns:a16="http://schemas.microsoft.com/office/drawing/2014/main" id="{00000000-0008-0000-0100-000074000000}"/>
            </a:ext>
          </a:extLst>
        </xdr:cNvPr>
        <xdr:cNvSpPr txBox="1">
          <a:spLocks noChangeArrowheads="1"/>
        </xdr:cNvSpPr>
      </xdr:nvSpPr>
      <xdr:spPr bwMode="auto">
        <a:xfrm>
          <a:off x="0" y="2020824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97</xdr:row>
      <xdr:rowOff>0</xdr:rowOff>
    </xdr:from>
    <xdr:ext cx="76200" cy="209550"/>
    <xdr:sp macro="" textlink="">
      <xdr:nvSpPr>
        <xdr:cNvPr id="117" name="Text Box 10">
          <a:extLst>
            <a:ext uri="{FF2B5EF4-FFF2-40B4-BE49-F238E27FC236}">
              <a16:creationId xmlns:a16="http://schemas.microsoft.com/office/drawing/2014/main" id="{00000000-0008-0000-0100-000075000000}"/>
            </a:ext>
          </a:extLst>
        </xdr:cNvPr>
        <xdr:cNvSpPr txBox="1">
          <a:spLocks noChangeArrowheads="1"/>
        </xdr:cNvSpPr>
      </xdr:nvSpPr>
      <xdr:spPr bwMode="auto">
        <a:xfrm>
          <a:off x="0" y="2020824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97</xdr:row>
      <xdr:rowOff>0</xdr:rowOff>
    </xdr:from>
    <xdr:ext cx="76200" cy="209550"/>
    <xdr:sp macro="" textlink="">
      <xdr:nvSpPr>
        <xdr:cNvPr id="118" name="Text Box 10">
          <a:extLst>
            <a:ext uri="{FF2B5EF4-FFF2-40B4-BE49-F238E27FC236}">
              <a16:creationId xmlns:a16="http://schemas.microsoft.com/office/drawing/2014/main" id="{00000000-0008-0000-0100-000076000000}"/>
            </a:ext>
          </a:extLst>
        </xdr:cNvPr>
        <xdr:cNvSpPr txBox="1">
          <a:spLocks noChangeArrowheads="1"/>
        </xdr:cNvSpPr>
      </xdr:nvSpPr>
      <xdr:spPr bwMode="auto">
        <a:xfrm>
          <a:off x="0" y="2020824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97</xdr:row>
      <xdr:rowOff>0</xdr:rowOff>
    </xdr:from>
    <xdr:ext cx="76200" cy="209550"/>
    <xdr:sp macro="" textlink="">
      <xdr:nvSpPr>
        <xdr:cNvPr id="119" name="Text Box 10">
          <a:extLst>
            <a:ext uri="{FF2B5EF4-FFF2-40B4-BE49-F238E27FC236}">
              <a16:creationId xmlns:a16="http://schemas.microsoft.com/office/drawing/2014/main" id="{00000000-0008-0000-0100-000077000000}"/>
            </a:ext>
          </a:extLst>
        </xdr:cNvPr>
        <xdr:cNvSpPr txBox="1">
          <a:spLocks noChangeArrowheads="1"/>
        </xdr:cNvSpPr>
      </xdr:nvSpPr>
      <xdr:spPr bwMode="auto">
        <a:xfrm>
          <a:off x="0" y="2020824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97</xdr:row>
      <xdr:rowOff>0</xdr:rowOff>
    </xdr:from>
    <xdr:ext cx="76200" cy="209550"/>
    <xdr:sp macro="" textlink="">
      <xdr:nvSpPr>
        <xdr:cNvPr id="129" name="Text Box 10">
          <a:extLst>
            <a:ext uri="{FF2B5EF4-FFF2-40B4-BE49-F238E27FC236}">
              <a16:creationId xmlns:a16="http://schemas.microsoft.com/office/drawing/2014/main" id="{00000000-0008-0000-0100-000081000000}"/>
            </a:ext>
          </a:extLst>
        </xdr:cNvPr>
        <xdr:cNvSpPr txBox="1">
          <a:spLocks noChangeArrowheads="1"/>
        </xdr:cNvSpPr>
      </xdr:nvSpPr>
      <xdr:spPr bwMode="auto">
        <a:xfrm>
          <a:off x="0" y="2020824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97</xdr:row>
      <xdr:rowOff>0</xdr:rowOff>
    </xdr:from>
    <xdr:ext cx="76200" cy="209550"/>
    <xdr:sp macro="" textlink="">
      <xdr:nvSpPr>
        <xdr:cNvPr id="134" name="Text Box 10">
          <a:extLst>
            <a:ext uri="{FF2B5EF4-FFF2-40B4-BE49-F238E27FC236}">
              <a16:creationId xmlns:a16="http://schemas.microsoft.com/office/drawing/2014/main" id="{00000000-0008-0000-0100-000086000000}"/>
            </a:ext>
          </a:extLst>
        </xdr:cNvPr>
        <xdr:cNvSpPr txBox="1">
          <a:spLocks noChangeArrowheads="1"/>
        </xdr:cNvSpPr>
      </xdr:nvSpPr>
      <xdr:spPr bwMode="auto">
        <a:xfrm>
          <a:off x="0" y="2020824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3.bin"/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15.bin"/><Relationship Id="rId4" Type="http://schemas.openxmlformats.org/officeDocument/2006/relationships/printerSettings" Target="../printerSettings/printerSettings14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8.bin"/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Relationship Id="rId5" Type="http://schemas.openxmlformats.org/officeDocument/2006/relationships/printerSettings" Target="../printerSettings/printerSettings20.bin"/><Relationship Id="rId4" Type="http://schemas.openxmlformats.org/officeDocument/2006/relationships/printerSettings" Target="../printerSettings/printerSettings19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3.bin"/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Relationship Id="rId5" Type="http://schemas.openxmlformats.org/officeDocument/2006/relationships/printerSettings" Target="../printerSettings/printerSettings25.bin"/><Relationship Id="rId4" Type="http://schemas.openxmlformats.org/officeDocument/2006/relationships/printerSettings" Target="../printerSettings/printerSettings2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7"/>
  <sheetViews>
    <sheetView zoomScaleNormal="100" workbookViewId="0">
      <selection activeCell="B13" sqref="B13"/>
    </sheetView>
  </sheetViews>
  <sheetFormatPr defaultColWidth="8.86328125" defaultRowHeight="12.75" x14ac:dyDescent="0.25"/>
  <cols>
    <col min="1" max="1" width="4.46484375" style="1" customWidth="1"/>
    <col min="2" max="2" width="86.33203125" style="1" customWidth="1"/>
    <col min="3" max="16384" width="8.86328125" style="1"/>
  </cols>
  <sheetData>
    <row r="1" spans="1:4" ht="22.9" x14ac:dyDescent="0.25">
      <c r="A1" s="94" t="s">
        <v>166</v>
      </c>
      <c r="B1" s="94"/>
    </row>
    <row r="2" spans="1:4" ht="18.75" x14ac:dyDescent="0.25">
      <c r="A2" s="8" t="s">
        <v>174</v>
      </c>
      <c r="B2" s="2"/>
    </row>
    <row r="3" spans="1:4" x14ac:dyDescent="0.25">
      <c r="A3" s="3"/>
      <c r="B3" s="93" t="s">
        <v>167</v>
      </c>
    </row>
    <row r="4" spans="1:4" s="5" customFormat="1" ht="18" customHeight="1" x14ac:dyDescent="0.25">
      <c r="A4" s="4"/>
      <c r="B4" s="79" t="str">
        <f ca="1">'6'!A1</f>
        <v>6　人口の変遷</v>
      </c>
      <c r="D4" s="5" t="s">
        <v>168</v>
      </c>
    </row>
    <row r="5" spans="1:4" s="5" customFormat="1" ht="18" customHeight="1" x14ac:dyDescent="0.25">
      <c r="A5" s="4"/>
      <c r="B5" s="79" t="str">
        <f ca="1">'7'!A1</f>
        <v>7　人口異動</v>
      </c>
    </row>
    <row r="6" spans="1:4" s="5" customFormat="1" ht="18" customHeight="1" x14ac:dyDescent="0.25">
      <c r="A6" s="4"/>
      <c r="B6" s="79" t="str">
        <f ca="1">'8'!A1</f>
        <v>8　戸籍人口および住民基本台帳人口</v>
      </c>
    </row>
    <row r="7" spans="1:4" s="5" customFormat="1" ht="18" customHeight="1" x14ac:dyDescent="0.25">
      <c r="A7" s="4"/>
      <c r="B7" s="79" t="str">
        <f ca="1">'9'!A1</f>
        <v>9　人口動態</v>
      </c>
    </row>
  </sheetData>
  <customSheetViews>
    <customSheetView guid="{923C3526-0E86-407D-A5BF-B76CAFB4A42E}">
      <selection activeCell="B4" sqref="B4"/>
      <pageMargins left="0.2" right="0.2" top="0.75" bottom="0.75" header="0.3" footer="0.3"/>
      <pageSetup paperSize="9" orientation="portrait" verticalDpi="0" r:id="rId1"/>
    </customSheetView>
    <customSheetView guid="{C84530EC-8475-4D1D-B9D7-BE80BA93C835}">
      <selection activeCell="B4" sqref="B4"/>
      <pageMargins left="0.2" right="0.2" top="0.75" bottom="0.75" header="0.3" footer="0.3"/>
      <pageSetup paperSize="9" orientation="portrait" verticalDpi="0" r:id="rId2"/>
    </customSheetView>
    <customSheetView guid="{097E602E-193B-4EB2-BA31-9B78689FA80F}">
      <selection activeCell="B11" sqref="B11"/>
      <pageMargins left="0.2" right="0.2" top="0.75" bottom="0.75" header="0.3" footer="0.3"/>
      <pageSetup paperSize="9" orientation="portrait" verticalDpi="0" r:id="rId3"/>
    </customSheetView>
    <customSheetView guid="{CE0CE55D-B009-457F-9AAD-B78F1F849FBD}">
      <selection activeCell="B4" sqref="B4"/>
      <pageMargins left="0.2" right="0.2" top="0.75" bottom="0.75" header="0.3" footer="0.3"/>
      <pageSetup paperSize="9" orientation="portrait" verticalDpi="0" r:id="rId4"/>
    </customSheetView>
  </customSheetViews>
  <mergeCells count="1">
    <mergeCell ref="A1:B1"/>
  </mergeCells>
  <phoneticPr fontId="2"/>
  <hyperlinks>
    <hyperlink ref="B4" location="'6'!A1" display="'6'!A1" xr:uid="{00000000-0004-0000-0000-000000000000}"/>
    <hyperlink ref="B5" location="'7'!A1" display="'7'!A1" xr:uid="{00000000-0004-0000-0000-000001000000}"/>
    <hyperlink ref="B6" location="'8'!A1" display="'8'!A1" xr:uid="{00000000-0004-0000-0000-000002000000}"/>
    <hyperlink ref="B7" location="'9'!A1" display="'9'!A1" xr:uid="{00000000-0004-0000-0000-000003000000}"/>
  </hyperlinks>
  <pageMargins left="0.2" right="0.2" top="0.75" bottom="0.75" header="0.3" footer="0.3"/>
  <pageSetup paperSize="9" orientation="portrait" verticalDpi="0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99"/>
  <sheetViews>
    <sheetView showZeros="0" tabSelected="1" view="pageLayout" topLeftCell="A10" zoomScaleNormal="100" zoomScaleSheetLayoutView="100" workbookViewId="0">
      <selection activeCell="B32" sqref="B32"/>
    </sheetView>
  </sheetViews>
  <sheetFormatPr defaultColWidth="1.6640625" defaultRowHeight="12" x14ac:dyDescent="0.25"/>
  <cols>
    <col min="1" max="1" width="10.33203125" style="4" customWidth="1"/>
    <col min="2" max="2" width="8.53125" style="4" bestFit="1" customWidth="1"/>
    <col min="3" max="5" width="8.6640625" style="4" customWidth="1"/>
    <col min="6" max="6" width="9.796875" style="4" customWidth="1"/>
    <col min="7" max="7" width="9.33203125" style="4" bestFit="1" customWidth="1"/>
    <col min="8" max="8" width="36.53125" style="4" bestFit="1" customWidth="1"/>
    <col min="9" max="16384" width="1.6640625" style="4"/>
  </cols>
  <sheetData>
    <row r="1" spans="1:8" s="8" customFormat="1" ht="18.75" x14ac:dyDescent="0.25">
      <c r="A1" s="6" t="str">
        <f ca="1">MID(CELL("FILENAME",A1),FIND("]",CELL("FILENAME",A1))+1,99)&amp;"　"&amp;"人口の変遷"</f>
        <v>6　人口の変遷</v>
      </c>
      <c r="B1" s="7"/>
      <c r="C1" s="7"/>
      <c r="D1" s="7"/>
      <c r="E1" s="7"/>
      <c r="F1" s="7"/>
      <c r="G1" s="7"/>
      <c r="H1" s="7"/>
    </row>
    <row r="3" spans="1:8" s="49" customFormat="1" ht="0.6" customHeight="1" x14ac:dyDescent="0.25">
      <c r="A3" s="4"/>
      <c r="B3" s="4"/>
      <c r="C3" s="4"/>
      <c r="D3" s="4"/>
      <c r="E3" s="4"/>
      <c r="F3" s="4"/>
      <c r="G3" s="4"/>
      <c r="H3" s="4"/>
    </row>
    <row r="4" spans="1:8" ht="0.6" customHeight="1" x14ac:dyDescent="0.25"/>
    <row r="5" spans="1:8" ht="1.05" customHeight="1" x14ac:dyDescent="0.25"/>
    <row r="6" spans="1:8" ht="1.05" customHeight="1" x14ac:dyDescent="0.25"/>
    <row r="7" spans="1:8" x14ac:dyDescent="0.25">
      <c r="H7" s="9" t="s">
        <v>165</v>
      </c>
    </row>
    <row r="8" spans="1:8" ht="14.1" customHeight="1" x14ac:dyDescent="0.25">
      <c r="A8" s="95" t="s">
        <v>7</v>
      </c>
      <c r="B8" s="97" t="s">
        <v>0</v>
      </c>
      <c r="C8" s="99" t="s">
        <v>10</v>
      </c>
      <c r="D8" s="100"/>
      <c r="E8" s="100"/>
      <c r="F8" s="103" t="s">
        <v>35</v>
      </c>
      <c r="G8" s="103" t="s">
        <v>36</v>
      </c>
      <c r="H8" s="101" t="s">
        <v>61</v>
      </c>
    </row>
    <row r="9" spans="1:8" ht="14.1" customHeight="1" x14ac:dyDescent="0.25">
      <c r="A9" s="96"/>
      <c r="B9" s="98"/>
      <c r="C9" s="10" t="s">
        <v>8</v>
      </c>
      <c r="D9" s="10" t="s">
        <v>1</v>
      </c>
      <c r="E9" s="10" t="s">
        <v>11</v>
      </c>
      <c r="F9" s="104"/>
      <c r="G9" s="104"/>
      <c r="H9" s="102"/>
    </row>
    <row r="10" spans="1:8" ht="14.1" customHeight="1" x14ac:dyDescent="0.25">
      <c r="A10" s="11" t="s">
        <v>62</v>
      </c>
      <c r="B10" s="12">
        <v>7977</v>
      </c>
      <c r="C10" s="13">
        <v>38770</v>
      </c>
      <c r="D10" s="13">
        <v>19202</v>
      </c>
      <c r="E10" s="13">
        <v>19568</v>
      </c>
      <c r="F10" s="14">
        <v>18.18</v>
      </c>
      <c r="G10" s="15">
        <v>2132.6</v>
      </c>
      <c r="H10" s="16" t="s">
        <v>9</v>
      </c>
    </row>
    <row r="11" spans="1:8" ht="14.1" customHeight="1" x14ac:dyDescent="0.25">
      <c r="A11" s="17" t="s">
        <v>65</v>
      </c>
      <c r="B11" s="18">
        <v>8578</v>
      </c>
      <c r="C11" s="19">
        <v>41750</v>
      </c>
      <c r="D11" s="19">
        <v>20774</v>
      </c>
      <c r="E11" s="19">
        <v>20976</v>
      </c>
      <c r="F11" s="20">
        <v>18.18</v>
      </c>
      <c r="G11" s="21">
        <v>2296.5</v>
      </c>
      <c r="H11" s="22"/>
    </row>
    <row r="12" spans="1:8" ht="14.1" customHeight="1" x14ac:dyDescent="0.25">
      <c r="A12" s="17" t="s">
        <v>66</v>
      </c>
      <c r="B12" s="18">
        <v>9368</v>
      </c>
      <c r="C12" s="19">
        <v>45298</v>
      </c>
      <c r="D12" s="19">
        <v>22674</v>
      </c>
      <c r="E12" s="19">
        <v>22624</v>
      </c>
      <c r="F12" s="20">
        <v>18.18</v>
      </c>
      <c r="G12" s="21">
        <v>2491.6</v>
      </c>
      <c r="H12" s="22" t="s">
        <v>3</v>
      </c>
    </row>
    <row r="13" spans="1:8" ht="14.1" customHeight="1" x14ac:dyDescent="0.25">
      <c r="A13" s="17" t="s">
        <v>67</v>
      </c>
      <c r="B13" s="18">
        <v>10003</v>
      </c>
      <c r="C13" s="19">
        <v>48111</v>
      </c>
      <c r="D13" s="19">
        <v>24020</v>
      </c>
      <c r="E13" s="19">
        <v>24091</v>
      </c>
      <c r="F13" s="20">
        <v>18.18</v>
      </c>
      <c r="G13" s="21">
        <v>2646.4</v>
      </c>
      <c r="H13" s="22"/>
    </row>
    <row r="14" spans="1:8" ht="14.1" customHeight="1" x14ac:dyDescent="0.25">
      <c r="A14" s="17" t="s">
        <v>68</v>
      </c>
      <c r="B14" s="18">
        <v>9016</v>
      </c>
      <c r="C14" s="19">
        <v>45013</v>
      </c>
      <c r="D14" s="19">
        <v>21715</v>
      </c>
      <c r="E14" s="19">
        <v>23298</v>
      </c>
      <c r="F14" s="20">
        <v>18.18</v>
      </c>
      <c r="G14" s="21">
        <v>2476</v>
      </c>
      <c r="H14" s="22" t="s">
        <v>5</v>
      </c>
    </row>
    <row r="15" spans="1:8" ht="14.1" customHeight="1" x14ac:dyDescent="0.25">
      <c r="A15" s="17" t="s">
        <v>69</v>
      </c>
      <c r="B15" s="18">
        <v>9454</v>
      </c>
      <c r="C15" s="19">
        <v>46832</v>
      </c>
      <c r="D15" s="19" t="s">
        <v>2</v>
      </c>
      <c r="E15" s="19" t="s">
        <v>2</v>
      </c>
      <c r="F15" s="20">
        <v>18.18</v>
      </c>
      <c r="G15" s="21">
        <v>2576</v>
      </c>
      <c r="H15" s="22"/>
    </row>
    <row r="16" spans="1:8" ht="14.1" customHeight="1" x14ac:dyDescent="0.25">
      <c r="A16" s="17" t="s">
        <v>70</v>
      </c>
      <c r="B16" s="18">
        <v>9540</v>
      </c>
      <c r="C16" s="19">
        <v>45748</v>
      </c>
      <c r="D16" s="19" t="s">
        <v>2</v>
      </c>
      <c r="E16" s="19" t="s">
        <v>2</v>
      </c>
      <c r="F16" s="20">
        <v>18.18</v>
      </c>
      <c r="G16" s="21">
        <v>2516.4</v>
      </c>
      <c r="H16" s="22" t="s">
        <v>4</v>
      </c>
    </row>
    <row r="17" spans="1:8" ht="14.1" customHeight="1" x14ac:dyDescent="0.25">
      <c r="A17" s="17" t="s">
        <v>71</v>
      </c>
      <c r="B17" s="18">
        <v>9587</v>
      </c>
      <c r="C17" s="19">
        <v>45998</v>
      </c>
      <c r="D17" s="19" t="s">
        <v>2</v>
      </c>
      <c r="E17" s="19" t="s">
        <v>2</v>
      </c>
      <c r="F17" s="20">
        <v>18.18</v>
      </c>
      <c r="G17" s="21">
        <v>2530.1</v>
      </c>
      <c r="H17" s="22" t="s">
        <v>4</v>
      </c>
    </row>
    <row r="18" spans="1:8" ht="14.1" customHeight="1" x14ac:dyDescent="0.25">
      <c r="A18" s="17" t="s">
        <v>72</v>
      </c>
      <c r="B18" s="18">
        <v>9722</v>
      </c>
      <c r="C18" s="19">
        <v>49055</v>
      </c>
      <c r="D18" s="19" t="s">
        <v>2</v>
      </c>
      <c r="E18" s="19" t="s">
        <v>2</v>
      </c>
      <c r="F18" s="20">
        <v>18.18</v>
      </c>
      <c r="G18" s="21">
        <v>2698.3</v>
      </c>
      <c r="H18" s="22" t="s">
        <v>4</v>
      </c>
    </row>
    <row r="19" spans="1:8" ht="14.1" customHeight="1" x14ac:dyDescent="0.25">
      <c r="A19" s="17" t="s">
        <v>73</v>
      </c>
      <c r="B19" s="18">
        <v>9864</v>
      </c>
      <c r="C19" s="19">
        <v>43765</v>
      </c>
      <c r="D19" s="19" t="s">
        <v>2</v>
      </c>
      <c r="E19" s="19" t="s">
        <v>2</v>
      </c>
      <c r="F19" s="20">
        <v>18.18</v>
      </c>
      <c r="G19" s="21">
        <v>2407.3000000000002</v>
      </c>
      <c r="H19" s="22" t="s">
        <v>4</v>
      </c>
    </row>
    <row r="20" spans="1:8" ht="14.1" customHeight="1" x14ac:dyDescent="0.25">
      <c r="A20" s="17" t="s">
        <v>74</v>
      </c>
      <c r="B20" s="18">
        <v>11289</v>
      </c>
      <c r="C20" s="19">
        <v>48921</v>
      </c>
      <c r="D20" s="19" t="s">
        <v>2</v>
      </c>
      <c r="E20" s="19" t="s">
        <v>2</v>
      </c>
      <c r="F20" s="20">
        <v>18.18</v>
      </c>
      <c r="G20" s="21">
        <v>2690.9</v>
      </c>
      <c r="H20" s="22" t="s">
        <v>4</v>
      </c>
    </row>
    <row r="21" spans="1:8" ht="14.1" customHeight="1" x14ac:dyDescent="0.25">
      <c r="A21" s="17" t="s">
        <v>75</v>
      </c>
      <c r="B21" s="18">
        <v>18020</v>
      </c>
      <c r="C21" s="23">
        <v>76314</v>
      </c>
      <c r="D21" s="23">
        <v>37145</v>
      </c>
      <c r="E21" s="23">
        <v>39169</v>
      </c>
      <c r="F21" s="24">
        <v>28.14</v>
      </c>
      <c r="G21" s="25">
        <v>2711.9</v>
      </c>
      <c r="H21" s="26" t="s">
        <v>169</v>
      </c>
    </row>
    <row r="22" spans="1:8" ht="14.1" customHeight="1" x14ac:dyDescent="0.25">
      <c r="A22" s="17" t="s">
        <v>76</v>
      </c>
      <c r="B22" s="18">
        <v>19185</v>
      </c>
      <c r="C22" s="19">
        <v>82451</v>
      </c>
      <c r="D22" s="19">
        <v>40617</v>
      </c>
      <c r="E22" s="19">
        <v>41834</v>
      </c>
      <c r="F22" s="24">
        <v>28.14</v>
      </c>
      <c r="G22" s="21">
        <v>2930</v>
      </c>
      <c r="H22" s="22" t="s">
        <v>12</v>
      </c>
    </row>
    <row r="23" spans="1:8" ht="14.1" customHeight="1" x14ac:dyDescent="0.25">
      <c r="A23" s="17" t="s">
        <v>77</v>
      </c>
      <c r="B23" s="18">
        <v>19509</v>
      </c>
      <c r="C23" s="19">
        <v>83823</v>
      </c>
      <c r="D23" s="19">
        <v>40704</v>
      </c>
      <c r="E23" s="19">
        <v>43119</v>
      </c>
      <c r="F23" s="24">
        <v>28.14</v>
      </c>
      <c r="G23" s="21">
        <v>2978.8</v>
      </c>
      <c r="H23" s="22" t="s">
        <v>12</v>
      </c>
    </row>
    <row r="24" spans="1:8" ht="14.1" customHeight="1" x14ac:dyDescent="0.25">
      <c r="A24" s="17" t="s">
        <v>78</v>
      </c>
      <c r="B24" s="18">
        <v>19284</v>
      </c>
      <c r="C24" s="19">
        <v>86203</v>
      </c>
      <c r="D24" s="19">
        <v>42114</v>
      </c>
      <c r="E24" s="19">
        <v>44089</v>
      </c>
      <c r="F24" s="24">
        <v>28.14</v>
      </c>
      <c r="G24" s="21">
        <v>3063.4</v>
      </c>
      <c r="H24" s="22" t="s">
        <v>5</v>
      </c>
    </row>
    <row r="25" spans="1:8" ht="14.1" customHeight="1" x14ac:dyDescent="0.25">
      <c r="A25" s="17" t="s">
        <v>79</v>
      </c>
      <c r="B25" s="18">
        <v>20558</v>
      </c>
      <c r="C25" s="19">
        <v>90780</v>
      </c>
      <c r="D25" s="19">
        <v>44638</v>
      </c>
      <c r="E25" s="19">
        <v>46142</v>
      </c>
      <c r="F25" s="24">
        <v>28.14</v>
      </c>
      <c r="G25" s="21">
        <v>3226</v>
      </c>
      <c r="H25" s="22" t="s">
        <v>4</v>
      </c>
    </row>
    <row r="26" spans="1:8" ht="14.1" customHeight="1" x14ac:dyDescent="0.25">
      <c r="A26" s="17" t="s">
        <v>80</v>
      </c>
      <c r="B26" s="18">
        <v>20909</v>
      </c>
      <c r="C26" s="19">
        <v>93526</v>
      </c>
      <c r="D26" s="19">
        <v>45694</v>
      </c>
      <c r="E26" s="19">
        <v>47832</v>
      </c>
      <c r="F26" s="24">
        <v>28.14</v>
      </c>
      <c r="G26" s="21">
        <v>3323.6</v>
      </c>
      <c r="H26" s="22" t="s">
        <v>6</v>
      </c>
    </row>
    <row r="27" spans="1:8" ht="14.1" customHeight="1" x14ac:dyDescent="0.25">
      <c r="A27" s="17" t="s">
        <v>81</v>
      </c>
      <c r="B27" s="18">
        <v>22484</v>
      </c>
      <c r="C27" s="23">
        <v>100631</v>
      </c>
      <c r="D27" s="23">
        <v>49382</v>
      </c>
      <c r="E27" s="23">
        <v>51249</v>
      </c>
      <c r="F27" s="24">
        <v>32.36</v>
      </c>
      <c r="G27" s="25">
        <v>3109.7</v>
      </c>
      <c r="H27" s="26" t="s">
        <v>173</v>
      </c>
    </row>
    <row r="28" spans="1:8" ht="14.1" customHeight="1" x14ac:dyDescent="0.25">
      <c r="A28" s="17" t="s">
        <v>82</v>
      </c>
      <c r="B28" s="18">
        <v>23578</v>
      </c>
      <c r="C28" s="19">
        <v>104836</v>
      </c>
      <c r="D28" s="19">
        <v>51518</v>
      </c>
      <c r="E28" s="19">
        <v>53318</v>
      </c>
      <c r="F28" s="24">
        <v>32.36</v>
      </c>
      <c r="G28" s="21">
        <v>3239.7</v>
      </c>
      <c r="H28" s="26" t="s">
        <v>6</v>
      </c>
    </row>
    <row r="29" spans="1:8" ht="14.1" customHeight="1" x14ac:dyDescent="0.25">
      <c r="A29" s="17" t="s">
        <v>83</v>
      </c>
      <c r="B29" s="18">
        <v>29251</v>
      </c>
      <c r="C29" s="19">
        <v>127678</v>
      </c>
      <c r="D29" s="19">
        <v>63013</v>
      </c>
      <c r="E29" s="19">
        <v>64665</v>
      </c>
      <c r="F29" s="27">
        <v>36.6</v>
      </c>
      <c r="G29" s="21">
        <v>3488.5</v>
      </c>
      <c r="H29" s="22" t="s">
        <v>170</v>
      </c>
    </row>
    <row r="30" spans="1:8" ht="14.1" customHeight="1" x14ac:dyDescent="0.25">
      <c r="A30" s="17" t="s">
        <v>84</v>
      </c>
      <c r="B30" s="18">
        <v>31301</v>
      </c>
      <c r="C30" s="19">
        <v>137106</v>
      </c>
      <c r="D30" s="19">
        <v>67859</v>
      </c>
      <c r="E30" s="19">
        <v>69247</v>
      </c>
      <c r="F30" s="27">
        <v>36.6</v>
      </c>
      <c r="G30" s="21">
        <v>3746.1</v>
      </c>
      <c r="H30" s="22" t="s">
        <v>6</v>
      </c>
    </row>
    <row r="31" spans="1:8" ht="14.1" customHeight="1" x14ac:dyDescent="0.25">
      <c r="A31" s="17" t="s">
        <v>85</v>
      </c>
      <c r="B31" s="18">
        <v>35143</v>
      </c>
      <c r="C31" s="19">
        <v>149195</v>
      </c>
      <c r="D31" s="19">
        <v>73950</v>
      </c>
      <c r="E31" s="19">
        <v>75245</v>
      </c>
      <c r="F31" s="27">
        <v>36.6</v>
      </c>
      <c r="G31" s="21">
        <v>4076.4</v>
      </c>
      <c r="H31" s="22" t="s">
        <v>6</v>
      </c>
    </row>
    <row r="32" spans="1:8" ht="14.1" customHeight="1" x14ac:dyDescent="0.25">
      <c r="A32" s="17" t="s">
        <v>86</v>
      </c>
      <c r="B32" s="18">
        <v>39732</v>
      </c>
      <c r="C32" s="19">
        <v>163806</v>
      </c>
      <c r="D32" s="19">
        <v>81055</v>
      </c>
      <c r="E32" s="19">
        <v>82751</v>
      </c>
      <c r="F32" s="27">
        <v>36.6</v>
      </c>
      <c r="G32" s="21">
        <v>4475.6000000000004</v>
      </c>
      <c r="H32" s="22" t="s">
        <v>6</v>
      </c>
    </row>
    <row r="33" spans="1:8" ht="14.1" customHeight="1" x14ac:dyDescent="0.25">
      <c r="A33" s="17" t="s">
        <v>87</v>
      </c>
      <c r="B33" s="18">
        <v>43610</v>
      </c>
      <c r="C33" s="19">
        <v>177370</v>
      </c>
      <c r="D33" s="19">
        <v>87792</v>
      </c>
      <c r="E33" s="19">
        <v>89578</v>
      </c>
      <c r="F33" s="27">
        <v>36.6</v>
      </c>
      <c r="G33" s="21">
        <v>4846.2</v>
      </c>
      <c r="H33" s="22" t="s">
        <v>6</v>
      </c>
    </row>
    <row r="34" spans="1:8" ht="14.1" customHeight="1" x14ac:dyDescent="0.25">
      <c r="A34" s="17" t="s">
        <v>88</v>
      </c>
      <c r="B34" s="18">
        <v>52020</v>
      </c>
      <c r="C34" s="19">
        <v>199065</v>
      </c>
      <c r="D34" s="19">
        <v>99276</v>
      </c>
      <c r="E34" s="19">
        <v>99789</v>
      </c>
      <c r="F34" s="27">
        <v>36.6</v>
      </c>
      <c r="G34" s="21">
        <v>5438.9</v>
      </c>
      <c r="H34" s="22" t="s">
        <v>171</v>
      </c>
    </row>
    <row r="35" spans="1:8" ht="14.1" customHeight="1" x14ac:dyDescent="0.25">
      <c r="A35" s="17" t="s">
        <v>89</v>
      </c>
      <c r="B35" s="18" t="s">
        <v>13</v>
      </c>
      <c r="C35" s="19">
        <v>217418</v>
      </c>
      <c r="D35" s="19">
        <v>108924</v>
      </c>
      <c r="E35" s="19">
        <v>108494</v>
      </c>
      <c r="F35" s="27">
        <v>36.6</v>
      </c>
      <c r="G35" s="21">
        <v>5940.4</v>
      </c>
      <c r="H35" s="22" t="s">
        <v>172</v>
      </c>
    </row>
    <row r="36" spans="1:8" ht="14.1" customHeight="1" x14ac:dyDescent="0.25">
      <c r="A36" s="17" t="s">
        <v>90</v>
      </c>
      <c r="B36" s="18" t="s">
        <v>2</v>
      </c>
      <c r="C36" s="19">
        <v>235863</v>
      </c>
      <c r="D36" s="19" t="s">
        <v>13</v>
      </c>
      <c r="E36" s="19" t="s">
        <v>13</v>
      </c>
      <c r="F36" s="27">
        <v>36.6</v>
      </c>
      <c r="G36" s="21">
        <v>6444.3</v>
      </c>
      <c r="H36" s="22" t="s">
        <v>172</v>
      </c>
    </row>
    <row r="37" spans="1:8" ht="14.1" customHeight="1" x14ac:dyDescent="0.25">
      <c r="A37" s="17" t="s">
        <v>91</v>
      </c>
      <c r="B37" s="18" t="s">
        <v>13</v>
      </c>
      <c r="C37" s="19">
        <v>250938</v>
      </c>
      <c r="D37" s="19">
        <v>126393</v>
      </c>
      <c r="E37" s="19">
        <v>124545</v>
      </c>
      <c r="F37" s="27">
        <v>36.6</v>
      </c>
      <c r="G37" s="21">
        <v>6856.2</v>
      </c>
      <c r="H37" s="22" t="s">
        <v>172</v>
      </c>
    </row>
    <row r="38" spans="1:8" ht="14.1" customHeight="1" x14ac:dyDescent="0.25">
      <c r="A38" s="17" t="s">
        <v>92</v>
      </c>
      <c r="B38" s="18" t="s">
        <v>2</v>
      </c>
      <c r="C38" s="19">
        <v>271222</v>
      </c>
      <c r="D38" s="19">
        <v>137392</v>
      </c>
      <c r="E38" s="19">
        <v>133830</v>
      </c>
      <c r="F38" s="27">
        <v>36.6</v>
      </c>
      <c r="G38" s="21">
        <v>7410.4</v>
      </c>
      <c r="H38" s="22" t="s">
        <v>172</v>
      </c>
    </row>
    <row r="39" spans="1:8" ht="14.1" customHeight="1" x14ac:dyDescent="0.25">
      <c r="A39" s="17" t="s">
        <v>93</v>
      </c>
      <c r="B39" s="18">
        <v>86131</v>
      </c>
      <c r="C39" s="19">
        <v>291936</v>
      </c>
      <c r="D39" s="19">
        <v>146900</v>
      </c>
      <c r="E39" s="19">
        <v>145036</v>
      </c>
      <c r="F39" s="27">
        <v>36.6</v>
      </c>
      <c r="G39" s="21">
        <v>7976.4</v>
      </c>
      <c r="H39" s="22" t="s">
        <v>171</v>
      </c>
    </row>
    <row r="40" spans="1:8" ht="14.1" customHeight="1" x14ac:dyDescent="0.25">
      <c r="A40" s="17" t="s">
        <v>94</v>
      </c>
      <c r="B40" s="18">
        <v>94195</v>
      </c>
      <c r="C40" s="19">
        <v>309982</v>
      </c>
      <c r="D40" s="19">
        <v>155565</v>
      </c>
      <c r="E40" s="19">
        <v>154417</v>
      </c>
      <c r="F40" s="27">
        <v>36.6</v>
      </c>
      <c r="G40" s="21">
        <v>8469.5</v>
      </c>
      <c r="H40" s="22" t="s">
        <v>172</v>
      </c>
    </row>
    <row r="41" spans="1:8" ht="14.1" customHeight="1" x14ac:dyDescent="0.25">
      <c r="A41" s="17" t="s">
        <v>95</v>
      </c>
      <c r="B41" s="18">
        <v>101838</v>
      </c>
      <c r="C41" s="19">
        <v>330071</v>
      </c>
      <c r="D41" s="19">
        <v>165266</v>
      </c>
      <c r="E41" s="19">
        <v>164805</v>
      </c>
      <c r="F41" s="27">
        <v>36.6</v>
      </c>
      <c r="G41" s="21">
        <v>9018.2999999999993</v>
      </c>
      <c r="H41" s="22" t="s">
        <v>172</v>
      </c>
    </row>
    <row r="42" spans="1:8" ht="14.1" customHeight="1" x14ac:dyDescent="0.25">
      <c r="A42" s="17" t="s">
        <v>96</v>
      </c>
      <c r="B42" s="18">
        <v>107460</v>
      </c>
      <c r="C42" s="19">
        <v>345269</v>
      </c>
      <c r="D42" s="19">
        <v>172722</v>
      </c>
      <c r="E42" s="19">
        <v>172547</v>
      </c>
      <c r="F42" s="27">
        <v>36.6</v>
      </c>
      <c r="G42" s="21">
        <v>9433.6</v>
      </c>
      <c r="H42" s="22" t="s">
        <v>172</v>
      </c>
    </row>
    <row r="43" spans="1:8" ht="14.1" customHeight="1" x14ac:dyDescent="0.25">
      <c r="A43" s="17" t="s">
        <v>97</v>
      </c>
      <c r="B43" s="18">
        <v>111609</v>
      </c>
      <c r="C43" s="19">
        <v>355609</v>
      </c>
      <c r="D43" s="19">
        <v>177750</v>
      </c>
      <c r="E43" s="19">
        <v>177859</v>
      </c>
      <c r="F43" s="27">
        <v>36.6</v>
      </c>
      <c r="G43" s="21">
        <v>9716.1</v>
      </c>
      <c r="H43" s="22" t="s">
        <v>172</v>
      </c>
    </row>
    <row r="44" spans="1:8" ht="14.1" customHeight="1" x14ac:dyDescent="0.25">
      <c r="A44" s="17" t="s">
        <v>98</v>
      </c>
      <c r="B44" s="18">
        <v>114458</v>
      </c>
      <c r="C44" s="19">
        <v>368498</v>
      </c>
      <c r="D44" s="19">
        <v>184504</v>
      </c>
      <c r="E44" s="19">
        <v>183994</v>
      </c>
      <c r="F44" s="27">
        <v>36.6</v>
      </c>
      <c r="G44" s="21">
        <v>10068.299999999999</v>
      </c>
      <c r="H44" s="22" t="s">
        <v>171</v>
      </c>
    </row>
    <row r="45" spans="1:8" ht="14.1" customHeight="1" x14ac:dyDescent="0.25">
      <c r="A45" s="17" t="s">
        <v>99</v>
      </c>
      <c r="B45" s="28">
        <v>119239</v>
      </c>
      <c r="C45" s="19">
        <v>378466</v>
      </c>
      <c r="D45" s="19">
        <v>188873</v>
      </c>
      <c r="E45" s="19">
        <v>189593</v>
      </c>
      <c r="F45" s="27">
        <v>36.6</v>
      </c>
      <c r="G45" s="29">
        <v>10340.6</v>
      </c>
      <c r="H45" s="22" t="s">
        <v>172</v>
      </c>
    </row>
    <row r="46" spans="1:8" ht="14.1" customHeight="1" x14ac:dyDescent="0.25">
      <c r="A46" s="17" t="s">
        <v>100</v>
      </c>
      <c r="B46" s="28">
        <v>122638</v>
      </c>
      <c r="C46" s="19">
        <v>384678</v>
      </c>
      <c r="D46" s="19">
        <v>191965</v>
      </c>
      <c r="E46" s="19">
        <v>192713</v>
      </c>
      <c r="F46" s="27">
        <v>36.6</v>
      </c>
      <c r="G46" s="29">
        <v>10510.3</v>
      </c>
      <c r="H46" s="22" t="s">
        <v>172</v>
      </c>
    </row>
    <row r="47" spans="1:8" ht="14.1" customHeight="1" x14ac:dyDescent="0.25">
      <c r="A47" s="17" t="s">
        <v>101</v>
      </c>
      <c r="B47" s="28">
        <v>125318</v>
      </c>
      <c r="C47" s="19">
        <v>389567</v>
      </c>
      <c r="D47" s="19">
        <v>194019</v>
      </c>
      <c r="E47" s="19">
        <v>195548</v>
      </c>
      <c r="F47" s="27">
        <v>36.6</v>
      </c>
      <c r="G47" s="29">
        <v>10643.9</v>
      </c>
      <c r="H47" s="22" t="s">
        <v>172</v>
      </c>
    </row>
    <row r="48" spans="1:8" ht="14.1" customHeight="1" x14ac:dyDescent="0.25">
      <c r="A48" s="17" t="s">
        <v>102</v>
      </c>
      <c r="B48" s="28">
        <v>128449</v>
      </c>
      <c r="C48" s="19">
        <v>394671</v>
      </c>
      <c r="D48" s="19">
        <v>196419</v>
      </c>
      <c r="E48" s="19">
        <v>198252</v>
      </c>
      <c r="F48" s="27">
        <v>36.6</v>
      </c>
      <c r="G48" s="29">
        <v>10783.3</v>
      </c>
      <c r="H48" s="22" t="s">
        <v>172</v>
      </c>
    </row>
    <row r="49" spans="1:8" ht="14.1" customHeight="1" x14ac:dyDescent="0.25">
      <c r="A49" s="17" t="s">
        <v>103</v>
      </c>
      <c r="B49" s="28">
        <v>129997</v>
      </c>
      <c r="C49" s="19">
        <v>398384</v>
      </c>
      <c r="D49" s="19">
        <v>198158</v>
      </c>
      <c r="E49" s="19">
        <v>200226</v>
      </c>
      <c r="F49" s="27">
        <v>36.6</v>
      </c>
      <c r="G49" s="29">
        <v>10884.8</v>
      </c>
      <c r="H49" s="22" t="s">
        <v>171</v>
      </c>
    </row>
    <row r="50" spans="1:8" ht="14.1" customHeight="1" x14ac:dyDescent="0.25">
      <c r="A50" s="17" t="s">
        <v>104</v>
      </c>
      <c r="B50" s="28">
        <v>130216</v>
      </c>
      <c r="C50" s="19">
        <v>398670</v>
      </c>
      <c r="D50" s="19">
        <v>197979</v>
      </c>
      <c r="E50" s="19">
        <v>200691</v>
      </c>
      <c r="F50" s="27">
        <v>36.6</v>
      </c>
      <c r="G50" s="29">
        <v>10892.6</v>
      </c>
      <c r="H50" s="22" t="s">
        <v>172</v>
      </c>
    </row>
    <row r="51" spans="1:8" ht="14.1" customHeight="1" x14ac:dyDescent="0.25">
      <c r="A51" s="17" t="s">
        <v>105</v>
      </c>
      <c r="B51" s="28">
        <v>132178</v>
      </c>
      <c r="C51" s="19">
        <v>401783</v>
      </c>
      <c r="D51" s="19">
        <v>199421</v>
      </c>
      <c r="E51" s="19">
        <v>202362</v>
      </c>
      <c r="F51" s="27">
        <v>36.6</v>
      </c>
      <c r="G51" s="29">
        <v>10977.7</v>
      </c>
      <c r="H51" s="22" t="s">
        <v>172</v>
      </c>
    </row>
    <row r="52" spans="1:8" ht="14.1" customHeight="1" x14ac:dyDescent="0.25">
      <c r="A52" s="17" t="s">
        <v>106</v>
      </c>
      <c r="B52" s="28">
        <v>133819</v>
      </c>
      <c r="C52" s="19">
        <v>404376</v>
      </c>
      <c r="D52" s="19">
        <v>200307</v>
      </c>
      <c r="E52" s="19">
        <v>204069</v>
      </c>
      <c r="F52" s="27">
        <v>36.6</v>
      </c>
      <c r="G52" s="29">
        <v>11048.5</v>
      </c>
      <c r="H52" s="22" t="s">
        <v>172</v>
      </c>
    </row>
    <row r="53" spans="1:8" ht="14.1" customHeight="1" x14ac:dyDescent="0.25">
      <c r="A53" s="17" t="s">
        <v>107</v>
      </c>
      <c r="B53" s="28">
        <v>133997</v>
      </c>
      <c r="C53" s="19">
        <v>403657</v>
      </c>
      <c r="D53" s="19">
        <v>199733</v>
      </c>
      <c r="E53" s="19">
        <v>203924</v>
      </c>
      <c r="F53" s="27">
        <v>36.6</v>
      </c>
      <c r="G53" s="29">
        <v>11028.9</v>
      </c>
      <c r="H53" s="22" t="s">
        <v>172</v>
      </c>
    </row>
    <row r="54" spans="1:8" ht="14.1" customHeight="1" x14ac:dyDescent="0.25">
      <c r="A54" s="17" t="s">
        <v>108</v>
      </c>
      <c r="B54" s="28">
        <v>140343</v>
      </c>
      <c r="C54" s="19">
        <v>403174</v>
      </c>
      <c r="D54" s="19">
        <v>199398</v>
      </c>
      <c r="E54" s="19">
        <v>203776</v>
      </c>
      <c r="F54" s="27">
        <v>36.6</v>
      </c>
      <c r="G54" s="29">
        <v>11015.7</v>
      </c>
      <c r="H54" s="22" t="s">
        <v>171</v>
      </c>
    </row>
    <row r="55" spans="1:8" ht="14.1" customHeight="1" x14ac:dyDescent="0.25">
      <c r="A55" s="17" t="s">
        <v>109</v>
      </c>
      <c r="B55" s="28">
        <v>141121</v>
      </c>
      <c r="C55" s="19">
        <v>404529</v>
      </c>
      <c r="D55" s="19">
        <v>199877</v>
      </c>
      <c r="E55" s="19">
        <v>204652</v>
      </c>
      <c r="F55" s="27">
        <v>36.6</v>
      </c>
      <c r="G55" s="29">
        <v>11052.7</v>
      </c>
      <c r="H55" s="22" t="s">
        <v>172</v>
      </c>
    </row>
    <row r="56" spans="1:8" ht="14.1" customHeight="1" x14ac:dyDescent="0.25">
      <c r="A56" s="17" t="s">
        <v>110</v>
      </c>
      <c r="B56" s="28">
        <v>142511</v>
      </c>
      <c r="C56" s="19">
        <v>406644</v>
      </c>
      <c r="D56" s="19">
        <v>200850</v>
      </c>
      <c r="E56" s="19">
        <v>205794</v>
      </c>
      <c r="F56" s="27">
        <v>36.6</v>
      </c>
      <c r="G56" s="29">
        <v>11110.5</v>
      </c>
      <c r="H56" s="22" t="s">
        <v>172</v>
      </c>
    </row>
    <row r="57" spans="1:8" ht="14.1" customHeight="1" x14ac:dyDescent="0.25">
      <c r="A57" s="17" t="s">
        <v>111</v>
      </c>
      <c r="B57" s="28">
        <v>143864</v>
      </c>
      <c r="C57" s="19">
        <v>408637</v>
      </c>
      <c r="D57" s="19">
        <v>201771</v>
      </c>
      <c r="E57" s="19">
        <v>206866</v>
      </c>
      <c r="F57" s="27">
        <v>36.6</v>
      </c>
      <c r="G57" s="29">
        <v>11164.9</v>
      </c>
      <c r="H57" s="22" t="s">
        <v>172</v>
      </c>
    </row>
    <row r="58" spans="1:8" ht="14.1" customHeight="1" x14ac:dyDescent="0.25">
      <c r="A58" s="17" t="s">
        <v>112</v>
      </c>
      <c r="B58" s="28">
        <v>145035</v>
      </c>
      <c r="C58" s="19">
        <v>410750</v>
      </c>
      <c r="D58" s="19">
        <v>202969</v>
      </c>
      <c r="E58" s="19">
        <v>207781</v>
      </c>
      <c r="F58" s="27">
        <v>36.6</v>
      </c>
      <c r="G58" s="29">
        <v>11222.7</v>
      </c>
      <c r="H58" s="22" t="s">
        <v>172</v>
      </c>
    </row>
    <row r="59" spans="1:8" ht="14.1" customHeight="1" x14ac:dyDescent="0.25">
      <c r="A59" s="17" t="s">
        <v>113</v>
      </c>
      <c r="B59" s="28">
        <v>146510</v>
      </c>
      <c r="C59" s="19">
        <v>413213</v>
      </c>
      <c r="D59" s="19">
        <v>204289</v>
      </c>
      <c r="E59" s="19">
        <v>208924</v>
      </c>
      <c r="F59" s="27">
        <v>36.6</v>
      </c>
      <c r="G59" s="29">
        <v>11290</v>
      </c>
      <c r="H59" s="22" t="s">
        <v>171</v>
      </c>
    </row>
    <row r="60" spans="1:8" ht="14.1" customHeight="1" x14ac:dyDescent="0.25">
      <c r="A60" s="17" t="s">
        <v>114</v>
      </c>
      <c r="B60" s="28">
        <v>148722</v>
      </c>
      <c r="C60" s="19">
        <v>416829</v>
      </c>
      <c r="D60" s="19">
        <v>205945</v>
      </c>
      <c r="E60" s="19">
        <v>210884</v>
      </c>
      <c r="F60" s="27">
        <v>36.6</v>
      </c>
      <c r="G60" s="29">
        <v>11388.8</v>
      </c>
      <c r="H60" s="22" t="s">
        <v>172</v>
      </c>
    </row>
    <row r="61" spans="1:8" ht="14.1" customHeight="1" x14ac:dyDescent="0.25">
      <c r="A61" s="17" t="s">
        <v>115</v>
      </c>
      <c r="B61" s="28">
        <v>149619</v>
      </c>
      <c r="C61" s="19">
        <v>417182</v>
      </c>
      <c r="D61" s="19">
        <v>206057</v>
      </c>
      <c r="E61" s="19">
        <v>211125</v>
      </c>
      <c r="F61" s="27">
        <v>36.6</v>
      </c>
      <c r="G61" s="29">
        <v>11398.4</v>
      </c>
      <c r="H61" s="22" t="s">
        <v>172</v>
      </c>
    </row>
    <row r="62" spans="1:8" ht="14.1" customHeight="1" x14ac:dyDescent="0.25">
      <c r="A62" s="17" t="s">
        <v>116</v>
      </c>
      <c r="B62" s="28">
        <v>149969</v>
      </c>
      <c r="C62" s="19">
        <v>414922</v>
      </c>
      <c r="D62" s="19">
        <v>204721</v>
      </c>
      <c r="E62" s="19">
        <v>210201</v>
      </c>
      <c r="F62" s="27">
        <v>36.6</v>
      </c>
      <c r="G62" s="29">
        <v>11336.7</v>
      </c>
      <c r="H62" s="22" t="s">
        <v>172</v>
      </c>
    </row>
    <row r="63" spans="1:8" ht="14.1" customHeight="1" x14ac:dyDescent="0.25">
      <c r="A63" s="17" t="s">
        <v>63</v>
      </c>
      <c r="B63" s="28">
        <v>150720</v>
      </c>
      <c r="C63" s="19">
        <v>413678</v>
      </c>
      <c r="D63" s="19">
        <v>203888</v>
      </c>
      <c r="E63" s="19">
        <v>209790</v>
      </c>
      <c r="F63" s="27">
        <v>36.6</v>
      </c>
      <c r="G63" s="29">
        <v>11302.7</v>
      </c>
      <c r="H63" s="22" t="s">
        <v>172</v>
      </c>
    </row>
    <row r="64" spans="1:8" ht="14.1" customHeight="1" x14ac:dyDescent="0.25">
      <c r="A64" s="17" t="s">
        <v>64</v>
      </c>
      <c r="B64" s="28">
        <v>151489</v>
      </c>
      <c r="C64" s="19">
        <v>409837</v>
      </c>
      <c r="D64" s="19">
        <v>201520</v>
      </c>
      <c r="E64" s="19">
        <v>208317</v>
      </c>
      <c r="F64" s="27">
        <v>36.6</v>
      </c>
      <c r="G64" s="29">
        <v>11197.7</v>
      </c>
      <c r="H64" s="22" t="s">
        <v>171</v>
      </c>
    </row>
    <row r="65" spans="1:8" ht="14.1" customHeight="1" x14ac:dyDescent="0.25">
      <c r="A65" s="17" t="s">
        <v>117</v>
      </c>
      <c r="B65" s="28">
        <v>152602</v>
      </c>
      <c r="C65" s="19">
        <v>408299</v>
      </c>
      <c r="D65" s="19">
        <v>200481</v>
      </c>
      <c r="E65" s="19">
        <v>207818</v>
      </c>
      <c r="F65" s="27">
        <v>36.6</v>
      </c>
      <c r="G65" s="29">
        <v>11155.7</v>
      </c>
      <c r="H65" s="22" t="s">
        <v>172</v>
      </c>
    </row>
    <row r="66" spans="1:8" ht="14.1" customHeight="1" x14ac:dyDescent="0.25">
      <c r="A66" s="17" t="s">
        <v>118</v>
      </c>
      <c r="B66" s="28">
        <v>153695</v>
      </c>
      <c r="C66" s="19">
        <v>406126</v>
      </c>
      <c r="D66" s="19">
        <v>199260</v>
      </c>
      <c r="E66" s="19">
        <v>206866</v>
      </c>
      <c r="F66" s="27">
        <v>36.6</v>
      </c>
      <c r="G66" s="29">
        <v>11096.3</v>
      </c>
      <c r="H66" s="22" t="s">
        <v>172</v>
      </c>
    </row>
    <row r="67" spans="1:8" ht="14.1" customHeight="1" x14ac:dyDescent="0.25">
      <c r="A67" s="17" t="s">
        <v>119</v>
      </c>
      <c r="B67" s="28">
        <v>154558</v>
      </c>
      <c r="C67" s="19">
        <v>403224</v>
      </c>
      <c r="D67" s="19">
        <v>197589</v>
      </c>
      <c r="E67" s="19">
        <v>205635</v>
      </c>
      <c r="F67" s="27">
        <v>36.6</v>
      </c>
      <c r="G67" s="29">
        <v>11017</v>
      </c>
      <c r="H67" s="22" t="s">
        <v>172</v>
      </c>
    </row>
    <row r="68" spans="1:8" ht="14.1" customHeight="1" x14ac:dyDescent="0.25">
      <c r="A68" s="17" t="s">
        <v>120</v>
      </c>
      <c r="B68" s="28">
        <v>154755</v>
      </c>
      <c r="C68" s="19">
        <v>399988</v>
      </c>
      <c r="D68" s="19">
        <v>195835</v>
      </c>
      <c r="E68" s="19">
        <v>204153</v>
      </c>
      <c r="F68" s="27">
        <v>36.6</v>
      </c>
      <c r="G68" s="29">
        <v>10928.6</v>
      </c>
      <c r="H68" s="22" t="s">
        <v>172</v>
      </c>
    </row>
    <row r="69" spans="1:8" ht="14.1" customHeight="1" x14ac:dyDescent="0.25">
      <c r="A69" s="17" t="s">
        <v>121</v>
      </c>
      <c r="B69" s="28">
        <v>155001</v>
      </c>
      <c r="C69" s="19">
        <v>398908</v>
      </c>
      <c r="D69" s="19">
        <v>195153</v>
      </c>
      <c r="E69" s="19">
        <v>203755</v>
      </c>
      <c r="F69" s="27">
        <v>36.6</v>
      </c>
      <c r="G69" s="29">
        <v>10899.1</v>
      </c>
      <c r="H69" s="22" t="s">
        <v>171</v>
      </c>
    </row>
    <row r="70" spans="1:8" ht="14.1" customHeight="1" x14ac:dyDescent="0.25">
      <c r="A70" s="17" t="s">
        <v>122</v>
      </c>
      <c r="B70" s="28">
        <v>155255</v>
      </c>
      <c r="C70" s="19">
        <v>395766</v>
      </c>
      <c r="D70" s="19">
        <v>193608</v>
      </c>
      <c r="E70" s="19">
        <v>202158</v>
      </c>
      <c r="F70" s="27">
        <v>36.6</v>
      </c>
      <c r="G70" s="29">
        <v>10813.3</v>
      </c>
      <c r="H70" s="22" t="s">
        <v>172</v>
      </c>
    </row>
    <row r="71" spans="1:8" ht="14.1" customHeight="1" x14ac:dyDescent="0.25">
      <c r="A71" s="17" t="s">
        <v>123</v>
      </c>
      <c r="B71" s="28">
        <v>156333</v>
      </c>
      <c r="C71" s="19">
        <v>394875</v>
      </c>
      <c r="D71" s="19">
        <v>192973</v>
      </c>
      <c r="E71" s="19">
        <v>201902</v>
      </c>
      <c r="F71" s="27">
        <v>36.6</v>
      </c>
      <c r="G71" s="29">
        <v>10788.9</v>
      </c>
      <c r="H71" s="22" t="s">
        <v>172</v>
      </c>
    </row>
    <row r="72" spans="1:8" ht="14.1" customHeight="1" x14ac:dyDescent="0.25">
      <c r="A72" s="17" t="s">
        <v>124</v>
      </c>
      <c r="B72" s="28">
        <v>156889</v>
      </c>
      <c r="C72" s="19">
        <v>392821</v>
      </c>
      <c r="D72" s="19">
        <v>191537</v>
      </c>
      <c r="E72" s="19">
        <v>201284</v>
      </c>
      <c r="F72" s="27">
        <v>36.6</v>
      </c>
      <c r="G72" s="29">
        <v>10732.8</v>
      </c>
      <c r="H72" s="22" t="s">
        <v>172</v>
      </c>
    </row>
    <row r="73" spans="1:8" ht="14.1" customHeight="1" x14ac:dyDescent="0.25">
      <c r="A73" s="17" t="s">
        <v>125</v>
      </c>
      <c r="B73" s="28">
        <v>158041</v>
      </c>
      <c r="C73" s="19">
        <v>392044</v>
      </c>
      <c r="D73" s="19">
        <v>190908</v>
      </c>
      <c r="E73" s="19">
        <v>201136</v>
      </c>
      <c r="F73" s="27">
        <v>36.6</v>
      </c>
      <c r="G73" s="29">
        <v>10711.6</v>
      </c>
      <c r="H73" s="22" t="s">
        <v>172</v>
      </c>
    </row>
    <row r="74" spans="1:8" ht="14.1" customHeight="1" x14ac:dyDescent="0.25">
      <c r="A74" s="17" t="s">
        <v>126</v>
      </c>
      <c r="B74" s="28">
        <v>159146</v>
      </c>
      <c r="C74" s="19">
        <v>391726</v>
      </c>
      <c r="D74" s="19">
        <v>190307</v>
      </c>
      <c r="E74" s="19">
        <v>201419</v>
      </c>
      <c r="F74" s="27">
        <v>36.6</v>
      </c>
      <c r="G74" s="29">
        <v>10702.9</v>
      </c>
      <c r="H74" s="22" t="s">
        <v>171</v>
      </c>
    </row>
    <row r="75" spans="1:8" ht="14.1" customHeight="1" x14ac:dyDescent="0.25">
      <c r="A75" s="17" t="s">
        <v>127</v>
      </c>
      <c r="B75" s="28">
        <v>159724</v>
      </c>
      <c r="C75" s="19">
        <v>389954</v>
      </c>
      <c r="D75" s="19">
        <v>189348</v>
      </c>
      <c r="E75" s="19">
        <v>200606</v>
      </c>
      <c r="F75" s="27">
        <v>36.6</v>
      </c>
      <c r="G75" s="29">
        <v>10654.5</v>
      </c>
      <c r="H75" s="22" t="s">
        <v>172</v>
      </c>
    </row>
    <row r="76" spans="1:8" ht="14.1" customHeight="1" x14ac:dyDescent="0.25">
      <c r="A76" s="17" t="s">
        <v>128</v>
      </c>
      <c r="B76" s="28">
        <v>160303</v>
      </c>
      <c r="C76" s="19">
        <v>388916</v>
      </c>
      <c r="D76" s="19">
        <v>188671</v>
      </c>
      <c r="E76" s="19">
        <v>200245</v>
      </c>
      <c r="F76" s="27">
        <v>36.6</v>
      </c>
      <c r="G76" s="29">
        <v>10626.1</v>
      </c>
      <c r="H76" s="22" t="s">
        <v>172</v>
      </c>
    </row>
    <row r="77" spans="1:8" ht="14.1" customHeight="1" x14ac:dyDescent="0.25">
      <c r="A77" s="17" t="s">
        <v>129</v>
      </c>
      <c r="B77" s="28">
        <v>160710</v>
      </c>
      <c r="C77" s="19">
        <v>387962</v>
      </c>
      <c r="D77" s="19">
        <v>187703</v>
      </c>
      <c r="E77" s="19">
        <v>200259</v>
      </c>
      <c r="F77" s="27">
        <v>36.6</v>
      </c>
      <c r="G77" s="29">
        <v>10600.1</v>
      </c>
      <c r="H77" s="22" t="s">
        <v>172</v>
      </c>
    </row>
    <row r="78" spans="1:8" ht="14.1" customHeight="1" x14ac:dyDescent="0.25">
      <c r="A78" s="17" t="s">
        <v>130</v>
      </c>
      <c r="B78" s="28">
        <v>160780</v>
      </c>
      <c r="C78" s="19">
        <v>386657</v>
      </c>
      <c r="D78" s="19">
        <v>186742</v>
      </c>
      <c r="E78" s="19">
        <v>199915</v>
      </c>
      <c r="F78" s="27">
        <v>36.6</v>
      </c>
      <c r="G78" s="29">
        <v>10564.4</v>
      </c>
      <c r="H78" s="22" t="s">
        <v>172</v>
      </c>
    </row>
    <row r="79" spans="1:8" ht="14.1" customHeight="1" x14ac:dyDescent="0.25">
      <c r="A79" s="17" t="s">
        <v>131</v>
      </c>
      <c r="B79" s="28">
        <v>161418</v>
      </c>
      <c r="C79" s="19">
        <v>386623</v>
      </c>
      <c r="D79" s="19">
        <v>186440</v>
      </c>
      <c r="E79" s="19">
        <v>200183</v>
      </c>
      <c r="F79" s="27">
        <v>36.6</v>
      </c>
      <c r="G79" s="29">
        <v>10563.5</v>
      </c>
      <c r="H79" s="22" t="s">
        <v>171</v>
      </c>
    </row>
    <row r="80" spans="1:8" ht="14.1" customHeight="1" x14ac:dyDescent="0.25">
      <c r="A80" s="17" t="s">
        <v>132</v>
      </c>
      <c r="B80" s="28">
        <v>162576</v>
      </c>
      <c r="C80" s="19">
        <v>387302</v>
      </c>
      <c r="D80" s="19">
        <v>185995</v>
      </c>
      <c r="E80" s="19">
        <v>201307</v>
      </c>
      <c r="F80" s="27">
        <v>36.6</v>
      </c>
      <c r="G80" s="29">
        <v>10582</v>
      </c>
      <c r="H80" s="22" t="s">
        <v>172</v>
      </c>
    </row>
    <row r="81" spans="1:8" ht="14.1" customHeight="1" x14ac:dyDescent="0.25">
      <c r="A81" s="17" t="s">
        <v>133</v>
      </c>
      <c r="B81" s="18">
        <v>163567</v>
      </c>
      <c r="C81" s="30">
        <v>387227</v>
      </c>
      <c r="D81" s="30">
        <v>185459</v>
      </c>
      <c r="E81" s="19">
        <v>201768</v>
      </c>
      <c r="F81" s="27">
        <v>36.6</v>
      </c>
      <c r="G81" s="29">
        <v>10580</v>
      </c>
      <c r="H81" s="22" t="s">
        <v>172</v>
      </c>
    </row>
    <row r="82" spans="1:8" ht="14.1" customHeight="1" x14ac:dyDescent="0.25">
      <c r="A82" s="17" t="s">
        <v>134</v>
      </c>
      <c r="B82" s="18">
        <v>165268</v>
      </c>
      <c r="C82" s="30">
        <v>388687</v>
      </c>
      <c r="D82" s="30">
        <v>185548</v>
      </c>
      <c r="E82" s="19">
        <v>203139</v>
      </c>
      <c r="F82" s="27">
        <v>36.6</v>
      </c>
      <c r="G82" s="29">
        <v>10619.9</v>
      </c>
      <c r="H82" s="22" t="s">
        <v>172</v>
      </c>
    </row>
    <row r="83" spans="1:8" ht="14.1" customHeight="1" x14ac:dyDescent="0.25">
      <c r="A83" s="17" t="s">
        <v>135</v>
      </c>
      <c r="B83" s="18">
        <v>166016</v>
      </c>
      <c r="C83" s="30">
        <v>388963</v>
      </c>
      <c r="D83" s="30">
        <v>185232</v>
      </c>
      <c r="E83" s="19">
        <v>203731</v>
      </c>
      <c r="F83" s="27">
        <v>36.6</v>
      </c>
      <c r="G83" s="29">
        <v>10627.4</v>
      </c>
      <c r="H83" s="22" t="s">
        <v>172</v>
      </c>
    </row>
    <row r="84" spans="1:8" ht="14.1" customHeight="1" x14ac:dyDescent="0.25">
      <c r="A84" s="17" t="s">
        <v>136</v>
      </c>
      <c r="B84" s="18">
        <v>166677</v>
      </c>
      <c r="C84" s="30">
        <v>389341</v>
      </c>
      <c r="D84" s="30">
        <v>185103</v>
      </c>
      <c r="E84" s="19">
        <v>204238</v>
      </c>
      <c r="F84" s="27">
        <v>36.6</v>
      </c>
      <c r="G84" s="29">
        <v>10637.7</v>
      </c>
      <c r="H84" s="22" t="s">
        <v>171</v>
      </c>
    </row>
    <row r="85" spans="1:8" ht="14.1" customHeight="1" x14ac:dyDescent="0.25">
      <c r="A85" s="17" t="s">
        <v>137</v>
      </c>
      <c r="B85" s="18">
        <v>167155</v>
      </c>
      <c r="C85" s="30">
        <v>389844</v>
      </c>
      <c r="D85" s="30">
        <v>185052</v>
      </c>
      <c r="E85" s="30">
        <v>204792</v>
      </c>
      <c r="F85" s="27">
        <v>36.6</v>
      </c>
      <c r="G85" s="29">
        <v>10651.5</v>
      </c>
      <c r="H85" s="22" t="s">
        <v>172</v>
      </c>
    </row>
    <row r="86" spans="1:8" ht="14.1" customHeight="1" x14ac:dyDescent="0.25">
      <c r="A86" s="17" t="s">
        <v>138</v>
      </c>
      <c r="B86" s="18">
        <v>167621</v>
      </c>
      <c r="C86" s="30">
        <v>390716</v>
      </c>
      <c r="D86" s="30">
        <v>185346</v>
      </c>
      <c r="E86" s="30">
        <v>205370</v>
      </c>
      <c r="F86" s="27">
        <v>36.6</v>
      </c>
      <c r="G86" s="29">
        <v>10675.3</v>
      </c>
      <c r="H86" s="22" t="s">
        <v>172</v>
      </c>
    </row>
    <row r="87" spans="1:8" ht="14.1" customHeight="1" x14ac:dyDescent="0.25">
      <c r="A87" s="17" t="s">
        <v>139</v>
      </c>
      <c r="B87" s="18">
        <v>168727</v>
      </c>
      <c r="C87" s="30">
        <v>392774</v>
      </c>
      <c r="D87" s="30">
        <v>186261</v>
      </c>
      <c r="E87" s="30">
        <v>206513</v>
      </c>
      <c r="F87" s="27">
        <v>36.6</v>
      </c>
      <c r="G87" s="29">
        <v>10731.5</v>
      </c>
      <c r="H87" s="22" t="s">
        <v>172</v>
      </c>
    </row>
    <row r="88" spans="1:8" ht="14.1" customHeight="1" x14ac:dyDescent="0.25">
      <c r="A88" s="17" t="s">
        <v>140</v>
      </c>
      <c r="B88" s="18">
        <v>169158</v>
      </c>
      <c r="C88" s="30">
        <v>393343</v>
      </c>
      <c r="D88" s="30">
        <v>186352</v>
      </c>
      <c r="E88" s="30">
        <v>206991</v>
      </c>
      <c r="F88" s="27">
        <v>36.6</v>
      </c>
      <c r="G88" s="29">
        <v>10747.1</v>
      </c>
      <c r="H88" s="22" t="s">
        <v>172</v>
      </c>
    </row>
    <row r="89" spans="1:8" ht="14.1" customHeight="1" x14ac:dyDescent="0.25">
      <c r="A89" s="17" t="s">
        <v>141</v>
      </c>
      <c r="B89" s="18">
        <v>170325</v>
      </c>
      <c r="C89" s="30">
        <v>395479</v>
      </c>
      <c r="D89" s="30">
        <v>187319</v>
      </c>
      <c r="E89" s="30">
        <v>208160</v>
      </c>
      <c r="F89" s="27">
        <v>36.6</v>
      </c>
      <c r="G89" s="29">
        <f t="shared" ref="G89" si="0">C89/36.6</f>
        <v>10805.437158469946</v>
      </c>
      <c r="H89" s="22" t="s">
        <v>171</v>
      </c>
    </row>
    <row r="90" spans="1:8" ht="14.1" customHeight="1" x14ac:dyDescent="0.25">
      <c r="A90" s="17" t="s">
        <v>142</v>
      </c>
      <c r="B90" s="18">
        <v>171381</v>
      </c>
      <c r="C90" s="30">
        <v>395989</v>
      </c>
      <c r="D90" s="30">
        <v>187227</v>
      </c>
      <c r="E90" s="30">
        <v>208762</v>
      </c>
      <c r="F90" s="27">
        <v>36.6</v>
      </c>
      <c r="G90" s="29">
        <v>10819.4</v>
      </c>
      <c r="H90" s="22" t="s">
        <v>172</v>
      </c>
    </row>
    <row r="91" spans="1:8" ht="14.1" customHeight="1" x14ac:dyDescent="0.25">
      <c r="A91" s="17" t="s">
        <v>143</v>
      </c>
      <c r="B91" s="18">
        <v>172622</v>
      </c>
      <c r="C91" s="30">
        <v>397442</v>
      </c>
      <c r="D91" s="30">
        <v>187667</v>
      </c>
      <c r="E91" s="30">
        <v>209775</v>
      </c>
      <c r="F91" s="27">
        <v>36.6</v>
      </c>
      <c r="G91" s="29">
        <v>10859.1</v>
      </c>
      <c r="H91" s="22" t="s">
        <v>172</v>
      </c>
    </row>
    <row r="92" spans="1:8" ht="14.1" customHeight="1" x14ac:dyDescent="0.25">
      <c r="A92" s="17" t="s">
        <v>144</v>
      </c>
      <c r="B92" s="18">
        <v>173347</v>
      </c>
      <c r="C92" s="30">
        <v>398222</v>
      </c>
      <c r="D92" s="30">
        <v>187646</v>
      </c>
      <c r="E92" s="30">
        <v>210576</v>
      </c>
      <c r="F92" s="27">
        <v>36.6</v>
      </c>
      <c r="G92" s="29">
        <v>10880.4</v>
      </c>
      <c r="H92" s="22" t="s">
        <v>172</v>
      </c>
    </row>
    <row r="93" spans="1:8" ht="14.1" customHeight="1" x14ac:dyDescent="0.25">
      <c r="A93" s="17" t="s">
        <v>145</v>
      </c>
      <c r="B93" s="18">
        <v>175335</v>
      </c>
      <c r="C93" s="30">
        <v>400233</v>
      </c>
      <c r="D93" s="30">
        <v>188526</v>
      </c>
      <c r="E93" s="30">
        <v>211707</v>
      </c>
      <c r="F93" s="27">
        <v>36.6</v>
      </c>
      <c r="G93" s="29">
        <v>10935.3</v>
      </c>
      <c r="H93" s="22" t="s">
        <v>172</v>
      </c>
    </row>
    <row r="94" spans="1:8" ht="14.1" customHeight="1" x14ac:dyDescent="0.25">
      <c r="A94" s="17" t="s">
        <v>60</v>
      </c>
      <c r="B94" s="18">
        <v>176967</v>
      </c>
      <c r="C94" s="30">
        <v>401558</v>
      </c>
      <c r="D94" s="30">
        <v>188931</v>
      </c>
      <c r="E94" s="30">
        <v>212627</v>
      </c>
      <c r="F94" s="27">
        <v>36.6</v>
      </c>
      <c r="G94" s="29">
        <v>10971.5</v>
      </c>
      <c r="H94" s="22" t="s">
        <v>171</v>
      </c>
    </row>
    <row r="95" spans="1:8" ht="14.1" customHeight="1" x14ac:dyDescent="0.25">
      <c r="A95" s="17" t="s">
        <v>146</v>
      </c>
      <c r="B95" s="18">
        <v>178091</v>
      </c>
      <c r="C95" s="30">
        <v>401062</v>
      </c>
      <c r="D95" s="30">
        <v>188545</v>
      </c>
      <c r="E95" s="30">
        <v>212517</v>
      </c>
      <c r="F95" s="27">
        <v>36.6</v>
      </c>
      <c r="G95" s="29">
        <v>10958</v>
      </c>
      <c r="H95" s="22" t="s">
        <v>172</v>
      </c>
    </row>
    <row r="96" spans="1:8" ht="14.1" customHeight="1" x14ac:dyDescent="0.25">
      <c r="A96" s="17" t="s">
        <v>147</v>
      </c>
      <c r="B96" s="18">
        <v>178693</v>
      </c>
      <c r="C96" s="30">
        <v>399790</v>
      </c>
      <c r="D96" s="30">
        <v>187832</v>
      </c>
      <c r="E96" s="30">
        <v>211958</v>
      </c>
      <c r="F96" s="27">
        <v>36.6</v>
      </c>
      <c r="G96" s="29">
        <v>10923</v>
      </c>
      <c r="H96" s="22" t="s">
        <v>172</v>
      </c>
    </row>
    <row r="97" spans="1:8" ht="14.1" customHeight="1" x14ac:dyDescent="0.25">
      <c r="A97" s="17" t="s">
        <v>148</v>
      </c>
      <c r="B97" s="18">
        <v>180070</v>
      </c>
      <c r="C97" s="30">
        <v>399179</v>
      </c>
      <c r="D97" s="30">
        <v>187347</v>
      </c>
      <c r="E97" s="30">
        <v>211832</v>
      </c>
      <c r="F97" s="27">
        <v>36.6</v>
      </c>
      <c r="G97" s="29">
        <v>10906.5300546448</v>
      </c>
      <c r="H97" s="22" t="s">
        <v>172</v>
      </c>
    </row>
    <row r="98" spans="1:8" ht="14.1" customHeight="1" x14ac:dyDescent="0.25">
      <c r="A98" s="31" t="s">
        <v>175</v>
      </c>
      <c r="B98" s="32">
        <v>181292</v>
      </c>
      <c r="C98" s="33">
        <v>398145</v>
      </c>
      <c r="D98" s="33">
        <v>186707</v>
      </c>
      <c r="E98" s="33">
        <v>211438</v>
      </c>
      <c r="F98" s="34">
        <v>36.6</v>
      </c>
      <c r="G98" s="91">
        <v>10878.2786885</v>
      </c>
      <c r="H98" s="35" t="s">
        <v>172</v>
      </c>
    </row>
    <row r="99" spans="1:8" x14ac:dyDescent="0.25">
      <c r="H99" s="9" t="s">
        <v>34</v>
      </c>
    </row>
  </sheetData>
  <customSheetViews>
    <customSheetView guid="{923C3526-0E86-407D-A5BF-B76CAFB4A42E}" showPageBreaks="1" zeroValues="0" printArea="1">
      <selection activeCell="Y10" sqref="Y10"/>
      <pageMargins left="0.23622047244094491" right="0.23622047244094491" top="0.74803149606299213" bottom="0.74803149606299213" header="0.31496062992125984" footer="0.31496062992125984"/>
      <pageSetup paperSize="9" fitToHeight="0" orientation="portrait" r:id="rId1"/>
      <headerFooter>
        <oddFooter>&amp;C&amp;A</oddFooter>
      </headerFooter>
    </customSheetView>
    <customSheetView guid="{C84530EC-8475-4D1D-B9D7-BE80BA93C835}" showPageBreaks="1" zeroValues="0" printArea="1" view="pageLayout" topLeftCell="A90">
      <selection activeCell="F99" sqref="F99"/>
      <pageMargins left="0.25" right="0.25" top="0.75" bottom="0.75" header="0.3" footer="0.3"/>
      <pageSetup paperSize="9" fitToHeight="0" orientation="portrait" r:id="rId2"/>
      <headerFooter>
        <oddFooter>&amp;L&amp;"HGPｺﾞｼｯｸM,ﾒﾃﾞｨｳﾑ"&amp;A&amp;R&amp;"HGPｺﾞｼｯｸM,ﾒﾃﾞｨｳﾑ"&amp;A</oddFooter>
      </headerFooter>
    </customSheetView>
    <customSheetView guid="{097E602E-193B-4EB2-BA31-9B78689FA80F}" showPageBreaks="1" zeroValues="0" printArea="1" view="pageLayout">
      <selection activeCell="D30" sqref="D30"/>
      <pageMargins left="0.25" right="0.25" top="0.75" bottom="0.75" header="0.3" footer="0.3"/>
      <pageSetup paperSize="9" fitToHeight="0" orientation="portrait" r:id="rId3"/>
      <headerFooter>
        <oddFooter>&amp;L&amp;"HGPｺﾞｼｯｸM,ﾒﾃﾞｨｳﾑ"&amp;A&amp;R&amp;"HGPｺﾞｼｯｸM,ﾒﾃﾞｨｳﾑ"&amp;A</oddFooter>
      </headerFooter>
    </customSheetView>
    <customSheetView guid="{CE0CE55D-B009-457F-9AAD-B78F1F849FBD}" showPageBreaks="1" zeroValues="0" printArea="1" view="pageLayout" topLeftCell="A33">
      <selection activeCell="E103" sqref="E103"/>
      <pageMargins left="0.25" right="0.25" top="0.75" bottom="0.75" header="0.3" footer="0.3"/>
      <pageSetup paperSize="9" fitToHeight="0" orientation="portrait" r:id="rId4"/>
      <headerFooter>
        <oddFooter>&amp;L&amp;"HGPｺﾞｼｯｸM,ﾒﾃﾞｨｳﾑ"&amp;A&amp;R&amp;"HGPｺﾞｼｯｸM,ﾒﾃﾞｨｳﾑ"&amp;A</oddFooter>
      </headerFooter>
    </customSheetView>
  </customSheetViews>
  <mergeCells count="6">
    <mergeCell ref="A8:A9"/>
    <mergeCell ref="B8:B9"/>
    <mergeCell ref="C8:E8"/>
    <mergeCell ref="H8:H9"/>
    <mergeCell ref="G8:G9"/>
    <mergeCell ref="F8:F9"/>
  </mergeCells>
  <phoneticPr fontId="2"/>
  <pageMargins left="0.25" right="0.25" top="0.75" bottom="0.75" header="0.3" footer="0.3"/>
  <pageSetup paperSize="9" fitToHeight="0" orientation="portrait" r:id="rId5"/>
  <headerFooter>
    <oddHeader>&amp;L&amp;"HGPｺﾞｼｯｸM,ﾒﾃﾞｨｳﾑ"&amp;8第2章　人口&amp;R&amp;"HGPｺﾞｼｯｸM,ﾒﾃﾞｨｳﾑ"&amp;8第2章　人口</oddHeader>
    <oddFooter>&amp;L&amp;"HGPｺﾞｼｯｸM,ﾒﾃﾞｨｳﾑ"&amp;A&amp;R&amp;"HGPｺﾞｼｯｸM,ﾒﾃﾞｨｳﾑ"&amp;A</oddFooter>
  </headerFooter>
  <drawing r:id="rId6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49"/>
  <sheetViews>
    <sheetView view="pageLayout" topLeftCell="A4" zoomScale="80" zoomScaleNormal="100" zoomScaleSheetLayoutView="100" zoomScalePageLayoutView="80" workbookViewId="0">
      <selection activeCell="A3" sqref="A3:U3"/>
    </sheetView>
  </sheetViews>
  <sheetFormatPr defaultColWidth="8.86328125" defaultRowHeight="12" x14ac:dyDescent="0.25"/>
  <cols>
    <col min="1" max="2" width="7.53125" style="73" customWidth="1"/>
    <col min="3" max="3" width="7.53125" style="65" customWidth="1"/>
    <col min="4" max="4" width="24.796875" style="65" customWidth="1"/>
    <col min="5" max="9" width="13.46484375" style="65" customWidth="1"/>
    <col min="10" max="21" width="7.6640625" style="65" customWidth="1"/>
    <col min="22" max="16384" width="8.86328125" style="65"/>
  </cols>
  <sheetData>
    <row r="1" spans="1:21" s="8" customFormat="1" ht="18.75" x14ac:dyDescent="0.25">
      <c r="A1" s="6" t="str">
        <f ca="1">MID(CELL("FILENAME",A1),FIND("]",CELL("FILENAME",A1))+1,99)&amp;"　"&amp;"人口異動"</f>
        <v>7　人口異動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</row>
    <row r="2" spans="1:21" s="4" customFormat="1" ht="9" customHeight="1" x14ac:dyDescent="0.25"/>
    <row r="3" spans="1:21" s="4" customFormat="1" ht="29.25" customHeight="1" x14ac:dyDescent="0.25">
      <c r="A3" s="110" t="s">
        <v>33</v>
      </c>
      <c r="B3" s="110"/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10"/>
      <c r="R3" s="110"/>
      <c r="S3" s="110"/>
      <c r="T3" s="110"/>
      <c r="U3" s="110"/>
    </row>
    <row r="4" spans="1:21" s="4" customFormat="1" ht="9" customHeight="1" x14ac:dyDescent="0.25">
      <c r="A4" s="76"/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</row>
    <row r="5" spans="1:21" s="4" customFormat="1" ht="1.05" customHeight="1" x14ac:dyDescent="0.25">
      <c r="A5" s="76"/>
      <c r="B5" s="76"/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  <c r="S5" s="76"/>
      <c r="T5" s="76"/>
      <c r="U5" s="76"/>
    </row>
    <row r="6" spans="1:21" s="4" customFormat="1" ht="1.05" customHeight="1" x14ac:dyDescent="0.25"/>
    <row r="7" spans="1:21" s="52" customFormat="1" ht="9" customHeight="1" x14ac:dyDescent="0.25">
      <c r="A7" s="105" t="s">
        <v>149</v>
      </c>
      <c r="B7" s="105"/>
      <c r="C7" s="105"/>
      <c r="D7" s="106"/>
      <c r="E7" s="97" t="s">
        <v>60</v>
      </c>
      <c r="F7" s="97" t="s">
        <v>146</v>
      </c>
      <c r="G7" s="97" t="s">
        <v>147</v>
      </c>
      <c r="H7" s="97" t="s">
        <v>148</v>
      </c>
      <c r="I7" s="95" t="s">
        <v>175</v>
      </c>
      <c r="J7" s="89"/>
      <c r="K7" s="89"/>
      <c r="L7" s="89"/>
      <c r="M7" s="89"/>
      <c r="N7" s="89"/>
      <c r="O7" s="89"/>
      <c r="P7" s="89"/>
      <c r="Q7" s="89"/>
      <c r="R7" s="89"/>
      <c r="S7" s="89"/>
      <c r="T7" s="89"/>
      <c r="U7" s="89"/>
    </row>
    <row r="8" spans="1:21" s="52" customFormat="1" ht="12" customHeight="1" x14ac:dyDescent="0.25">
      <c r="A8" s="107"/>
      <c r="B8" s="107"/>
      <c r="C8" s="107"/>
      <c r="D8" s="108"/>
      <c r="E8" s="98"/>
      <c r="F8" s="98"/>
      <c r="G8" s="98"/>
      <c r="H8" s="98"/>
      <c r="I8" s="96"/>
      <c r="J8" s="10" t="s">
        <v>41</v>
      </c>
      <c r="K8" s="90" t="s">
        <v>42</v>
      </c>
      <c r="L8" s="90" t="s">
        <v>43</v>
      </c>
      <c r="M8" s="90" t="s">
        <v>44</v>
      </c>
      <c r="N8" s="90" t="s">
        <v>45</v>
      </c>
      <c r="O8" s="90" t="s">
        <v>46</v>
      </c>
      <c r="P8" s="90" t="s">
        <v>47</v>
      </c>
      <c r="Q8" s="90" t="s">
        <v>48</v>
      </c>
      <c r="R8" s="90" t="s">
        <v>49</v>
      </c>
      <c r="S8" s="90" t="s">
        <v>50</v>
      </c>
      <c r="T8" s="90" t="s">
        <v>51</v>
      </c>
      <c r="U8" s="90" t="s">
        <v>52</v>
      </c>
    </row>
    <row r="9" spans="1:21" ht="16.25" customHeight="1" x14ac:dyDescent="0.25">
      <c r="A9" s="111" t="s">
        <v>39</v>
      </c>
      <c r="B9" s="114" t="s">
        <v>14</v>
      </c>
      <c r="C9" s="114"/>
      <c r="D9" s="77" t="s">
        <v>56</v>
      </c>
      <c r="E9" s="66">
        <v>3478</v>
      </c>
      <c r="F9" s="67">
        <v>3184</v>
      </c>
      <c r="G9" s="67">
        <v>3048</v>
      </c>
      <c r="H9" s="66">
        <v>2968</v>
      </c>
      <c r="I9" s="69">
        <v>2798</v>
      </c>
      <c r="J9" s="80">
        <v>245</v>
      </c>
      <c r="K9" s="81">
        <v>219</v>
      </c>
      <c r="L9" s="81">
        <v>207</v>
      </c>
      <c r="M9" s="81">
        <v>242</v>
      </c>
      <c r="N9" s="81">
        <v>238</v>
      </c>
      <c r="O9" s="81">
        <v>219</v>
      </c>
      <c r="P9" s="81">
        <v>237</v>
      </c>
      <c r="Q9" s="81">
        <v>239</v>
      </c>
      <c r="R9" s="81">
        <v>246</v>
      </c>
      <c r="S9" s="81">
        <v>250</v>
      </c>
      <c r="T9" s="81">
        <v>226</v>
      </c>
      <c r="U9" s="81">
        <v>230</v>
      </c>
    </row>
    <row r="10" spans="1:21" ht="16.25" customHeight="1" x14ac:dyDescent="0.25">
      <c r="A10" s="112"/>
      <c r="B10" s="109"/>
      <c r="C10" s="109"/>
      <c r="D10" s="75" t="s">
        <v>53</v>
      </c>
      <c r="E10" s="66">
        <v>2569</v>
      </c>
      <c r="F10" s="67">
        <v>2381</v>
      </c>
      <c r="G10" s="67">
        <v>2238</v>
      </c>
      <c r="H10" s="66">
        <v>2235</v>
      </c>
      <c r="I10" s="68">
        <v>2091</v>
      </c>
      <c r="J10" s="81">
        <v>180</v>
      </c>
      <c r="K10" s="81">
        <v>167</v>
      </c>
      <c r="L10" s="81">
        <v>161</v>
      </c>
      <c r="M10" s="81">
        <v>179</v>
      </c>
      <c r="N10" s="81">
        <v>184</v>
      </c>
      <c r="O10" s="81">
        <v>157</v>
      </c>
      <c r="P10" s="81">
        <v>181</v>
      </c>
      <c r="Q10" s="81">
        <v>185</v>
      </c>
      <c r="R10" s="81">
        <v>181</v>
      </c>
      <c r="S10" s="81">
        <v>185</v>
      </c>
      <c r="T10" s="81">
        <v>165</v>
      </c>
      <c r="U10" s="81">
        <v>166</v>
      </c>
    </row>
    <row r="11" spans="1:21" ht="16.25" customHeight="1" x14ac:dyDescent="0.25">
      <c r="A11" s="112"/>
      <c r="B11" s="109"/>
      <c r="C11" s="109"/>
      <c r="D11" s="75" t="s">
        <v>54</v>
      </c>
      <c r="E11" s="66">
        <v>366</v>
      </c>
      <c r="F11" s="67">
        <v>373</v>
      </c>
      <c r="G11" s="67">
        <v>368</v>
      </c>
      <c r="H11" s="66">
        <v>342</v>
      </c>
      <c r="I11" s="68">
        <v>335</v>
      </c>
      <c r="J11" s="81">
        <v>34</v>
      </c>
      <c r="K11" s="81">
        <v>26</v>
      </c>
      <c r="L11" s="81">
        <v>24</v>
      </c>
      <c r="M11" s="81">
        <v>24</v>
      </c>
      <c r="N11" s="81">
        <v>27</v>
      </c>
      <c r="O11" s="81">
        <v>29</v>
      </c>
      <c r="P11" s="81">
        <v>30</v>
      </c>
      <c r="Q11" s="81">
        <v>21</v>
      </c>
      <c r="R11" s="81">
        <v>28</v>
      </c>
      <c r="S11" s="81">
        <v>27</v>
      </c>
      <c r="T11" s="81">
        <v>33</v>
      </c>
      <c r="U11" s="81">
        <v>32</v>
      </c>
    </row>
    <row r="12" spans="1:21" ht="16.25" customHeight="1" x14ac:dyDescent="0.25">
      <c r="A12" s="112"/>
      <c r="B12" s="109"/>
      <c r="C12" s="109"/>
      <c r="D12" s="75" t="s">
        <v>55</v>
      </c>
      <c r="E12" s="66">
        <v>543</v>
      </c>
      <c r="F12" s="67">
        <v>430</v>
      </c>
      <c r="G12" s="67">
        <v>442</v>
      </c>
      <c r="H12" s="66">
        <v>391</v>
      </c>
      <c r="I12" s="68">
        <v>372</v>
      </c>
      <c r="J12" s="81">
        <v>31</v>
      </c>
      <c r="K12" s="81">
        <v>26</v>
      </c>
      <c r="L12" s="81">
        <v>22</v>
      </c>
      <c r="M12" s="81">
        <v>39</v>
      </c>
      <c r="N12" s="81">
        <v>27</v>
      </c>
      <c r="O12" s="81">
        <v>33</v>
      </c>
      <c r="P12" s="81">
        <v>26</v>
      </c>
      <c r="Q12" s="81">
        <v>33</v>
      </c>
      <c r="R12" s="81">
        <v>37</v>
      </c>
      <c r="S12" s="81">
        <v>38</v>
      </c>
      <c r="T12" s="81">
        <v>28</v>
      </c>
      <c r="U12" s="81">
        <v>32</v>
      </c>
    </row>
    <row r="13" spans="1:21" ht="16.25" customHeight="1" x14ac:dyDescent="0.25">
      <c r="A13" s="112"/>
      <c r="B13" s="109" t="s">
        <v>15</v>
      </c>
      <c r="C13" s="109"/>
      <c r="D13" s="77" t="s">
        <v>56</v>
      </c>
      <c r="E13" s="66">
        <v>3871</v>
      </c>
      <c r="F13" s="67">
        <v>4092</v>
      </c>
      <c r="G13" s="67">
        <v>4441</v>
      </c>
      <c r="H13" s="66">
        <v>4577</v>
      </c>
      <c r="I13" s="68">
        <v>4608</v>
      </c>
      <c r="J13" s="81">
        <v>512</v>
      </c>
      <c r="K13" s="81">
        <v>365</v>
      </c>
      <c r="L13" s="81">
        <v>390</v>
      </c>
      <c r="M13" s="81">
        <v>362</v>
      </c>
      <c r="N13" s="81">
        <v>382</v>
      </c>
      <c r="O13" s="81">
        <v>349</v>
      </c>
      <c r="P13" s="81">
        <v>386</v>
      </c>
      <c r="Q13" s="74">
        <v>395</v>
      </c>
      <c r="R13" s="81">
        <v>335</v>
      </c>
      <c r="S13" s="81">
        <v>378</v>
      </c>
      <c r="T13" s="81">
        <v>363</v>
      </c>
      <c r="U13" s="81">
        <v>391</v>
      </c>
    </row>
    <row r="14" spans="1:21" ht="16.25" customHeight="1" x14ac:dyDescent="0.25">
      <c r="A14" s="112"/>
      <c r="B14" s="109"/>
      <c r="C14" s="109"/>
      <c r="D14" s="75" t="s">
        <v>53</v>
      </c>
      <c r="E14" s="66">
        <v>2596</v>
      </c>
      <c r="F14" s="67">
        <v>2765</v>
      </c>
      <c r="G14" s="67">
        <v>2964</v>
      </c>
      <c r="H14" s="66">
        <v>3079</v>
      </c>
      <c r="I14" s="68">
        <v>3085</v>
      </c>
      <c r="J14" s="81">
        <v>346</v>
      </c>
      <c r="K14" s="81">
        <v>245</v>
      </c>
      <c r="L14" s="81">
        <v>253</v>
      </c>
      <c r="M14" s="81">
        <v>232</v>
      </c>
      <c r="N14" s="81">
        <v>256</v>
      </c>
      <c r="O14" s="81">
        <v>243</v>
      </c>
      <c r="P14" s="81">
        <v>262</v>
      </c>
      <c r="Q14" s="81">
        <v>241</v>
      </c>
      <c r="R14" s="81">
        <v>223</v>
      </c>
      <c r="S14" s="81">
        <v>267</v>
      </c>
      <c r="T14" s="81">
        <v>247</v>
      </c>
      <c r="U14" s="81">
        <v>270</v>
      </c>
    </row>
    <row r="15" spans="1:21" ht="16.25" customHeight="1" x14ac:dyDescent="0.25">
      <c r="A15" s="112"/>
      <c r="B15" s="109"/>
      <c r="C15" s="109"/>
      <c r="D15" s="75" t="s">
        <v>54</v>
      </c>
      <c r="E15" s="66">
        <v>786</v>
      </c>
      <c r="F15" s="67">
        <v>800</v>
      </c>
      <c r="G15" s="67">
        <v>904</v>
      </c>
      <c r="H15" s="66">
        <v>918</v>
      </c>
      <c r="I15" s="68">
        <v>940</v>
      </c>
      <c r="J15" s="81">
        <v>102</v>
      </c>
      <c r="K15" s="81">
        <v>74</v>
      </c>
      <c r="L15" s="81">
        <v>93</v>
      </c>
      <c r="M15" s="81">
        <v>79</v>
      </c>
      <c r="N15" s="81">
        <v>84</v>
      </c>
      <c r="O15" s="81">
        <v>65</v>
      </c>
      <c r="P15" s="81">
        <v>75</v>
      </c>
      <c r="Q15" s="81">
        <v>95</v>
      </c>
      <c r="R15" s="81">
        <v>63</v>
      </c>
      <c r="S15" s="81">
        <v>67</v>
      </c>
      <c r="T15" s="81">
        <v>67</v>
      </c>
      <c r="U15" s="81">
        <v>76</v>
      </c>
    </row>
    <row r="16" spans="1:21" ht="16.25" customHeight="1" x14ac:dyDescent="0.25">
      <c r="A16" s="112"/>
      <c r="B16" s="109"/>
      <c r="C16" s="109"/>
      <c r="D16" s="75" t="s">
        <v>55</v>
      </c>
      <c r="E16" s="66">
        <v>489</v>
      </c>
      <c r="F16" s="67">
        <v>527</v>
      </c>
      <c r="G16" s="67">
        <v>573</v>
      </c>
      <c r="H16" s="66">
        <v>580</v>
      </c>
      <c r="I16" s="68">
        <v>583</v>
      </c>
      <c r="J16" s="81">
        <v>64</v>
      </c>
      <c r="K16" s="81">
        <v>46</v>
      </c>
      <c r="L16" s="81">
        <v>44</v>
      </c>
      <c r="M16" s="81">
        <v>51</v>
      </c>
      <c r="N16" s="81">
        <v>42</v>
      </c>
      <c r="O16" s="81">
        <v>41</v>
      </c>
      <c r="P16" s="81">
        <v>49</v>
      </c>
      <c r="Q16" s="81">
        <v>59</v>
      </c>
      <c r="R16" s="81">
        <v>49</v>
      </c>
      <c r="S16" s="81">
        <v>44</v>
      </c>
      <c r="T16" s="81">
        <v>49</v>
      </c>
      <c r="U16" s="81">
        <v>45</v>
      </c>
    </row>
    <row r="17" spans="1:21" ht="16.25" customHeight="1" x14ac:dyDescent="0.25">
      <c r="A17" s="112"/>
      <c r="B17" s="109" t="s">
        <v>16</v>
      </c>
      <c r="C17" s="109"/>
      <c r="D17" s="77" t="s">
        <v>56</v>
      </c>
      <c r="E17" s="66">
        <v>-393</v>
      </c>
      <c r="F17" s="67">
        <v>-908</v>
      </c>
      <c r="G17" s="67">
        <v>-1393</v>
      </c>
      <c r="H17" s="66">
        <v>-1609</v>
      </c>
      <c r="I17" s="68">
        <v>-1810</v>
      </c>
      <c r="J17" s="81">
        <v>-267</v>
      </c>
      <c r="K17" s="81">
        <v>-146</v>
      </c>
      <c r="L17" s="81">
        <v>-183</v>
      </c>
      <c r="M17" s="81">
        <v>-120</v>
      </c>
      <c r="N17" s="81">
        <v>-144</v>
      </c>
      <c r="O17" s="81">
        <v>-130</v>
      </c>
      <c r="P17" s="81">
        <v>-149</v>
      </c>
      <c r="Q17" s="81">
        <v>-156</v>
      </c>
      <c r="R17" s="81">
        <v>-89</v>
      </c>
      <c r="S17" s="81">
        <v>-128</v>
      </c>
      <c r="T17" s="81">
        <v>-137</v>
      </c>
      <c r="U17" s="81">
        <v>-161</v>
      </c>
    </row>
    <row r="18" spans="1:21" ht="16.25" customHeight="1" x14ac:dyDescent="0.25">
      <c r="A18" s="112"/>
      <c r="B18" s="109"/>
      <c r="C18" s="109"/>
      <c r="D18" s="75" t="s">
        <v>53</v>
      </c>
      <c r="E18" s="66">
        <v>-27</v>
      </c>
      <c r="F18" s="67">
        <v>-384</v>
      </c>
      <c r="G18" s="67">
        <v>-726</v>
      </c>
      <c r="H18" s="66">
        <v>-844</v>
      </c>
      <c r="I18" s="68">
        <v>-994</v>
      </c>
      <c r="J18" s="81">
        <v>-166</v>
      </c>
      <c r="K18" s="81">
        <v>-78</v>
      </c>
      <c r="L18" s="81">
        <v>-92</v>
      </c>
      <c r="M18" s="81">
        <v>-53</v>
      </c>
      <c r="N18" s="81">
        <v>-72</v>
      </c>
      <c r="O18" s="81">
        <v>-86</v>
      </c>
      <c r="P18" s="81">
        <v>-81</v>
      </c>
      <c r="Q18" s="81">
        <v>-56</v>
      </c>
      <c r="R18" s="81">
        <v>-42</v>
      </c>
      <c r="S18" s="81">
        <v>-82</v>
      </c>
      <c r="T18" s="81">
        <v>-82</v>
      </c>
      <c r="U18" s="81">
        <v>-104</v>
      </c>
    </row>
    <row r="19" spans="1:21" ht="16.25" customHeight="1" x14ac:dyDescent="0.25">
      <c r="A19" s="112"/>
      <c r="B19" s="109"/>
      <c r="C19" s="109"/>
      <c r="D19" s="75" t="s">
        <v>54</v>
      </c>
      <c r="E19" s="66">
        <v>-420</v>
      </c>
      <c r="F19" s="67">
        <v>-427</v>
      </c>
      <c r="G19" s="67">
        <v>-536</v>
      </c>
      <c r="H19" s="66">
        <v>-576</v>
      </c>
      <c r="I19" s="68">
        <v>-605</v>
      </c>
      <c r="J19" s="81">
        <v>-68</v>
      </c>
      <c r="K19" s="81">
        <v>-48</v>
      </c>
      <c r="L19" s="81">
        <v>-69</v>
      </c>
      <c r="M19" s="81">
        <v>-55</v>
      </c>
      <c r="N19" s="81">
        <v>-57</v>
      </c>
      <c r="O19" s="81">
        <v>-36</v>
      </c>
      <c r="P19" s="81">
        <v>-45</v>
      </c>
      <c r="Q19" s="81">
        <v>-74</v>
      </c>
      <c r="R19" s="81">
        <v>-35</v>
      </c>
      <c r="S19" s="81">
        <v>-40</v>
      </c>
      <c r="T19" s="81">
        <v>-34</v>
      </c>
      <c r="U19" s="81">
        <v>-44</v>
      </c>
    </row>
    <row r="20" spans="1:21" ht="16.25" customHeight="1" x14ac:dyDescent="0.25">
      <c r="A20" s="112"/>
      <c r="B20" s="109"/>
      <c r="C20" s="109"/>
      <c r="D20" s="75" t="s">
        <v>55</v>
      </c>
      <c r="E20" s="66">
        <v>54</v>
      </c>
      <c r="F20" s="67">
        <v>-97</v>
      </c>
      <c r="G20" s="67">
        <v>-131</v>
      </c>
      <c r="H20" s="66">
        <v>-189</v>
      </c>
      <c r="I20" s="68">
        <v>-211</v>
      </c>
      <c r="J20" s="81">
        <v>-33</v>
      </c>
      <c r="K20" s="81">
        <v>-20</v>
      </c>
      <c r="L20" s="81">
        <v>-22</v>
      </c>
      <c r="M20" s="81">
        <v>-12</v>
      </c>
      <c r="N20" s="81">
        <v>-15</v>
      </c>
      <c r="O20" s="81">
        <v>-8</v>
      </c>
      <c r="P20" s="81">
        <v>-23</v>
      </c>
      <c r="Q20" s="81">
        <v>-26</v>
      </c>
      <c r="R20" s="81">
        <v>-12</v>
      </c>
      <c r="S20" s="81">
        <v>-6</v>
      </c>
      <c r="T20" s="81">
        <v>-21</v>
      </c>
      <c r="U20" s="81">
        <v>-13</v>
      </c>
    </row>
    <row r="21" spans="1:21" ht="16.25" customHeight="1" x14ac:dyDescent="0.25">
      <c r="A21" s="112" t="s">
        <v>40</v>
      </c>
      <c r="B21" s="109" t="s">
        <v>17</v>
      </c>
      <c r="C21" s="109" t="s">
        <v>19</v>
      </c>
      <c r="D21" s="77" t="s">
        <v>56</v>
      </c>
      <c r="E21" s="66">
        <v>20082</v>
      </c>
      <c r="F21" s="67">
        <v>19307</v>
      </c>
      <c r="G21" s="67">
        <v>19861</v>
      </c>
      <c r="H21" s="66">
        <v>20325</v>
      </c>
      <c r="I21" s="68">
        <v>20339</v>
      </c>
      <c r="J21" s="74">
        <v>1275</v>
      </c>
      <c r="K21" s="74">
        <v>1389</v>
      </c>
      <c r="L21" s="74">
        <v>3373</v>
      </c>
      <c r="M21" s="74">
        <v>2760</v>
      </c>
      <c r="N21" s="74">
        <v>1450</v>
      </c>
      <c r="O21" s="74">
        <v>1289</v>
      </c>
      <c r="P21" s="74">
        <v>1687</v>
      </c>
      <c r="Q21" s="74">
        <v>1316</v>
      </c>
      <c r="R21" s="74">
        <v>1492</v>
      </c>
      <c r="S21" s="74">
        <v>1530</v>
      </c>
      <c r="T21" s="74">
        <v>1283</v>
      </c>
      <c r="U21" s="74">
        <v>1495</v>
      </c>
    </row>
    <row r="22" spans="1:21" ht="16.25" customHeight="1" x14ac:dyDescent="0.25">
      <c r="A22" s="112"/>
      <c r="B22" s="109"/>
      <c r="C22" s="109"/>
      <c r="D22" s="75" t="s">
        <v>53</v>
      </c>
      <c r="E22" s="66">
        <v>14557</v>
      </c>
      <c r="F22" s="67">
        <v>14102</v>
      </c>
      <c r="G22" s="67">
        <v>14446</v>
      </c>
      <c r="H22" s="66">
        <v>14546</v>
      </c>
      <c r="I22" s="68">
        <v>14709</v>
      </c>
      <c r="J22" s="74">
        <v>853</v>
      </c>
      <c r="K22" s="74">
        <v>982</v>
      </c>
      <c r="L22" s="74">
        <v>2516</v>
      </c>
      <c r="M22" s="74">
        <v>2089</v>
      </c>
      <c r="N22" s="74">
        <v>1009</v>
      </c>
      <c r="O22" s="74">
        <v>905</v>
      </c>
      <c r="P22" s="74">
        <v>1260</v>
      </c>
      <c r="Q22" s="74">
        <v>942</v>
      </c>
      <c r="R22" s="74">
        <v>1089</v>
      </c>
      <c r="S22" s="74">
        <v>1097</v>
      </c>
      <c r="T22" s="74">
        <v>912</v>
      </c>
      <c r="U22" s="74">
        <v>1055</v>
      </c>
    </row>
    <row r="23" spans="1:21" ht="16.25" customHeight="1" x14ac:dyDescent="0.25">
      <c r="A23" s="112"/>
      <c r="B23" s="109"/>
      <c r="C23" s="109"/>
      <c r="D23" s="75" t="s">
        <v>54</v>
      </c>
      <c r="E23" s="66">
        <v>2541</v>
      </c>
      <c r="F23" s="67">
        <v>2071</v>
      </c>
      <c r="G23" s="67">
        <v>2772</v>
      </c>
      <c r="H23" s="66">
        <v>3145</v>
      </c>
      <c r="I23" s="68">
        <v>2968</v>
      </c>
      <c r="J23" s="74">
        <v>246</v>
      </c>
      <c r="K23" s="74">
        <v>193</v>
      </c>
      <c r="L23" s="74">
        <v>345</v>
      </c>
      <c r="M23" s="74">
        <v>315</v>
      </c>
      <c r="N23" s="74">
        <v>263</v>
      </c>
      <c r="O23" s="74">
        <v>252</v>
      </c>
      <c r="P23" s="74">
        <v>213</v>
      </c>
      <c r="Q23" s="74">
        <v>218</v>
      </c>
      <c r="R23" s="74">
        <v>217</v>
      </c>
      <c r="S23" s="74">
        <v>238</v>
      </c>
      <c r="T23" s="74">
        <v>218</v>
      </c>
      <c r="U23" s="74">
        <v>250</v>
      </c>
    </row>
    <row r="24" spans="1:21" ht="16.25" customHeight="1" x14ac:dyDescent="0.25">
      <c r="A24" s="112"/>
      <c r="B24" s="109"/>
      <c r="C24" s="109"/>
      <c r="D24" s="75" t="s">
        <v>55</v>
      </c>
      <c r="E24" s="66">
        <v>2984</v>
      </c>
      <c r="F24" s="67">
        <v>3134</v>
      </c>
      <c r="G24" s="67">
        <v>2643</v>
      </c>
      <c r="H24" s="66">
        <v>2634</v>
      </c>
      <c r="I24" s="68">
        <v>2662</v>
      </c>
      <c r="J24" s="74">
        <v>176</v>
      </c>
      <c r="K24" s="74">
        <v>214</v>
      </c>
      <c r="L24" s="74">
        <v>512</v>
      </c>
      <c r="M24" s="74">
        <v>356</v>
      </c>
      <c r="N24" s="74">
        <v>178</v>
      </c>
      <c r="O24" s="74">
        <v>132</v>
      </c>
      <c r="P24" s="74">
        <v>214</v>
      </c>
      <c r="Q24" s="74">
        <v>156</v>
      </c>
      <c r="R24" s="74">
        <v>186</v>
      </c>
      <c r="S24" s="74">
        <v>195</v>
      </c>
      <c r="T24" s="74">
        <v>153</v>
      </c>
      <c r="U24" s="74">
        <v>190</v>
      </c>
    </row>
    <row r="25" spans="1:21" ht="16.25" customHeight="1" x14ac:dyDescent="0.25">
      <c r="A25" s="112"/>
      <c r="B25" s="109"/>
      <c r="C25" s="109" t="s">
        <v>20</v>
      </c>
      <c r="D25" s="77" t="s">
        <v>56</v>
      </c>
      <c r="E25" s="66">
        <v>19891</v>
      </c>
      <c r="F25" s="67">
        <v>19149</v>
      </c>
      <c r="G25" s="67">
        <v>19735</v>
      </c>
      <c r="H25" s="66">
        <v>20207</v>
      </c>
      <c r="I25" s="68">
        <v>20231</v>
      </c>
      <c r="J25" s="74">
        <v>1268</v>
      </c>
      <c r="K25" s="74">
        <v>1383</v>
      </c>
      <c r="L25" s="74">
        <v>3368</v>
      </c>
      <c r="M25" s="74">
        <v>2755</v>
      </c>
      <c r="N25" s="74">
        <v>1437</v>
      </c>
      <c r="O25" s="74">
        <v>1278</v>
      </c>
      <c r="P25" s="74">
        <v>1675</v>
      </c>
      <c r="Q25" s="74">
        <v>1307</v>
      </c>
      <c r="R25" s="74">
        <v>1488</v>
      </c>
      <c r="S25" s="74">
        <v>1516</v>
      </c>
      <c r="T25" s="74">
        <v>1278</v>
      </c>
      <c r="U25" s="74">
        <v>1478</v>
      </c>
    </row>
    <row r="26" spans="1:21" ht="16.25" customHeight="1" x14ac:dyDescent="0.25">
      <c r="A26" s="112"/>
      <c r="B26" s="109"/>
      <c r="C26" s="109"/>
      <c r="D26" s="75" t="s">
        <v>53</v>
      </c>
      <c r="E26" s="66">
        <v>14423</v>
      </c>
      <c r="F26" s="67">
        <v>13986</v>
      </c>
      <c r="G26" s="67">
        <v>14359</v>
      </c>
      <c r="H26" s="66">
        <v>14475</v>
      </c>
      <c r="I26" s="68">
        <v>14642</v>
      </c>
      <c r="J26" s="74">
        <v>847</v>
      </c>
      <c r="K26" s="74">
        <v>979</v>
      </c>
      <c r="L26" s="74">
        <v>2513</v>
      </c>
      <c r="M26" s="74">
        <v>2087</v>
      </c>
      <c r="N26" s="74">
        <v>1004</v>
      </c>
      <c r="O26" s="74">
        <v>899</v>
      </c>
      <c r="P26" s="74">
        <v>1249</v>
      </c>
      <c r="Q26" s="74">
        <v>934</v>
      </c>
      <c r="R26" s="74">
        <v>1085</v>
      </c>
      <c r="S26" s="74">
        <v>1089</v>
      </c>
      <c r="T26" s="74">
        <v>908</v>
      </c>
      <c r="U26" s="74">
        <v>1048</v>
      </c>
    </row>
    <row r="27" spans="1:21" ht="16.25" customHeight="1" x14ac:dyDescent="0.25">
      <c r="A27" s="112"/>
      <c r="B27" s="109"/>
      <c r="C27" s="109"/>
      <c r="D27" s="75" t="s">
        <v>54</v>
      </c>
      <c r="E27" s="66">
        <v>2507</v>
      </c>
      <c r="F27" s="67">
        <v>2045</v>
      </c>
      <c r="G27" s="67">
        <v>2747</v>
      </c>
      <c r="H27" s="66">
        <v>3126</v>
      </c>
      <c r="I27" s="68">
        <v>2947</v>
      </c>
      <c r="J27" s="74">
        <v>245</v>
      </c>
      <c r="K27" s="74">
        <v>193</v>
      </c>
      <c r="L27" s="74">
        <v>344</v>
      </c>
      <c r="M27" s="74">
        <v>313</v>
      </c>
      <c r="N27" s="74">
        <v>261</v>
      </c>
      <c r="O27" s="74">
        <v>249</v>
      </c>
      <c r="P27" s="74">
        <v>213</v>
      </c>
      <c r="Q27" s="74">
        <v>217</v>
      </c>
      <c r="R27" s="74">
        <v>217</v>
      </c>
      <c r="S27" s="74">
        <v>237</v>
      </c>
      <c r="T27" s="74">
        <v>218</v>
      </c>
      <c r="U27" s="74">
        <v>240</v>
      </c>
    </row>
    <row r="28" spans="1:21" ht="16.25" customHeight="1" x14ac:dyDescent="0.25">
      <c r="A28" s="112"/>
      <c r="B28" s="109"/>
      <c r="C28" s="109"/>
      <c r="D28" s="75" t="s">
        <v>55</v>
      </c>
      <c r="E28" s="66">
        <v>2961</v>
      </c>
      <c r="F28" s="67">
        <v>3118</v>
      </c>
      <c r="G28" s="67">
        <v>2629</v>
      </c>
      <c r="H28" s="66">
        <v>2606</v>
      </c>
      <c r="I28" s="68">
        <v>2642</v>
      </c>
      <c r="J28" s="74">
        <v>176</v>
      </c>
      <c r="K28" s="74">
        <v>211</v>
      </c>
      <c r="L28" s="74">
        <v>511</v>
      </c>
      <c r="M28" s="74">
        <v>355</v>
      </c>
      <c r="N28" s="74">
        <v>172</v>
      </c>
      <c r="O28" s="74">
        <v>130</v>
      </c>
      <c r="P28" s="74">
        <v>213</v>
      </c>
      <c r="Q28" s="74">
        <v>156</v>
      </c>
      <c r="R28" s="74">
        <v>186</v>
      </c>
      <c r="S28" s="74">
        <v>190</v>
      </c>
      <c r="T28" s="74">
        <v>152</v>
      </c>
      <c r="U28" s="74">
        <v>190</v>
      </c>
    </row>
    <row r="29" spans="1:21" ht="16.25" customHeight="1" x14ac:dyDescent="0.25">
      <c r="A29" s="112"/>
      <c r="B29" s="109"/>
      <c r="C29" s="109" t="s">
        <v>21</v>
      </c>
      <c r="D29" s="77" t="s">
        <v>56</v>
      </c>
      <c r="E29" s="66">
        <v>191</v>
      </c>
      <c r="F29" s="67">
        <v>158</v>
      </c>
      <c r="G29" s="67">
        <v>126</v>
      </c>
      <c r="H29" s="66">
        <v>118</v>
      </c>
      <c r="I29" s="68">
        <v>108</v>
      </c>
      <c r="J29" s="74">
        <v>7</v>
      </c>
      <c r="K29" s="74">
        <v>6</v>
      </c>
      <c r="L29" s="74">
        <v>5</v>
      </c>
      <c r="M29" s="74">
        <v>5</v>
      </c>
      <c r="N29" s="74">
        <v>13</v>
      </c>
      <c r="O29" s="74">
        <v>11</v>
      </c>
      <c r="P29" s="74">
        <v>12</v>
      </c>
      <c r="Q29" s="74">
        <v>9</v>
      </c>
      <c r="R29" s="74">
        <v>4</v>
      </c>
      <c r="S29" s="74">
        <v>14</v>
      </c>
      <c r="T29" s="74">
        <v>5</v>
      </c>
      <c r="U29" s="74">
        <v>17</v>
      </c>
    </row>
    <row r="30" spans="1:21" ht="16.25" customHeight="1" x14ac:dyDescent="0.25">
      <c r="A30" s="112"/>
      <c r="B30" s="109"/>
      <c r="C30" s="109"/>
      <c r="D30" s="75" t="s">
        <v>53</v>
      </c>
      <c r="E30" s="66">
        <v>134</v>
      </c>
      <c r="F30" s="67">
        <v>116</v>
      </c>
      <c r="G30" s="67">
        <v>87</v>
      </c>
      <c r="H30" s="66">
        <v>71</v>
      </c>
      <c r="I30" s="68">
        <v>67</v>
      </c>
      <c r="J30" s="74">
        <v>6</v>
      </c>
      <c r="K30" s="74">
        <v>3</v>
      </c>
      <c r="L30" s="74">
        <v>3</v>
      </c>
      <c r="M30" s="74">
        <v>2</v>
      </c>
      <c r="N30" s="74">
        <v>5</v>
      </c>
      <c r="O30" s="74">
        <v>6</v>
      </c>
      <c r="P30" s="74">
        <v>11</v>
      </c>
      <c r="Q30" s="74">
        <v>8</v>
      </c>
      <c r="R30" s="74">
        <v>4</v>
      </c>
      <c r="S30" s="74">
        <v>8</v>
      </c>
      <c r="T30" s="74">
        <v>4</v>
      </c>
      <c r="U30" s="74">
        <v>7</v>
      </c>
    </row>
    <row r="31" spans="1:21" ht="16.25" customHeight="1" x14ac:dyDescent="0.25">
      <c r="A31" s="112"/>
      <c r="B31" s="109"/>
      <c r="C31" s="109"/>
      <c r="D31" s="75" t="s">
        <v>54</v>
      </c>
      <c r="E31" s="66">
        <v>34</v>
      </c>
      <c r="F31" s="67">
        <v>26</v>
      </c>
      <c r="G31" s="67">
        <v>25</v>
      </c>
      <c r="H31" s="66">
        <v>19</v>
      </c>
      <c r="I31" s="68">
        <v>21</v>
      </c>
      <c r="J31" s="74">
        <v>1</v>
      </c>
      <c r="K31" s="74" t="s">
        <v>176</v>
      </c>
      <c r="L31" s="74">
        <v>1</v>
      </c>
      <c r="M31" s="74">
        <v>2</v>
      </c>
      <c r="N31" s="74">
        <v>2</v>
      </c>
      <c r="O31" s="74">
        <v>3</v>
      </c>
      <c r="P31" s="74" t="s">
        <v>176</v>
      </c>
      <c r="Q31" s="74">
        <v>1</v>
      </c>
      <c r="R31" s="74" t="s">
        <v>176</v>
      </c>
      <c r="S31" s="74">
        <v>1</v>
      </c>
      <c r="T31" s="74" t="s">
        <v>176</v>
      </c>
      <c r="U31" s="74">
        <v>10</v>
      </c>
    </row>
    <row r="32" spans="1:21" ht="16.25" customHeight="1" x14ac:dyDescent="0.25">
      <c r="A32" s="112"/>
      <c r="B32" s="109"/>
      <c r="C32" s="109"/>
      <c r="D32" s="75" t="s">
        <v>55</v>
      </c>
      <c r="E32" s="66">
        <v>23</v>
      </c>
      <c r="F32" s="67">
        <v>16</v>
      </c>
      <c r="G32" s="67">
        <v>14</v>
      </c>
      <c r="H32" s="66">
        <v>28</v>
      </c>
      <c r="I32" s="68">
        <v>20</v>
      </c>
      <c r="J32" s="74" t="s">
        <v>176</v>
      </c>
      <c r="K32" s="74">
        <v>3</v>
      </c>
      <c r="L32" s="74">
        <v>1</v>
      </c>
      <c r="M32" s="74">
        <v>1</v>
      </c>
      <c r="N32" s="74">
        <v>6</v>
      </c>
      <c r="O32" s="74">
        <v>2</v>
      </c>
      <c r="P32" s="74">
        <v>1</v>
      </c>
      <c r="Q32" s="74" t="s">
        <v>176</v>
      </c>
      <c r="R32" s="74" t="s">
        <v>176</v>
      </c>
      <c r="S32" s="74">
        <v>5</v>
      </c>
      <c r="T32" s="74">
        <v>1</v>
      </c>
      <c r="U32" s="74" t="s">
        <v>176</v>
      </c>
    </row>
    <row r="33" spans="1:21" ht="16.25" customHeight="1" x14ac:dyDescent="0.25">
      <c r="A33" s="112"/>
      <c r="B33" s="109" t="s">
        <v>18</v>
      </c>
      <c r="C33" s="109" t="s">
        <v>19</v>
      </c>
      <c r="D33" s="77" t="s">
        <v>56</v>
      </c>
      <c r="E33" s="66">
        <v>18757</v>
      </c>
      <c r="F33" s="67">
        <v>18993</v>
      </c>
      <c r="G33" s="67">
        <v>19575</v>
      </c>
      <c r="H33" s="66">
        <v>19575</v>
      </c>
      <c r="I33" s="68">
        <v>19410</v>
      </c>
      <c r="J33" s="74">
        <v>1098</v>
      </c>
      <c r="K33" s="74">
        <v>1394</v>
      </c>
      <c r="L33" s="74">
        <v>3796</v>
      </c>
      <c r="M33" s="74">
        <v>2299</v>
      </c>
      <c r="N33" s="74">
        <v>1461</v>
      </c>
      <c r="O33" s="74">
        <v>1256</v>
      </c>
      <c r="P33" s="74">
        <v>1481</v>
      </c>
      <c r="Q33" s="74">
        <v>1374</v>
      </c>
      <c r="R33" s="74">
        <v>1277</v>
      </c>
      <c r="S33" s="74">
        <v>1355</v>
      </c>
      <c r="T33" s="74">
        <v>1174</v>
      </c>
      <c r="U33" s="74">
        <v>1445</v>
      </c>
    </row>
    <row r="34" spans="1:21" ht="16.25" customHeight="1" x14ac:dyDescent="0.25">
      <c r="A34" s="112"/>
      <c r="B34" s="109"/>
      <c r="C34" s="109"/>
      <c r="D34" s="75" t="s">
        <v>53</v>
      </c>
      <c r="E34" s="66">
        <v>13511</v>
      </c>
      <c r="F34" s="67">
        <v>13791</v>
      </c>
      <c r="G34" s="67">
        <v>14001</v>
      </c>
      <c r="H34" s="66">
        <v>13901</v>
      </c>
      <c r="I34" s="68">
        <v>13917</v>
      </c>
      <c r="J34" s="74">
        <v>775</v>
      </c>
      <c r="K34" s="74">
        <v>974</v>
      </c>
      <c r="L34" s="74">
        <v>2799</v>
      </c>
      <c r="M34" s="74">
        <v>1686</v>
      </c>
      <c r="N34" s="74">
        <v>1037</v>
      </c>
      <c r="O34" s="74">
        <v>925</v>
      </c>
      <c r="P34" s="74">
        <v>1043</v>
      </c>
      <c r="Q34" s="74">
        <v>1027</v>
      </c>
      <c r="R34" s="74">
        <v>909</v>
      </c>
      <c r="S34" s="74">
        <v>947</v>
      </c>
      <c r="T34" s="74">
        <v>827</v>
      </c>
      <c r="U34" s="74">
        <v>968</v>
      </c>
    </row>
    <row r="35" spans="1:21" ht="16.25" customHeight="1" x14ac:dyDescent="0.25">
      <c r="A35" s="112"/>
      <c r="B35" s="109"/>
      <c r="C35" s="109"/>
      <c r="D35" s="75" t="s">
        <v>54</v>
      </c>
      <c r="E35" s="66">
        <v>2317</v>
      </c>
      <c r="F35" s="67">
        <v>2293</v>
      </c>
      <c r="G35" s="67">
        <v>2597</v>
      </c>
      <c r="H35" s="66">
        <v>2782</v>
      </c>
      <c r="I35" s="68">
        <v>2677</v>
      </c>
      <c r="J35" s="74">
        <v>188</v>
      </c>
      <c r="K35" s="74">
        <v>207</v>
      </c>
      <c r="L35" s="74">
        <v>332</v>
      </c>
      <c r="M35" s="74">
        <v>254</v>
      </c>
      <c r="N35" s="74">
        <v>235</v>
      </c>
      <c r="O35" s="74">
        <v>178</v>
      </c>
      <c r="P35" s="74">
        <v>244</v>
      </c>
      <c r="Q35" s="74">
        <v>162</v>
      </c>
      <c r="R35" s="74">
        <v>226</v>
      </c>
      <c r="S35" s="74">
        <v>233</v>
      </c>
      <c r="T35" s="74">
        <v>208</v>
      </c>
      <c r="U35" s="74">
        <v>210</v>
      </c>
    </row>
    <row r="36" spans="1:21" ht="16.25" customHeight="1" x14ac:dyDescent="0.25">
      <c r="A36" s="112"/>
      <c r="B36" s="109"/>
      <c r="C36" s="109"/>
      <c r="D36" s="75" t="s">
        <v>55</v>
      </c>
      <c r="E36" s="66">
        <v>2929</v>
      </c>
      <c r="F36" s="67">
        <v>2909</v>
      </c>
      <c r="G36" s="67">
        <v>2977</v>
      </c>
      <c r="H36" s="66">
        <v>2892</v>
      </c>
      <c r="I36" s="68">
        <v>2816</v>
      </c>
      <c r="J36" s="74">
        <v>135</v>
      </c>
      <c r="K36" s="74">
        <v>213</v>
      </c>
      <c r="L36" s="74">
        <v>665</v>
      </c>
      <c r="M36" s="74">
        <v>359</v>
      </c>
      <c r="N36" s="74">
        <v>189</v>
      </c>
      <c r="O36" s="74">
        <v>153</v>
      </c>
      <c r="P36" s="74">
        <v>194</v>
      </c>
      <c r="Q36" s="74">
        <v>185</v>
      </c>
      <c r="R36" s="74">
        <v>142</v>
      </c>
      <c r="S36" s="74">
        <v>175</v>
      </c>
      <c r="T36" s="74">
        <v>139</v>
      </c>
      <c r="U36" s="74">
        <v>267</v>
      </c>
    </row>
    <row r="37" spans="1:21" ht="16.25" customHeight="1" x14ac:dyDescent="0.25">
      <c r="A37" s="112"/>
      <c r="B37" s="109"/>
      <c r="C37" s="109" t="s">
        <v>18</v>
      </c>
      <c r="D37" s="77" t="s">
        <v>56</v>
      </c>
      <c r="E37" s="66">
        <v>18480</v>
      </c>
      <c r="F37" s="67">
        <v>18741</v>
      </c>
      <c r="G37" s="67">
        <v>19350</v>
      </c>
      <c r="H37" s="66">
        <v>19359</v>
      </c>
      <c r="I37" s="68">
        <v>19215</v>
      </c>
      <c r="J37" s="74">
        <v>1087</v>
      </c>
      <c r="K37" s="74">
        <v>1380</v>
      </c>
      <c r="L37" s="74">
        <v>3770</v>
      </c>
      <c r="M37" s="74">
        <v>2280</v>
      </c>
      <c r="N37" s="74">
        <v>1446</v>
      </c>
      <c r="O37" s="74">
        <v>1245</v>
      </c>
      <c r="P37" s="74">
        <v>1467</v>
      </c>
      <c r="Q37" s="74">
        <v>1357</v>
      </c>
      <c r="R37" s="74">
        <v>1262</v>
      </c>
      <c r="S37" s="74">
        <v>1330</v>
      </c>
      <c r="T37" s="74">
        <v>1162</v>
      </c>
      <c r="U37" s="74">
        <v>1429</v>
      </c>
    </row>
    <row r="38" spans="1:21" ht="16.25" customHeight="1" x14ac:dyDescent="0.25">
      <c r="A38" s="112"/>
      <c r="B38" s="109"/>
      <c r="C38" s="109"/>
      <c r="D38" s="75" t="s">
        <v>53</v>
      </c>
      <c r="E38" s="66">
        <v>13305</v>
      </c>
      <c r="F38" s="67">
        <v>13614</v>
      </c>
      <c r="G38" s="67">
        <v>13846</v>
      </c>
      <c r="H38" s="66">
        <v>13751</v>
      </c>
      <c r="I38" s="68">
        <v>13770</v>
      </c>
      <c r="J38" s="74">
        <v>768</v>
      </c>
      <c r="K38" s="74">
        <v>960</v>
      </c>
      <c r="L38" s="74">
        <v>2778</v>
      </c>
      <c r="M38" s="74">
        <v>1670</v>
      </c>
      <c r="N38" s="74">
        <v>1025</v>
      </c>
      <c r="O38" s="74">
        <v>918</v>
      </c>
      <c r="P38" s="74">
        <v>1029</v>
      </c>
      <c r="Q38" s="74">
        <v>1011</v>
      </c>
      <c r="R38" s="74">
        <v>898</v>
      </c>
      <c r="S38" s="74">
        <v>934</v>
      </c>
      <c r="T38" s="74">
        <v>819</v>
      </c>
      <c r="U38" s="74">
        <v>960</v>
      </c>
    </row>
    <row r="39" spans="1:21" ht="16.25" customHeight="1" x14ac:dyDescent="0.25">
      <c r="A39" s="112"/>
      <c r="B39" s="109"/>
      <c r="C39" s="109"/>
      <c r="D39" s="75" t="s">
        <v>54</v>
      </c>
      <c r="E39" s="66">
        <v>2281</v>
      </c>
      <c r="F39" s="67">
        <v>2247</v>
      </c>
      <c r="G39" s="67">
        <v>2549</v>
      </c>
      <c r="H39" s="66">
        <v>2749</v>
      </c>
      <c r="I39" s="68">
        <v>2648</v>
      </c>
      <c r="J39" s="74">
        <v>186</v>
      </c>
      <c r="K39" s="74">
        <v>207</v>
      </c>
      <c r="L39" s="74">
        <v>329</v>
      </c>
      <c r="M39" s="74">
        <v>252</v>
      </c>
      <c r="N39" s="74">
        <v>234</v>
      </c>
      <c r="O39" s="74">
        <v>174</v>
      </c>
      <c r="P39" s="74">
        <v>244</v>
      </c>
      <c r="Q39" s="74">
        <v>161</v>
      </c>
      <c r="R39" s="74">
        <v>225</v>
      </c>
      <c r="S39" s="74">
        <v>227</v>
      </c>
      <c r="T39" s="74">
        <v>206</v>
      </c>
      <c r="U39" s="74">
        <v>203</v>
      </c>
    </row>
    <row r="40" spans="1:21" ht="16.25" customHeight="1" x14ac:dyDescent="0.25">
      <c r="A40" s="112"/>
      <c r="B40" s="109"/>
      <c r="C40" s="109"/>
      <c r="D40" s="75" t="s">
        <v>55</v>
      </c>
      <c r="E40" s="66">
        <v>2894</v>
      </c>
      <c r="F40" s="67">
        <v>2880</v>
      </c>
      <c r="G40" s="67">
        <v>2955</v>
      </c>
      <c r="H40" s="66">
        <v>2859</v>
      </c>
      <c r="I40" s="68">
        <v>2797</v>
      </c>
      <c r="J40" s="74">
        <v>133</v>
      </c>
      <c r="K40" s="74">
        <v>213</v>
      </c>
      <c r="L40" s="74">
        <v>663</v>
      </c>
      <c r="M40" s="74">
        <v>358</v>
      </c>
      <c r="N40" s="74">
        <v>187</v>
      </c>
      <c r="O40" s="74">
        <v>153</v>
      </c>
      <c r="P40" s="74">
        <v>194</v>
      </c>
      <c r="Q40" s="74">
        <v>185</v>
      </c>
      <c r="R40" s="74">
        <v>139</v>
      </c>
      <c r="S40" s="74">
        <v>169</v>
      </c>
      <c r="T40" s="74">
        <v>137</v>
      </c>
      <c r="U40" s="74">
        <v>266</v>
      </c>
    </row>
    <row r="41" spans="1:21" ht="16.25" customHeight="1" x14ac:dyDescent="0.25">
      <c r="A41" s="112"/>
      <c r="B41" s="109"/>
      <c r="C41" s="109" t="s">
        <v>21</v>
      </c>
      <c r="D41" s="77" t="s">
        <v>56</v>
      </c>
      <c r="E41" s="66">
        <v>277</v>
      </c>
      <c r="F41" s="67">
        <v>252</v>
      </c>
      <c r="G41" s="67">
        <v>225</v>
      </c>
      <c r="H41" s="66">
        <v>216</v>
      </c>
      <c r="I41" s="68">
        <v>195</v>
      </c>
      <c r="J41" s="74">
        <v>11</v>
      </c>
      <c r="K41" s="74">
        <v>14</v>
      </c>
      <c r="L41" s="74">
        <v>26</v>
      </c>
      <c r="M41" s="74">
        <v>19</v>
      </c>
      <c r="N41" s="74">
        <v>15</v>
      </c>
      <c r="O41" s="74">
        <v>11</v>
      </c>
      <c r="P41" s="74">
        <v>14</v>
      </c>
      <c r="Q41" s="74">
        <v>17</v>
      </c>
      <c r="R41" s="74">
        <v>15</v>
      </c>
      <c r="S41" s="74">
        <v>25</v>
      </c>
      <c r="T41" s="74">
        <v>12</v>
      </c>
      <c r="U41" s="74">
        <v>16</v>
      </c>
    </row>
    <row r="42" spans="1:21" ht="16.25" customHeight="1" x14ac:dyDescent="0.25">
      <c r="A42" s="112"/>
      <c r="B42" s="109"/>
      <c r="C42" s="109"/>
      <c r="D42" s="75" t="s">
        <v>53</v>
      </c>
      <c r="E42" s="66">
        <v>206</v>
      </c>
      <c r="F42" s="67">
        <v>177</v>
      </c>
      <c r="G42" s="67">
        <v>155</v>
      </c>
      <c r="H42" s="66">
        <v>150</v>
      </c>
      <c r="I42" s="68">
        <v>147</v>
      </c>
      <c r="J42" s="74">
        <v>7</v>
      </c>
      <c r="K42" s="74">
        <v>14</v>
      </c>
      <c r="L42" s="74">
        <v>21</v>
      </c>
      <c r="M42" s="74">
        <v>16</v>
      </c>
      <c r="N42" s="74">
        <v>12</v>
      </c>
      <c r="O42" s="74">
        <v>7</v>
      </c>
      <c r="P42" s="74">
        <v>14</v>
      </c>
      <c r="Q42" s="74">
        <v>16</v>
      </c>
      <c r="R42" s="74">
        <v>11</v>
      </c>
      <c r="S42" s="74">
        <v>13</v>
      </c>
      <c r="T42" s="74">
        <v>8</v>
      </c>
      <c r="U42" s="74">
        <v>8</v>
      </c>
    </row>
    <row r="43" spans="1:21" ht="16.25" customHeight="1" x14ac:dyDescent="0.25">
      <c r="A43" s="112"/>
      <c r="B43" s="109"/>
      <c r="C43" s="109"/>
      <c r="D43" s="75" t="s">
        <v>54</v>
      </c>
      <c r="E43" s="66">
        <v>36</v>
      </c>
      <c r="F43" s="67">
        <v>46</v>
      </c>
      <c r="G43" s="67">
        <v>48</v>
      </c>
      <c r="H43" s="66">
        <v>33</v>
      </c>
      <c r="I43" s="68">
        <v>29</v>
      </c>
      <c r="J43" s="74">
        <v>2</v>
      </c>
      <c r="K43" s="74" t="s">
        <v>176</v>
      </c>
      <c r="L43" s="74">
        <v>3</v>
      </c>
      <c r="M43" s="74">
        <v>2</v>
      </c>
      <c r="N43" s="74">
        <v>1</v>
      </c>
      <c r="O43" s="74">
        <v>4</v>
      </c>
      <c r="P43" s="74" t="s">
        <v>176</v>
      </c>
      <c r="Q43" s="74">
        <v>1</v>
      </c>
      <c r="R43" s="74">
        <v>1</v>
      </c>
      <c r="S43" s="74">
        <v>6</v>
      </c>
      <c r="T43" s="74">
        <v>2</v>
      </c>
      <c r="U43" s="74">
        <v>7</v>
      </c>
    </row>
    <row r="44" spans="1:21" ht="16.25" customHeight="1" x14ac:dyDescent="0.25">
      <c r="A44" s="112"/>
      <c r="B44" s="109"/>
      <c r="C44" s="109"/>
      <c r="D44" s="75" t="s">
        <v>55</v>
      </c>
      <c r="E44" s="66">
        <v>35</v>
      </c>
      <c r="F44" s="67">
        <v>29</v>
      </c>
      <c r="G44" s="67">
        <v>22</v>
      </c>
      <c r="H44" s="66">
        <v>33</v>
      </c>
      <c r="I44" s="68">
        <v>19</v>
      </c>
      <c r="J44" s="74">
        <v>2</v>
      </c>
      <c r="K44" s="74" t="s">
        <v>176</v>
      </c>
      <c r="L44" s="74">
        <v>2</v>
      </c>
      <c r="M44" s="74">
        <v>1</v>
      </c>
      <c r="N44" s="74">
        <v>2</v>
      </c>
      <c r="O44" s="74" t="s">
        <v>176</v>
      </c>
      <c r="P44" s="74" t="s">
        <v>176</v>
      </c>
      <c r="Q44" s="74" t="s">
        <v>176</v>
      </c>
      <c r="R44" s="74">
        <v>3</v>
      </c>
      <c r="S44" s="74">
        <v>6</v>
      </c>
      <c r="T44" s="74">
        <v>2</v>
      </c>
      <c r="U44" s="74">
        <v>1</v>
      </c>
    </row>
    <row r="45" spans="1:21" ht="16.25" customHeight="1" x14ac:dyDescent="0.25">
      <c r="A45" s="112"/>
      <c r="B45" s="109" t="s">
        <v>16</v>
      </c>
      <c r="C45" s="109"/>
      <c r="D45" s="77" t="s">
        <v>56</v>
      </c>
      <c r="E45" s="66">
        <v>1325</v>
      </c>
      <c r="F45" s="67">
        <v>314</v>
      </c>
      <c r="G45" s="67">
        <v>286</v>
      </c>
      <c r="H45" s="66">
        <v>750</v>
      </c>
      <c r="I45" s="68">
        <v>929</v>
      </c>
      <c r="J45" s="69">
        <v>177</v>
      </c>
      <c r="K45" s="69">
        <v>-5</v>
      </c>
      <c r="L45" s="69">
        <v>-423</v>
      </c>
      <c r="M45" s="69">
        <v>461</v>
      </c>
      <c r="N45" s="69">
        <v>-11</v>
      </c>
      <c r="O45" s="69">
        <v>33</v>
      </c>
      <c r="P45" s="69">
        <v>206</v>
      </c>
      <c r="Q45" s="69">
        <v>-58</v>
      </c>
      <c r="R45" s="69">
        <v>215</v>
      </c>
      <c r="S45" s="69">
        <v>175</v>
      </c>
      <c r="T45" s="69">
        <v>109</v>
      </c>
      <c r="U45" s="69">
        <v>50</v>
      </c>
    </row>
    <row r="46" spans="1:21" ht="16.25" customHeight="1" x14ac:dyDescent="0.25">
      <c r="A46" s="112"/>
      <c r="B46" s="109"/>
      <c r="C46" s="109"/>
      <c r="D46" s="75" t="s">
        <v>53</v>
      </c>
      <c r="E46" s="66">
        <v>1046</v>
      </c>
      <c r="F46" s="67">
        <v>311</v>
      </c>
      <c r="G46" s="67">
        <v>445</v>
      </c>
      <c r="H46" s="66">
        <v>645</v>
      </c>
      <c r="I46" s="68">
        <v>792</v>
      </c>
      <c r="J46" s="69">
        <v>78</v>
      </c>
      <c r="K46" s="69">
        <v>8</v>
      </c>
      <c r="L46" s="69">
        <v>-283</v>
      </c>
      <c r="M46" s="69">
        <v>403</v>
      </c>
      <c r="N46" s="69">
        <v>-28</v>
      </c>
      <c r="O46" s="69">
        <v>-20</v>
      </c>
      <c r="P46" s="69">
        <v>217</v>
      </c>
      <c r="Q46" s="69">
        <v>-85</v>
      </c>
      <c r="R46" s="69">
        <v>180</v>
      </c>
      <c r="S46" s="69">
        <v>150</v>
      </c>
      <c r="T46" s="69">
        <v>85</v>
      </c>
      <c r="U46" s="69">
        <v>87</v>
      </c>
    </row>
    <row r="47" spans="1:21" ht="16.25" customHeight="1" x14ac:dyDescent="0.25">
      <c r="A47" s="112"/>
      <c r="B47" s="109"/>
      <c r="C47" s="109"/>
      <c r="D47" s="75" t="s">
        <v>54</v>
      </c>
      <c r="E47" s="66">
        <v>224</v>
      </c>
      <c r="F47" s="67">
        <v>-222</v>
      </c>
      <c r="G47" s="67">
        <v>175</v>
      </c>
      <c r="H47" s="66">
        <v>363</v>
      </c>
      <c r="I47" s="68">
        <v>291</v>
      </c>
      <c r="J47" s="69">
        <v>58</v>
      </c>
      <c r="K47" s="69">
        <v>-14</v>
      </c>
      <c r="L47" s="69">
        <v>13</v>
      </c>
      <c r="M47" s="69">
        <v>61</v>
      </c>
      <c r="N47" s="69">
        <v>28</v>
      </c>
      <c r="O47" s="69">
        <v>74</v>
      </c>
      <c r="P47" s="69">
        <v>-31</v>
      </c>
      <c r="Q47" s="69">
        <v>56</v>
      </c>
      <c r="R47" s="69">
        <v>-9</v>
      </c>
      <c r="S47" s="69">
        <v>5</v>
      </c>
      <c r="T47" s="69">
        <v>10</v>
      </c>
      <c r="U47" s="69">
        <v>40</v>
      </c>
    </row>
    <row r="48" spans="1:21" ht="16.25" customHeight="1" x14ac:dyDescent="0.25">
      <c r="A48" s="113"/>
      <c r="B48" s="115"/>
      <c r="C48" s="115"/>
      <c r="D48" s="78" t="s">
        <v>55</v>
      </c>
      <c r="E48" s="70">
        <v>55</v>
      </c>
      <c r="F48" s="71">
        <v>225</v>
      </c>
      <c r="G48" s="71">
        <v>-334</v>
      </c>
      <c r="H48" s="70">
        <v>-258</v>
      </c>
      <c r="I48" s="63">
        <v>-154</v>
      </c>
      <c r="J48" s="72">
        <v>41</v>
      </c>
      <c r="K48" s="72">
        <v>1</v>
      </c>
      <c r="L48" s="72">
        <v>-153</v>
      </c>
      <c r="M48" s="72">
        <v>-3</v>
      </c>
      <c r="N48" s="72">
        <v>-11</v>
      </c>
      <c r="O48" s="72">
        <v>-21</v>
      </c>
      <c r="P48" s="72">
        <v>20</v>
      </c>
      <c r="Q48" s="72">
        <v>-29</v>
      </c>
      <c r="R48" s="72">
        <v>44</v>
      </c>
      <c r="S48" s="72">
        <v>20</v>
      </c>
      <c r="T48" s="72">
        <v>14</v>
      </c>
      <c r="U48" s="72">
        <v>-77</v>
      </c>
    </row>
    <row r="49" spans="2:21" s="4" customFormat="1" ht="12" customHeight="1" x14ac:dyDescent="0.25">
      <c r="B49" s="49"/>
      <c r="U49" s="64" t="s">
        <v>37</v>
      </c>
    </row>
  </sheetData>
  <customSheetViews>
    <customSheetView guid="{923C3526-0E86-407D-A5BF-B76CAFB4A42E}" showPageBreaks="1" fitToPage="1" printArea="1">
      <pane xSplit="4" topLeftCell="P1" activePane="topRight" state="frozen"/>
      <selection pane="topRight" activeCell="S9" sqref="S9"/>
      <pageMargins left="0.23622047244094491" right="0.23622047244094491" top="0.74803149606299213" bottom="0.74803149606299213" header="0.31496062992125984" footer="0.31496062992125984"/>
      <pageSetup paperSize="8" fitToWidth="2" orientation="landscape" r:id="rId1"/>
      <headerFooter>
        <oddFooter>&amp;C&amp;A</oddFooter>
      </headerFooter>
    </customSheetView>
    <customSheetView guid="{C84530EC-8475-4D1D-B9D7-BE80BA93C835}">
      <selection activeCell="L17" sqref="L17"/>
      <pageMargins left="0.25" right="0.25" top="0.75" bottom="0.75" header="0.3" footer="0.3"/>
      <pageSetup paperSize="8" fitToWidth="2" orientation="landscape" r:id="rId2"/>
      <headerFooter>
        <oddFooter>&amp;L&amp;"HGPｺﾞｼｯｸM,ﾒﾃﾞｨｳﾑ"&amp;A&amp;R&amp;"HGPｺﾞｼｯｸM,ﾒﾃﾞｨｳﾑ"&amp;A</oddFooter>
      </headerFooter>
    </customSheetView>
    <customSheetView guid="{097E602E-193B-4EB2-BA31-9B78689FA80F}">
      <selection activeCell="L17" sqref="L17"/>
      <pageMargins left="0.25" right="0.25" top="0.75" bottom="0.75" header="0.3" footer="0.3"/>
      <pageSetup paperSize="8" fitToWidth="2" orientation="landscape" r:id="rId3"/>
      <headerFooter>
        <oddFooter>&amp;L&amp;"HGPｺﾞｼｯｸM,ﾒﾃﾞｨｳﾑ"&amp;A&amp;R&amp;"HGPｺﾞｼｯｸM,ﾒﾃﾞｨｳﾑ"&amp;A</oddFooter>
      </headerFooter>
    </customSheetView>
    <customSheetView guid="{CE0CE55D-B009-457F-9AAD-B78F1F849FBD}" showPageBreaks="1" printArea="1" topLeftCell="C4">
      <selection activeCell="M7" sqref="M7"/>
      <pageMargins left="0.25" right="0.25" top="0.75" bottom="0.75" header="0.3" footer="0.3"/>
      <pageSetup paperSize="8" fitToWidth="2" orientation="landscape" r:id="rId4"/>
      <headerFooter>
        <oddFooter>&amp;L&amp;"HGPｺﾞｼｯｸM,ﾒﾃﾞｨｳﾑ"&amp;A&amp;R&amp;"HGPｺﾞｼｯｸM,ﾒﾃﾞｨｳﾑ"&amp;A</oddFooter>
      </headerFooter>
    </customSheetView>
  </customSheetViews>
  <mergeCells count="21">
    <mergeCell ref="C33:C36"/>
    <mergeCell ref="B33:B44"/>
    <mergeCell ref="A3:U3"/>
    <mergeCell ref="B17:C20"/>
    <mergeCell ref="B21:B32"/>
    <mergeCell ref="C21:C24"/>
    <mergeCell ref="C25:C28"/>
    <mergeCell ref="C29:C32"/>
    <mergeCell ref="A9:A20"/>
    <mergeCell ref="A21:A48"/>
    <mergeCell ref="B9:C12"/>
    <mergeCell ref="B13:C16"/>
    <mergeCell ref="B45:C48"/>
    <mergeCell ref="C41:C44"/>
    <mergeCell ref="C37:C40"/>
    <mergeCell ref="I7:I8"/>
    <mergeCell ref="A7:D8"/>
    <mergeCell ref="E7:E8"/>
    <mergeCell ref="F7:F8"/>
    <mergeCell ref="G7:G8"/>
    <mergeCell ref="H7:H8"/>
  </mergeCells>
  <phoneticPr fontId="2"/>
  <pageMargins left="0.25" right="0.25" top="0.75" bottom="0.75" header="0.3" footer="0.3"/>
  <pageSetup paperSize="8" fitToWidth="2" orientation="landscape" r:id="rId5"/>
  <headerFooter>
    <oddHeader>&amp;L&amp;"HGPｺﾞｼｯｸM,ﾒﾃﾞｨｳﾑ"&amp;8第2章　人口&amp;R&amp;"HGPｺﾞｼｯｸM,ﾒﾃﾞｨｳﾑ"&amp;8第2章　人口</oddHeader>
    <oddFooter>&amp;L&amp;"HGPｺﾞｼｯｸM,ﾒﾃﾞｨｳﾑ"&amp;A&amp;R&amp;"HGPｺﾞｼｯｸM,ﾒﾃﾞｨｳﾑ"&amp;A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U28"/>
  <sheetViews>
    <sheetView view="pageLayout" zoomScale="85" zoomScaleNormal="100" zoomScaleSheetLayoutView="100" zoomScalePageLayoutView="85" workbookViewId="0">
      <selection activeCell="A3" sqref="A3:U3"/>
    </sheetView>
  </sheetViews>
  <sheetFormatPr defaultColWidth="8.86328125" defaultRowHeight="12" x14ac:dyDescent="0.25"/>
  <cols>
    <col min="1" max="3" width="5.46484375" style="51" customWidth="1"/>
    <col min="4" max="4" width="19.33203125" style="51" customWidth="1"/>
    <col min="5" max="9" width="10.33203125" style="51" customWidth="1"/>
    <col min="10" max="21" width="10.1328125" style="51" customWidth="1"/>
    <col min="22" max="22" width="6.6640625" style="51" customWidth="1"/>
    <col min="23" max="16384" width="8.86328125" style="51"/>
  </cols>
  <sheetData>
    <row r="1" spans="1:21" s="50" customFormat="1" ht="18.75" x14ac:dyDescent="0.35">
      <c r="A1" s="6" t="str">
        <f ca="1">MID(CELL("FILENAME",A1),FIND("]",CELL("FILENAME",A1))+1,99)&amp;"　"&amp;"戸籍人口および住民基本台帳人口"</f>
        <v>8　戸籍人口および住民基本台帳人口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</row>
    <row r="2" spans="1:21" x14ac:dyDescent="0.25">
      <c r="A2" s="49"/>
      <c r="B2" s="49"/>
      <c r="C2" s="49"/>
      <c r="D2" s="49"/>
      <c r="E2" s="49"/>
      <c r="F2" s="49"/>
      <c r="G2" s="49"/>
      <c r="H2" s="49"/>
      <c r="I2" s="49"/>
      <c r="J2" s="49"/>
    </row>
    <row r="3" spans="1:21" ht="1.05" customHeight="1" x14ac:dyDescent="0.25">
      <c r="A3" s="116"/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  <c r="P3" s="116"/>
      <c r="Q3" s="116"/>
      <c r="R3" s="116"/>
      <c r="S3" s="116"/>
      <c r="T3" s="116"/>
      <c r="U3" s="116"/>
    </row>
    <row r="4" spans="1:21" ht="1.05" customHeight="1" x14ac:dyDescent="0.25">
      <c r="A4" s="49"/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9"/>
    </row>
    <row r="5" spans="1:21" ht="1.05" customHeight="1" x14ac:dyDescent="0.25">
      <c r="A5" s="49"/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</row>
    <row r="6" spans="1:21" ht="1.05" customHeight="1" x14ac:dyDescent="0.25"/>
    <row r="7" spans="1:21" x14ac:dyDescent="0.25">
      <c r="U7" s="9" t="s">
        <v>164</v>
      </c>
    </row>
    <row r="8" spans="1:21" s="52" customFormat="1" ht="28.25" customHeight="1" x14ac:dyDescent="0.25">
      <c r="A8" s="105" t="s">
        <v>162</v>
      </c>
      <c r="B8" s="105"/>
      <c r="C8" s="105"/>
      <c r="D8" s="106"/>
      <c r="E8" s="123" t="s">
        <v>60</v>
      </c>
      <c r="F8" s="97" t="s">
        <v>146</v>
      </c>
      <c r="G8" s="95" t="s">
        <v>147</v>
      </c>
      <c r="H8" s="97" t="s">
        <v>148</v>
      </c>
      <c r="I8" s="95" t="s">
        <v>175</v>
      </c>
      <c r="J8" s="89"/>
      <c r="K8" s="89"/>
      <c r="L8" s="89"/>
      <c r="M8" s="89"/>
      <c r="N8" s="89"/>
      <c r="O8" s="89"/>
      <c r="P8" s="89"/>
      <c r="Q8" s="89"/>
      <c r="R8" s="89"/>
      <c r="S8" s="89"/>
      <c r="T8" s="89"/>
      <c r="U8" s="89"/>
    </row>
    <row r="9" spans="1:21" s="52" customFormat="1" ht="28.25" customHeight="1" x14ac:dyDescent="0.25">
      <c r="A9" s="107"/>
      <c r="B9" s="107"/>
      <c r="C9" s="107"/>
      <c r="D9" s="108"/>
      <c r="E9" s="124"/>
      <c r="F9" s="98"/>
      <c r="G9" s="96"/>
      <c r="H9" s="98"/>
      <c r="I9" s="96"/>
      <c r="J9" s="10" t="s">
        <v>41</v>
      </c>
      <c r="K9" s="90" t="s">
        <v>42</v>
      </c>
      <c r="L9" s="90" t="s">
        <v>43</v>
      </c>
      <c r="M9" s="90" t="s">
        <v>44</v>
      </c>
      <c r="N9" s="90" t="s">
        <v>45</v>
      </c>
      <c r="O9" s="90" t="s">
        <v>46</v>
      </c>
      <c r="P9" s="90" t="s">
        <v>47</v>
      </c>
      <c r="Q9" s="90" t="s">
        <v>48</v>
      </c>
      <c r="R9" s="90" t="s">
        <v>49</v>
      </c>
      <c r="S9" s="90" t="s">
        <v>50</v>
      </c>
      <c r="T9" s="90" t="s">
        <v>51</v>
      </c>
      <c r="U9" s="90" t="s">
        <v>52</v>
      </c>
    </row>
    <row r="10" spans="1:21" ht="28.25" customHeight="1" x14ac:dyDescent="0.25">
      <c r="A10" s="119" t="s">
        <v>58</v>
      </c>
      <c r="B10" s="117" t="s">
        <v>27</v>
      </c>
      <c r="C10" s="117"/>
      <c r="D10" s="117"/>
      <c r="E10" s="53">
        <v>129441</v>
      </c>
      <c r="F10" s="54">
        <v>129867</v>
      </c>
      <c r="G10" s="54">
        <v>130226</v>
      </c>
      <c r="H10" s="54">
        <v>130647</v>
      </c>
      <c r="I10" s="40">
        <v>131109</v>
      </c>
      <c r="J10" s="42">
        <v>130633</v>
      </c>
      <c r="K10" s="40">
        <v>130635</v>
      </c>
      <c r="L10" s="40">
        <v>130756</v>
      </c>
      <c r="M10" s="40">
        <v>130753</v>
      </c>
      <c r="N10" s="40">
        <v>130783</v>
      </c>
      <c r="O10" s="40">
        <v>130822</v>
      </c>
      <c r="P10" s="40">
        <v>130893</v>
      </c>
      <c r="Q10" s="40">
        <v>130945</v>
      </c>
      <c r="R10" s="40">
        <v>130961</v>
      </c>
      <c r="S10" s="40">
        <v>130967</v>
      </c>
      <c r="T10" s="40">
        <v>131073</v>
      </c>
      <c r="U10" s="40">
        <v>131109</v>
      </c>
    </row>
    <row r="11" spans="1:21" ht="28.25" customHeight="1" x14ac:dyDescent="0.25">
      <c r="A11" s="119"/>
      <c r="B11" s="117" t="s">
        <v>26</v>
      </c>
      <c r="C11" s="117"/>
      <c r="D11" s="117"/>
      <c r="E11" s="55">
        <v>313393</v>
      </c>
      <c r="F11" s="36">
        <v>313487</v>
      </c>
      <c r="G11" s="36">
        <v>313349</v>
      </c>
      <c r="H11" s="36">
        <v>313410</v>
      </c>
      <c r="I11" s="40">
        <v>313232</v>
      </c>
      <c r="J11" s="42">
        <v>313306</v>
      </c>
      <c r="K11" s="40">
        <v>313218</v>
      </c>
      <c r="L11" s="40">
        <v>313265</v>
      </c>
      <c r="M11" s="40">
        <v>313173</v>
      </c>
      <c r="N11" s="40">
        <v>313135</v>
      </c>
      <c r="O11" s="40">
        <v>313131</v>
      </c>
      <c r="P11" s="40">
        <v>313209</v>
      </c>
      <c r="Q11" s="40">
        <v>313157</v>
      </c>
      <c r="R11" s="40">
        <v>313165</v>
      </c>
      <c r="S11" s="40">
        <v>313104</v>
      </c>
      <c r="T11" s="40">
        <v>313181</v>
      </c>
      <c r="U11" s="40">
        <v>313232</v>
      </c>
    </row>
    <row r="12" spans="1:21" ht="28.25" customHeight="1" x14ac:dyDescent="0.25">
      <c r="A12" s="119" t="s">
        <v>57</v>
      </c>
      <c r="B12" s="117" t="s">
        <v>25</v>
      </c>
      <c r="C12" s="117"/>
      <c r="D12" s="56" t="s">
        <v>56</v>
      </c>
      <c r="E12" s="55">
        <v>194745</v>
      </c>
      <c r="F12" s="36">
        <v>195622</v>
      </c>
      <c r="G12" s="36">
        <v>196465</v>
      </c>
      <c r="H12" s="36">
        <v>197768</v>
      </c>
      <c r="I12" s="40">
        <v>199010</v>
      </c>
      <c r="J12" s="42">
        <v>197766</v>
      </c>
      <c r="K12" s="40">
        <v>197795</v>
      </c>
      <c r="L12" s="40">
        <v>198181</v>
      </c>
      <c r="M12" s="40">
        <v>198626</v>
      </c>
      <c r="N12" s="40">
        <v>198677</v>
      </c>
      <c r="O12" s="40">
        <v>198779</v>
      </c>
      <c r="P12" s="40">
        <v>198834</v>
      </c>
      <c r="Q12" s="40">
        <v>198765</v>
      </c>
      <c r="R12" s="40">
        <v>198904</v>
      </c>
      <c r="S12" s="40">
        <v>198986</v>
      </c>
      <c r="T12" s="40">
        <v>198997</v>
      </c>
      <c r="U12" s="40">
        <v>199010</v>
      </c>
    </row>
    <row r="13" spans="1:21" ht="28.25" customHeight="1" x14ac:dyDescent="0.25">
      <c r="A13" s="119"/>
      <c r="B13" s="117"/>
      <c r="C13" s="117"/>
      <c r="D13" s="56" t="s">
        <v>53</v>
      </c>
      <c r="E13" s="55">
        <v>139515</v>
      </c>
      <c r="F13" s="36">
        <v>140492</v>
      </c>
      <c r="G13" s="36">
        <v>141396</v>
      </c>
      <c r="H13" s="36">
        <v>142586</v>
      </c>
      <c r="I13" s="40">
        <v>143873</v>
      </c>
      <c r="J13" s="42">
        <v>142557</v>
      </c>
      <c r="K13" s="40">
        <v>142629</v>
      </c>
      <c r="L13" s="40">
        <v>142950</v>
      </c>
      <c r="M13" s="40">
        <v>143336</v>
      </c>
      <c r="N13" s="40">
        <v>143389</v>
      </c>
      <c r="O13" s="40">
        <v>143436</v>
      </c>
      <c r="P13" s="40">
        <v>143576</v>
      </c>
      <c r="Q13" s="40">
        <v>143538</v>
      </c>
      <c r="R13" s="40">
        <v>143690</v>
      </c>
      <c r="S13" s="40">
        <v>143783</v>
      </c>
      <c r="T13" s="40">
        <v>143825</v>
      </c>
      <c r="U13" s="40">
        <v>143873</v>
      </c>
    </row>
    <row r="14" spans="1:21" ht="28.25" customHeight="1" x14ac:dyDescent="0.25">
      <c r="A14" s="119"/>
      <c r="B14" s="117"/>
      <c r="C14" s="117"/>
      <c r="D14" s="56" t="s">
        <v>54</v>
      </c>
      <c r="E14" s="55">
        <v>29457</v>
      </c>
      <c r="F14" s="36">
        <v>29204</v>
      </c>
      <c r="G14" s="36">
        <v>29226</v>
      </c>
      <c r="H14" s="36">
        <v>29471</v>
      </c>
      <c r="I14" s="40">
        <v>29500</v>
      </c>
      <c r="J14" s="42">
        <v>29492</v>
      </c>
      <c r="K14" s="40">
        <v>29473</v>
      </c>
      <c r="L14" s="40">
        <v>29523</v>
      </c>
      <c r="M14" s="40">
        <v>29587</v>
      </c>
      <c r="N14" s="40">
        <v>29580</v>
      </c>
      <c r="O14" s="40">
        <v>29644</v>
      </c>
      <c r="P14" s="40">
        <v>29559</v>
      </c>
      <c r="Q14" s="40">
        <v>29564</v>
      </c>
      <c r="R14" s="40">
        <v>29548</v>
      </c>
      <c r="S14" s="40">
        <v>29531</v>
      </c>
      <c r="T14" s="40">
        <v>29509</v>
      </c>
      <c r="U14" s="40">
        <v>29500</v>
      </c>
    </row>
    <row r="15" spans="1:21" ht="28.25" customHeight="1" x14ac:dyDescent="0.25">
      <c r="A15" s="119"/>
      <c r="B15" s="117"/>
      <c r="C15" s="117"/>
      <c r="D15" s="56" t="s">
        <v>55</v>
      </c>
      <c r="E15" s="55">
        <v>25773</v>
      </c>
      <c r="F15" s="36">
        <v>25926</v>
      </c>
      <c r="G15" s="36">
        <v>25843</v>
      </c>
      <c r="H15" s="36">
        <v>25711</v>
      </c>
      <c r="I15" s="40">
        <v>25637</v>
      </c>
      <c r="J15" s="42">
        <v>25717</v>
      </c>
      <c r="K15" s="40">
        <v>25693</v>
      </c>
      <c r="L15" s="40">
        <v>25708</v>
      </c>
      <c r="M15" s="40">
        <v>25703</v>
      </c>
      <c r="N15" s="40">
        <v>25708</v>
      </c>
      <c r="O15" s="40">
        <v>25699</v>
      </c>
      <c r="P15" s="40">
        <v>25699</v>
      </c>
      <c r="Q15" s="40">
        <v>25663</v>
      </c>
      <c r="R15" s="40">
        <v>25666</v>
      </c>
      <c r="S15" s="40">
        <v>25672</v>
      </c>
      <c r="T15" s="40">
        <v>25663</v>
      </c>
      <c r="U15" s="40">
        <v>25637</v>
      </c>
    </row>
    <row r="16" spans="1:21" ht="28.25" customHeight="1" x14ac:dyDescent="0.25">
      <c r="A16" s="119"/>
      <c r="B16" s="121" t="s">
        <v>10</v>
      </c>
      <c r="C16" s="121" t="s">
        <v>24</v>
      </c>
      <c r="D16" s="56" t="s">
        <v>56</v>
      </c>
      <c r="E16" s="55">
        <v>409396</v>
      </c>
      <c r="F16" s="36">
        <v>408802</v>
      </c>
      <c r="G16" s="36">
        <v>407695</v>
      </c>
      <c r="H16" s="36">
        <v>406836</v>
      </c>
      <c r="I16" s="40">
        <v>405955</v>
      </c>
      <c r="J16" s="42">
        <v>406746</v>
      </c>
      <c r="K16" s="40">
        <v>406595</v>
      </c>
      <c r="L16" s="40">
        <v>405989</v>
      </c>
      <c r="M16" s="40">
        <v>406330</v>
      </c>
      <c r="N16" s="40">
        <v>406175</v>
      </c>
      <c r="O16" s="40">
        <v>406078</v>
      </c>
      <c r="P16" s="40">
        <v>406135</v>
      </c>
      <c r="Q16" s="40">
        <v>405921</v>
      </c>
      <c r="R16" s="40">
        <v>406047</v>
      </c>
      <c r="S16" s="40">
        <v>406094</v>
      </c>
      <c r="T16" s="40">
        <v>406066</v>
      </c>
      <c r="U16" s="40">
        <v>405955</v>
      </c>
    </row>
    <row r="17" spans="1:21" ht="28.25" customHeight="1" x14ac:dyDescent="0.25">
      <c r="A17" s="119"/>
      <c r="B17" s="121"/>
      <c r="C17" s="121"/>
      <c r="D17" s="56" t="s">
        <v>53</v>
      </c>
      <c r="E17" s="57">
        <v>298814</v>
      </c>
      <c r="F17" s="58">
        <v>298966</v>
      </c>
      <c r="G17" s="58">
        <v>298777</v>
      </c>
      <c r="H17" s="36">
        <v>298506</v>
      </c>
      <c r="I17" s="40">
        <v>298409</v>
      </c>
      <c r="J17" s="42">
        <v>298398</v>
      </c>
      <c r="K17" s="40">
        <v>298362</v>
      </c>
      <c r="L17" s="40">
        <v>297988</v>
      </c>
      <c r="M17" s="40">
        <v>298332</v>
      </c>
      <c r="N17" s="40">
        <v>298221</v>
      </c>
      <c r="O17" s="40">
        <v>298104</v>
      </c>
      <c r="P17" s="40">
        <v>298277</v>
      </c>
      <c r="Q17" s="40">
        <v>298173</v>
      </c>
      <c r="R17" s="40">
        <v>298295</v>
      </c>
      <c r="S17" s="40">
        <v>298386</v>
      </c>
      <c r="T17" s="40">
        <v>298420</v>
      </c>
      <c r="U17" s="40">
        <v>298409</v>
      </c>
    </row>
    <row r="18" spans="1:21" ht="28.25" customHeight="1" x14ac:dyDescent="0.25">
      <c r="A18" s="119"/>
      <c r="B18" s="121"/>
      <c r="C18" s="121"/>
      <c r="D18" s="56" t="s">
        <v>54</v>
      </c>
      <c r="E18" s="55">
        <v>52940</v>
      </c>
      <c r="F18" s="36">
        <v>52081</v>
      </c>
      <c r="G18" s="36">
        <v>51711</v>
      </c>
      <c r="H18" s="36">
        <v>51660</v>
      </c>
      <c r="I18" s="40">
        <v>51339</v>
      </c>
      <c r="J18" s="42">
        <v>51663</v>
      </c>
      <c r="K18" s="40">
        <v>51592</v>
      </c>
      <c r="L18" s="40">
        <v>51534</v>
      </c>
      <c r="M18" s="40">
        <v>51552</v>
      </c>
      <c r="N18" s="40">
        <v>51521</v>
      </c>
      <c r="O18" s="40">
        <v>51580</v>
      </c>
      <c r="P18" s="40">
        <v>51471</v>
      </c>
      <c r="Q18" s="40">
        <v>51450</v>
      </c>
      <c r="R18" s="40">
        <v>51420</v>
      </c>
      <c r="S18" s="40">
        <v>51382</v>
      </c>
      <c r="T18" s="40">
        <v>51336</v>
      </c>
      <c r="U18" s="40">
        <v>51339</v>
      </c>
    </row>
    <row r="19" spans="1:21" ht="28.25" customHeight="1" x14ac:dyDescent="0.25">
      <c r="A19" s="119"/>
      <c r="B19" s="121"/>
      <c r="C19" s="121"/>
      <c r="D19" s="56" t="s">
        <v>55</v>
      </c>
      <c r="E19" s="55">
        <v>57642</v>
      </c>
      <c r="F19" s="36">
        <v>57755</v>
      </c>
      <c r="G19" s="36">
        <v>57207</v>
      </c>
      <c r="H19" s="36">
        <v>56670</v>
      </c>
      <c r="I19" s="40">
        <v>56207</v>
      </c>
      <c r="J19" s="42">
        <v>56685</v>
      </c>
      <c r="K19" s="40">
        <v>56641</v>
      </c>
      <c r="L19" s="40">
        <v>56467</v>
      </c>
      <c r="M19" s="40">
        <v>56446</v>
      </c>
      <c r="N19" s="40">
        <v>56433</v>
      </c>
      <c r="O19" s="40">
        <v>56394</v>
      </c>
      <c r="P19" s="40">
        <v>56387</v>
      </c>
      <c r="Q19" s="40">
        <v>56298</v>
      </c>
      <c r="R19" s="40">
        <v>56332</v>
      </c>
      <c r="S19" s="40">
        <v>56326</v>
      </c>
      <c r="T19" s="40">
        <v>56310</v>
      </c>
      <c r="U19" s="40">
        <v>56207</v>
      </c>
    </row>
    <row r="20" spans="1:21" ht="28.25" customHeight="1" x14ac:dyDescent="0.25">
      <c r="A20" s="119"/>
      <c r="B20" s="121"/>
      <c r="C20" s="117" t="s">
        <v>23</v>
      </c>
      <c r="D20" s="56" t="s">
        <v>56</v>
      </c>
      <c r="E20" s="55">
        <v>194662</v>
      </c>
      <c r="F20" s="36">
        <v>194262</v>
      </c>
      <c r="G20" s="36">
        <v>193629</v>
      </c>
      <c r="H20" s="36">
        <v>193056</v>
      </c>
      <c r="I20" s="40">
        <v>192466</v>
      </c>
      <c r="J20" s="42">
        <v>193032</v>
      </c>
      <c r="K20" s="40">
        <v>192953</v>
      </c>
      <c r="L20" s="40">
        <v>192485</v>
      </c>
      <c r="M20" s="40">
        <v>192654</v>
      </c>
      <c r="N20" s="40">
        <v>192603</v>
      </c>
      <c r="O20" s="40">
        <v>192554</v>
      </c>
      <c r="P20" s="40">
        <v>192576</v>
      </c>
      <c r="Q20" s="40">
        <v>192454</v>
      </c>
      <c r="R20" s="40">
        <v>192509</v>
      </c>
      <c r="S20" s="40">
        <v>192538</v>
      </c>
      <c r="T20" s="40">
        <v>192513</v>
      </c>
      <c r="U20" s="40">
        <v>192466</v>
      </c>
    </row>
    <row r="21" spans="1:21" ht="28.25" customHeight="1" x14ac:dyDescent="0.25">
      <c r="A21" s="119"/>
      <c r="B21" s="121"/>
      <c r="C21" s="117"/>
      <c r="D21" s="56" t="s">
        <v>53</v>
      </c>
      <c r="E21" s="55">
        <v>142260</v>
      </c>
      <c r="F21" s="36">
        <v>142329</v>
      </c>
      <c r="G21" s="36">
        <v>142099</v>
      </c>
      <c r="H21" s="36">
        <v>141765</v>
      </c>
      <c r="I21" s="40">
        <v>141558</v>
      </c>
      <c r="J21" s="42">
        <v>141719</v>
      </c>
      <c r="K21" s="40">
        <v>141704</v>
      </c>
      <c r="L21" s="40">
        <v>141386</v>
      </c>
      <c r="M21" s="40">
        <v>141542</v>
      </c>
      <c r="N21" s="40">
        <v>141521</v>
      </c>
      <c r="O21" s="40">
        <v>141442</v>
      </c>
      <c r="P21" s="40">
        <v>141531</v>
      </c>
      <c r="Q21" s="40">
        <v>141473</v>
      </c>
      <c r="R21" s="40">
        <v>141496</v>
      </c>
      <c r="S21" s="40">
        <v>141560</v>
      </c>
      <c r="T21" s="40">
        <v>141560</v>
      </c>
      <c r="U21" s="40">
        <v>141558</v>
      </c>
    </row>
    <row r="22" spans="1:21" ht="28.25" customHeight="1" x14ac:dyDescent="0.25">
      <c r="A22" s="119"/>
      <c r="B22" s="121"/>
      <c r="C22" s="117"/>
      <c r="D22" s="56" t="s">
        <v>54</v>
      </c>
      <c r="E22" s="55">
        <v>25850</v>
      </c>
      <c r="F22" s="36">
        <v>25383</v>
      </c>
      <c r="G22" s="36">
        <v>25282</v>
      </c>
      <c r="H22" s="36">
        <v>25234</v>
      </c>
      <c r="I22" s="40">
        <v>25124</v>
      </c>
      <c r="J22" s="42">
        <v>25250</v>
      </c>
      <c r="K22" s="40">
        <v>25207</v>
      </c>
      <c r="L22" s="40">
        <v>25186</v>
      </c>
      <c r="M22" s="40">
        <v>25206</v>
      </c>
      <c r="N22" s="40">
        <v>25187</v>
      </c>
      <c r="O22" s="40">
        <v>25239</v>
      </c>
      <c r="P22" s="40">
        <v>25172</v>
      </c>
      <c r="Q22" s="40">
        <v>25172</v>
      </c>
      <c r="R22" s="40">
        <v>25176</v>
      </c>
      <c r="S22" s="40">
        <v>25146</v>
      </c>
      <c r="T22" s="40">
        <v>25126</v>
      </c>
      <c r="U22" s="40">
        <v>25124</v>
      </c>
    </row>
    <row r="23" spans="1:21" ht="28.25" customHeight="1" x14ac:dyDescent="0.25">
      <c r="A23" s="119"/>
      <c r="B23" s="121"/>
      <c r="C23" s="117"/>
      <c r="D23" s="56" t="s">
        <v>55</v>
      </c>
      <c r="E23" s="55">
        <v>26552</v>
      </c>
      <c r="F23" s="36">
        <v>26550</v>
      </c>
      <c r="G23" s="36">
        <v>26248</v>
      </c>
      <c r="H23" s="36">
        <v>26057</v>
      </c>
      <c r="I23" s="40">
        <v>25784</v>
      </c>
      <c r="J23" s="42">
        <v>26063</v>
      </c>
      <c r="K23" s="40">
        <v>26042</v>
      </c>
      <c r="L23" s="40">
        <v>25913</v>
      </c>
      <c r="M23" s="40">
        <v>25906</v>
      </c>
      <c r="N23" s="40">
        <v>25895</v>
      </c>
      <c r="O23" s="40">
        <v>25873</v>
      </c>
      <c r="P23" s="40">
        <v>25873</v>
      </c>
      <c r="Q23" s="40">
        <v>25809</v>
      </c>
      <c r="R23" s="40">
        <v>25837</v>
      </c>
      <c r="S23" s="40">
        <v>25832</v>
      </c>
      <c r="T23" s="40">
        <v>25827</v>
      </c>
      <c r="U23" s="40">
        <v>25784</v>
      </c>
    </row>
    <row r="24" spans="1:21" ht="28.25" customHeight="1" x14ac:dyDescent="0.25">
      <c r="A24" s="119"/>
      <c r="B24" s="121"/>
      <c r="C24" s="117" t="s">
        <v>22</v>
      </c>
      <c r="D24" s="56" t="s">
        <v>56</v>
      </c>
      <c r="E24" s="55">
        <v>214734</v>
      </c>
      <c r="F24" s="36">
        <v>214540</v>
      </c>
      <c r="G24" s="36">
        <v>214066</v>
      </c>
      <c r="H24" s="36">
        <v>213780</v>
      </c>
      <c r="I24" s="40">
        <v>213489</v>
      </c>
      <c r="J24" s="42">
        <v>213714</v>
      </c>
      <c r="K24" s="40">
        <v>213642</v>
      </c>
      <c r="L24" s="40">
        <v>213504</v>
      </c>
      <c r="M24" s="40">
        <v>213676</v>
      </c>
      <c r="N24" s="40">
        <v>213572</v>
      </c>
      <c r="O24" s="40">
        <v>213524</v>
      </c>
      <c r="P24" s="40">
        <v>213559</v>
      </c>
      <c r="Q24" s="40">
        <v>213467</v>
      </c>
      <c r="R24" s="40">
        <v>213538</v>
      </c>
      <c r="S24" s="40">
        <v>213556</v>
      </c>
      <c r="T24" s="40">
        <v>213553</v>
      </c>
      <c r="U24" s="40">
        <v>213489</v>
      </c>
    </row>
    <row r="25" spans="1:21" ht="28.25" customHeight="1" x14ac:dyDescent="0.25">
      <c r="A25" s="119"/>
      <c r="B25" s="121"/>
      <c r="C25" s="117"/>
      <c r="D25" s="56" t="s">
        <v>53</v>
      </c>
      <c r="E25" s="55">
        <v>156554</v>
      </c>
      <c r="F25" s="36">
        <v>156637</v>
      </c>
      <c r="G25" s="36">
        <v>156678</v>
      </c>
      <c r="H25" s="36">
        <v>156741</v>
      </c>
      <c r="I25" s="40">
        <v>156851</v>
      </c>
      <c r="J25" s="42">
        <v>156679</v>
      </c>
      <c r="K25" s="40">
        <v>156658</v>
      </c>
      <c r="L25" s="40">
        <v>156602</v>
      </c>
      <c r="M25" s="40">
        <v>156790</v>
      </c>
      <c r="N25" s="40">
        <v>156700</v>
      </c>
      <c r="O25" s="40">
        <v>156662</v>
      </c>
      <c r="P25" s="40">
        <v>156746</v>
      </c>
      <c r="Q25" s="40">
        <v>156700</v>
      </c>
      <c r="R25" s="40">
        <v>156799</v>
      </c>
      <c r="S25" s="40">
        <v>156826</v>
      </c>
      <c r="T25" s="40">
        <v>156860</v>
      </c>
      <c r="U25" s="40">
        <v>156851</v>
      </c>
    </row>
    <row r="26" spans="1:21" ht="28.25" customHeight="1" x14ac:dyDescent="0.25">
      <c r="A26" s="119"/>
      <c r="B26" s="121"/>
      <c r="C26" s="117"/>
      <c r="D26" s="56" t="s">
        <v>54</v>
      </c>
      <c r="E26" s="55">
        <v>27090</v>
      </c>
      <c r="F26" s="36">
        <v>26698</v>
      </c>
      <c r="G26" s="36">
        <v>26429</v>
      </c>
      <c r="H26" s="36">
        <v>26426</v>
      </c>
      <c r="I26" s="40">
        <v>26215</v>
      </c>
      <c r="J26" s="42">
        <v>26413</v>
      </c>
      <c r="K26" s="40">
        <v>26385</v>
      </c>
      <c r="L26" s="40">
        <v>26348</v>
      </c>
      <c r="M26" s="40">
        <v>26346</v>
      </c>
      <c r="N26" s="40">
        <v>26334</v>
      </c>
      <c r="O26" s="40">
        <v>26341</v>
      </c>
      <c r="P26" s="40">
        <v>26299</v>
      </c>
      <c r="Q26" s="40">
        <v>26278</v>
      </c>
      <c r="R26" s="40">
        <v>26244</v>
      </c>
      <c r="S26" s="40">
        <v>26236</v>
      </c>
      <c r="T26" s="40">
        <v>26210</v>
      </c>
      <c r="U26" s="40">
        <v>26215</v>
      </c>
    </row>
    <row r="27" spans="1:21" ht="28.25" customHeight="1" x14ac:dyDescent="0.25">
      <c r="A27" s="120"/>
      <c r="B27" s="122"/>
      <c r="C27" s="118"/>
      <c r="D27" s="59" t="s">
        <v>55</v>
      </c>
      <c r="E27" s="60">
        <v>31090</v>
      </c>
      <c r="F27" s="61">
        <v>31205</v>
      </c>
      <c r="G27" s="61">
        <v>30959</v>
      </c>
      <c r="H27" s="62">
        <v>30613</v>
      </c>
      <c r="I27" s="47">
        <v>30423</v>
      </c>
      <c r="J27" s="46">
        <v>30622</v>
      </c>
      <c r="K27" s="47">
        <v>30599</v>
      </c>
      <c r="L27" s="47">
        <v>30554</v>
      </c>
      <c r="M27" s="47">
        <v>30540</v>
      </c>
      <c r="N27" s="47">
        <v>30538</v>
      </c>
      <c r="O27" s="47">
        <v>30521</v>
      </c>
      <c r="P27" s="47">
        <v>30514</v>
      </c>
      <c r="Q27" s="47">
        <v>30489</v>
      </c>
      <c r="R27" s="47">
        <v>30495</v>
      </c>
      <c r="S27" s="47">
        <v>30494</v>
      </c>
      <c r="T27" s="47">
        <v>30483</v>
      </c>
      <c r="U27" s="47">
        <v>30423</v>
      </c>
    </row>
    <row r="28" spans="1:21" x14ac:dyDescent="0.25">
      <c r="U28" s="64" t="s">
        <v>37</v>
      </c>
    </row>
  </sheetData>
  <customSheetViews>
    <customSheetView guid="{923C3526-0E86-407D-A5BF-B76CAFB4A42E}">
      <selection activeCell="A8" sqref="A8:D9"/>
      <pageMargins left="0.25" right="0.25" top="0.75" bottom="0.75" header="0.3" footer="0.3"/>
      <pageSetup paperSize="8" fitToWidth="0" fitToHeight="2" orientation="landscape" r:id="rId1"/>
      <headerFooter>
        <oddFooter>&amp;L&amp;"HGPｺﾞｼｯｸM,ﾒﾃﾞｨｳﾑ"&amp;A&amp;R&amp;"HGPｺﾞｼｯｸM,ﾒﾃﾞｨｳﾑ"&amp;A</oddFooter>
      </headerFooter>
    </customSheetView>
    <customSheetView guid="{C84530EC-8475-4D1D-B9D7-BE80BA93C835}" topLeftCell="C1">
      <selection activeCell="K13" sqref="K13"/>
      <pageMargins left="0.25" right="0.25" top="0.75" bottom="0.75" header="0.3" footer="0.3"/>
      <pageSetup paperSize="8" fitToWidth="0" fitToHeight="2" orientation="landscape" r:id="rId2"/>
      <headerFooter>
        <oddFooter>&amp;L&amp;"HGPｺﾞｼｯｸM,ﾒﾃﾞｨｳﾑ"&amp;A&amp;R&amp;"HGPｺﾞｼｯｸM,ﾒﾃﾞｨｳﾑ"&amp;A</oddFooter>
      </headerFooter>
    </customSheetView>
    <customSheetView guid="{097E602E-193B-4EB2-BA31-9B78689FA80F}" topLeftCell="C1">
      <selection activeCell="K13" sqref="K13"/>
      <pageMargins left="0.25" right="0.25" top="0.75" bottom="0.75" header="0.3" footer="0.3"/>
      <pageSetup paperSize="8" fitToWidth="0" fitToHeight="2" orientation="landscape" r:id="rId3"/>
      <headerFooter>
        <oddFooter>&amp;L&amp;"HGPｺﾞｼｯｸM,ﾒﾃﾞｨｳﾑ"&amp;A&amp;R&amp;"HGPｺﾞｼｯｸM,ﾒﾃﾞｨｳﾑ"&amp;A</oddFooter>
      </headerFooter>
    </customSheetView>
    <customSheetView guid="{CE0CE55D-B009-457F-9AAD-B78F1F849FBD}">
      <selection activeCell="A8" sqref="A8:D9"/>
      <pageMargins left="0.25" right="0.25" top="0.75" bottom="0.75" header="0.3" footer="0.3"/>
      <pageSetup paperSize="8" fitToWidth="0" fitToHeight="2" orientation="landscape" r:id="rId4"/>
      <headerFooter>
        <oddFooter>&amp;L&amp;"HGPｺﾞｼｯｸM,ﾒﾃﾞｨｳﾑ"&amp;A&amp;R&amp;"HGPｺﾞｼｯｸM,ﾒﾃﾞｨｳﾑ"&amp;A</oddFooter>
      </headerFooter>
    </customSheetView>
  </customSheetViews>
  <mergeCells count="16">
    <mergeCell ref="I8:I9"/>
    <mergeCell ref="A3:U3"/>
    <mergeCell ref="C20:C23"/>
    <mergeCell ref="C24:C27"/>
    <mergeCell ref="A12:A27"/>
    <mergeCell ref="B16:B27"/>
    <mergeCell ref="A10:A11"/>
    <mergeCell ref="B10:D10"/>
    <mergeCell ref="B11:D11"/>
    <mergeCell ref="B12:C15"/>
    <mergeCell ref="C16:C19"/>
    <mergeCell ref="A8:D9"/>
    <mergeCell ref="E8:E9"/>
    <mergeCell ref="F8:F9"/>
    <mergeCell ref="G8:G9"/>
    <mergeCell ref="H8:H9"/>
  </mergeCells>
  <phoneticPr fontId="2"/>
  <pageMargins left="0.25" right="0.25" top="0.75" bottom="0.75" header="0.3" footer="0.3"/>
  <pageSetup paperSize="8" fitToWidth="0" fitToHeight="2" orientation="landscape" r:id="rId5"/>
  <headerFooter>
    <oddHeader>&amp;L&amp;"HGPｺﾞｼｯｸM,ﾒﾃﾞｨｳﾑ"&amp;8第2章　人口&amp;R&amp;"HGPｺﾞｼｯｸM,ﾒﾃﾞｨｳﾑ"&amp;8第2章　人口</oddHeader>
    <oddFooter>&amp;L&amp;"HGPｺﾞｼｯｸM,ﾒﾃﾞｨｳﾑ"&amp;A&amp;R&amp;"HGPｺﾞｼｯｸM,ﾒﾃﾞｨｳﾑ"&amp;A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25"/>
  <sheetViews>
    <sheetView view="pageLayout" topLeftCell="A10" zoomScaleNormal="100" zoomScaleSheetLayoutView="100" workbookViewId="0">
      <selection activeCell="A3" sqref="A3:U3"/>
    </sheetView>
  </sheetViews>
  <sheetFormatPr defaultColWidth="1.6640625" defaultRowHeight="12" x14ac:dyDescent="0.25"/>
  <cols>
    <col min="1" max="1" width="5.19921875" style="4" customWidth="1"/>
    <col min="2" max="2" width="11.86328125" style="4" customWidth="1"/>
    <col min="3" max="8" width="14" style="4" customWidth="1"/>
    <col min="9" max="16384" width="1.6640625" style="4"/>
  </cols>
  <sheetData>
    <row r="1" spans="1:8" s="8" customFormat="1" ht="18.75" x14ac:dyDescent="0.25">
      <c r="A1" s="6" t="str">
        <f ca="1">MID(CELL("FILENAME",A1),FIND("]",CELL("FILENAME",A1))+1,99)&amp;"　"&amp;"人口動態"</f>
        <v>9　人口動態</v>
      </c>
      <c r="B1" s="7"/>
      <c r="C1" s="7"/>
      <c r="D1" s="7"/>
      <c r="E1" s="7"/>
      <c r="F1" s="7"/>
      <c r="G1" s="7"/>
      <c r="H1" s="7"/>
    </row>
    <row r="3" spans="1:8" ht="39.6" customHeight="1" x14ac:dyDescent="0.25">
      <c r="A3" s="110" t="s">
        <v>38</v>
      </c>
      <c r="B3" s="110"/>
      <c r="C3" s="110"/>
      <c r="D3" s="110"/>
      <c r="E3" s="110"/>
      <c r="F3" s="110"/>
      <c r="G3" s="110"/>
      <c r="H3" s="110"/>
    </row>
    <row r="4" spans="1:8" x14ac:dyDescent="0.25">
      <c r="A4" s="76"/>
      <c r="B4" s="76"/>
      <c r="C4" s="76"/>
      <c r="D4" s="76"/>
      <c r="E4" s="76"/>
      <c r="F4" s="76"/>
      <c r="G4" s="76"/>
      <c r="H4" s="76"/>
    </row>
    <row r="5" spans="1:8" ht="1.05" customHeight="1" x14ac:dyDescent="0.25">
      <c r="A5" s="76"/>
      <c r="B5" s="76"/>
      <c r="C5" s="76"/>
      <c r="D5" s="76"/>
      <c r="E5" s="76"/>
      <c r="F5" s="76"/>
      <c r="G5" s="76"/>
      <c r="H5" s="76"/>
    </row>
    <row r="6" spans="1:8" ht="1.05" customHeight="1" x14ac:dyDescent="0.25">
      <c r="A6" s="76"/>
      <c r="B6" s="76"/>
      <c r="C6" s="76"/>
      <c r="D6" s="76"/>
      <c r="E6" s="76"/>
      <c r="F6" s="76"/>
      <c r="G6" s="76"/>
      <c r="H6" s="76"/>
    </row>
    <row r="7" spans="1:8" s="84" customFormat="1" ht="28.25" customHeight="1" x14ac:dyDescent="0.25">
      <c r="A7" s="128" t="s">
        <v>149</v>
      </c>
      <c r="B7" s="129"/>
      <c r="C7" s="82" t="s">
        <v>32</v>
      </c>
      <c r="D7" s="82" t="s">
        <v>31</v>
      </c>
      <c r="E7" s="82" t="s">
        <v>30</v>
      </c>
      <c r="F7" s="82" t="s">
        <v>29</v>
      </c>
      <c r="G7" s="82" t="s">
        <v>28</v>
      </c>
      <c r="H7" s="83" t="s">
        <v>163</v>
      </c>
    </row>
    <row r="8" spans="1:8" ht="28.25" customHeight="1" x14ac:dyDescent="0.25">
      <c r="A8" s="130" t="s">
        <v>60</v>
      </c>
      <c r="B8" s="131"/>
      <c r="C8" s="85">
        <v>1964</v>
      </c>
      <c r="D8" s="85">
        <v>640</v>
      </c>
      <c r="E8" s="85">
        <v>3374</v>
      </c>
      <c r="F8" s="85">
        <v>3871</v>
      </c>
      <c r="G8" s="85">
        <v>46</v>
      </c>
      <c r="H8" s="86">
        <v>13.5</v>
      </c>
    </row>
    <row r="9" spans="1:8" ht="28.25" customHeight="1" x14ac:dyDescent="0.25">
      <c r="A9" s="125" t="s">
        <v>146</v>
      </c>
      <c r="B9" s="126"/>
      <c r="C9" s="85">
        <v>1662</v>
      </c>
      <c r="D9" s="85">
        <v>627</v>
      </c>
      <c r="E9" s="85">
        <v>3120</v>
      </c>
      <c r="F9" s="85">
        <v>4014</v>
      </c>
      <c r="G9" s="85">
        <v>54</v>
      </c>
      <c r="H9" s="86">
        <v>17</v>
      </c>
    </row>
    <row r="10" spans="1:8" ht="28.25" customHeight="1" x14ac:dyDescent="0.25">
      <c r="A10" s="125" t="s">
        <v>147</v>
      </c>
      <c r="B10" s="126"/>
      <c r="C10" s="85">
        <v>1759</v>
      </c>
      <c r="D10" s="85">
        <v>566</v>
      </c>
      <c r="E10" s="85">
        <v>2974</v>
      </c>
      <c r="F10" s="85">
        <v>4456</v>
      </c>
      <c r="G10" s="85">
        <v>43</v>
      </c>
      <c r="H10" s="86">
        <v>14.3</v>
      </c>
    </row>
    <row r="11" spans="1:8" ht="28.25" customHeight="1" x14ac:dyDescent="0.25">
      <c r="A11" s="125" t="s">
        <v>148</v>
      </c>
      <c r="B11" s="126"/>
      <c r="C11" s="85">
        <v>1632</v>
      </c>
      <c r="D11" s="85">
        <v>602</v>
      </c>
      <c r="E11" s="85">
        <v>2893</v>
      </c>
      <c r="F11" s="85">
        <v>4490</v>
      </c>
      <c r="G11" s="85">
        <v>46</v>
      </c>
      <c r="H11" s="86">
        <v>15.6</v>
      </c>
    </row>
    <row r="12" spans="1:8" ht="28.25" customHeight="1" x14ac:dyDescent="0.25">
      <c r="A12" s="125" t="s">
        <v>175</v>
      </c>
      <c r="B12" s="127"/>
      <c r="C12" s="37">
        <v>1639</v>
      </c>
      <c r="D12" s="37">
        <v>655</v>
      </c>
      <c r="E12" s="37">
        <v>2743</v>
      </c>
      <c r="F12" s="37">
        <v>4572</v>
      </c>
      <c r="G12" s="37">
        <v>33</v>
      </c>
      <c r="H12" s="38">
        <v>11.9</v>
      </c>
    </row>
    <row r="13" spans="1:8" ht="28.25" customHeight="1" x14ac:dyDescent="0.25">
      <c r="A13" s="87"/>
      <c r="B13" s="84" t="s">
        <v>150</v>
      </c>
      <c r="C13" s="39">
        <v>128</v>
      </c>
      <c r="D13" s="40">
        <v>46</v>
      </c>
      <c r="E13" s="40">
        <v>236</v>
      </c>
      <c r="F13" s="40">
        <v>473</v>
      </c>
      <c r="G13" s="40">
        <v>3</v>
      </c>
      <c r="H13" s="41">
        <v>12.6</v>
      </c>
    </row>
    <row r="14" spans="1:8" ht="28.25" customHeight="1" x14ac:dyDescent="0.25">
      <c r="A14" s="87"/>
      <c r="B14" s="84" t="s">
        <v>151</v>
      </c>
      <c r="C14" s="42">
        <v>118</v>
      </c>
      <c r="D14" s="40">
        <v>50</v>
      </c>
      <c r="E14" s="40">
        <v>216</v>
      </c>
      <c r="F14" s="40">
        <v>370</v>
      </c>
      <c r="G14" s="74" t="s">
        <v>176</v>
      </c>
      <c r="H14" s="41">
        <v>0</v>
      </c>
    </row>
    <row r="15" spans="1:8" ht="28.25" customHeight="1" x14ac:dyDescent="0.25">
      <c r="A15" s="87"/>
      <c r="B15" s="84" t="s">
        <v>152</v>
      </c>
      <c r="C15" s="43">
        <v>197</v>
      </c>
      <c r="D15" s="44">
        <v>92</v>
      </c>
      <c r="E15" s="44">
        <v>200</v>
      </c>
      <c r="F15" s="44">
        <v>426</v>
      </c>
      <c r="G15" s="44">
        <v>3</v>
      </c>
      <c r="H15" s="45">
        <v>14.8</v>
      </c>
    </row>
    <row r="16" spans="1:8" ht="28.25" customHeight="1" x14ac:dyDescent="0.25">
      <c r="A16" s="87"/>
      <c r="B16" s="84" t="s">
        <v>153</v>
      </c>
      <c r="C16" s="42">
        <v>104</v>
      </c>
      <c r="D16" s="40">
        <v>58</v>
      </c>
      <c r="E16" s="40">
        <v>239</v>
      </c>
      <c r="F16" s="40">
        <v>364</v>
      </c>
      <c r="G16" s="40">
        <v>2</v>
      </c>
      <c r="H16" s="41">
        <v>8.3000000000000007</v>
      </c>
    </row>
    <row r="17" spans="1:8" ht="28.25" customHeight="1" x14ac:dyDescent="0.25">
      <c r="A17" s="87"/>
      <c r="B17" s="84" t="s">
        <v>154</v>
      </c>
      <c r="C17" s="42">
        <v>142</v>
      </c>
      <c r="D17" s="40">
        <v>52</v>
      </c>
      <c r="E17" s="40">
        <v>233</v>
      </c>
      <c r="F17" s="40">
        <v>354</v>
      </c>
      <c r="G17" s="40">
        <v>2</v>
      </c>
      <c r="H17" s="41">
        <v>8.5</v>
      </c>
    </row>
    <row r="18" spans="1:8" ht="28.25" customHeight="1" x14ac:dyDescent="0.25">
      <c r="A18" s="87"/>
      <c r="B18" s="84" t="s">
        <v>155</v>
      </c>
      <c r="C18" s="42">
        <v>104</v>
      </c>
      <c r="D18" s="40">
        <v>54</v>
      </c>
      <c r="E18" s="40">
        <v>215</v>
      </c>
      <c r="F18" s="40">
        <v>348</v>
      </c>
      <c r="G18" s="40">
        <v>3</v>
      </c>
      <c r="H18" s="41">
        <v>13.8</v>
      </c>
    </row>
    <row r="19" spans="1:8" ht="28.25" customHeight="1" x14ac:dyDescent="0.25">
      <c r="A19" s="87"/>
      <c r="B19" s="84" t="s">
        <v>156</v>
      </c>
      <c r="C19" s="42">
        <v>177</v>
      </c>
      <c r="D19" s="40">
        <v>44</v>
      </c>
      <c r="E19" s="40">
        <v>224</v>
      </c>
      <c r="F19" s="40">
        <v>373</v>
      </c>
      <c r="G19" s="74">
        <v>2</v>
      </c>
      <c r="H19" s="41">
        <v>8.8000000000000007</v>
      </c>
    </row>
    <row r="20" spans="1:8" ht="28.25" customHeight="1" x14ac:dyDescent="0.25">
      <c r="A20" s="87"/>
      <c r="B20" s="84" t="s">
        <v>157</v>
      </c>
      <c r="C20" s="42">
        <v>120</v>
      </c>
      <c r="D20" s="40">
        <v>64</v>
      </c>
      <c r="E20" s="40">
        <v>236</v>
      </c>
      <c r="F20" s="40">
        <v>386</v>
      </c>
      <c r="G20" s="40">
        <v>5</v>
      </c>
      <c r="H20" s="41">
        <v>20.7</v>
      </c>
    </row>
    <row r="21" spans="1:8" ht="28.25" customHeight="1" x14ac:dyDescent="0.25">
      <c r="A21" s="87"/>
      <c r="B21" s="84" t="s">
        <v>158</v>
      </c>
      <c r="C21" s="42">
        <v>90</v>
      </c>
      <c r="D21" s="40">
        <v>47</v>
      </c>
      <c r="E21" s="40">
        <v>252</v>
      </c>
      <c r="F21" s="40">
        <v>329</v>
      </c>
      <c r="G21" s="40">
        <v>3</v>
      </c>
      <c r="H21" s="41">
        <v>11.8</v>
      </c>
    </row>
    <row r="22" spans="1:8" ht="28.25" customHeight="1" x14ac:dyDescent="0.25">
      <c r="A22" s="87"/>
      <c r="B22" s="84" t="s">
        <v>159</v>
      </c>
      <c r="C22" s="42">
        <v>127</v>
      </c>
      <c r="D22" s="40">
        <v>56</v>
      </c>
      <c r="E22" s="40">
        <v>243</v>
      </c>
      <c r="F22" s="40">
        <v>364</v>
      </c>
      <c r="G22" s="40">
        <v>5</v>
      </c>
      <c r="H22" s="41">
        <v>20.2</v>
      </c>
    </row>
    <row r="23" spans="1:8" ht="28.25" customHeight="1" x14ac:dyDescent="0.25">
      <c r="A23" s="87"/>
      <c r="B23" s="84" t="s">
        <v>160</v>
      </c>
      <c r="C23" s="42">
        <v>189</v>
      </c>
      <c r="D23" s="40">
        <v>42</v>
      </c>
      <c r="E23" s="40">
        <v>224</v>
      </c>
      <c r="F23" s="40">
        <v>387</v>
      </c>
      <c r="G23" s="40">
        <v>3</v>
      </c>
      <c r="H23" s="41">
        <v>13.2</v>
      </c>
    </row>
    <row r="24" spans="1:8" ht="28.25" customHeight="1" x14ac:dyDescent="0.25">
      <c r="A24" s="88"/>
      <c r="B24" s="92" t="s">
        <v>161</v>
      </c>
      <c r="C24" s="46">
        <v>143</v>
      </c>
      <c r="D24" s="47">
        <v>50</v>
      </c>
      <c r="E24" s="47">
        <v>225</v>
      </c>
      <c r="F24" s="47">
        <v>398</v>
      </c>
      <c r="G24" s="47">
        <v>2</v>
      </c>
      <c r="H24" s="48">
        <v>8.8000000000000007</v>
      </c>
    </row>
    <row r="25" spans="1:8" ht="12" customHeight="1" x14ac:dyDescent="0.25">
      <c r="B25" s="49"/>
      <c r="H25" s="9" t="s">
        <v>59</v>
      </c>
    </row>
  </sheetData>
  <customSheetViews>
    <customSheetView guid="{923C3526-0E86-407D-A5BF-B76CAFB4A42E}">
      <selection activeCell="A7" sqref="A7:B7"/>
      <pageMargins left="0.25" right="0.25" top="0.75" bottom="0.75" header="0.3" footer="0.3"/>
      <pageSetup paperSize="9" orientation="portrait" r:id="rId1"/>
      <headerFooter>
        <oddFooter>&amp;L&amp;"HGPｺﾞｼｯｸM,ﾒﾃﾞｨｳﾑ"&amp;A&amp;R&amp;"HGPｺﾞｼｯｸM,ﾒﾃﾞｨｳﾑ"&amp;A</oddFooter>
      </headerFooter>
    </customSheetView>
    <customSheetView guid="{C84530EC-8475-4D1D-B9D7-BE80BA93C835}">
      <selection activeCell="E9" sqref="E9"/>
      <pageMargins left="0.25" right="0.25" top="0.75" bottom="0.75" header="0.3" footer="0.3"/>
      <pageSetup paperSize="9" orientation="portrait" r:id="rId2"/>
      <headerFooter>
        <oddFooter>&amp;L&amp;"HGPｺﾞｼｯｸM,ﾒﾃﾞｨｳﾑ"&amp;A&amp;R&amp;"HGPｺﾞｼｯｸM,ﾒﾃﾞｨｳﾑ"&amp;A</oddFooter>
      </headerFooter>
    </customSheetView>
    <customSheetView guid="{097E602E-193B-4EB2-BA31-9B78689FA80F}">
      <selection activeCell="E9" sqref="E9"/>
      <pageMargins left="0.25" right="0.25" top="0.75" bottom="0.75" header="0.3" footer="0.3"/>
      <pageSetup paperSize="9" orientation="portrait" r:id="rId3"/>
      <headerFooter>
        <oddFooter>&amp;L&amp;"HGPｺﾞｼｯｸM,ﾒﾃﾞｨｳﾑ"&amp;A&amp;R&amp;"HGPｺﾞｼｯｸM,ﾒﾃﾞｨｳﾑ"&amp;A</oddFooter>
      </headerFooter>
    </customSheetView>
    <customSheetView guid="{CE0CE55D-B009-457F-9AAD-B78F1F849FBD}">
      <selection activeCell="A7" sqref="A7:B7"/>
      <pageMargins left="0.25" right="0.25" top="0.75" bottom="0.75" header="0.3" footer="0.3"/>
      <pageSetup paperSize="9" orientation="portrait" r:id="rId4"/>
      <headerFooter>
        <oddFooter>&amp;L&amp;"HGPｺﾞｼｯｸM,ﾒﾃﾞｨｳﾑ"&amp;A&amp;R&amp;"HGPｺﾞｼｯｸM,ﾒﾃﾞｨｳﾑ"&amp;A</oddFooter>
      </headerFooter>
    </customSheetView>
  </customSheetViews>
  <mergeCells count="7">
    <mergeCell ref="A10:B10"/>
    <mergeCell ref="A11:B11"/>
    <mergeCell ref="A12:B12"/>
    <mergeCell ref="A3:H3"/>
    <mergeCell ref="A7:B7"/>
    <mergeCell ref="A8:B8"/>
    <mergeCell ref="A9:B9"/>
  </mergeCells>
  <phoneticPr fontId="2"/>
  <pageMargins left="0.25" right="0.25" top="0.75" bottom="0.75" header="0.3" footer="0.3"/>
  <pageSetup paperSize="9" orientation="portrait" r:id="rId5"/>
  <headerFooter>
    <oddHeader>&amp;L&amp;"HGPｺﾞｼｯｸM,ﾒﾃﾞｨｳﾑ"&amp;8第2章　人口&amp;R&amp;"HGPｺﾞｼｯｸM,ﾒﾃﾞｨｳﾑ"&amp;8第2章　人口</oddHeader>
    <oddFooter>&amp;L&amp;"HGPｺﾞｼｯｸM,ﾒﾃﾞｨｳﾑ"&amp;A&amp;R&amp;"HGPｺﾞｼｯｸM,ﾒﾃﾞｨｳﾑ"&amp;A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目次</vt:lpstr>
      <vt:lpstr>6</vt:lpstr>
      <vt:lpstr>7</vt:lpstr>
      <vt:lpstr>8</vt:lpstr>
      <vt:lpstr>9</vt:lpstr>
      <vt:lpstr>'6'!Print_Area</vt:lpstr>
      <vt:lpstr>'7'!Print_Area</vt:lpstr>
      <vt:lpstr>'9'!Print_Area</vt:lpstr>
      <vt:lpstr>'6'!Print_Titles</vt:lpstr>
    </vt:vector>
  </TitlesOfParts>
  <Company>総務部情報公開課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豊中市</dc:creator>
  <cp:lastModifiedBy>清水 真理子</cp:lastModifiedBy>
  <cp:lastPrinted>2025-03-24T02:12:57Z</cp:lastPrinted>
  <dcterms:created xsi:type="dcterms:W3CDTF">2006-05-11T04:17:21Z</dcterms:created>
  <dcterms:modified xsi:type="dcterms:W3CDTF">2025-03-24T02:13:50Z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2025-01-21T06:03:53Z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b2780992-d269-476d-aabc-6006d8220b75</vt:lpwstr>
  </property>
  <property fmtid="{D5CDD505-2E9C-101B-9397-08002B2CF9AE}" pid="7" name="MSIP_Label_defa4170-0d19-0005-0004-bc88714345d2_ActionId">
    <vt:lpwstr>0b22ed4b-03a7-4347-9d33-6a541a734fab</vt:lpwstr>
  </property>
  <property fmtid="{D5CDD505-2E9C-101B-9397-08002B2CF9AE}" pid="8" name="MSIP_Label_defa4170-0d19-0005-0004-bc88714345d2_ContentBits">
    <vt:lpwstr>0</vt:lpwstr>
  </property>
</Properties>
</file>