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Box\【内部】05_課共有フォルダ（B1100）\03統計係\40統計書作成事務\11_統計書\04_入力用原稿他（第52回～）\第63回豊中市統計書　令和6年版\01_★入力データ\99_各照会後～統計係更新\"/>
    </mc:Choice>
  </mc:AlternateContent>
  <xr:revisionPtr revIDLastSave="0" documentId="13_ncr:1_{8ABF8186-967E-43A9-913D-3087696EE60A}" xr6:coauthVersionLast="47" xr6:coauthVersionMax="47" xr10:uidLastSave="{00000000-0000-0000-0000-000000000000}"/>
  <bookViews>
    <workbookView xWindow="-98" yWindow="-98" windowWidth="21795" windowHeight="13875" xr2:uid="{00000000-000D-0000-FFFF-FFFF00000000}"/>
  </bookViews>
  <sheets>
    <sheet name="目次" sheetId="1" r:id="rId1"/>
    <sheet name="40" sheetId="3" r:id="rId2"/>
    <sheet name="41" sheetId="5" r:id="rId3"/>
  </sheets>
  <externalReferences>
    <externalReference r:id="rId4"/>
  </externalReferences>
  <definedNames>
    <definedName name="_Sort" localSheetId="1" hidden="1">#REF!</definedName>
    <definedName name="_Sort" hidden="1">#REF!</definedName>
    <definedName name="_xlnm.Print_Area" localSheetId="1">'40'!$A$1:$J$38</definedName>
    <definedName name="_xlnm.Print_Area" localSheetId="2">'41'!$A$1:$K$34</definedName>
    <definedName name="Z_10E24B2A_6661_4460_B754_3E2B6D5192FF_.wvu.PrintArea" localSheetId="1" hidden="1">'40'!$A$1:$J$6</definedName>
    <definedName name="Z_10E24B2A_6661_4460_B754_3E2B6D5192FF_.wvu.PrintArea" localSheetId="2" hidden="1">'41'!$A$1:$H$7</definedName>
    <definedName name="Z_72CE8D49_457E_42D1_8E55_1CC273FAF6C6_.wvu.PrintArea" localSheetId="1" hidden="1">'40'!$A$1:$J$6</definedName>
    <definedName name="Z_72CE8D49_457E_42D1_8E55_1CC273FAF6C6_.wvu.PrintArea" localSheetId="2" hidden="1">'41'!$A$1:$H$7</definedName>
    <definedName name="Z_ED8144F0_081C_4122_981C_E56214B3D4B4_.wvu.PrintArea" localSheetId="1" hidden="1">'40'!$A$1:$I$38</definedName>
    <definedName name="Z_ED8144F0_081C_4122_981C_E56214B3D4B4_.wvu.PrintArea" localSheetId="2" hidden="1">'41'!$A$1:$K$34</definedName>
    <definedName name="登録">[1]条件指定!$B$39</definedName>
  </definedNames>
  <calcPr calcId="191029"/>
  <customWorkbookViews>
    <customWorkbookView name="清水 真理子 - 個人用ビュー" guid="{ED8144F0-081C-4122-981C-E56214B3D4B4}" mergeInterval="0" personalView="1" maximized="1" xWindow="471" yWindow="-1088" windowWidth="1936" windowHeight="1048" activeSheetId="3"/>
    <customWorkbookView name="小笹衛 - 個人用ビュー" guid="{10E24B2A-6661-4460-B754-3E2B6D5192FF}" mergeInterval="0" personalView="1" xWindow="136" yWindow="194" windowWidth="1025" windowHeight="525" activeSheetId="3" showComments="commIndAndComment"/>
    <customWorkbookView name="豊中市 - 個人用ビュー" guid="{72CE8D49-457E-42D1-8E55-1CC273FAF6C6}" mergeInterval="0" personalView="1" maximized="1" xWindow="-9" yWindow="-9" windowWidth="1938" windowHeight="1048" activeSheetId="8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3" l="1"/>
  <c r="B4" i="1" s="1"/>
  <c r="A1" i="5" l="1"/>
  <c r="B5" i="1" l="1"/>
</calcChain>
</file>

<file path=xl/sharedStrings.xml><?xml version="1.0" encoding="utf-8"?>
<sst xmlns="http://schemas.openxmlformats.org/spreadsheetml/2006/main" count="84" uniqueCount="74">
  <si>
    <t>大阪市水道</t>
  </si>
  <si>
    <t>池田市水道</t>
  </si>
  <si>
    <t>箕面市水道</t>
  </si>
  <si>
    <t>吹田市水道</t>
  </si>
  <si>
    <t>総数</t>
  </si>
  <si>
    <t>一般用</t>
  </si>
  <si>
    <t>湯屋用</t>
  </si>
  <si>
    <t>臨時用</t>
  </si>
  <si>
    <t>給水人口</t>
  </si>
  <si>
    <t>給水栓数</t>
  </si>
  <si>
    <t>配水管延長(m)</t>
  </si>
  <si>
    <t>鋳鉄管</t>
  </si>
  <si>
    <t>鋼管</t>
  </si>
  <si>
    <t>依存水源</t>
  </si>
  <si>
    <t>企業団</t>
    <rPh sb="0" eb="2">
      <t>キギョウ</t>
    </rPh>
    <rPh sb="2" eb="3">
      <t>ダン</t>
    </rPh>
    <phoneticPr fontId="2"/>
  </si>
  <si>
    <t>管径別延長</t>
  </si>
  <si>
    <t>給水戸数</t>
  </si>
  <si>
    <t>令和元年度</t>
    <rPh sb="0" eb="2">
      <t>レイワ</t>
    </rPh>
    <rPh sb="2" eb="5">
      <t>ガンネンド</t>
    </rPh>
    <phoneticPr fontId="2"/>
  </si>
  <si>
    <t>令和2年度</t>
    <rPh sb="0" eb="2">
      <t>レイワ</t>
    </rPh>
    <rPh sb="3" eb="5">
      <t>ネンド</t>
    </rPh>
    <phoneticPr fontId="2"/>
  </si>
  <si>
    <t>令和3年度</t>
    <rPh sb="0" eb="2">
      <t>レイワ</t>
    </rPh>
    <rPh sb="3" eb="5">
      <t>ネンド</t>
    </rPh>
    <phoneticPr fontId="2"/>
  </si>
  <si>
    <t>令和4年度</t>
    <rPh sb="0" eb="2">
      <t>レイワ</t>
    </rPh>
    <rPh sb="3" eb="5">
      <t>ネンド</t>
    </rPh>
    <phoneticPr fontId="2"/>
  </si>
  <si>
    <t>区分</t>
    <rPh sb="0" eb="2">
      <t>クブン</t>
    </rPh>
    <phoneticPr fontId="2"/>
  </si>
  <si>
    <t>目次</t>
    <rPh sb="0" eb="2">
      <t>モクジ</t>
    </rPh>
    <phoneticPr fontId="2"/>
  </si>
  <si>
    <t>項目　タイトル</t>
    <rPh sb="0" eb="2">
      <t>コウモク</t>
    </rPh>
    <phoneticPr fontId="2"/>
  </si>
  <si>
    <t>←各タイトルをクリックすると各ページへ</t>
    <rPh sb="1" eb="2">
      <t>カク</t>
    </rPh>
    <rPh sb="14" eb="15">
      <t>カク</t>
    </rPh>
    <phoneticPr fontId="2"/>
  </si>
  <si>
    <t>各年度3月31日現在</t>
    <rPh sb="0" eb="3">
      <t>カクネンド</t>
    </rPh>
    <rPh sb="4" eb="5">
      <t>ガツ</t>
    </rPh>
    <rPh sb="7" eb="8">
      <t>ヒ</t>
    </rPh>
    <rPh sb="8" eb="10">
      <t>ゲンザイ</t>
    </rPh>
    <phoneticPr fontId="2"/>
  </si>
  <si>
    <t>下水道人口普及率</t>
    <phoneticPr fontId="2"/>
  </si>
  <si>
    <t>区分</t>
    <rPh sb="0" eb="2">
      <t>クブン</t>
    </rPh>
    <phoneticPr fontId="2"/>
  </si>
  <si>
    <t>原田
処理区</t>
    <phoneticPr fontId="2"/>
  </si>
  <si>
    <t>庄内
処理区</t>
    <phoneticPr fontId="2"/>
  </si>
  <si>
    <t>その他
処理区</t>
    <phoneticPr fontId="2"/>
  </si>
  <si>
    <t>水洗化人口(人)</t>
    <phoneticPr fontId="2"/>
  </si>
  <si>
    <t>行政区域面積(ha)</t>
    <phoneticPr fontId="2"/>
  </si>
  <si>
    <t>処理区域面積(ha)</t>
    <phoneticPr fontId="2"/>
  </si>
  <si>
    <t>下水道面積普及率</t>
    <phoneticPr fontId="2"/>
  </si>
  <si>
    <t>総延長(m)</t>
    <phoneticPr fontId="2"/>
  </si>
  <si>
    <t>下水道管きょ総延長</t>
    <phoneticPr fontId="2"/>
  </si>
  <si>
    <t>300㎜以下</t>
    <phoneticPr fontId="2"/>
  </si>
  <si>
    <t>301～400㎜</t>
    <phoneticPr fontId="2"/>
  </si>
  <si>
    <t>401～1,000㎜</t>
    <phoneticPr fontId="2"/>
  </si>
  <si>
    <t>整備済区域面積(ha)</t>
    <phoneticPr fontId="2"/>
  </si>
  <si>
    <t>行政区域内人口(人)</t>
    <rPh sb="8" eb="9">
      <t>ニン</t>
    </rPh>
    <phoneticPr fontId="2"/>
  </si>
  <si>
    <t>処理区域内人口(人)</t>
    <rPh sb="4" eb="5">
      <t>ナイ</t>
    </rPh>
    <phoneticPr fontId="2"/>
  </si>
  <si>
    <t>3,001㎜以上</t>
    <phoneticPr fontId="2"/>
  </si>
  <si>
    <t>2,001～3,000㎜</t>
    <phoneticPr fontId="2"/>
  </si>
  <si>
    <t>1,501～2,000㎜</t>
    <phoneticPr fontId="2"/>
  </si>
  <si>
    <t>1,001～1,500㎜</t>
    <phoneticPr fontId="2"/>
  </si>
  <si>
    <r>
      <t>整備済区域面積普及率(%)</t>
    </r>
    <r>
      <rPr>
        <vertAlign val="superscript"/>
        <sz val="9"/>
        <rFont val="HGPｺﾞｼｯｸM"/>
        <family val="3"/>
        <charset val="128"/>
      </rPr>
      <t>1)</t>
    </r>
    <phoneticPr fontId="2"/>
  </si>
  <si>
    <r>
      <t>処理区域面積普及率(%)</t>
    </r>
    <r>
      <rPr>
        <vertAlign val="superscript"/>
        <sz val="9.5"/>
        <rFont val="HGPｺﾞｼｯｸM"/>
        <family val="3"/>
        <charset val="128"/>
      </rPr>
      <t>2)</t>
    </r>
    <phoneticPr fontId="2"/>
  </si>
  <si>
    <r>
      <t>人口普及率(%)</t>
    </r>
    <r>
      <rPr>
        <vertAlign val="superscript"/>
        <sz val="10"/>
        <rFont val="HGPｺﾞｼｯｸM"/>
        <family val="3"/>
        <charset val="128"/>
      </rPr>
      <t>3)</t>
    </r>
    <phoneticPr fontId="2"/>
  </si>
  <si>
    <r>
      <t>水洗化率(%)</t>
    </r>
    <r>
      <rPr>
        <vertAlign val="superscript"/>
        <sz val="10"/>
        <rFont val="HGPｺﾞｼｯｸM"/>
        <family val="3"/>
        <charset val="128"/>
      </rPr>
      <t>4)</t>
    </r>
    <phoneticPr fontId="2"/>
  </si>
  <si>
    <t>注3）    処理区域内人口÷行政区域内人口    小数第2位で切り捨て表示。</t>
    <phoneticPr fontId="2"/>
  </si>
  <si>
    <t>注4）    水洗化人口÷処理区域内人口    小数第2位で切り捨て表示。</t>
    <phoneticPr fontId="2"/>
  </si>
  <si>
    <t>資　料    上下水道局　技術部　下水道建設課、下水道管理課、経営部　経営企画課</t>
    <phoneticPr fontId="2"/>
  </si>
  <si>
    <t>配水管延長および給水施設</t>
    <phoneticPr fontId="2"/>
  </si>
  <si>
    <t>消火栓(基)</t>
    <phoneticPr fontId="2"/>
  </si>
  <si>
    <t>自己水源（猪名川）</t>
    <phoneticPr fontId="2"/>
  </si>
  <si>
    <t>全体計画面積(ha)</t>
    <rPh sb="0" eb="2">
      <t>ゼンタイ</t>
    </rPh>
    <rPh sb="2" eb="4">
      <t>ケイカク</t>
    </rPh>
    <phoneticPr fontId="2"/>
  </si>
  <si>
    <t>注1）    整備済区域面積÷全体計画面積    小数第2位で切り捨て表示。</t>
    <phoneticPr fontId="2"/>
  </si>
  <si>
    <t>注2）    処理区域面積÷全体計画面積    小数第2位で切り捨て表示。</t>
    <phoneticPr fontId="2"/>
  </si>
  <si>
    <t>ビニール管等</t>
    <rPh sb="5" eb="6">
      <t>トウ</t>
    </rPh>
    <phoneticPr fontId="2"/>
  </si>
  <si>
    <t>令和5年度</t>
    <rPh sb="0" eb="2">
      <t>レイワ</t>
    </rPh>
    <rPh sb="3" eb="5">
      <t>ネンド</t>
    </rPh>
    <phoneticPr fontId="2"/>
  </si>
  <si>
    <t>第7章　上下水道</t>
    <rPh sb="0" eb="1">
      <t>ダイ</t>
    </rPh>
    <rPh sb="2" eb="3">
      <t>ショウ</t>
    </rPh>
    <rPh sb="4" eb="6">
      <t>ジョウゲ</t>
    </rPh>
    <rPh sb="6" eb="8">
      <t>スイドウ</t>
    </rPh>
    <phoneticPr fontId="2"/>
  </si>
  <si>
    <t>有効水量</t>
    <rPh sb="0" eb="4">
      <t>ユウコウスイリョウ</t>
    </rPh>
    <phoneticPr fontId="14"/>
  </si>
  <si>
    <t>有収水量</t>
    <rPh sb="0" eb="4">
      <t>ユウシュウスイリョウ</t>
    </rPh>
    <phoneticPr fontId="14"/>
  </si>
  <si>
    <t>無収水量</t>
    <rPh sb="0" eb="1">
      <t>ム</t>
    </rPh>
    <rPh sb="1" eb="2">
      <t>オサム</t>
    </rPh>
    <rPh sb="2" eb="4">
      <t>スイリョウ</t>
    </rPh>
    <phoneticPr fontId="14"/>
  </si>
  <si>
    <t>無効水量</t>
    <rPh sb="0" eb="2">
      <t>ムコウ</t>
    </rPh>
    <rPh sb="2" eb="4">
      <t>スイリョウ</t>
    </rPh>
    <phoneticPr fontId="14"/>
  </si>
  <si>
    <t>1日最大</t>
    <rPh sb="1" eb="2">
      <t>ニチ</t>
    </rPh>
    <rPh sb="2" eb="4">
      <t>サイダイ</t>
    </rPh>
    <phoneticPr fontId="14"/>
  </si>
  <si>
    <t>1日最小</t>
    <rPh sb="1" eb="2">
      <t>ニチ</t>
    </rPh>
    <rPh sb="2" eb="4">
      <t>サイショウ</t>
    </rPh>
    <phoneticPr fontId="14"/>
  </si>
  <si>
    <t>1日平均</t>
    <rPh sb="1" eb="2">
      <t>ニチ</t>
    </rPh>
    <rPh sb="2" eb="4">
      <t>ヘイキン</t>
    </rPh>
    <phoneticPr fontId="14"/>
  </si>
  <si>
    <t>資　料    上下水道局　技術部　浄水課、経営部　窓口課、経営企画課</t>
    <rPh sb="17" eb="20">
      <t>ジョウスイカ</t>
    </rPh>
    <rPh sb="25" eb="28">
      <t>マドグチカ</t>
    </rPh>
    <phoneticPr fontId="3"/>
  </si>
  <si>
    <r>
      <t>水源別給水量(</t>
    </r>
    <r>
      <rPr>
        <sz val="10"/>
        <rFont val="Segoe UI Symbol"/>
        <family val="1"/>
      </rPr>
      <t>㎥</t>
    </r>
    <r>
      <rPr>
        <sz val="10"/>
        <rFont val="HGPｺﾞｼｯｸM"/>
        <family val="1"/>
        <charset val="128"/>
      </rPr>
      <t>)</t>
    </r>
    <phoneticPr fontId="2"/>
  </si>
  <si>
    <r>
      <t>配水量(</t>
    </r>
    <r>
      <rPr>
        <sz val="10"/>
        <rFont val="Segoe UI Symbol"/>
        <family val="1"/>
      </rPr>
      <t>㎥</t>
    </r>
    <r>
      <rPr>
        <sz val="10"/>
        <rFont val="HGPｺﾞｼｯｸM"/>
        <family val="1"/>
        <charset val="128"/>
      </rPr>
      <t>)</t>
    </r>
    <rPh sb="0" eb="3">
      <t>ハイスイリョウ</t>
    </rPh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</si>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</sst>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;[Red]\-#,##0.0"/>
    <numFmt numFmtId="177" formatCode="#,##0.0"/>
  </numFmts>
  <fonts count="1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0"/>
      <name val="HGPｺﾞｼｯｸM"/>
      <family val="3"/>
      <charset val="128"/>
    </font>
    <font>
      <sz val="9"/>
      <color theme="1"/>
      <name val="HGPｺﾞｼｯｸM"/>
      <family val="3"/>
      <charset val="128"/>
    </font>
    <font>
      <sz val="11"/>
      <name val="HGPｺﾞｼｯｸM"/>
      <family val="3"/>
      <charset val="128"/>
    </font>
    <font>
      <sz val="16"/>
      <name val="HGPｺﾞｼｯｸM"/>
      <family val="3"/>
      <charset val="128"/>
    </font>
    <font>
      <sz val="10"/>
      <color theme="1"/>
      <name val="HGPｺﾞｼｯｸM"/>
      <family val="3"/>
      <charset val="128"/>
    </font>
    <font>
      <vertAlign val="superscript"/>
      <sz val="10"/>
      <name val="HGPｺﾞｼｯｸM"/>
      <family val="3"/>
      <charset val="128"/>
    </font>
    <font>
      <sz val="9"/>
      <name val="HGPｺﾞｼｯｸM"/>
      <family val="3"/>
      <charset val="128"/>
    </font>
    <font>
      <vertAlign val="superscript"/>
      <sz val="9"/>
      <name val="HGPｺﾞｼｯｸM"/>
      <family val="3"/>
      <charset val="128"/>
    </font>
    <font>
      <sz val="9.5"/>
      <name val="HGPｺﾞｼｯｸM"/>
      <family val="3"/>
      <charset val="128"/>
    </font>
    <font>
      <vertAlign val="superscript"/>
      <sz val="9.5"/>
      <name val="HGPｺﾞｼｯｸM"/>
      <family val="3"/>
      <charset val="128"/>
    </font>
    <font>
      <sz val="6"/>
      <name val="ＭＳ Ｐゴシック"/>
      <family val="3"/>
      <charset val="128"/>
      <scheme val="minor"/>
    </font>
    <font>
      <sz val="10"/>
      <name val="HGPｺﾞｼｯｸM"/>
      <family val="1"/>
      <charset val="128"/>
    </font>
    <font>
      <sz val="10"/>
      <name val="Segoe UI Symbol"/>
      <family val="1"/>
    </font>
    <font>
      <sz val="20"/>
      <name val="HGPｺﾞｼｯｸM"/>
      <family val="3"/>
      <charset val="128"/>
    </font>
    <font>
      <u/>
      <sz val="11"/>
      <color theme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auto="1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5" fillId="2" borderId="25">
      <alignment vertical="center"/>
    </xf>
    <xf numFmtId="0" fontId="18" fillId="0" borderId="0" applyNumberFormat="0" applyFill="0" applyBorder="0" applyAlignment="0" applyProtection="0"/>
  </cellStyleXfs>
  <cellXfs count="137">
    <xf numFmtId="0" fontId="0" fillId="0" borderId="0" xfId="0"/>
    <xf numFmtId="0" fontId="0" fillId="2" borderId="0" xfId="0" applyFill="1"/>
    <xf numFmtId="0" fontId="4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right" vertical="center"/>
    </xf>
    <xf numFmtId="38" fontId="4" fillId="2" borderId="13" xfId="1" applyFont="1" applyFill="1" applyBorder="1" applyAlignment="1">
      <alignment vertical="center"/>
    </xf>
    <xf numFmtId="38" fontId="4" fillId="2" borderId="8" xfId="1" applyFont="1" applyFill="1" applyBorder="1" applyAlignment="1" applyProtection="1">
      <alignment vertical="center"/>
      <protection locked="0"/>
    </xf>
    <xf numFmtId="38" fontId="4" fillId="2" borderId="0" xfId="1" applyFont="1" applyFill="1" applyBorder="1" applyAlignment="1" applyProtection="1">
      <alignment vertical="center"/>
      <protection locked="0"/>
    </xf>
    <xf numFmtId="38" fontId="4" fillId="2" borderId="2" xfId="1" applyFont="1" applyFill="1" applyBorder="1" applyAlignment="1" applyProtection="1">
      <alignment vertical="center"/>
      <protection locked="0"/>
    </xf>
    <xf numFmtId="38" fontId="4" fillId="2" borderId="2" xfId="1" applyFont="1" applyFill="1" applyBorder="1" applyAlignment="1" applyProtection="1">
      <alignment horizontal="right" vertical="center"/>
      <protection locked="0"/>
    </xf>
    <xf numFmtId="38" fontId="4" fillId="2" borderId="0" xfId="1" applyFont="1" applyFill="1" applyBorder="1" applyAlignment="1">
      <alignment vertical="center"/>
    </xf>
    <xf numFmtId="176" fontId="4" fillId="2" borderId="0" xfId="1" applyNumberFormat="1" applyFont="1" applyFill="1" applyBorder="1" applyAlignment="1">
      <alignment vertical="center"/>
    </xf>
    <xf numFmtId="176" fontId="4" fillId="2" borderId="8" xfId="1" applyNumberFormat="1" applyFont="1" applyFill="1" applyBorder="1" applyAlignment="1" applyProtection="1">
      <alignment vertical="center"/>
      <protection locked="0"/>
    </xf>
    <xf numFmtId="176" fontId="4" fillId="2" borderId="0" xfId="1" applyNumberFormat="1" applyFont="1" applyFill="1" applyBorder="1" applyAlignment="1" applyProtection="1">
      <alignment vertical="center"/>
      <protection locked="0"/>
    </xf>
    <xf numFmtId="0" fontId="4" fillId="2" borderId="0" xfId="0" applyFont="1" applyFill="1" applyAlignment="1">
      <alignment horizontal="left" vertical="center" wrapText="1"/>
    </xf>
    <xf numFmtId="176" fontId="4" fillId="2" borderId="13" xfId="1" applyNumberFormat="1" applyFont="1" applyFill="1" applyBorder="1" applyAlignment="1">
      <alignment vertical="center"/>
    </xf>
    <xf numFmtId="177" fontId="4" fillId="2" borderId="0" xfId="1" applyNumberFormat="1" applyFont="1" applyFill="1" applyBorder="1" applyAlignment="1">
      <alignment vertical="center"/>
    </xf>
    <xf numFmtId="177" fontId="4" fillId="2" borderId="8" xfId="1" applyNumberFormat="1" applyFont="1" applyFill="1" applyBorder="1" applyAlignment="1" applyProtection="1">
      <alignment vertical="center"/>
      <protection locked="0"/>
    </xf>
    <xf numFmtId="38" fontId="4" fillId="2" borderId="12" xfId="1" applyFont="1" applyFill="1" applyBorder="1" applyAlignment="1">
      <alignment vertical="center"/>
    </xf>
    <xf numFmtId="38" fontId="4" fillId="2" borderId="11" xfId="1" applyFont="1" applyFill="1" applyBorder="1" applyAlignment="1">
      <alignment vertical="center"/>
    </xf>
    <xf numFmtId="38" fontId="4" fillId="2" borderId="2" xfId="1" applyFont="1" applyFill="1" applyBorder="1" applyAlignment="1">
      <alignment vertical="center"/>
    </xf>
    <xf numFmtId="0" fontId="4" fillId="2" borderId="19" xfId="0" applyFont="1" applyFill="1" applyBorder="1" applyAlignment="1">
      <alignment horizontal="distributed" vertical="distributed" justifyLastLine="1"/>
    </xf>
    <xf numFmtId="177" fontId="4" fillId="2" borderId="0" xfId="1" applyNumberFormat="1" applyFont="1" applyFill="1" applyBorder="1" applyAlignment="1" applyProtection="1">
      <alignment vertical="center"/>
      <protection locked="0"/>
    </xf>
    <xf numFmtId="38" fontId="4" fillId="2" borderId="0" xfId="1" applyFont="1" applyFill="1" applyBorder="1" applyAlignment="1" applyProtection="1">
      <alignment horizontal="right" vertical="center"/>
      <protection locked="0"/>
    </xf>
    <xf numFmtId="176" fontId="4" fillId="2" borderId="12" xfId="1" applyNumberFormat="1" applyFont="1" applyFill="1" applyBorder="1" applyAlignment="1">
      <alignment vertical="center"/>
    </xf>
    <xf numFmtId="176" fontId="4" fillId="2" borderId="12" xfId="1" applyNumberFormat="1" applyFont="1" applyFill="1" applyBorder="1" applyAlignment="1" applyProtection="1">
      <alignment vertical="center"/>
      <protection locked="0"/>
    </xf>
    <xf numFmtId="177" fontId="4" fillId="2" borderId="8" xfId="1" applyNumberFormat="1" applyFont="1" applyFill="1" applyBorder="1" applyAlignment="1">
      <alignment vertical="center"/>
    </xf>
    <xf numFmtId="38" fontId="4" fillId="2" borderId="12" xfId="1" applyFont="1" applyFill="1" applyBorder="1" applyAlignment="1" applyProtection="1">
      <alignment vertical="center"/>
      <protection locked="0"/>
    </xf>
    <xf numFmtId="176" fontId="4" fillId="2" borderId="8" xfId="1" applyNumberFormat="1" applyFont="1" applyFill="1" applyBorder="1" applyAlignment="1">
      <alignment vertical="center"/>
    </xf>
    <xf numFmtId="38" fontId="4" fillId="2" borderId="8" xfId="1" applyFont="1" applyFill="1" applyBorder="1" applyAlignment="1">
      <alignment vertical="center"/>
    </xf>
    <xf numFmtId="176" fontId="4" fillId="2" borderId="11" xfId="1" applyNumberFormat="1" applyFont="1" applyFill="1" applyBorder="1" applyAlignment="1">
      <alignment vertical="center"/>
    </xf>
    <xf numFmtId="177" fontId="4" fillId="2" borderId="13" xfId="1" applyNumberFormat="1" applyFont="1" applyFill="1" applyBorder="1" applyAlignment="1">
      <alignment vertical="center"/>
    </xf>
    <xf numFmtId="177" fontId="4" fillId="2" borderId="9" xfId="1" applyNumberFormat="1" applyFont="1" applyFill="1" applyBorder="1" applyAlignment="1">
      <alignment vertical="center"/>
    </xf>
    <xf numFmtId="176" fontId="4" fillId="2" borderId="9" xfId="1" applyNumberFormat="1" applyFont="1" applyFill="1" applyBorder="1" applyAlignment="1">
      <alignment vertical="center"/>
    </xf>
    <xf numFmtId="38" fontId="4" fillId="2" borderId="9" xfId="1" applyFont="1" applyFill="1" applyBorder="1" applyAlignment="1">
      <alignment vertical="center"/>
    </xf>
    <xf numFmtId="0" fontId="4" fillId="2" borderId="17" xfId="0" applyFont="1" applyFill="1" applyBorder="1" applyAlignment="1" applyProtection="1">
      <alignment horizontal="distributed" vertical="center" wrapText="1" justifyLastLine="1"/>
      <protection locked="0"/>
    </xf>
    <xf numFmtId="0" fontId="4" fillId="2" borderId="10" xfId="0" applyFont="1" applyFill="1" applyBorder="1" applyAlignment="1" applyProtection="1">
      <alignment horizontal="distributed" vertical="center" wrapText="1" justifyLastLine="1"/>
      <protection locked="0"/>
    </xf>
    <xf numFmtId="0" fontId="4" fillId="2" borderId="18" xfId="0" applyFont="1" applyFill="1" applyBorder="1" applyAlignment="1">
      <alignment horizontal="distributed" vertical="center" wrapText="1"/>
    </xf>
    <xf numFmtId="0" fontId="4" fillId="2" borderId="21" xfId="0" applyFont="1" applyFill="1" applyBorder="1" applyAlignment="1">
      <alignment horizontal="distributed" vertical="center" wrapText="1"/>
    </xf>
    <xf numFmtId="0" fontId="4" fillId="2" borderId="6" xfId="0" applyFont="1" applyFill="1" applyBorder="1" applyAlignment="1" applyProtection="1">
      <alignment horizontal="distributed" vertical="center" justifyLastLine="1"/>
      <protection locked="0"/>
    </xf>
    <xf numFmtId="0" fontId="4" fillId="2" borderId="22" xfId="0" applyFont="1" applyFill="1" applyBorder="1" applyAlignment="1">
      <alignment horizontal="distributed" vertical="center" wrapText="1"/>
    </xf>
    <xf numFmtId="38" fontId="4" fillId="2" borderId="16" xfId="1" applyFont="1" applyFill="1" applyBorder="1" applyAlignment="1">
      <alignment vertical="center"/>
    </xf>
    <xf numFmtId="0" fontId="4" fillId="2" borderId="0" xfId="0" applyFont="1" applyFill="1"/>
    <xf numFmtId="38" fontId="4" fillId="2" borderId="15" xfId="1" applyFont="1" applyFill="1" applyBorder="1" applyAlignment="1">
      <alignment horizontal="distributed" vertical="center"/>
    </xf>
    <xf numFmtId="38" fontId="4" fillId="2" borderId="21" xfId="1" applyFont="1" applyFill="1" applyBorder="1" applyAlignment="1">
      <alignment horizontal="distributed" vertical="center"/>
    </xf>
    <xf numFmtId="0" fontId="4" fillId="2" borderId="13" xfId="0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0" fontId="4" fillId="2" borderId="18" xfId="0" applyFont="1" applyFill="1" applyBorder="1" applyAlignment="1">
      <alignment horizontal="distributed" vertical="center"/>
    </xf>
    <xf numFmtId="0" fontId="4" fillId="2" borderId="3" xfId="0" applyFont="1" applyFill="1" applyBorder="1" applyAlignment="1" applyProtection="1">
      <alignment horizontal="distributed" vertical="distributed" justifyLastLine="1"/>
      <protection locked="0"/>
    </xf>
    <xf numFmtId="0" fontId="4" fillId="2" borderId="13" xfId="0" applyFont="1" applyFill="1" applyBorder="1" applyAlignment="1">
      <alignment horizontal="center" vertical="distributed" textRotation="255" justifyLastLine="1"/>
    </xf>
    <xf numFmtId="38" fontId="4" fillId="2" borderId="0" xfId="1" applyFont="1" applyFill="1" applyBorder="1" applyAlignment="1">
      <alignment vertical="center" shrinkToFit="1"/>
    </xf>
    <xf numFmtId="38" fontId="4" fillId="2" borderId="12" xfId="1" applyFont="1" applyFill="1" applyBorder="1" applyAlignment="1">
      <alignment vertical="center" shrinkToFit="1"/>
    </xf>
    <xf numFmtId="38" fontId="4" fillId="2" borderId="8" xfId="1" applyFont="1" applyFill="1" applyBorder="1" applyAlignment="1" applyProtection="1">
      <alignment vertical="center" shrinkToFit="1"/>
      <protection locked="0"/>
    </xf>
    <xf numFmtId="38" fontId="4" fillId="2" borderId="0" xfId="1" applyFont="1" applyFill="1" applyBorder="1" applyAlignment="1" applyProtection="1">
      <alignment vertical="center" shrinkToFit="1"/>
      <protection locked="0"/>
    </xf>
    <xf numFmtId="38" fontId="4" fillId="2" borderId="11" xfId="1" applyFont="1" applyFill="1" applyBorder="1" applyAlignment="1">
      <alignment vertical="center" shrinkToFit="1"/>
    </xf>
    <xf numFmtId="38" fontId="4" fillId="2" borderId="12" xfId="1" applyFont="1" applyFill="1" applyBorder="1" applyAlignment="1" applyProtection="1">
      <alignment vertical="center" shrinkToFit="1"/>
      <protection locked="0"/>
    </xf>
    <xf numFmtId="38" fontId="4" fillId="2" borderId="9" xfId="1" applyFont="1" applyFill="1" applyBorder="1" applyAlignment="1">
      <alignment vertical="center" wrapText="1"/>
    </xf>
    <xf numFmtId="0" fontId="4" fillId="2" borderId="21" xfId="0" applyFont="1" applyFill="1" applyBorder="1" applyAlignment="1">
      <alignment vertical="distributed" textRotation="255" justifyLastLine="1"/>
    </xf>
    <xf numFmtId="0" fontId="4" fillId="2" borderId="15" xfId="0" applyFont="1" applyFill="1" applyBorder="1" applyAlignment="1">
      <alignment vertical="distributed" textRotation="255" justifyLastLine="1"/>
    </xf>
    <xf numFmtId="0" fontId="4" fillId="2" borderId="13" xfId="0" applyFont="1" applyFill="1" applyBorder="1" applyAlignment="1">
      <alignment vertical="distributed" textRotation="255" justifyLastLine="1"/>
    </xf>
    <xf numFmtId="38" fontId="4" fillId="2" borderId="13" xfId="1" applyFont="1" applyFill="1" applyBorder="1" applyAlignment="1">
      <alignment vertical="distributed" textRotation="255" justifyLastLine="1"/>
    </xf>
    <xf numFmtId="38" fontId="4" fillId="2" borderId="16" xfId="1" applyFont="1" applyFill="1" applyBorder="1" applyAlignment="1">
      <alignment vertical="distributed" textRotation="255" justifyLastLine="1"/>
    </xf>
    <xf numFmtId="38" fontId="4" fillId="2" borderId="9" xfId="1" applyFont="1" applyFill="1" applyBorder="1" applyAlignment="1">
      <alignment vertical="center" shrinkToFit="1"/>
    </xf>
    <xf numFmtId="38" fontId="4" fillId="2" borderId="8" xfId="1" applyFont="1" applyFill="1" applyBorder="1" applyAlignment="1">
      <alignment vertical="center" shrinkToFit="1"/>
    </xf>
    <xf numFmtId="0" fontId="10" fillId="2" borderId="0" xfId="0" applyFont="1" applyFill="1" applyAlignment="1">
      <alignment vertical="center"/>
    </xf>
    <xf numFmtId="0" fontId="10" fillId="3" borderId="2" xfId="0" applyFont="1" applyFill="1" applyBorder="1" applyAlignment="1">
      <alignment vertical="center"/>
    </xf>
    <xf numFmtId="0" fontId="17" fillId="2" borderId="0" xfId="0" applyFont="1" applyFill="1" applyAlignment="1">
      <alignment horizontal="center" vertical="center"/>
    </xf>
    <xf numFmtId="0" fontId="4" fillId="2" borderId="11" xfId="0" applyFont="1" applyFill="1" applyBorder="1" applyAlignment="1">
      <alignment horizontal="distributed" vertical="center"/>
    </xf>
    <xf numFmtId="0" fontId="4" fillId="2" borderId="12" xfId="0" applyFont="1" applyFill="1" applyBorder="1" applyAlignment="1">
      <alignment horizontal="distributed" vertical="center"/>
    </xf>
    <xf numFmtId="0" fontId="4" fillId="2" borderId="20" xfId="0" applyFont="1" applyFill="1" applyBorder="1" applyAlignment="1">
      <alignment horizontal="distributed" vertical="center"/>
    </xf>
    <xf numFmtId="38" fontId="4" fillId="2" borderId="13" xfId="1" applyFont="1" applyFill="1" applyBorder="1" applyAlignment="1">
      <alignment horizontal="distributed" vertical="center"/>
    </xf>
    <xf numFmtId="38" fontId="4" fillId="2" borderId="0" xfId="1" applyFont="1" applyFill="1" applyBorder="1" applyAlignment="1">
      <alignment horizontal="distributed" vertical="center"/>
    </xf>
    <xf numFmtId="38" fontId="4" fillId="2" borderId="1" xfId="1" applyFont="1" applyFill="1" applyBorder="1" applyAlignment="1">
      <alignment horizontal="distributed" vertical="center"/>
    </xf>
    <xf numFmtId="38" fontId="4" fillId="2" borderId="16" xfId="1" applyFont="1" applyFill="1" applyBorder="1" applyAlignment="1">
      <alignment horizontal="distributed" vertical="center"/>
    </xf>
    <xf numFmtId="38" fontId="4" fillId="2" borderId="2" xfId="1" applyFont="1" applyFill="1" applyBorder="1" applyAlignment="1">
      <alignment horizontal="distributed" vertical="center"/>
    </xf>
    <xf numFmtId="38" fontId="4" fillId="2" borderId="28" xfId="1" applyFont="1" applyFill="1" applyBorder="1" applyAlignment="1">
      <alignment horizontal="distributed" vertical="center"/>
    </xf>
    <xf numFmtId="38" fontId="4" fillId="2" borderId="10" xfId="1" applyFont="1" applyFill="1" applyBorder="1" applyAlignment="1">
      <alignment horizontal="distributed" vertical="center" wrapText="1"/>
    </xf>
    <xf numFmtId="38" fontId="4" fillId="2" borderId="27" xfId="1" applyFont="1" applyFill="1" applyBorder="1" applyAlignment="1">
      <alignment horizontal="distributed" vertical="center" wrapText="1"/>
    </xf>
    <xf numFmtId="38" fontId="4" fillId="2" borderId="7" xfId="1" applyFont="1" applyFill="1" applyBorder="1" applyAlignment="1">
      <alignment horizontal="distributed" vertical="center" wrapText="1"/>
    </xf>
    <xf numFmtId="0" fontId="4" fillId="2" borderId="10" xfId="0" applyFont="1" applyFill="1" applyBorder="1" applyAlignment="1">
      <alignment horizontal="distributed" vertical="center"/>
    </xf>
    <xf numFmtId="0" fontId="4" fillId="2" borderId="27" xfId="0" applyFont="1" applyFill="1" applyBorder="1" applyAlignment="1">
      <alignment horizontal="distributed" vertical="center"/>
    </xf>
    <xf numFmtId="0" fontId="4" fillId="2" borderId="7" xfId="0" applyFont="1" applyFill="1" applyBorder="1" applyAlignment="1">
      <alignment horizontal="distributed" vertical="center"/>
    </xf>
    <xf numFmtId="38" fontId="4" fillId="2" borderId="4" xfId="1" applyFont="1" applyFill="1" applyBorder="1" applyAlignment="1">
      <alignment horizontal="distributed" vertical="center" justifyLastLine="1"/>
    </xf>
    <xf numFmtId="38" fontId="4" fillId="2" borderId="5" xfId="1" applyFont="1" applyFill="1" applyBorder="1" applyAlignment="1">
      <alignment horizontal="distributed" vertical="center" justifyLastLine="1"/>
    </xf>
    <xf numFmtId="38" fontId="4" fillId="2" borderId="11" xfId="1" applyFont="1" applyFill="1" applyBorder="1" applyAlignment="1">
      <alignment horizontal="distributed" vertical="center"/>
    </xf>
    <xf numFmtId="38" fontId="4" fillId="2" borderId="12" xfId="1" applyFont="1" applyFill="1" applyBorder="1" applyAlignment="1">
      <alignment horizontal="distributed" vertical="center"/>
    </xf>
    <xf numFmtId="38" fontId="4" fillId="2" borderId="20" xfId="1" applyFont="1" applyFill="1" applyBorder="1" applyAlignment="1">
      <alignment horizontal="distributed" vertical="center"/>
    </xf>
    <xf numFmtId="38" fontId="4" fillId="2" borderId="11" xfId="1" applyFont="1" applyFill="1" applyBorder="1" applyAlignment="1">
      <alignment horizontal="distributed" vertical="center" wrapText="1"/>
    </xf>
    <xf numFmtId="38" fontId="4" fillId="2" borderId="12" xfId="1" applyFont="1" applyFill="1" applyBorder="1" applyAlignment="1">
      <alignment horizontal="distributed" vertical="center" wrapText="1"/>
    </xf>
    <xf numFmtId="38" fontId="4" fillId="2" borderId="20" xfId="1" applyFont="1" applyFill="1" applyBorder="1" applyAlignment="1">
      <alignment horizontal="distributed" vertical="center" wrapText="1"/>
    </xf>
    <xf numFmtId="38" fontId="4" fillId="2" borderId="10" xfId="1" applyFont="1" applyFill="1" applyBorder="1" applyAlignment="1">
      <alignment horizontal="distributed" vertical="center"/>
    </xf>
    <xf numFmtId="38" fontId="4" fillId="2" borderId="24" xfId="1" applyFont="1" applyFill="1" applyBorder="1" applyAlignment="1">
      <alignment horizontal="distributed" vertical="center"/>
    </xf>
    <xf numFmtId="38" fontId="4" fillId="2" borderId="13" xfId="1" applyFont="1" applyFill="1" applyBorder="1" applyAlignment="1">
      <alignment horizontal="distributed" vertical="center" wrapText="1"/>
    </xf>
    <xf numFmtId="38" fontId="4" fillId="2" borderId="0" xfId="1" applyFont="1" applyFill="1" applyBorder="1" applyAlignment="1">
      <alignment horizontal="distributed" vertical="center" wrapText="1"/>
    </xf>
    <xf numFmtId="38" fontId="4" fillId="2" borderId="1" xfId="1" applyFont="1" applyFill="1" applyBorder="1" applyAlignment="1">
      <alignment horizontal="distributed" vertical="center" wrapText="1"/>
    </xf>
    <xf numFmtId="0" fontId="4" fillId="2" borderId="13" xfId="0" applyFont="1" applyFill="1" applyBorder="1" applyAlignment="1">
      <alignment horizontal="distributed" vertical="center"/>
    </xf>
    <xf numFmtId="0" fontId="4" fillId="2" borderId="0" xfId="0" applyFont="1" applyFill="1" applyAlignment="1">
      <alignment horizontal="distributed" vertical="center"/>
    </xf>
    <xf numFmtId="0" fontId="4" fillId="2" borderId="1" xfId="0" applyFont="1" applyFill="1" applyBorder="1" applyAlignment="1">
      <alignment horizontal="distributed" vertical="center"/>
    </xf>
    <xf numFmtId="0" fontId="4" fillId="2" borderId="9" xfId="0" applyFont="1" applyFill="1" applyBorder="1" applyAlignment="1">
      <alignment horizontal="distributed" vertical="center"/>
    </xf>
    <xf numFmtId="0" fontId="4" fillId="2" borderId="8" xfId="0" applyFont="1" applyFill="1" applyBorder="1" applyAlignment="1">
      <alignment horizontal="distributed" vertical="center"/>
    </xf>
    <xf numFmtId="0" fontId="4" fillId="2" borderId="24" xfId="0" applyFont="1" applyFill="1" applyBorder="1" applyAlignment="1">
      <alignment horizontal="distributed" vertical="center"/>
    </xf>
    <xf numFmtId="0" fontId="4" fillId="2" borderId="12" xfId="0" applyFont="1" applyFill="1" applyBorder="1" applyAlignment="1">
      <alignment horizontal="center" vertical="distributed" textRotation="255" wrapText="1" justifyLastLine="1"/>
    </xf>
    <xf numFmtId="0" fontId="4" fillId="2" borderId="0" xfId="0" applyFont="1" applyFill="1" applyAlignment="1">
      <alignment horizontal="center" vertical="distributed" textRotation="255" justifyLastLine="1"/>
    </xf>
    <xf numFmtId="0" fontId="4" fillId="2" borderId="8" xfId="0" applyFont="1" applyFill="1" applyBorder="1" applyAlignment="1">
      <alignment horizontal="center" vertical="distributed" textRotation="255" justifyLastLine="1"/>
    </xf>
    <xf numFmtId="0" fontId="4" fillId="2" borderId="0" xfId="0" applyFont="1" applyFill="1" applyAlignment="1">
      <alignment horizontal="center" vertical="distributed" textRotation="255" wrapText="1" justifyLastLine="1"/>
    </xf>
    <xf numFmtId="0" fontId="4" fillId="2" borderId="2" xfId="0" applyFont="1" applyFill="1" applyBorder="1" applyAlignment="1">
      <alignment horizontal="center" vertical="distributed" textRotation="255" justifyLastLine="1"/>
    </xf>
    <xf numFmtId="0" fontId="4" fillId="2" borderId="20" xfId="0" applyFont="1" applyFill="1" applyBorder="1" applyAlignment="1">
      <alignment horizontal="center" vertical="distributed" textRotation="255" wrapText="1" justifyLastLine="1"/>
    </xf>
    <xf numFmtId="0" fontId="4" fillId="2" borderId="1" xfId="0" applyFont="1" applyFill="1" applyBorder="1" applyAlignment="1">
      <alignment horizontal="center" vertical="distributed" textRotation="255" wrapText="1" justifyLastLine="1"/>
    </xf>
    <xf numFmtId="0" fontId="4" fillId="2" borderId="24" xfId="0" applyFont="1" applyFill="1" applyBorder="1" applyAlignment="1">
      <alignment horizontal="center" vertical="distributed" textRotation="255" wrapText="1" justifyLastLine="1"/>
    </xf>
    <xf numFmtId="38" fontId="4" fillId="2" borderId="9" xfId="1" applyFont="1" applyFill="1" applyBorder="1" applyAlignment="1">
      <alignment horizontal="distributed" vertical="center"/>
    </xf>
    <xf numFmtId="38" fontId="4" fillId="2" borderId="9" xfId="1" applyFont="1" applyFill="1" applyBorder="1" applyAlignment="1">
      <alignment horizontal="distributed" vertical="center" wrapText="1"/>
    </xf>
    <xf numFmtId="38" fontId="4" fillId="2" borderId="8" xfId="1" applyFont="1" applyFill="1" applyBorder="1" applyAlignment="1">
      <alignment horizontal="distributed" vertical="center" wrapText="1"/>
    </xf>
    <xf numFmtId="38" fontId="4" fillId="2" borderId="24" xfId="1" applyFont="1" applyFill="1" applyBorder="1" applyAlignment="1">
      <alignment horizontal="distributed" vertical="center" wrapText="1"/>
    </xf>
    <xf numFmtId="0" fontId="4" fillId="2" borderId="23" xfId="0" applyFont="1" applyFill="1" applyBorder="1" applyAlignment="1">
      <alignment horizontal="distributed" vertical="center" justifyLastLine="1"/>
    </xf>
    <xf numFmtId="0" fontId="4" fillId="2" borderId="14" xfId="0" applyFont="1" applyFill="1" applyBorder="1" applyAlignment="1">
      <alignment horizontal="distributed" vertical="center" justifyLastLine="1"/>
    </xf>
    <xf numFmtId="0" fontId="4" fillId="2" borderId="24" xfId="0" applyFont="1" applyFill="1" applyBorder="1" applyAlignment="1">
      <alignment horizontal="distributed" vertical="center" justifyLastLine="1"/>
    </xf>
    <xf numFmtId="0" fontId="4" fillId="2" borderId="15" xfId="0" applyFont="1" applyFill="1" applyBorder="1" applyAlignment="1">
      <alignment horizontal="distributed" vertical="center" justifyLastLine="1"/>
    </xf>
    <xf numFmtId="0" fontId="8" fillId="2" borderId="0" xfId="0" applyFont="1" applyFill="1" applyAlignment="1">
      <alignment horizontal="left" vertical="center" wrapText="1"/>
    </xf>
    <xf numFmtId="0" fontId="4" fillId="2" borderId="26" xfId="0" applyFont="1" applyFill="1" applyBorder="1" applyAlignment="1" applyProtection="1">
      <alignment horizontal="distributed" vertical="center" justifyLastLine="1"/>
      <protection locked="0"/>
    </xf>
    <xf numFmtId="0" fontId="4" fillId="2" borderId="9" xfId="0" applyFont="1" applyFill="1" applyBorder="1" applyAlignment="1" applyProtection="1">
      <alignment horizontal="distributed" vertical="center" justifyLastLine="1"/>
      <protection locked="0"/>
    </xf>
    <xf numFmtId="0" fontId="4" fillId="2" borderId="12" xfId="0" applyFont="1" applyFill="1" applyBorder="1" applyAlignment="1">
      <alignment horizontal="center" vertical="distributed" textRotation="255" justifyLastLine="1"/>
    </xf>
    <xf numFmtId="0" fontId="12" fillId="2" borderId="9" xfId="0" applyFont="1" applyFill="1" applyBorder="1" applyAlignment="1">
      <alignment horizontal="distributed" vertical="center" wrapText="1"/>
    </xf>
    <xf numFmtId="0" fontId="12" fillId="2" borderId="24" xfId="0" applyFont="1" applyFill="1" applyBorder="1" applyAlignment="1">
      <alignment horizontal="distributed" vertical="center" wrapText="1"/>
    </xf>
    <xf numFmtId="0" fontId="4" fillId="2" borderId="11" xfId="0" applyFont="1" applyFill="1" applyBorder="1" applyAlignment="1">
      <alignment horizontal="distributed" vertical="center" wrapText="1"/>
    </xf>
    <xf numFmtId="0" fontId="4" fillId="2" borderId="20" xfId="0" applyFont="1" applyFill="1" applyBorder="1" applyAlignment="1">
      <alignment horizontal="distributed" vertical="center" wrapText="1"/>
    </xf>
    <xf numFmtId="0" fontId="4" fillId="2" borderId="13" xfId="0" applyFont="1" applyFill="1" applyBorder="1" applyAlignment="1">
      <alignment horizontal="distributed" vertical="center" wrapText="1"/>
    </xf>
    <xf numFmtId="0" fontId="4" fillId="2" borderId="1" xfId="0" applyFont="1" applyFill="1" applyBorder="1" applyAlignment="1">
      <alignment horizontal="distributed" vertical="center" wrapText="1"/>
    </xf>
    <xf numFmtId="0" fontId="10" fillId="2" borderId="13" xfId="0" applyFont="1" applyFill="1" applyBorder="1" applyAlignment="1">
      <alignment horizontal="distributed" vertical="center" wrapText="1"/>
    </xf>
    <xf numFmtId="0" fontId="10" fillId="2" borderId="1" xfId="0" applyFont="1" applyFill="1" applyBorder="1" applyAlignment="1">
      <alignment horizontal="distributed" vertical="center" wrapText="1"/>
    </xf>
    <xf numFmtId="0" fontId="4" fillId="2" borderId="18" xfId="0" applyFont="1" applyFill="1" applyBorder="1" applyAlignment="1">
      <alignment horizontal="center" vertical="distributed" textRotation="255" justifyLastLine="1"/>
    </xf>
    <xf numFmtId="0" fontId="4" fillId="2" borderId="21" xfId="0" applyFont="1" applyFill="1" applyBorder="1" applyAlignment="1">
      <alignment horizontal="center" vertical="distributed" textRotation="255" justifyLastLine="1"/>
    </xf>
    <xf numFmtId="0" fontId="4" fillId="2" borderId="22" xfId="0" applyFont="1" applyFill="1" applyBorder="1" applyAlignment="1">
      <alignment horizontal="center" vertical="distributed" textRotation="255" justifyLastLine="1"/>
    </xf>
    <xf numFmtId="0" fontId="5" fillId="2" borderId="25" xfId="3" applyFont="1" applyFill="1" applyBorder="1" applyAlignment="1">
      <alignment vertical="center"/>
    </xf>
  </cellXfs>
  <cellStyles count="4">
    <cellStyle name="スタイル 1" xfId="2" xr:uid="{00000000-0005-0000-0000-000000000000}"/>
    <cellStyle name="ハイパーリンク" xfId="3" builtinId="8"/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ixfilesrv01\W050\yaida\&#12510;&#12463;&#12525;&#30740;&#31350;\&#22679;&#28187;&#29575;&#26178;&#31995;&#21015;&#12510;&#12463;&#12525;\&#12510;&#12463;&#12525;&#12502;&#12483;&#12463;&#12395;&#12354;&#12387;&#12383;&#35500;&#26126;&#26360;&#2767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条件指定"/>
    </sheetNames>
    <sheetDataSet>
      <sheetData sheetId="0">
        <row r="39">
          <cell r="B39" t="str">
            <v>１．表の登録の仕方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"/>
  <sheetViews>
    <sheetView tabSelected="1" workbookViewId="0">
      <selection activeCell="B9" sqref="B9"/>
    </sheetView>
  </sheetViews>
  <sheetFormatPr defaultColWidth="8.86328125" defaultRowHeight="12.75" x14ac:dyDescent="0.25"/>
  <cols>
    <col min="1" max="1" width="4.46484375" style="1" customWidth="1"/>
    <col min="2" max="2" width="86.33203125" style="1" customWidth="1"/>
    <col min="3" max="16384" width="8.86328125" style="1"/>
  </cols>
  <sheetData>
    <row r="1" spans="1:4" ht="22.9" x14ac:dyDescent="0.25">
      <c r="A1" s="70" t="s">
        <v>22</v>
      </c>
      <c r="B1" s="70"/>
    </row>
    <row r="2" spans="1:4" ht="18.75" x14ac:dyDescent="0.25">
      <c r="A2" s="4" t="s">
        <v>62</v>
      </c>
      <c r="B2" s="3"/>
    </row>
    <row r="3" spans="1:4" x14ac:dyDescent="0.25">
      <c r="A3" s="68"/>
      <c r="B3" s="69" t="s">
        <v>23</v>
      </c>
    </row>
    <row r="4" spans="1:4" s="3" customFormat="1" ht="18" customHeight="1" x14ac:dyDescent="0.25">
      <c r="A4" s="2"/>
      <c r="B4" s="136" t="str">
        <f ca="1">'40'!A1</f>
        <v>40　上水道</v>
      </c>
      <c r="D4" s="3" t="s">
        <v>24</v>
      </c>
    </row>
    <row r="5" spans="1:4" s="3" customFormat="1" ht="18" customHeight="1" x14ac:dyDescent="0.25">
      <c r="A5" s="2"/>
      <c r="B5" s="136" t="str">
        <f ca="1">'41'!A1</f>
        <v>41　下水道</v>
      </c>
    </row>
  </sheetData>
  <customSheetViews>
    <customSheetView guid="{ED8144F0-081C-4122-981C-E56214B3D4B4}">
      <selection sqref="A1:B1"/>
      <pageMargins left="0.2" right="0.2" top="0.75" bottom="0.75" header="0.3" footer="0.3"/>
      <pageSetup paperSize="9" orientation="portrait" verticalDpi="0" r:id="rId1"/>
    </customSheetView>
  </customSheetViews>
  <mergeCells count="1">
    <mergeCell ref="A1:B1"/>
  </mergeCells>
  <phoneticPr fontId="2"/>
  <hyperlinks>
    <hyperlink ref="B4" location="'40'!A1" display="'40'!A1" xr:uid="{00000000-0004-0000-0000-000001000000}"/>
    <hyperlink ref="B5" location="'41'!A1" display="'41'!A1" xr:uid="{00000000-0004-0000-0000-000003000000}"/>
  </hyperlinks>
  <pageMargins left="0.2" right="0.2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8"/>
  <sheetViews>
    <sheetView view="pageLayout" zoomScaleNormal="100" zoomScaleSheetLayoutView="100" workbookViewId="0"/>
  </sheetViews>
  <sheetFormatPr defaultColWidth="1.6640625" defaultRowHeight="12" x14ac:dyDescent="0.25"/>
  <cols>
    <col min="1" max="1" width="4.796875" style="2" customWidth="1"/>
    <col min="2" max="4" width="3.73046875" style="2" customWidth="1"/>
    <col min="5" max="5" width="15.1328125" style="2" customWidth="1"/>
    <col min="6" max="10" width="13.9296875" style="2" customWidth="1"/>
    <col min="11" max="16384" width="1.6640625" style="2"/>
  </cols>
  <sheetData>
    <row r="1" spans="1:10" s="4" customFormat="1" ht="18.75" x14ac:dyDescent="0.25">
      <c r="A1" s="4" t="str">
        <f ca="1">MID(CELL("FILENAME",A1),FIND("]",CELL("FILENAME",A1))+1,99)&amp;"　"&amp;"上水道"</f>
        <v>40　上水道</v>
      </c>
    </row>
    <row r="3" spans="1:10" s="7" customFormat="1" ht="1.25" customHeight="1" x14ac:dyDescent="0.25"/>
    <row r="4" spans="1:10" ht="1.25" customHeight="1" x14ac:dyDescent="0.25">
      <c r="A4" s="5"/>
      <c r="B4" s="5"/>
      <c r="C4" s="5"/>
      <c r="D4" s="18"/>
      <c r="E4" s="18"/>
      <c r="F4" s="18"/>
      <c r="G4" s="18"/>
      <c r="H4" s="18"/>
      <c r="I4" s="18"/>
      <c r="J4" s="5"/>
    </row>
    <row r="5" spans="1:10" s="7" customFormat="1" ht="1.25" customHeight="1" x14ac:dyDescent="0.25"/>
    <row r="6" spans="1:10" ht="1.25" customHeight="1" x14ac:dyDescent="0.25"/>
    <row r="7" spans="1:10" ht="29.45" customHeight="1" x14ac:dyDescent="0.25">
      <c r="A7" s="86" t="s">
        <v>21</v>
      </c>
      <c r="B7" s="86"/>
      <c r="C7" s="86"/>
      <c r="D7" s="86"/>
      <c r="E7" s="87"/>
      <c r="F7" s="25" t="s">
        <v>17</v>
      </c>
      <c r="G7" s="25" t="s">
        <v>18</v>
      </c>
      <c r="H7" s="25" t="s">
        <v>19</v>
      </c>
      <c r="I7" s="25" t="s">
        <v>20</v>
      </c>
      <c r="J7" s="52" t="s">
        <v>61</v>
      </c>
    </row>
    <row r="8" spans="1:10" ht="22.5" customHeight="1" x14ac:dyDescent="0.25">
      <c r="A8" s="105" t="s">
        <v>71</v>
      </c>
      <c r="B8" s="88" t="s">
        <v>4</v>
      </c>
      <c r="C8" s="89"/>
      <c r="D8" s="89"/>
      <c r="E8" s="90"/>
      <c r="F8" s="23">
        <v>43385205</v>
      </c>
      <c r="G8" s="22">
        <v>44027410</v>
      </c>
      <c r="H8" s="22">
        <v>43343788</v>
      </c>
      <c r="I8" s="22">
        <v>42660471</v>
      </c>
      <c r="J8" s="31">
        <v>42474739</v>
      </c>
    </row>
    <row r="9" spans="1:10" ht="22.5" customHeight="1" x14ac:dyDescent="0.25">
      <c r="A9" s="106"/>
      <c r="B9" s="49"/>
      <c r="C9" s="91" t="s">
        <v>56</v>
      </c>
      <c r="D9" s="92"/>
      <c r="E9" s="93"/>
      <c r="F9" s="9">
        <v>6352450</v>
      </c>
      <c r="G9" s="14">
        <v>5781670</v>
      </c>
      <c r="H9" s="14">
        <v>4219190</v>
      </c>
      <c r="I9" s="14">
        <v>5635550</v>
      </c>
      <c r="J9" s="11">
        <v>5057700</v>
      </c>
    </row>
    <row r="10" spans="1:10" ht="22.5" customHeight="1" x14ac:dyDescent="0.25">
      <c r="A10" s="106"/>
      <c r="B10" s="49"/>
      <c r="C10" s="88" t="s">
        <v>13</v>
      </c>
      <c r="D10" s="89"/>
      <c r="E10" s="90"/>
      <c r="F10" s="9">
        <v>37032755</v>
      </c>
      <c r="G10" s="14">
        <v>38245740</v>
      </c>
      <c r="H10" s="14">
        <v>39124598</v>
      </c>
      <c r="I10" s="14">
        <v>37024921</v>
      </c>
      <c r="J10" s="11">
        <v>37417039</v>
      </c>
    </row>
    <row r="11" spans="1:10" ht="22.5" customHeight="1" x14ac:dyDescent="0.25">
      <c r="A11" s="106"/>
      <c r="B11" s="49"/>
      <c r="C11" s="61"/>
      <c r="D11" s="88" t="s">
        <v>14</v>
      </c>
      <c r="E11" s="90"/>
      <c r="F11" s="9">
        <v>37017356</v>
      </c>
      <c r="G11" s="14">
        <v>38229976</v>
      </c>
      <c r="H11" s="14">
        <v>39108550</v>
      </c>
      <c r="I11" s="14">
        <v>37009068</v>
      </c>
      <c r="J11" s="11">
        <v>37399927</v>
      </c>
    </row>
    <row r="12" spans="1:10" ht="22.5" customHeight="1" x14ac:dyDescent="0.25">
      <c r="A12" s="106"/>
      <c r="B12" s="49"/>
      <c r="C12" s="61"/>
      <c r="D12" s="74" t="s">
        <v>0</v>
      </c>
      <c r="E12" s="76"/>
      <c r="F12" s="9">
        <v>11915</v>
      </c>
      <c r="G12" s="14">
        <v>11751</v>
      </c>
      <c r="H12" s="14">
        <v>11991</v>
      </c>
      <c r="I12" s="14">
        <v>12169</v>
      </c>
      <c r="J12" s="11">
        <v>13613</v>
      </c>
    </row>
    <row r="13" spans="1:10" ht="22.5" customHeight="1" x14ac:dyDescent="0.25">
      <c r="A13" s="106"/>
      <c r="B13" s="49"/>
      <c r="C13" s="61"/>
      <c r="D13" s="74" t="s">
        <v>1</v>
      </c>
      <c r="E13" s="76"/>
      <c r="F13" s="9">
        <v>1181</v>
      </c>
      <c r="G13" s="14">
        <v>1558</v>
      </c>
      <c r="H13" s="14">
        <v>1619</v>
      </c>
      <c r="I13" s="14">
        <v>1281</v>
      </c>
      <c r="J13" s="11">
        <v>1206</v>
      </c>
    </row>
    <row r="14" spans="1:10" ht="22.5" customHeight="1" x14ac:dyDescent="0.25">
      <c r="A14" s="106"/>
      <c r="B14" s="49"/>
      <c r="C14" s="61"/>
      <c r="D14" s="74" t="s">
        <v>2</v>
      </c>
      <c r="E14" s="76"/>
      <c r="F14" s="9">
        <v>1939</v>
      </c>
      <c r="G14" s="14">
        <v>2123</v>
      </c>
      <c r="H14" s="14">
        <v>2087</v>
      </c>
      <c r="I14" s="14">
        <v>2100</v>
      </c>
      <c r="J14" s="11">
        <v>1965</v>
      </c>
    </row>
    <row r="15" spans="1:10" ht="22.5" customHeight="1" x14ac:dyDescent="0.25">
      <c r="A15" s="107"/>
      <c r="B15" s="50"/>
      <c r="C15" s="62"/>
      <c r="D15" s="113" t="s">
        <v>3</v>
      </c>
      <c r="E15" s="95"/>
      <c r="F15" s="38">
        <v>364</v>
      </c>
      <c r="G15" s="33">
        <v>332</v>
      </c>
      <c r="H15" s="33">
        <v>351</v>
      </c>
      <c r="I15" s="33">
        <v>303</v>
      </c>
      <c r="J15" s="10">
        <v>328</v>
      </c>
    </row>
    <row r="16" spans="1:10" s="1" customFormat="1" ht="22.5" customHeight="1" x14ac:dyDescent="0.25">
      <c r="A16" s="110" t="s">
        <v>72</v>
      </c>
      <c r="B16" s="88" t="s">
        <v>4</v>
      </c>
      <c r="C16" s="89"/>
      <c r="D16" s="89"/>
      <c r="E16" s="90"/>
      <c r="F16" s="58">
        <v>43385205</v>
      </c>
      <c r="G16" s="55">
        <v>44027410</v>
      </c>
      <c r="H16" s="55">
        <v>43343788</v>
      </c>
      <c r="I16" s="55">
        <v>42660471</v>
      </c>
      <c r="J16" s="59">
        <v>42474739</v>
      </c>
    </row>
    <row r="17" spans="1:10" s="1" customFormat="1" ht="22.5" customHeight="1" x14ac:dyDescent="0.25">
      <c r="A17" s="111"/>
      <c r="B17" s="49"/>
      <c r="C17" s="91" t="s">
        <v>63</v>
      </c>
      <c r="D17" s="92"/>
      <c r="E17" s="93"/>
      <c r="F17" s="9">
        <v>43103748</v>
      </c>
      <c r="G17" s="14">
        <v>43532742</v>
      </c>
      <c r="H17" s="14">
        <v>43097615</v>
      </c>
      <c r="I17" s="14">
        <v>42389935</v>
      </c>
      <c r="J17" s="11">
        <v>42006759</v>
      </c>
    </row>
    <row r="18" spans="1:10" s="1" customFormat="1" ht="22.5" customHeight="1" x14ac:dyDescent="0.25">
      <c r="A18" s="111"/>
      <c r="B18" s="49"/>
      <c r="C18" s="49"/>
      <c r="D18" s="88" t="s">
        <v>64</v>
      </c>
      <c r="E18" s="90"/>
      <c r="F18" s="9">
        <v>42174133</v>
      </c>
      <c r="G18" s="14">
        <v>43040666</v>
      </c>
      <c r="H18" s="14">
        <v>42586017</v>
      </c>
      <c r="I18" s="14">
        <v>41898230</v>
      </c>
      <c r="J18" s="11">
        <v>41527340</v>
      </c>
    </row>
    <row r="19" spans="1:10" s="1" customFormat="1" ht="22.5" customHeight="1" x14ac:dyDescent="0.25">
      <c r="A19" s="111"/>
      <c r="B19" s="49"/>
      <c r="C19" s="49"/>
      <c r="D19" s="53"/>
      <c r="E19" s="51" t="s">
        <v>5</v>
      </c>
      <c r="F19" s="9">
        <v>41908465</v>
      </c>
      <c r="G19" s="14">
        <v>42803274</v>
      </c>
      <c r="H19" s="14">
        <v>42323047</v>
      </c>
      <c r="I19" s="14">
        <v>41651106</v>
      </c>
      <c r="J19" s="11">
        <v>41299506</v>
      </c>
    </row>
    <row r="20" spans="1:10" s="1" customFormat="1" ht="22.5" customHeight="1" x14ac:dyDescent="0.25">
      <c r="A20" s="111"/>
      <c r="B20" s="49"/>
      <c r="C20" s="49"/>
      <c r="D20" s="53"/>
      <c r="E20" s="48" t="s">
        <v>6</v>
      </c>
      <c r="F20" s="9">
        <v>202180</v>
      </c>
      <c r="G20" s="14">
        <v>170319</v>
      </c>
      <c r="H20" s="14">
        <v>178526</v>
      </c>
      <c r="I20" s="14">
        <v>163014</v>
      </c>
      <c r="J20" s="11">
        <v>168707</v>
      </c>
    </row>
    <row r="21" spans="1:10" s="1" customFormat="1" ht="22.5" customHeight="1" x14ac:dyDescent="0.25">
      <c r="A21" s="111"/>
      <c r="B21" s="49"/>
      <c r="C21" s="49"/>
      <c r="D21" s="53"/>
      <c r="E21" s="47" t="s">
        <v>7</v>
      </c>
      <c r="F21" s="9">
        <v>63488</v>
      </c>
      <c r="G21" s="14">
        <v>67073</v>
      </c>
      <c r="H21" s="14">
        <v>84444</v>
      </c>
      <c r="I21" s="14">
        <v>84110</v>
      </c>
      <c r="J21" s="11">
        <v>59127</v>
      </c>
    </row>
    <row r="22" spans="1:10" s="1" customFormat="1" ht="22.5" customHeight="1" x14ac:dyDescent="0.25">
      <c r="A22" s="111"/>
      <c r="B22" s="49"/>
      <c r="C22" s="60"/>
      <c r="D22" s="94" t="s">
        <v>65</v>
      </c>
      <c r="E22" s="95"/>
      <c r="F22" s="9">
        <v>929615</v>
      </c>
      <c r="G22" s="14">
        <v>492076</v>
      </c>
      <c r="H22" s="14">
        <v>511598</v>
      </c>
      <c r="I22" s="14">
        <v>491705</v>
      </c>
      <c r="J22" s="11">
        <v>479419</v>
      </c>
    </row>
    <row r="23" spans="1:10" s="1" customFormat="1" ht="22.5" customHeight="1" x14ac:dyDescent="0.25">
      <c r="A23" s="111"/>
      <c r="B23" s="49"/>
      <c r="C23" s="96" t="s">
        <v>66</v>
      </c>
      <c r="D23" s="97"/>
      <c r="E23" s="98"/>
      <c r="F23" s="9">
        <v>281457</v>
      </c>
      <c r="G23" s="14">
        <v>494668</v>
      </c>
      <c r="H23" s="14">
        <v>246173</v>
      </c>
      <c r="I23" s="14">
        <v>270536</v>
      </c>
      <c r="J23" s="11">
        <v>467980</v>
      </c>
    </row>
    <row r="24" spans="1:10" s="1" customFormat="1" ht="22.5" customHeight="1" x14ac:dyDescent="0.25">
      <c r="A24" s="111"/>
      <c r="B24" s="71" t="s">
        <v>67</v>
      </c>
      <c r="C24" s="72"/>
      <c r="D24" s="72"/>
      <c r="E24" s="73"/>
      <c r="F24" s="54">
        <v>125530</v>
      </c>
      <c r="G24" s="54">
        <v>133462</v>
      </c>
      <c r="H24" s="54">
        <v>128835</v>
      </c>
      <c r="I24" s="54">
        <v>127287</v>
      </c>
      <c r="J24" s="57">
        <v>125346</v>
      </c>
    </row>
    <row r="25" spans="1:10" s="1" customFormat="1" ht="22.5" customHeight="1" x14ac:dyDescent="0.25">
      <c r="A25" s="111"/>
      <c r="B25" s="99" t="s">
        <v>68</v>
      </c>
      <c r="C25" s="100"/>
      <c r="D25" s="100"/>
      <c r="E25" s="101"/>
      <c r="F25" s="54">
        <v>105153</v>
      </c>
      <c r="G25" s="54">
        <v>105783</v>
      </c>
      <c r="H25" s="54">
        <v>106613</v>
      </c>
      <c r="I25" s="54">
        <v>106180</v>
      </c>
      <c r="J25" s="57">
        <v>105167</v>
      </c>
    </row>
    <row r="26" spans="1:10" s="1" customFormat="1" ht="22.5" customHeight="1" x14ac:dyDescent="0.25">
      <c r="A26" s="112"/>
      <c r="B26" s="102" t="s">
        <v>69</v>
      </c>
      <c r="C26" s="103"/>
      <c r="D26" s="103"/>
      <c r="E26" s="104"/>
      <c r="F26" s="66">
        <v>118539</v>
      </c>
      <c r="G26" s="67">
        <v>120623</v>
      </c>
      <c r="H26" s="67">
        <v>118750</v>
      </c>
      <c r="I26" s="67">
        <v>116878.00273972603</v>
      </c>
      <c r="J26" s="56">
        <v>116051</v>
      </c>
    </row>
    <row r="27" spans="1:10" ht="22.5" customHeight="1" x14ac:dyDescent="0.25">
      <c r="A27" s="108" t="s">
        <v>54</v>
      </c>
      <c r="B27" s="71" t="s">
        <v>10</v>
      </c>
      <c r="C27" s="72"/>
      <c r="D27" s="72"/>
      <c r="E27" s="73"/>
      <c r="F27" s="9">
        <v>799700</v>
      </c>
      <c r="G27" s="14">
        <v>802253</v>
      </c>
      <c r="H27" s="14">
        <v>805452</v>
      </c>
      <c r="I27" s="14">
        <v>805092</v>
      </c>
      <c r="J27" s="11">
        <v>805597</v>
      </c>
    </row>
    <row r="28" spans="1:10" ht="22.5" customHeight="1" x14ac:dyDescent="0.25">
      <c r="A28" s="106"/>
      <c r="B28" s="63"/>
      <c r="C28" s="88" t="s">
        <v>11</v>
      </c>
      <c r="D28" s="89"/>
      <c r="E28" s="90"/>
      <c r="F28" s="9">
        <v>692387</v>
      </c>
      <c r="G28" s="14">
        <v>693313</v>
      </c>
      <c r="H28" s="14">
        <v>695167</v>
      </c>
      <c r="I28" s="14">
        <v>694903</v>
      </c>
      <c r="J28" s="11">
        <v>695298</v>
      </c>
    </row>
    <row r="29" spans="1:10" ht="22.5" customHeight="1" x14ac:dyDescent="0.25">
      <c r="A29" s="106"/>
      <c r="B29" s="63"/>
      <c r="C29" s="74" t="s">
        <v>12</v>
      </c>
      <c r="D29" s="75"/>
      <c r="E29" s="76"/>
      <c r="F29" s="9">
        <v>4342</v>
      </c>
      <c r="G29" s="14">
        <v>4349</v>
      </c>
      <c r="H29" s="14">
        <v>3996</v>
      </c>
      <c r="I29" s="14">
        <v>3220</v>
      </c>
      <c r="J29" s="11">
        <v>3001</v>
      </c>
    </row>
    <row r="30" spans="1:10" ht="22.5" customHeight="1" x14ac:dyDescent="0.25">
      <c r="A30" s="106"/>
      <c r="B30" s="63"/>
      <c r="C30" s="114" t="s">
        <v>60</v>
      </c>
      <c r="D30" s="115"/>
      <c r="E30" s="116"/>
      <c r="F30" s="9">
        <v>102971</v>
      </c>
      <c r="G30" s="14">
        <v>104591</v>
      </c>
      <c r="H30" s="14">
        <v>106289</v>
      </c>
      <c r="I30" s="14">
        <v>106969</v>
      </c>
      <c r="J30" s="11">
        <v>107298</v>
      </c>
    </row>
    <row r="31" spans="1:10" ht="22.5" customHeight="1" x14ac:dyDescent="0.25">
      <c r="A31" s="106"/>
      <c r="B31" s="80" t="s">
        <v>55</v>
      </c>
      <c r="C31" s="81"/>
      <c r="D31" s="81"/>
      <c r="E31" s="82"/>
      <c r="F31" s="9">
        <v>5572</v>
      </c>
      <c r="G31" s="14">
        <v>5579</v>
      </c>
      <c r="H31" s="14">
        <v>5606</v>
      </c>
      <c r="I31" s="14">
        <v>5612</v>
      </c>
      <c r="J31" s="11">
        <v>5641</v>
      </c>
    </row>
    <row r="32" spans="1:10" ht="22.5" customHeight="1" x14ac:dyDescent="0.25">
      <c r="A32" s="106"/>
      <c r="B32" s="83" t="s">
        <v>16</v>
      </c>
      <c r="C32" s="84"/>
      <c r="D32" s="84"/>
      <c r="E32" s="85"/>
      <c r="F32" s="9">
        <v>177885</v>
      </c>
      <c r="G32" s="14">
        <v>179606</v>
      </c>
      <c r="H32" s="14">
        <v>178082</v>
      </c>
      <c r="I32" s="14">
        <v>179181</v>
      </c>
      <c r="J32" s="11">
        <v>180566</v>
      </c>
    </row>
    <row r="33" spans="1:10" ht="22.5" customHeight="1" x14ac:dyDescent="0.25">
      <c r="A33" s="106"/>
      <c r="B33" s="83" t="s">
        <v>8</v>
      </c>
      <c r="C33" s="84"/>
      <c r="D33" s="84"/>
      <c r="E33" s="85"/>
      <c r="F33" s="9">
        <v>400730</v>
      </c>
      <c r="G33" s="14">
        <v>400948</v>
      </c>
      <c r="H33" s="14">
        <v>399958</v>
      </c>
      <c r="I33" s="14">
        <v>399022</v>
      </c>
      <c r="J33" s="11">
        <v>398080</v>
      </c>
    </row>
    <row r="34" spans="1:10" ht="22.5" customHeight="1" x14ac:dyDescent="0.25">
      <c r="A34" s="106"/>
      <c r="B34" s="88" t="s">
        <v>9</v>
      </c>
      <c r="C34" s="89"/>
      <c r="D34" s="89"/>
      <c r="E34" s="90"/>
      <c r="F34" s="9">
        <v>191691</v>
      </c>
      <c r="G34" s="14">
        <v>193518</v>
      </c>
      <c r="H34" s="14">
        <v>196158</v>
      </c>
      <c r="I34" s="14">
        <v>198305</v>
      </c>
      <c r="J34" s="11">
        <v>200471</v>
      </c>
    </row>
    <row r="35" spans="1:10" ht="22.5" customHeight="1" x14ac:dyDescent="0.25">
      <c r="A35" s="106"/>
      <c r="B35" s="64"/>
      <c r="C35" s="71" t="s">
        <v>5</v>
      </c>
      <c r="D35" s="72"/>
      <c r="E35" s="73"/>
      <c r="F35" s="9">
        <v>190626</v>
      </c>
      <c r="G35" s="14">
        <v>192482</v>
      </c>
      <c r="H35" s="14">
        <v>195091</v>
      </c>
      <c r="I35" s="14">
        <v>197334</v>
      </c>
      <c r="J35" s="11">
        <v>199454</v>
      </c>
    </row>
    <row r="36" spans="1:10" ht="22.5" customHeight="1" x14ac:dyDescent="0.25">
      <c r="A36" s="106"/>
      <c r="B36" s="64"/>
      <c r="C36" s="74" t="s">
        <v>6</v>
      </c>
      <c r="D36" s="75"/>
      <c r="E36" s="76"/>
      <c r="F36" s="9">
        <v>16</v>
      </c>
      <c r="G36" s="14">
        <v>14</v>
      </c>
      <c r="H36" s="14">
        <v>12</v>
      </c>
      <c r="I36" s="14">
        <v>11</v>
      </c>
      <c r="J36" s="11">
        <v>11</v>
      </c>
    </row>
    <row r="37" spans="1:10" ht="22.5" customHeight="1" x14ac:dyDescent="0.25">
      <c r="A37" s="109"/>
      <c r="B37" s="65"/>
      <c r="C37" s="77" t="s">
        <v>7</v>
      </c>
      <c r="D37" s="78"/>
      <c r="E37" s="79"/>
      <c r="F37" s="45">
        <v>1049</v>
      </c>
      <c r="G37" s="24">
        <v>1022</v>
      </c>
      <c r="H37" s="24">
        <v>1055</v>
      </c>
      <c r="I37" s="24">
        <v>960</v>
      </c>
      <c r="J37" s="12">
        <v>1006</v>
      </c>
    </row>
    <row r="38" spans="1:10" x14ac:dyDescent="0.25">
      <c r="I38" s="8"/>
      <c r="J38" s="8" t="s">
        <v>70</v>
      </c>
    </row>
  </sheetData>
  <sheetProtection formatCells="0"/>
  <customSheetViews>
    <customSheetView guid="{ED8144F0-081C-4122-981C-E56214B3D4B4}" showPageBreaks="1" printArea="1">
      <pageMargins left="0.25" right="0.25" top="0.75" bottom="0.75" header="0.3" footer="0.3"/>
      <pageSetup paperSize="9" fitToWidth="0" fitToHeight="0" orientation="portrait" r:id="rId1"/>
      <headerFooter>
        <oddFooter>&amp;L&amp;"HGPｺﾞｼｯｸM,ﾒﾃﾞｨｳﾑ"&amp;A&amp;R&amp;"HGPｺﾞｼｯｸM,ﾒﾃﾞｨｳﾑ"&amp;A</oddFooter>
      </headerFooter>
    </customSheetView>
  </customSheetViews>
  <mergeCells count="31">
    <mergeCell ref="B27:E27"/>
    <mergeCell ref="C28:E28"/>
    <mergeCell ref="C29:E29"/>
    <mergeCell ref="C30:E30"/>
    <mergeCell ref="B34:E34"/>
    <mergeCell ref="D12:E12"/>
    <mergeCell ref="D13:E13"/>
    <mergeCell ref="D14:E14"/>
    <mergeCell ref="D15:E15"/>
    <mergeCell ref="C10:E10"/>
    <mergeCell ref="A7:E7"/>
    <mergeCell ref="B8:E8"/>
    <mergeCell ref="C9:E9"/>
    <mergeCell ref="D11:E11"/>
    <mergeCell ref="B33:E33"/>
    <mergeCell ref="C17:E17"/>
    <mergeCell ref="D18:E18"/>
    <mergeCell ref="D22:E22"/>
    <mergeCell ref="C23:E23"/>
    <mergeCell ref="B24:E24"/>
    <mergeCell ref="B25:E25"/>
    <mergeCell ref="B26:E26"/>
    <mergeCell ref="A8:A15"/>
    <mergeCell ref="A27:A37"/>
    <mergeCell ref="A16:A26"/>
    <mergeCell ref="B16:E16"/>
    <mergeCell ref="C35:E35"/>
    <mergeCell ref="C36:E36"/>
    <mergeCell ref="C37:E37"/>
    <mergeCell ref="B31:E31"/>
    <mergeCell ref="B32:E32"/>
  </mergeCells>
  <phoneticPr fontId="2"/>
  <pageMargins left="0.25" right="0.25" top="0.75" bottom="0.75" header="0.3" footer="0.3"/>
  <pageSetup paperSize="9" fitToWidth="0" fitToHeight="0" orientation="portrait" r:id="rId2"/>
  <headerFooter>
    <oddHeader>&amp;L&amp;"HGPｺﾞｼｯｸM,ﾒﾃﾞｨｳﾑ"&amp;8第7章　上下水道&amp;R&amp;"HGPｺﾞｼｯｸM,ﾒﾃﾞｨｳﾑ"&amp;8第7章　上下水道</oddHeader>
    <oddFooter>&amp;L&amp;"HGPｺﾞｼｯｸM,ﾒﾃﾞｨｳﾑ"&amp;A&amp;R&amp;"HGPｺﾞｼｯｸM,ﾒﾃﾞｨｳﾑ"&amp;A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33"/>
  <sheetViews>
    <sheetView view="pageLayout" zoomScaleNormal="100" zoomScaleSheetLayoutView="100" workbookViewId="0">
      <selection activeCell="F15" sqref="F15"/>
    </sheetView>
  </sheetViews>
  <sheetFormatPr defaultColWidth="1.6640625" defaultRowHeight="12" x14ac:dyDescent="0.25"/>
  <cols>
    <col min="1" max="2" width="4.1328125" style="2" customWidth="1"/>
    <col min="3" max="3" width="16.46484375" style="2" customWidth="1"/>
    <col min="4" max="8" width="10.46484375" style="2" customWidth="1"/>
    <col min="9" max="11" width="7.796875" style="2" customWidth="1"/>
    <col min="12" max="16384" width="1.6640625" style="2"/>
  </cols>
  <sheetData>
    <row r="1" spans="1:11" s="4" customFormat="1" ht="18.75" x14ac:dyDescent="0.25">
      <c r="A1" s="4" t="str">
        <f ca="1">MID(CELL("FILENAME",A1),FIND("]",CELL("FILENAME",A1))+1,99)&amp;"　"&amp;"下水道"</f>
        <v>41　下水道</v>
      </c>
    </row>
    <row r="2" spans="1:11" x14ac:dyDescent="0.25">
      <c r="A2" s="5"/>
      <c r="B2" s="5"/>
      <c r="C2" s="5"/>
      <c r="D2" s="5"/>
      <c r="E2" s="5"/>
      <c r="F2" s="5"/>
      <c r="G2" s="5"/>
      <c r="H2" s="5"/>
    </row>
    <row r="3" spans="1:11" s="18" customFormat="1" ht="1.25" customHeight="1" x14ac:dyDescent="0.25">
      <c r="A3" s="121"/>
      <c r="B3" s="121"/>
      <c r="C3" s="121"/>
      <c r="D3" s="121"/>
      <c r="E3" s="121"/>
      <c r="F3" s="121"/>
      <c r="G3" s="121"/>
      <c r="H3" s="121"/>
    </row>
    <row r="4" spans="1:11" s="6" customFormat="1" ht="1.25" customHeight="1" x14ac:dyDescent="0.25">
      <c r="D4" s="18"/>
      <c r="E4" s="18"/>
      <c r="F4" s="18"/>
      <c r="G4" s="18"/>
    </row>
    <row r="5" spans="1:11" ht="1.25" customHeight="1" x14ac:dyDescent="0.25"/>
    <row r="6" spans="1:11" s="6" customFormat="1" ht="1.25" customHeight="1" x14ac:dyDescent="0.25">
      <c r="A6" s="2"/>
      <c r="B6" s="2"/>
      <c r="C6" s="2"/>
      <c r="D6" s="2"/>
      <c r="E6" s="2"/>
      <c r="F6" s="2"/>
      <c r="G6" s="2"/>
      <c r="H6" s="2"/>
    </row>
    <row r="7" spans="1:11" x14ac:dyDescent="0.25">
      <c r="A7" s="6"/>
      <c r="B7" s="6"/>
      <c r="C7" s="5"/>
      <c r="K7" s="8" t="s">
        <v>25</v>
      </c>
    </row>
    <row r="8" spans="1:11" ht="11" customHeight="1" x14ac:dyDescent="0.25">
      <c r="A8" s="117" t="s">
        <v>27</v>
      </c>
      <c r="B8" s="118"/>
      <c r="C8" s="118"/>
      <c r="D8" s="118" t="s">
        <v>17</v>
      </c>
      <c r="E8" s="118" t="s">
        <v>18</v>
      </c>
      <c r="F8" s="118" t="s">
        <v>19</v>
      </c>
      <c r="G8" s="118" t="s">
        <v>20</v>
      </c>
      <c r="H8" s="122" t="s">
        <v>61</v>
      </c>
      <c r="I8" s="43"/>
      <c r="J8" s="43"/>
      <c r="K8" s="43"/>
    </row>
    <row r="9" spans="1:11" ht="26" customHeight="1" x14ac:dyDescent="0.25">
      <c r="A9" s="119"/>
      <c r="B9" s="120"/>
      <c r="C9" s="120"/>
      <c r="D9" s="120"/>
      <c r="E9" s="120"/>
      <c r="F9" s="120"/>
      <c r="G9" s="120"/>
      <c r="H9" s="123"/>
      <c r="I9" s="39" t="s">
        <v>28</v>
      </c>
      <c r="J9" s="39" t="s">
        <v>29</v>
      </c>
      <c r="K9" s="40" t="s">
        <v>30</v>
      </c>
    </row>
    <row r="10" spans="1:11" ht="30" customHeight="1" x14ac:dyDescent="0.25">
      <c r="A10" s="124" t="s">
        <v>34</v>
      </c>
      <c r="B10" s="127" t="s">
        <v>32</v>
      </c>
      <c r="C10" s="73"/>
      <c r="D10" s="34">
        <v>3660</v>
      </c>
      <c r="E10" s="28">
        <v>3660</v>
      </c>
      <c r="F10" s="28">
        <v>3660</v>
      </c>
      <c r="G10" s="28">
        <v>3660</v>
      </c>
      <c r="H10" s="29">
        <v>3660</v>
      </c>
      <c r="I10" s="29">
        <v>2508.3000000000002</v>
      </c>
      <c r="J10" s="29">
        <v>1086</v>
      </c>
      <c r="K10" s="29">
        <v>65.7</v>
      </c>
    </row>
    <row r="11" spans="1:11" ht="30" customHeight="1" x14ac:dyDescent="0.25">
      <c r="A11" s="106"/>
      <c r="B11" s="129" t="s">
        <v>57</v>
      </c>
      <c r="C11" s="101"/>
      <c r="D11" s="19">
        <v>3582.6</v>
      </c>
      <c r="E11" s="15">
        <v>3582.6</v>
      </c>
      <c r="F11" s="15">
        <v>3582.5999999999995</v>
      </c>
      <c r="G11" s="15">
        <v>3582.5999999999995</v>
      </c>
      <c r="H11" s="17">
        <v>3582.6</v>
      </c>
      <c r="I11" s="17">
        <v>2477.1999999999998</v>
      </c>
      <c r="J11" s="17">
        <v>1039.7</v>
      </c>
      <c r="K11" s="17">
        <v>65.7</v>
      </c>
    </row>
    <row r="12" spans="1:11" ht="30" customHeight="1" x14ac:dyDescent="0.25">
      <c r="A12" s="106"/>
      <c r="B12" s="129" t="s">
        <v>40</v>
      </c>
      <c r="C12" s="130"/>
      <c r="D12" s="19">
        <v>3485.1</v>
      </c>
      <c r="E12" s="15">
        <v>3492.6</v>
      </c>
      <c r="F12" s="15">
        <v>3496.2</v>
      </c>
      <c r="G12" s="15">
        <v>3499.2</v>
      </c>
      <c r="H12" s="17">
        <v>3500.4</v>
      </c>
      <c r="I12" s="17">
        <v>2417.6</v>
      </c>
      <c r="J12" s="17">
        <v>1017.1</v>
      </c>
      <c r="K12" s="17">
        <v>65.7</v>
      </c>
    </row>
    <row r="13" spans="1:11" ht="30" customHeight="1" x14ac:dyDescent="0.25">
      <c r="A13" s="106"/>
      <c r="B13" s="129" t="s">
        <v>33</v>
      </c>
      <c r="C13" s="101"/>
      <c r="D13" s="19">
        <v>3485.1</v>
      </c>
      <c r="E13" s="15">
        <v>3492.6</v>
      </c>
      <c r="F13" s="15">
        <v>3496.2</v>
      </c>
      <c r="G13" s="15">
        <v>3499.2</v>
      </c>
      <c r="H13" s="17">
        <v>3500.4</v>
      </c>
      <c r="I13" s="17">
        <v>2417.6</v>
      </c>
      <c r="J13" s="17">
        <v>1017.1</v>
      </c>
      <c r="K13" s="17">
        <v>65.7</v>
      </c>
    </row>
    <row r="14" spans="1:11" ht="30" customHeight="1" x14ac:dyDescent="0.25">
      <c r="A14" s="106"/>
      <c r="B14" s="131" t="s">
        <v>47</v>
      </c>
      <c r="C14" s="132"/>
      <c r="D14" s="35">
        <v>97.2</v>
      </c>
      <c r="E14" s="20">
        <v>97.4</v>
      </c>
      <c r="F14" s="20">
        <v>97.588343661028304</v>
      </c>
      <c r="G14" s="20">
        <v>97.6</v>
      </c>
      <c r="H14" s="26">
        <v>97.7</v>
      </c>
      <c r="I14" s="17">
        <v>97.5</v>
      </c>
      <c r="J14" s="17">
        <v>97.8</v>
      </c>
      <c r="K14" s="17">
        <v>100</v>
      </c>
    </row>
    <row r="15" spans="1:11" ht="30" customHeight="1" x14ac:dyDescent="0.25">
      <c r="A15" s="107"/>
      <c r="B15" s="125" t="s">
        <v>48</v>
      </c>
      <c r="C15" s="126"/>
      <c r="D15" s="36">
        <v>97.2</v>
      </c>
      <c r="E15" s="30">
        <v>97.4</v>
      </c>
      <c r="F15" s="30">
        <v>97.588343661028304</v>
      </c>
      <c r="G15" s="30">
        <v>97.6</v>
      </c>
      <c r="H15" s="21">
        <v>97.7</v>
      </c>
      <c r="I15" s="16">
        <v>97.5</v>
      </c>
      <c r="J15" s="16">
        <v>97.8</v>
      </c>
      <c r="K15" s="16">
        <v>100</v>
      </c>
    </row>
    <row r="16" spans="1:11" ht="30" customHeight="1" x14ac:dyDescent="0.25">
      <c r="A16" s="124" t="s">
        <v>26</v>
      </c>
      <c r="B16" s="127" t="s">
        <v>41</v>
      </c>
      <c r="C16" s="128"/>
      <c r="D16" s="23">
        <v>400737</v>
      </c>
      <c r="E16" s="22">
        <v>400955</v>
      </c>
      <c r="F16" s="22">
        <v>399965</v>
      </c>
      <c r="G16" s="22">
        <v>399029</v>
      </c>
      <c r="H16" s="31">
        <v>398087</v>
      </c>
      <c r="I16" s="31">
        <v>282911</v>
      </c>
      <c r="J16" s="31">
        <v>103660</v>
      </c>
      <c r="K16" s="31">
        <v>11516</v>
      </c>
    </row>
    <row r="17" spans="1:11" ht="30" customHeight="1" x14ac:dyDescent="0.25">
      <c r="A17" s="106"/>
      <c r="B17" s="129" t="s">
        <v>42</v>
      </c>
      <c r="C17" s="130"/>
      <c r="D17" s="9">
        <v>400710</v>
      </c>
      <c r="E17" s="14">
        <v>400931</v>
      </c>
      <c r="F17" s="14">
        <v>399941</v>
      </c>
      <c r="G17" s="14">
        <v>399011</v>
      </c>
      <c r="H17" s="11">
        <v>398070</v>
      </c>
      <c r="I17" s="11">
        <v>282906</v>
      </c>
      <c r="J17" s="11">
        <v>103648</v>
      </c>
      <c r="K17" s="11">
        <v>11516</v>
      </c>
    </row>
    <row r="18" spans="1:11" ht="30" customHeight="1" x14ac:dyDescent="0.25">
      <c r="A18" s="106"/>
      <c r="B18" s="99" t="s">
        <v>31</v>
      </c>
      <c r="C18" s="101"/>
      <c r="D18" s="9">
        <v>400114</v>
      </c>
      <c r="E18" s="14">
        <v>400340</v>
      </c>
      <c r="F18" s="14">
        <v>399402</v>
      </c>
      <c r="G18" s="14">
        <v>398534</v>
      </c>
      <c r="H18" s="11">
        <v>397602</v>
      </c>
      <c r="I18" s="11">
        <v>282711</v>
      </c>
      <c r="J18" s="11">
        <v>103375</v>
      </c>
      <c r="K18" s="11">
        <v>11516</v>
      </c>
    </row>
    <row r="19" spans="1:11" ht="30" customHeight="1" x14ac:dyDescent="0.25">
      <c r="A19" s="106"/>
      <c r="B19" s="99" t="s">
        <v>49</v>
      </c>
      <c r="C19" s="101"/>
      <c r="D19" s="19">
        <v>99.9</v>
      </c>
      <c r="E19" s="15">
        <v>99.9</v>
      </c>
      <c r="F19" s="15">
        <v>99.9</v>
      </c>
      <c r="G19" s="15">
        <v>99.9</v>
      </c>
      <c r="H19" s="17">
        <v>99.9</v>
      </c>
      <c r="I19" s="17">
        <v>99.9</v>
      </c>
      <c r="J19" s="17">
        <v>99.9</v>
      </c>
      <c r="K19" s="17">
        <v>100</v>
      </c>
    </row>
    <row r="20" spans="1:11" ht="30" customHeight="1" x14ac:dyDescent="0.25">
      <c r="A20" s="107"/>
      <c r="B20" s="102" t="s">
        <v>50</v>
      </c>
      <c r="C20" s="104"/>
      <c r="D20" s="37">
        <v>99.8</v>
      </c>
      <c r="E20" s="32">
        <v>99.8</v>
      </c>
      <c r="F20" s="32">
        <v>99.8</v>
      </c>
      <c r="G20" s="32">
        <v>99.8</v>
      </c>
      <c r="H20" s="16">
        <v>99.8</v>
      </c>
      <c r="I20" s="16">
        <v>99.9</v>
      </c>
      <c r="J20" s="16">
        <v>99.7</v>
      </c>
      <c r="K20" s="16">
        <v>100</v>
      </c>
    </row>
    <row r="21" spans="1:11" ht="30" customHeight="1" x14ac:dyDescent="0.25">
      <c r="A21" s="124" t="s">
        <v>36</v>
      </c>
      <c r="B21" s="71" t="s">
        <v>35</v>
      </c>
      <c r="C21" s="73"/>
      <c r="D21" s="23">
        <v>1060576</v>
      </c>
      <c r="E21" s="22">
        <v>1065422</v>
      </c>
      <c r="F21" s="22">
        <v>1067125</v>
      </c>
      <c r="G21" s="22">
        <v>1069116</v>
      </c>
      <c r="H21" s="31">
        <v>1070420</v>
      </c>
      <c r="I21" s="31">
        <v>764574</v>
      </c>
      <c r="J21" s="31">
        <v>291593</v>
      </c>
      <c r="K21" s="31">
        <v>14253</v>
      </c>
    </row>
    <row r="22" spans="1:11" ht="30" customHeight="1" x14ac:dyDescent="0.25">
      <c r="A22" s="106"/>
      <c r="B22" s="133" t="s">
        <v>15</v>
      </c>
      <c r="C22" s="41" t="s">
        <v>37</v>
      </c>
      <c r="D22" s="9">
        <v>592976</v>
      </c>
      <c r="E22" s="14">
        <v>596417</v>
      </c>
      <c r="F22" s="14">
        <v>597632</v>
      </c>
      <c r="G22" s="14">
        <v>598965</v>
      </c>
      <c r="H22" s="11">
        <v>600080</v>
      </c>
      <c r="I22" s="11">
        <v>458989</v>
      </c>
      <c r="J22" s="11">
        <v>132859</v>
      </c>
      <c r="K22" s="11">
        <v>8232</v>
      </c>
    </row>
    <row r="23" spans="1:11" ht="30" customHeight="1" x14ac:dyDescent="0.25">
      <c r="A23" s="106"/>
      <c r="B23" s="134"/>
      <c r="C23" s="42" t="s">
        <v>38</v>
      </c>
      <c r="D23" s="9">
        <v>113090</v>
      </c>
      <c r="E23" s="14">
        <v>113641</v>
      </c>
      <c r="F23" s="14">
        <v>113835</v>
      </c>
      <c r="G23" s="14">
        <v>114201</v>
      </c>
      <c r="H23" s="11">
        <v>114254</v>
      </c>
      <c r="I23" s="11">
        <v>69977</v>
      </c>
      <c r="J23" s="11">
        <v>42617</v>
      </c>
      <c r="K23" s="11">
        <v>1660</v>
      </c>
    </row>
    <row r="24" spans="1:11" ht="30" customHeight="1" x14ac:dyDescent="0.25">
      <c r="A24" s="106"/>
      <c r="B24" s="134"/>
      <c r="C24" s="42" t="s">
        <v>39</v>
      </c>
      <c r="D24" s="9">
        <v>247525</v>
      </c>
      <c r="E24" s="14">
        <v>248451</v>
      </c>
      <c r="F24" s="14">
        <v>248775</v>
      </c>
      <c r="G24" s="14">
        <v>249067</v>
      </c>
      <c r="H24" s="11">
        <v>249202</v>
      </c>
      <c r="I24" s="11">
        <v>168207</v>
      </c>
      <c r="J24" s="11">
        <v>77572</v>
      </c>
      <c r="K24" s="11">
        <v>3423</v>
      </c>
    </row>
    <row r="25" spans="1:11" ht="30" customHeight="1" x14ac:dyDescent="0.25">
      <c r="A25" s="106"/>
      <c r="B25" s="134"/>
      <c r="C25" s="42" t="s">
        <v>46</v>
      </c>
      <c r="D25" s="9">
        <v>56277</v>
      </c>
      <c r="E25" s="14">
        <v>56186</v>
      </c>
      <c r="F25" s="14">
        <v>56156</v>
      </c>
      <c r="G25" s="14">
        <v>56156</v>
      </c>
      <c r="H25" s="11">
        <v>56157</v>
      </c>
      <c r="I25" s="11">
        <v>41197</v>
      </c>
      <c r="J25" s="11">
        <v>14068</v>
      </c>
      <c r="K25" s="11">
        <v>892</v>
      </c>
    </row>
    <row r="26" spans="1:11" ht="30" customHeight="1" x14ac:dyDescent="0.25">
      <c r="A26" s="106"/>
      <c r="B26" s="134"/>
      <c r="C26" s="42" t="s">
        <v>45</v>
      </c>
      <c r="D26" s="9">
        <v>21343</v>
      </c>
      <c r="E26" s="14">
        <v>21362</v>
      </c>
      <c r="F26" s="14">
        <v>21362</v>
      </c>
      <c r="G26" s="14">
        <v>21362</v>
      </c>
      <c r="H26" s="11">
        <v>21362</v>
      </c>
      <c r="I26" s="11">
        <v>14413</v>
      </c>
      <c r="J26" s="11">
        <v>6903</v>
      </c>
      <c r="K26" s="11">
        <v>46</v>
      </c>
    </row>
    <row r="27" spans="1:11" ht="30" customHeight="1" x14ac:dyDescent="0.25">
      <c r="A27" s="106"/>
      <c r="B27" s="134"/>
      <c r="C27" s="42" t="s">
        <v>44</v>
      </c>
      <c r="D27" s="9">
        <v>21052</v>
      </c>
      <c r="E27" s="14">
        <v>21052</v>
      </c>
      <c r="F27" s="14">
        <v>21055</v>
      </c>
      <c r="G27" s="14">
        <v>21055</v>
      </c>
      <c r="H27" s="11">
        <v>21055</v>
      </c>
      <c r="I27" s="11">
        <v>10035</v>
      </c>
      <c r="J27" s="11">
        <v>11020</v>
      </c>
      <c r="K27" s="27" t="s">
        <v>73</v>
      </c>
    </row>
    <row r="28" spans="1:11" ht="30" customHeight="1" x14ac:dyDescent="0.25">
      <c r="A28" s="109"/>
      <c r="B28" s="135"/>
      <c r="C28" s="44" t="s">
        <v>43</v>
      </c>
      <c r="D28" s="45">
        <v>8313</v>
      </c>
      <c r="E28" s="24">
        <v>8313</v>
      </c>
      <c r="F28" s="24">
        <v>8310</v>
      </c>
      <c r="G28" s="24">
        <v>8310</v>
      </c>
      <c r="H28" s="12">
        <v>8310</v>
      </c>
      <c r="I28" s="12">
        <v>1756</v>
      </c>
      <c r="J28" s="12">
        <v>6554</v>
      </c>
      <c r="K28" s="13" t="s">
        <v>73</v>
      </c>
    </row>
    <row r="29" spans="1:11" x14ac:dyDescent="0.25">
      <c r="K29" s="8" t="s">
        <v>53</v>
      </c>
    </row>
    <row r="30" spans="1:11" ht="18.600000000000001" customHeight="1" x14ac:dyDescent="0.25">
      <c r="A30" s="46" t="s">
        <v>58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</row>
    <row r="31" spans="1:11" ht="12" customHeight="1" x14ac:dyDescent="0.25">
      <c r="A31" s="2" t="s">
        <v>59</v>
      </c>
    </row>
    <row r="32" spans="1:11" ht="12" customHeight="1" x14ac:dyDescent="0.25">
      <c r="A32" s="6" t="s">
        <v>51</v>
      </c>
      <c r="B32" s="6"/>
      <c r="C32" s="6"/>
      <c r="D32" s="6"/>
      <c r="E32" s="6"/>
      <c r="F32" s="6"/>
      <c r="G32" s="6"/>
      <c r="H32" s="6"/>
      <c r="I32" s="6"/>
      <c r="J32" s="6"/>
      <c r="K32" s="6"/>
    </row>
    <row r="33" spans="1:11" ht="12" customHeight="1" x14ac:dyDescent="0.25">
      <c r="A33" s="6" t="s">
        <v>52</v>
      </c>
      <c r="B33" s="6"/>
      <c r="C33" s="6"/>
      <c r="D33" s="6"/>
      <c r="E33" s="6"/>
      <c r="F33" s="6"/>
      <c r="G33" s="6"/>
      <c r="H33" s="6"/>
      <c r="I33" s="6"/>
      <c r="J33" s="6"/>
      <c r="K33" s="6"/>
    </row>
  </sheetData>
  <sheetProtection formatCells="0"/>
  <customSheetViews>
    <customSheetView guid="{ED8144F0-081C-4122-981C-E56214B3D4B4}">
      <selection activeCell="H14" sqref="H14"/>
      <pageMargins left="0.25" right="0.25" top="0.75" bottom="0.75" header="0.3" footer="0.3"/>
      <pageSetup paperSize="9" orientation="portrait" r:id="rId1"/>
      <headerFooter>
        <oddFooter>&amp;L&amp;"HGPｺﾞｼｯｸM,ﾒﾃﾞｨｳﾑ"&amp;A&amp;R&amp;"HGPｺﾞｼｯｸM,ﾒﾃﾞｨｳﾑ"&amp;A</oddFooter>
      </headerFooter>
    </customSheetView>
    <customSheetView guid="{10E24B2A-6661-4460-B754-3E2B6D5192FF}" showPageBreaks="1" printArea="1" view="pageBreakPreview">
      <selection activeCell="A15" sqref="A15:H18"/>
      <pageMargins left="0.70866141732283472" right="0.19685039370078741" top="0.59055118110236227" bottom="0.59055118110236227" header="0.51181102362204722" footer="0.51181102362204722"/>
      <printOptions horizontalCentered="1"/>
      <pageSetup paperSize="9" orientation="portrait" r:id="rId2"/>
      <headerFooter alignWithMargins="0"/>
    </customSheetView>
    <customSheetView guid="{72CE8D49-457E-42D1-8E55-1CC273FAF6C6}" showPageBreaks="1" printArea="1" view="pageBreakPreview" topLeftCell="A4">
      <selection activeCell="P14" sqref="P14"/>
      <pageMargins left="0.70866141732283472" right="0.19685039370078741" top="0.59055118110236227" bottom="0.59055118110236227" header="0.51181102362204722" footer="0.51181102362204722"/>
      <printOptions horizontalCentered="1"/>
      <pageSetup paperSize="9" orientation="portrait" r:id="rId3"/>
      <headerFooter alignWithMargins="0"/>
    </customSheetView>
  </customSheetViews>
  <mergeCells count="23">
    <mergeCell ref="B20:C20"/>
    <mergeCell ref="A10:A15"/>
    <mergeCell ref="A16:A20"/>
    <mergeCell ref="A21:A28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  <mergeCell ref="B21:C21"/>
    <mergeCell ref="B22:B28"/>
    <mergeCell ref="A8:C9"/>
    <mergeCell ref="A3:H3"/>
    <mergeCell ref="H8:H9"/>
    <mergeCell ref="D8:D9"/>
    <mergeCell ref="E8:E9"/>
    <mergeCell ref="F8:F9"/>
    <mergeCell ref="G8:G9"/>
  </mergeCells>
  <phoneticPr fontId="2"/>
  <pageMargins left="0.25" right="0.25" top="0.75" bottom="0.75" header="0.3" footer="0.3"/>
  <pageSetup paperSize="9" orientation="portrait" r:id="rId4"/>
  <headerFooter>
    <oddHeader>&amp;L&amp;"HGPｺﾞｼｯｸM,ﾒﾃﾞｨｳﾑ"&amp;8第7章　上下水道&amp;R&amp;"HGPｺﾞｼｯｸM,ﾒﾃﾞｨｳﾑ"&amp;8第7章　上下水道</oddHeader>
    <oddFooter>&amp;L&amp;"HGPｺﾞｼｯｸM,ﾒﾃﾞｨｳﾑ"&amp;A&amp;R&amp;"HGPｺﾞｼｯｸM,ﾒﾃﾞｨｳﾑ"&amp;A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目次</vt:lpstr>
      <vt:lpstr>40</vt:lpstr>
      <vt:lpstr>41</vt:lpstr>
      <vt:lpstr>'40'!Print_Area</vt:lpstr>
      <vt:lpstr>'41'!Print_Area</vt:lpstr>
    </vt:vector>
  </TitlesOfParts>
  <Company>豊中市役所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toyozaimu</dc:creator>
  <cp:lastModifiedBy>清水 真理子</cp:lastModifiedBy>
  <cp:lastPrinted>2025-03-24T04:10:58Z</cp:lastPrinted>
  <dcterms:created xsi:type="dcterms:W3CDTF">2006-05-23T01:07:29Z</dcterms:created>
  <dcterms:modified xsi:type="dcterms:W3CDTF">2025-03-24T05:59:33Z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2024-06-26T01:02:14Z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b2780992-d269-476d-aabc-6006d8220b75</vt:lpwstr>
  </property>
  <property fmtid="{D5CDD505-2E9C-101B-9397-08002B2CF9AE}" pid="7" name="MSIP_Label_defa4170-0d19-0005-0004-bc88714345d2_ActionId">
    <vt:lpwstr>8bf51a05-3343-4ba6-b400-2b5681a35f31</vt:lpwstr>
  </property>
  <property fmtid="{D5CDD505-2E9C-101B-9397-08002B2CF9AE}" pid="8" name="MSIP_Label_defa4170-0d19-0005-0004-bc88714345d2_ContentBits">
    <vt:lpwstr>0</vt:lpwstr>
  </property>
</Properties>
</file>