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Box\【内部】05_課共有フォルダ（B1100）\03統計係\40統計書作成事務\11_統計書\04_入力用原稿他（第52回～）\第63回豊中市統計書　令和6年版\01_★入力データ\99_各照会後～統計係更新\"/>
    </mc:Choice>
  </mc:AlternateContent>
  <xr:revisionPtr revIDLastSave="0" documentId="13_ncr:1_{75662A92-87B7-41D3-8857-FC1B2FAF025E}" xr6:coauthVersionLast="47" xr6:coauthVersionMax="47" xr10:uidLastSave="{00000000-0000-0000-0000-000000000000}"/>
  <bookViews>
    <workbookView xWindow="7065" yWindow="-16320" windowWidth="29040" windowHeight="15720" tabRatio="843" activeTab="5" xr2:uid="{00000000-000D-0000-FFFF-FFFF00000000}"/>
  </bookViews>
  <sheets>
    <sheet name="目次" sheetId="1" r:id="rId1"/>
    <sheet name="132" sheetId="2" r:id="rId2"/>
    <sheet name="133" sheetId="3" r:id="rId3"/>
    <sheet name="134" sheetId="4" r:id="rId4"/>
    <sheet name="135" sheetId="5" r:id="rId5"/>
    <sheet name="136" sheetId="6" r:id="rId6"/>
  </sheets>
  <definedNames>
    <definedName name="_xlnm._FilterDatabase" localSheetId="3" hidden="1">'134'!$A$9:$M$9</definedName>
    <definedName name="_xlnm.Print_Area" localSheetId="1">'132'!$A$1:$J$34</definedName>
    <definedName name="_xlnm.Print_Area" localSheetId="2">'133'!$A$1:$G$35</definedName>
    <definedName name="_xlnm.Print_Area" localSheetId="3">'134'!$A$1:$L$43</definedName>
    <definedName name="_xlnm.Print_Area" localSheetId="4">'135'!$A$1:$P$44</definedName>
    <definedName name="_xlnm.Print_Area" localSheetId="5">'136'!$A$1:$E$79</definedName>
    <definedName name="_xlnm.Print_Titles" localSheetId="5">'136'!$8:$8</definedName>
    <definedName name="Z_8CA19AC4_A530_4AAF_BCC9_42AB90B39ED5_.wvu.FilterData" localSheetId="3" hidden="1">'134'!$A$9:$M$9</definedName>
    <definedName name="Z_8CA19AC4_A530_4AAF_BCC9_42AB90B39ED5_.wvu.PrintArea" localSheetId="1" hidden="1">'132'!$A$1:$J$34</definedName>
    <definedName name="Z_8CA19AC4_A530_4AAF_BCC9_42AB90B39ED5_.wvu.PrintArea" localSheetId="2" hidden="1">'133'!$A$1:$G$35</definedName>
    <definedName name="Z_8CA19AC4_A530_4AAF_BCC9_42AB90B39ED5_.wvu.PrintArea" localSheetId="3" hidden="1">'134'!$A$1:$L$43</definedName>
    <definedName name="Z_8CA19AC4_A530_4AAF_BCC9_42AB90B39ED5_.wvu.PrintArea" localSheetId="4" hidden="1">'135'!$A$1:$P$44</definedName>
    <definedName name="Z_8CA19AC4_A530_4AAF_BCC9_42AB90B39ED5_.wvu.PrintArea" localSheetId="5" hidden="1">'136'!$A$1:$E$79</definedName>
    <definedName name="Z_8CA19AC4_A530_4AAF_BCC9_42AB90B39ED5_.wvu.PrintTitles" localSheetId="5" hidden="1">'136'!$8:$8</definedName>
    <definedName name="Z_A3E9284E_B19A_4D1F_B40D_A65935EDF83F_.wvu.FilterData" localSheetId="3" hidden="1">'134'!$A$9:$M$9</definedName>
    <definedName name="Z_A3E9284E_B19A_4D1F_B40D_A65935EDF83F_.wvu.PrintArea" localSheetId="1" hidden="1">'132'!$A$1:$J$34</definedName>
    <definedName name="Z_A3E9284E_B19A_4D1F_B40D_A65935EDF83F_.wvu.PrintArea" localSheetId="2" hidden="1">'133'!$A$1:$G$35</definedName>
    <definedName name="Z_A3E9284E_B19A_4D1F_B40D_A65935EDF83F_.wvu.PrintArea" localSheetId="3" hidden="1">'134'!$A$1:$L$43</definedName>
    <definedName name="Z_A3E9284E_B19A_4D1F_B40D_A65935EDF83F_.wvu.PrintArea" localSheetId="4" hidden="1">'135'!$A$1:$P$44</definedName>
    <definedName name="Z_A3E9284E_B19A_4D1F_B40D_A65935EDF83F_.wvu.PrintArea" localSheetId="5" hidden="1">'136'!$A$1:$E$79</definedName>
    <definedName name="Z_A3E9284E_B19A_4D1F_B40D_A65935EDF83F_.wvu.PrintTitles" localSheetId="5" hidden="1">'136'!$8:$8</definedName>
    <definedName name="Z_A3E9284E_B19A_4D1F_B40D_A65935EDF83F_.wvu.Rows" localSheetId="1" hidden="1">'132'!#REF!</definedName>
    <definedName name="Z_A3E9284E_B19A_4D1F_B40D_A65935EDF83F_.wvu.Rows" localSheetId="2" hidden="1">'133'!#REF!</definedName>
    <definedName name="Z_A3E9284E_B19A_4D1F_B40D_A65935EDF83F_.wvu.Rows" localSheetId="4" hidden="1">'135'!#REF!</definedName>
    <definedName name="Z_FD0827A5_06CA_4751_A0C5_BCA587E1CB37_.wvu.FilterData" localSheetId="3" hidden="1">'134'!$A$9:$M$9</definedName>
    <definedName name="Z_FD0827A5_06CA_4751_A0C5_BCA587E1CB37_.wvu.PrintArea" localSheetId="1" hidden="1">'132'!$A$1:$J$34</definedName>
    <definedName name="Z_FD0827A5_06CA_4751_A0C5_BCA587E1CB37_.wvu.PrintArea" localSheetId="2" hidden="1">'133'!$A$1:$G$35</definedName>
    <definedName name="Z_FD0827A5_06CA_4751_A0C5_BCA587E1CB37_.wvu.PrintArea" localSheetId="3" hidden="1">'134'!$A$1:$L$43</definedName>
    <definedName name="Z_FD0827A5_06CA_4751_A0C5_BCA587E1CB37_.wvu.PrintArea" localSheetId="4" hidden="1">'135'!$A$1:$P$44</definedName>
    <definedName name="Z_FD0827A5_06CA_4751_A0C5_BCA587E1CB37_.wvu.PrintArea" localSheetId="5" hidden="1">'136'!$A$1:$E$79</definedName>
    <definedName name="Z_FD0827A5_06CA_4751_A0C5_BCA587E1CB37_.wvu.PrintTitles" localSheetId="5" hidden="1">'136'!$8:$8</definedName>
  </definedNames>
  <calcPr calcId="191029"/>
  <customWorkbookViews>
    <customWorkbookView name="清水 真理子 - 個人用ビュー" guid="{8CA19AC4-A530-4AAF-BCC9-42AB90B39ED5}" mergeInterval="0" personalView="1" maximized="1" xWindow="471" yWindow="-1088" windowWidth="1936" windowHeight="1048" tabRatio="843" activeSheetId="2"/>
    <customWorkbookView name="豊中市 - 個人用ビュー" guid="{A3E9284E-B19A-4D1F-B40D-A65935EDF83F}" mergeInterval="0" personalView="1" windowWidth="960" windowHeight="1030" tabRatio="843" activeSheetId="4"/>
    <customWorkbookView name="田中 雄大 - 個人用ビュー" guid="{FD0827A5-06CA-4751-A0C5-BCA587E1CB37}" mergeInterval="0" personalView="1" maximized="1" xWindow="-11" yWindow="-11" windowWidth="2518" windowHeight="1614" tabRatio="843" activeSheetId="4"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 r="A1" i="2"/>
  <c r="B4" i="1" s="1"/>
  <c r="B5" i="1" l="1"/>
  <c r="A1" i="5" l="1"/>
  <c r="B7" i="1" s="1"/>
  <c r="A1" i="6" l="1"/>
  <c r="B8" i="1" s="1"/>
  <c r="A1" i="4"/>
  <c r="B6" i="1" s="1"/>
</calcChain>
</file>

<file path=xl/sharedStrings.xml><?xml version="1.0" encoding="utf-8"?>
<sst xmlns="http://schemas.openxmlformats.org/spreadsheetml/2006/main" count="470" uniqueCount="230">
  <si>
    <t>-</t>
    <phoneticPr fontId="3"/>
  </si>
  <si>
    <t>総数</t>
  </si>
  <si>
    <t>無所属</t>
  </si>
  <si>
    <t>-</t>
  </si>
  <si>
    <t>文教</t>
  </si>
  <si>
    <t>総務</t>
    <rPh sb="0" eb="2">
      <t>ソウム</t>
    </rPh>
    <phoneticPr fontId="3"/>
  </si>
  <si>
    <t>その他</t>
  </si>
  <si>
    <t>契約</t>
  </si>
  <si>
    <t>条例</t>
  </si>
  <si>
    <t>予算</t>
  </si>
  <si>
    <t>請願</t>
    <phoneticPr fontId="3"/>
  </si>
  <si>
    <t>選挙</t>
    <phoneticPr fontId="3"/>
  </si>
  <si>
    <t>市長提出議案</t>
    <phoneticPr fontId="3"/>
  </si>
  <si>
    <t>付議案件数</t>
    <rPh sb="0" eb="1">
      <t>ツキ</t>
    </rPh>
    <rPh sb="1" eb="3">
      <t>ギアン</t>
    </rPh>
    <rPh sb="3" eb="5">
      <t>ケンスウ</t>
    </rPh>
    <phoneticPr fontId="3"/>
  </si>
  <si>
    <t>市議会事務局</t>
    <rPh sb="0" eb="1">
      <t>シ</t>
    </rPh>
    <rPh sb="1" eb="3">
      <t>ギカイ</t>
    </rPh>
    <rPh sb="3" eb="6">
      <t>ジムキョク</t>
    </rPh>
    <phoneticPr fontId="3"/>
  </si>
  <si>
    <t xml:space="preserve"> </t>
  </si>
  <si>
    <t>監査委員事務局</t>
    <phoneticPr fontId="3"/>
  </si>
  <si>
    <t>選挙管理委員会事務局</t>
    <phoneticPr fontId="3"/>
  </si>
  <si>
    <t>中学校</t>
    <rPh sb="0" eb="3">
      <t>チュウガッコウ</t>
    </rPh>
    <phoneticPr fontId="3"/>
  </si>
  <si>
    <t>小学校</t>
    <rPh sb="0" eb="3">
      <t>ショウガッコウ</t>
    </rPh>
    <phoneticPr fontId="3"/>
  </si>
  <si>
    <t>教育委員会事務局</t>
    <rPh sb="0" eb="2">
      <t>キョウイク</t>
    </rPh>
    <rPh sb="2" eb="5">
      <t>イインカイ</t>
    </rPh>
    <rPh sb="5" eb="8">
      <t>ジムキョク</t>
    </rPh>
    <phoneticPr fontId="3"/>
  </si>
  <si>
    <t>教育委員会</t>
  </si>
  <si>
    <t>消防局</t>
    <rPh sb="2" eb="3">
      <t>キョク</t>
    </rPh>
    <phoneticPr fontId="3"/>
  </si>
  <si>
    <t>技術部</t>
    <rPh sb="0" eb="2">
      <t>ギジュツ</t>
    </rPh>
    <rPh sb="2" eb="3">
      <t>ブ</t>
    </rPh>
    <phoneticPr fontId="4"/>
  </si>
  <si>
    <t>経営部</t>
    <rPh sb="0" eb="2">
      <t>ケイエイ</t>
    </rPh>
    <rPh sb="2" eb="3">
      <t>ブ</t>
    </rPh>
    <phoneticPr fontId="3"/>
  </si>
  <si>
    <t>上下水道局</t>
    <rPh sb="0" eb="2">
      <t>ジョウゲ</t>
    </rPh>
    <phoneticPr fontId="3"/>
  </si>
  <si>
    <t>市立豊中病院</t>
    <rPh sb="0" eb="2">
      <t>シリツ</t>
    </rPh>
    <rPh sb="2" eb="4">
      <t>トヨナカ</t>
    </rPh>
    <rPh sb="4" eb="6">
      <t>ビョウイン</t>
    </rPh>
    <phoneticPr fontId="3"/>
  </si>
  <si>
    <t>その他の部局</t>
  </si>
  <si>
    <t>会計課</t>
    <rPh sb="0" eb="2">
      <t>カイケイ</t>
    </rPh>
    <rPh sb="2" eb="3">
      <t>カ</t>
    </rPh>
    <phoneticPr fontId="3"/>
  </si>
  <si>
    <t>都市基盤部</t>
    <rPh sb="0" eb="2">
      <t>トシ</t>
    </rPh>
    <rPh sb="2" eb="4">
      <t>キバン</t>
    </rPh>
    <rPh sb="4" eb="5">
      <t>ブ</t>
    </rPh>
    <phoneticPr fontId="4"/>
  </si>
  <si>
    <t>都市計画推進部</t>
    <rPh sb="0" eb="2">
      <t>トシ</t>
    </rPh>
    <rPh sb="2" eb="4">
      <t>ケイカク</t>
    </rPh>
    <rPh sb="4" eb="6">
      <t>スイシン</t>
    </rPh>
    <phoneticPr fontId="3"/>
  </si>
  <si>
    <t>こども未来部</t>
    <rPh sb="3" eb="5">
      <t>ミライ</t>
    </rPh>
    <phoneticPr fontId="4"/>
  </si>
  <si>
    <t>健康医療部</t>
    <rPh sb="0" eb="2">
      <t>ケンコウ</t>
    </rPh>
    <rPh sb="2" eb="4">
      <t>イリョウ</t>
    </rPh>
    <rPh sb="4" eb="5">
      <t>ブ</t>
    </rPh>
    <phoneticPr fontId="4"/>
  </si>
  <si>
    <t>福祉部</t>
    <rPh sb="0" eb="2">
      <t>フクシ</t>
    </rPh>
    <phoneticPr fontId="4"/>
  </si>
  <si>
    <t>市民協働部</t>
    <rPh sb="2" eb="4">
      <t>キョウドウ</t>
    </rPh>
    <phoneticPr fontId="3"/>
  </si>
  <si>
    <t>財務部</t>
  </si>
  <si>
    <t>環境部</t>
    <phoneticPr fontId="4"/>
  </si>
  <si>
    <t>都市活力部</t>
    <rPh sb="0" eb="2">
      <t>トシ</t>
    </rPh>
    <rPh sb="2" eb="4">
      <t>カツリョク</t>
    </rPh>
    <rPh sb="4" eb="5">
      <t>ブ</t>
    </rPh>
    <phoneticPr fontId="3"/>
  </si>
  <si>
    <t>都市経営部</t>
    <rPh sb="0" eb="2">
      <t>トシ</t>
    </rPh>
    <rPh sb="2" eb="4">
      <t>ケイエイ</t>
    </rPh>
    <rPh sb="4" eb="5">
      <t>ブ</t>
    </rPh>
    <phoneticPr fontId="3"/>
  </si>
  <si>
    <t>総務部</t>
  </si>
  <si>
    <t>市長事務部局</t>
  </si>
  <si>
    <t>女</t>
  </si>
  <si>
    <t>男</t>
  </si>
  <si>
    <t>区分</t>
    <phoneticPr fontId="3"/>
  </si>
  <si>
    <t>最高裁判所裁判官国民審査</t>
  </si>
  <si>
    <t>豊中市長</t>
  </si>
  <si>
    <t>大阪府議会議員</t>
  </si>
  <si>
    <t>大阪府知事</t>
  </si>
  <si>
    <t>(比例代表)</t>
  </si>
  <si>
    <t>(選挙区)</t>
  </si>
  <si>
    <t>参議院議員</t>
  </si>
  <si>
    <t>(小選挙区)</t>
  </si>
  <si>
    <t>衆議院議員</t>
    <phoneticPr fontId="3"/>
  </si>
  <si>
    <t>区分</t>
  </si>
  <si>
    <t>有効投票総数</t>
  </si>
  <si>
    <t>候補者数</t>
  </si>
  <si>
    <t>定数</t>
    <phoneticPr fontId="3"/>
  </si>
  <si>
    <t>執行期日</t>
    <phoneticPr fontId="3"/>
  </si>
  <si>
    <t>寺内会館</t>
  </si>
  <si>
    <t>堀田会館</t>
  </si>
  <si>
    <t>神童幼稚園</t>
  </si>
  <si>
    <t>大島文化会館</t>
  </si>
  <si>
    <t>石橋文化幼稚園</t>
  </si>
  <si>
    <t>投票所</t>
  </si>
  <si>
    <t>投票区</t>
  </si>
  <si>
    <t>資　料    市議会事務局   総務課</t>
    <phoneticPr fontId="3"/>
  </si>
  <si>
    <t>各年12月31日現在</t>
    <phoneticPr fontId="3"/>
  </si>
  <si>
    <t>資　料    総務部　人事課</t>
    <phoneticPr fontId="3"/>
  </si>
  <si>
    <t>技術系
職員</t>
    <phoneticPr fontId="3"/>
  </si>
  <si>
    <t>消防関係
職員</t>
    <phoneticPr fontId="3"/>
  </si>
  <si>
    <t>その他の
職員</t>
    <phoneticPr fontId="3"/>
  </si>
  <si>
    <t>資　料    選挙管理委員会事務局</t>
    <phoneticPr fontId="3"/>
  </si>
  <si>
    <t>(比例代表)</t>
    <phoneticPr fontId="3"/>
  </si>
  <si>
    <t>3）</t>
    <phoneticPr fontId="3"/>
  </si>
  <si>
    <t>1)2)3）</t>
    <phoneticPr fontId="3"/>
  </si>
  <si>
    <t>2）3）</t>
    <phoneticPr fontId="3"/>
  </si>
  <si>
    <t>4）</t>
    <phoneticPr fontId="3"/>
  </si>
  <si>
    <t>5）</t>
    <phoneticPr fontId="3"/>
  </si>
  <si>
    <t>（補欠）</t>
    <phoneticPr fontId="3"/>
  </si>
  <si>
    <t>豊中市議会議員</t>
    <rPh sb="0" eb="3">
      <t>トヨナカシ</t>
    </rPh>
    <phoneticPr fontId="3"/>
  </si>
  <si>
    <t>当日有権者数</t>
    <phoneticPr fontId="3"/>
  </si>
  <si>
    <t>投票者数</t>
    <phoneticPr fontId="3"/>
  </si>
  <si>
    <t>投票率(%)</t>
    <phoneticPr fontId="3"/>
  </si>
  <si>
    <t>注1）    社会福祉職員、心理職、司書、指導主事、社会教育主事、教育指導員を含む。　</t>
    <phoneticPr fontId="3"/>
  </si>
  <si>
    <t>注2）    医療職給料表適用の職員及び看護師、准看護師、助産師、保健師、臨床心理士である。　</t>
    <rPh sb="0" eb="1">
      <t>チュウ</t>
    </rPh>
    <phoneticPr fontId="3"/>
  </si>
  <si>
    <t>注1）    定数は近畿選挙区。</t>
    <rPh sb="7" eb="9">
      <t>テイスウ</t>
    </rPh>
    <phoneticPr fontId="3"/>
  </si>
  <si>
    <t>注2）    候補者数は名簿登載者数。</t>
    <rPh sb="7" eb="10">
      <t>コウホシャ</t>
    </rPh>
    <rPh sb="10" eb="11">
      <t>スウ</t>
    </rPh>
    <phoneticPr fontId="3"/>
  </si>
  <si>
    <t>注3）    当日有権者数の総数は在外投票を含む。</t>
    <rPh sb="0" eb="1">
      <t>チュウ</t>
    </rPh>
    <rPh sb="7" eb="9">
      <t>トウジツ</t>
    </rPh>
    <rPh sb="9" eb="11">
      <t>ユウケン</t>
    </rPh>
    <rPh sb="11" eb="12">
      <t>シャ</t>
    </rPh>
    <rPh sb="12" eb="13">
      <t>スウ</t>
    </rPh>
    <rPh sb="14" eb="16">
      <t>ソウスウ</t>
    </rPh>
    <phoneticPr fontId="3"/>
  </si>
  <si>
    <t>注4）    無投票。</t>
    <rPh sb="0" eb="1">
      <t>チュウ</t>
    </rPh>
    <phoneticPr fontId="3"/>
  </si>
  <si>
    <t>注5）    候補者数は審査に付された裁判官数。</t>
    <rPh sb="0" eb="1">
      <t>チュウ</t>
    </rPh>
    <rPh sb="7" eb="10">
      <t>コウホシャ</t>
    </rPh>
    <rPh sb="10" eb="11">
      <t>スウ</t>
    </rPh>
    <phoneticPr fontId="3"/>
  </si>
  <si>
    <t>公明党</t>
    <rPh sb="0" eb="3">
      <t>コウメイトウ</t>
    </rPh>
    <phoneticPr fontId="3"/>
  </si>
  <si>
    <t>40～44歳</t>
    <phoneticPr fontId="3"/>
  </si>
  <si>
    <t>35～39歳</t>
    <phoneticPr fontId="3"/>
  </si>
  <si>
    <t>30～34歳</t>
    <phoneticPr fontId="3"/>
  </si>
  <si>
    <t>25～29歳</t>
    <phoneticPr fontId="3"/>
  </si>
  <si>
    <t>45～49歳</t>
    <phoneticPr fontId="3"/>
  </si>
  <si>
    <t>50～54歳</t>
    <phoneticPr fontId="3"/>
  </si>
  <si>
    <t>55～59歳</t>
    <phoneticPr fontId="3"/>
  </si>
  <si>
    <t>60～64歳</t>
    <phoneticPr fontId="3"/>
  </si>
  <si>
    <t>65～69歳</t>
    <phoneticPr fontId="3"/>
  </si>
  <si>
    <t>70～74歳</t>
    <phoneticPr fontId="3"/>
  </si>
  <si>
    <t>75歳 以上</t>
    <phoneticPr fontId="3"/>
  </si>
  <si>
    <t>平成29年10月22日</t>
  </si>
  <si>
    <t>令和3年10月31日</t>
  </si>
  <si>
    <t>平成28年7月10日</t>
  </si>
  <si>
    <t>令和元年7月21日</t>
  </si>
  <si>
    <t>令和4年7月10日</t>
  </si>
  <si>
    <t>平成27年11月22日</t>
  </si>
  <si>
    <t>平成31年4月7日</t>
  </si>
  <si>
    <t>令和5年4月9日</t>
  </si>
  <si>
    <t>平成27年4月12日</t>
  </si>
  <si>
    <t>平成30年4月22日</t>
  </si>
  <si>
    <t>平成26年4月20日</t>
  </si>
  <si>
    <t>令和4年4月17日</t>
  </si>
  <si>
    <t>平成27年4月26日</t>
  </si>
  <si>
    <t>平成31年4月21日</t>
  </si>
  <si>
    <t>令和5年4月23日</t>
  </si>
  <si>
    <t>注3)    令和元年5月結成。令和5年4月解散。</t>
    <rPh sb="7" eb="9">
      <t>レイワ</t>
    </rPh>
    <rPh sb="9" eb="11">
      <t>ガンネン</t>
    </rPh>
    <rPh sb="13" eb="15">
      <t>ケッセイ</t>
    </rPh>
    <rPh sb="16" eb="18">
      <t>レイワ</t>
    </rPh>
    <rPh sb="19" eb="20">
      <t>ネン</t>
    </rPh>
    <rPh sb="21" eb="22">
      <t>ガツ</t>
    </rPh>
    <rPh sb="22" eb="24">
      <t>カイサン</t>
    </rPh>
    <phoneticPr fontId="3"/>
  </si>
  <si>
    <t>令和2年</t>
    <rPh sb="0" eb="2">
      <t>レイワ</t>
    </rPh>
    <rPh sb="3" eb="4">
      <t>ネン</t>
    </rPh>
    <phoneticPr fontId="3"/>
  </si>
  <si>
    <t>令和3年</t>
    <rPh sb="0" eb="2">
      <t>レイワ</t>
    </rPh>
    <rPh sb="3" eb="4">
      <t>ネン</t>
    </rPh>
    <phoneticPr fontId="3"/>
  </si>
  <si>
    <t>令和4年</t>
    <rPh sb="0" eb="2">
      <t>レイワ</t>
    </rPh>
    <rPh sb="3" eb="4">
      <t>ネン</t>
    </rPh>
    <phoneticPr fontId="3"/>
  </si>
  <si>
    <t>令和5年</t>
    <rPh sb="0" eb="2">
      <t>レイワ</t>
    </rPh>
    <rPh sb="3" eb="4">
      <t>ネン</t>
    </rPh>
    <phoneticPr fontId="3"/>
  </si>
  <si>
    <t>委員会提出議案</t>
    <rPh sb="0" eb="1">
      <t>イ</t>
    </rPh>
    <rPh sb="1" eb="2">
      <t>イン</t>
    </rPh>
    <rPh sb="2" eb="3">
      <t>カイ</t>
    </rPh>
    <rPh sb="3" eb="5">
      <t>テイシュツ</t>
    </rPh>
    <rPh sb="5" eb="7">
      <t>ギアン</t>
    </rPh>
    <phoneticPr fontId="3"/>
  </si>
  <si>
    <t>議員提出議案</t>
    <rPh sb="0" eb="1">
      <t>ギ</t>
    </rPh>
    <rPh sb="1" eb="2">
      <t>イン</t>
    </rPh>
    <phoneticPr fontId="3"/>
  </si>
  <si>
    <t>専決処分報告</t>
    <phoneticPr fontId="3"/>
  </si>
  <si>
    <t>開議日数</t>
    <phoneticPr fontId="3"/>
  </si>
  <si>
    <t>会期日数</t>
    <phoneticPr fontId="3"/>
  </si>
  <si>
    <t>議会運営委員会</t>
    <rPh sb="4" eb="7">
      <t>イインカイ</t>
    </rPh>
    <phoneticPr fontId="3"/>
  </si>
  <si>
    <t>区分</t>
    <rPh sb="0" eb="2">
      <t>クブン</t>
    </rPh>
    <phoneticPr fontId="4"/>
  </si>
  <si>
    <t>区分</t>
    <rPh sb="0" eb="2">
      <t>クブン</t>
    </rPh>
    <phoneticPr fontId="3"/>
  </si>
  <si>
    <t>日本共産党</t>
    <rPh sb="0" eb="1">
      <t>ヒ</t>
    </rPh>
    <rPh sb="1" eb="2">
      <t>ホン</t>
    </rPh>
    <rPh sb="2" eb="5">
      <t>キョウサントウ</t>
    </rPh>
    <phoneticPr fontId="3"/>
  </si>
  <si>
    <t>総数</t>
    <rPh sb="0" eb="1">
      <t>ソウ</t>
    </rPh>
    <rPh sb="1" eb="2">
      <t>スウ</t>
    </rPh>
    <phoneticPr fontId="3"/>
  </si>
  <si>
    <t>各年4月1日現在</t>
    <rPh sb="0" eb="1">
      <t>カク</t>
    </rPh>
    <rPh sb="1" eb="2">
      <t>ネン</t>
    </rPh>
    <rPh sb="3" eb="4">
      <t>ガツ</t>
    </rPh>
    <rPh sb="5" eb="6">
      <t>ニチ</t>
    </rPh>
    <rPh sb="6" eb="8">
      <t>ゲンザイ</t>
    </rPh>
    <phoneticPr fontId="3"/>
  </si>
  <si>
    <t>各年9月1日基準日</t>
    <rPh sb="0" eb="2">
      <t>カクネン</t>
    </rPh>
    <rPh sb="3" eb="4">
      <t>ガツ</t>
    </rPh>
    <rPh sb="5" eb="6">
      <t>ニチ</t>
    </rPh>
    <rPh sb="6" eb="9">
      <t>キジュンビ</t>
    </rPh>
    <phoneticPr fontId="3"/>
  </si>
  <si>
    <t>保育士
保育教諭</t>
    <rPh sb="4" eb="6">
      <t>ホイク</t>
    </rPh>
    <rPh sb="6" eb="8">
      <t>キョウユ</t>
    </rPh>
    <phoneticPr fontId="3"/>
  </si>
  <si>
    <t>建設環境</t>
    <phoneticPr fontId="3"/>
  </si>
  <si>
    <t>市民福祉</t>
    <phoneticPr fontId="3"/>
  </si>
  <si>
    <t>注2)    令和2年5月結成。 令和5年4月解散。</t>
    <rPh sb="17" eb="19">
      <t>レイワ</t>
    </rPh>
    <rPh sb="20" eb="21">
      <t>ネン</t>
    </rPh>
    <rPh sb="22" eb="23">
      <t>ガツ</t>
    </rPh>
    <rPh sb="23" eb="25">
      <t>カイサン</t>
    </rPh>
    <phoneticPr fontId="3"/>
  </si>
  <si>
    <t>注1)    令和5年4月解散。</t>
    <rPh sb="13" eb="15">
      <t>カイサン</t>
    </rPh>
    <phoneticPr fontId="3"/>
  </si>
  <si>
    <t>注4)    令和5年5月結成。</t>
    <rPh sb="7" eb="9">
      <t>レイワ</t>
    </rPh>
    <rPh sb="13" eb="15">
      <t>ケッセイ</t>
    </rPh>
    <phoneticPr fontId="3"/>
  </si>
  <si>
    <t>空港問題調査</t>
    <phoneticPr fontId="3"/>
  </si>
  <si>
    <t>資　料    市議会事務局　議事課</t>
    <rPh sb="14" eb="16">
      <t>ギジ</t>
    </rPh>
    <rPh sb="16" eb="17">
      <t>カ</t>
    </rPh>
    <phoneticPr fontId="3"/>
  </si>
  <si>
    <t>注2）    令和5年9月28日設置。</t>
    <rPh sb="0" eb="1">
      <t>チュウ</t>
    </rPh>
    <phoneticPr fontId="3"/>
  </si>
  <si>
    <t>目次</t>
    <rPh sb="0" eb="2">
      <t>モクジ</t>
    </rPh>
    <phoneticPr fontId="3"/>
  </si>
  <si>
    <t>項目　タイトル</t>
    <rPh sb="0" eb="2">
      <t>コウモク</t>
    </rPh>
    <phoneticPr fontId="3"/>
  </si>
  <si>
    <t>←各タイトルをクリックすると各ページへ</t>
    <rPh sb="1" eb="2">
      <t>カク</t>
    </rPh>
    <rPh sb="14" eb="15">
      <t>カク</t>
    </rPh>
    <phoneticPr fontId="3"/>
  </si>
  <si>
    <r>
      <t>事務系
職員</t>
    </r>
    <r>
      <rPr>
        <vertAlign val="superscript"/>
        <sz val="10"/>
        <rFont val="HGPｺﾞｼｯｸM"/>
        <family val="3"/>
        <charset val="128"/>
      </rPr>
      <t>1)</t>
    </r>
    <rPh sb="4" eb="5">
      <t>ショク</t>
    </rPh>
    <rPh sb="5" eb="6">
      <t>イン</t>
    </rPh>
    <phoneticPr fontId="3"/>
  </si>
  <si>
    <r>
      <t>医療系
職員</t>
    </r>
    <r>
      <rPr>
        <vertAlign val="superscript"/>
        <sz val="10"/>
        <rFont val="HGPｺﾞｼｯｸM"/>
        <family val="3"/>
        <charset val="128"/>
      </rPr>
      <t>2)</t>
    </r>
    <rPh sb="4" eb="6">
      <t>ショクイン</t>
    </rPh>
    <phoneticPr fontId="3"/>
  </si>
  <si>
    <r>
      <t>大阪維新の会</t>
    </r>
    <r>
      <rPr>
        <vertAlign val="superscript"/>
        <sz val="10"/>
        <rFont val="HGPｺﾞｼｯｸM"/>
        <family val="3"/>
        <charset val="128"/>
      </rPr>
      <t>1)</t>
    </r>
    <rPh sb="0" eb="2">
      <t>オオサカ</t>
    </rPh>
    <rPh sb="2" eb="4">
      <t>イシン</t>
    </rPh>
    <rPh sb="5" eb="6">
      <t>カイ</t>
    </rPh>
    <phoneticPr fontId="3"/>
  </si>
  <si>
    <r>
      <t>無所属・議会改革</t>
    </r>
    <r>
      <rPr>
        <vertAlign val="superscript"/>
        <sz val="10"/>
        <rFont val="HGPｺﾞｼｯｸM"/>
        <family val="3"/>
        <charset val="128"/>
      </rPr>
      <t>2)</t>
    </r>
    <rPh sb="0" eb="3">
      <t>ムショゾク</t>
    </rPh>
    <rPh sb="4" eb="6">
      <t>ギカイ</t>
    </rPh>
    <rPh sb="6" eb="8">
      <t>カイカク</t>
    </rPh>
    <phoneticPr fontId="3"/>
  </si>
  <si>
    <r>
      <t>自民新風会</t>
    </r>
    <r>
      <rPr>
        <vertAlign val="superscript"/>
        <sz val="10"/>
        <rFont val="HGPｺﾞｼｯｸM"/>
        <family val="3"/>
        <charset val="128"/>
      </rPr>
      <t>1)</t>
    </r>
    <rPh sb="0" eb="2">
      <t>ジミン</t>
    </rPh>
    <rPh sb="2" eb="3">
      <t>シン</t>
    </rPh>
    <rPh sb="3" eb="4">
      <t>カゼ</t>
    </rPh>
    <rPh sb="4" eb="5">
      <t>カイ</t>
    </rPh>
    <phoneticPr fontId="3"/>
  </si>
  <si>
    <r>
      <t>市民フォーラム</t>
    </r>
    <r>
      <rPr>
        <vertAlign val="superscript"/>
        <sz val="10"/>
        <rFont val="HGPｺﾞｼｯｸM"/>
        <family val="3"/>
        <charset val="128"/>
      </rPr>
      <t>3)</t>
    </r>
    <phoneticPr fontId="3"/>
  </si>
  <si>
    <r>
      <t>大阪維新の会・無所属議員団</t>
    </r>
    <r>
      <rPr>
        <vertAlign val="superscript"/>
        <sz val="10"/>
        <rFont val="HGPｺﾞｼｯｸM"/>
        <family val="3"/>
        <charset val="128"/>
      </rPr>
      <t>4)</t>
    </r>
    <rPh sb="0" eb="2">
      <t>オオサカ</t>
    </rPh>
    <rPh sb="2" eb="4">
      <t>イシン</t>
    </rPh>
    <rPh sb="5" eb="6">
      <t>カイ</t>
    </rPh>
    <rPh sb="7" eb="8">
      <t>ム</t>
    </rPh>
    <rPh sb="8" eb="10">
      <t>ショゾク</t>
    </rPh>
    <rPh sb="10" eb="12">
      <t>ギイン</t>
    </rPh>
    <rPh sb="12" eb="13">
      <t>ダン</t>
    </rPh>
    <phoneticPr fontId="3"/>
  </si>
  <si>
    <r>
      <t>とよなかを共に創る会</t>
    </r>
    <r>
      <rPr>
        <vertAlign val="superscript"/>
        <sz val="10"/>
        <rFont val="HGPｺﾞｼｯｸM"/>
        <family val="3"/>
        <charset val="128"/>
      </rPr>
      <t>4)</t>
    </r>
    <rPh sb="5" eb="6">
      <t>トモ</t>
    </rPh>
    <rPh sb="7" eb="8">
      <t>ツク</t>
    </rPh>
    <rPh sb="9" eb="10">
      <t>カイ</t>
    </rPh>
    <phoneticPr fontId="3"/>
  </si>
  <si>
    <r>
      <t>南部地域活性化調査</t>
    </r>
    <r>
      <rPr>
        <vertAlign val="superscript"/>
        <sz val="10"/>
        <rFont val="HGPｺﾞｼｯｸM"/>
        <family val="3"/>
        <charset val="128"/>
      </rPr>
      <t>1)</t>
    </r>
    <rPh sb="0" eb="2">
      <t>ナンブ</t>
    </rPh>
    <rPh sb="2" eb="4">
      <t>チイキ</t>
    </rPh>
    <rPh sb="4" eb="7">
      <t>カッセイカ</t>
    </rPh>
    <rPh sb="7" eb="9">
      <t>チョウサ</t>
    </rPh>
    <phoneticPr fontId="3"/>
  </si>
  <si>
    <r>
      <t>交通インフラ調査</t>
    </r>
    <r>
      <rPr>
        <vertAlign val="superscript"/>
        <sz val="10"/>
        <rFont val="HGPｺﾞｼｯｸM"/>
        <family val="3"/>
        <charset val="128"/>
      </rPr>
      <t>2)</t>
    </r>
    <phoneticPr fontId="3"/>
  </si>
  <si>
    <t>注1）    令和元年9月27日設置。令和5年4月末日消滅。</t>
    <rPh sb="0" eb="1">
      <t>チュウ</t>
    </rPh>
    <rPh sb="7" eb="9">
      <t>レイワ</t>
    </rPh>
    <rPh sb="9" eb="11">
      <t>ガンネン</t>
    </rPh>
    <rPh sb="12" eb="13">
      <t>ガツ</t>
    </rPh>
    <rPh sb="15" eb="16">
      <t>ニチ</t>
    </rPh>
    <rPh sb="16" eb="18">
      <t>セッチ</t>
    </rPh>
    <rPh sb="25" eb="27">
      <t>マツジツ</t>
    </rPh>
    <rPh sb="27" eb="29">
      <t>ショウメツ</t>
    </rPh>
    <phoneticPr fontId="3"/>
  </si>
  <si>
    <t>所属会派別議員数</t>
    <phoneticPr fontId="3"/>
  </si>
  <si>
    <t>年齢（５歳階級）別議員数</t>
    <phoneticPr fontId="3"/>
  </si>
  <si>
    <t>定数</t>
    <phoneticPr fontId="3"/>
  </si>
  <si>
    <t>本会議</t>
    <rPh sb="0" eb="3">
      <t>ホンカイギ</t>
    </rPh>
    <phoneticPr fontId="3"/>
  </si>
  <si>
    <t>委員会</t>
    <rPh sb="0" eb="3">
      <t>イインカイ</t>
    </rPh>
    <phoneticPr fontId="3"/>
  </si>
  <si>
    <t>第15章　行政および選挙</t>
    <rPh sb="0" eb="1">
      <t>ダイ</t>
    </rPh>
    <rPh sb="3" eb="4">
      <t>ショウ</t>
    </rPh>
    <rPh sb="5" eb="7">
      <t>ギョウセイ</t>
    </rPh>
    <rPh sb="10" eb="12">
      <t>センキョ</t>
    </rPh>
    <phoneticPr fontId="3"/>
  </si>
  <si>
    <t>令和6年</t>
    <rPh sb="0" eb="2">
      <t>レイワ</t>
    </rPh>
    <rPh sb="3" eb="4">
      <t>ネン</t>
    </rPh>
    <phoneticPr fontId="3"/>
  </si>
  <si>
    <t>東豊会館</t>
    <phoneticPr fontId="3"/>
  </si>
  <si>
    <t>投票所欄は令和6年10月27日執行の衆議院議員総選挙及び最高裁判所裁判官国民審査における投票所である。</t>
    <rPh sb="18" eb="21">
      <t>シュウギイン</t>
    </rPh>
    <rPh sb="21" eb="23">
      <t>ギイン</t>
    </rPh>
    <rPh sb="23" eb="26">
      <t>ソウセンキョ</t>
    </rPh>
    <rPh sb="26" eb="27">
      <t>オヨ</t>
    </rPh>
    <rPh sb="28" eb="30">
      <t>サイコウ</t>
    </rPh>
    <rPh sb="30" eb="32">
      <t>サイバン</t>
    </rPh>
    <rPh sb="32" eb="33">
      <t>ショ</t>
    </rPh>
    <rPh sb="33" eb="36">
      <t>サイバンカン</t>
    </rPh>
    <rPh sb="36" eb="38">
      <t>コクミン</t>
    </rPh>
    <rPh sb="38" eb="40">
      <t>シンサ</t>
    </rPh>
    <phoneticPr fontId="3"/>
  </si>
  <si>
    <t>克明小学校かがやき校舎</t>
    <rPh sb="9" eb="11">
      <t>コウシャ</t>
    </rPh>
    <phoneticPr fontId="2"/>
  </si>
  <si>
    <t>第五中学校視聴覚室</t>
  </si>
  <si>
    <t>箕輪小学校体育館</t>
    <rPh sb="5" eb="8">
      <t>タイイクカン</t>
    </rPh>
    <phoneticPr fontId="2"/>
  </si>
  <si>
    <t>螢池小学校体育館</t>
    <rPh sb="0" eb="1">
      <t>ホタル</t>
    </rPh>
    <phoneticPr fontId="2"/>
  </si>
  <si>
    <t>第十八中学校金工室</t>
    <rPh sb="6" eb="8">
      <t>キンコウ</t>
    </rPh>
    <rPh sb="8" eb="9">
      <t>シツ</t>
    </rPh>
    <phoneticPr fontId="2"/>
  </si>
  <si>
    <t>刀根山小学校体育館</t>
    <rPh sb="6" eb="9">
      <t>タイイクカン</t>
    </rPh>
    <phoneticPr fontId="2"/>
  </si>
  <si>
    <t>大池小学校体育館</t>
    <rPh sb="2" eb="5">
      <t>ショウガッコウ</t>
    </rPh>
    <rPh sb="5" eb="8">
      <t>タイイクカン</t>
    </rPh>
    <phoneticPr fontId="2"/>
  </si>
  <si>
    <t>上野小学校体育館</t>
  </si>
  <si>
    <t>桜井谷小学校体育館</t>
    <rPh sb="6" eb="9">
      <t>タイイクカン</t>
    </rPh>
    <phoneticPr fontId="2"/>
  </si>
  <si>
    <t>野畑小学校体育館</t>
  </si>
  <si>
    <t>第十一中学校体育館</t>
    <rPh sb="0" eb="1">
      <t>ダイ</t>
    </rPh>
    <rPh sb="1" eb="3">
      <t>ジュウイチ</t>
    </rPh>
    <rPh sb="3" eb="4">
      <t>ナカ</t>
    </rPh>
    <rPh sb="4" eb="6">
      <t>ガッコウ</t>
    </rPh>
    <phoneticPr fontId="2"/>
  </si>
  <si>
    <t>西丘小学校体育館</t>
    <rPh sb="0" eb="1">
      <t>ニシ</t>
    </rPh>
    <rPh sb="1" eb="2">
      <t>オカ</t>
    </rPh>
    <rPh sb="2" eb="5">
      <t>ショウガッコウ</t>
    </rPh>
    <rPh sb="5" eb="8">
      <t>タイイクカン</t>
    </rPh>
    <phoneticPr fontId="2"/>
  </si>
  <si>
    <t>北丘小学校体育館</t>
  </si>
  <si>
    <t>東丘小学校体育館</t>
  </si>
  <si>
    <t>新田小学校体育館</t>
  </si>
  <si>
    <t>新田南小学校体育館</t>
  </si>
  <si>
    <t>南丘小学校体育館</t>
  </si>
  <si>
    <t>東豊中小学校体育館</t>
  </si>
  <si>
    <t>熊野田小学校体育館</t>
  </si>
  <si>
    <t>泉丘小学校体育館</t>
    <rPh sb="2" eb="5">
      <t>ショウガッコウ</t>
    </rPh>
    <rPh sb="5" eb="8">
      <t>タイイクカン</t>
    </rPh>
    <phoneticPr fontId="2"/>
  </si>
  <si>
    <t>アルビス旭ヶ丘団地中央集会所</t>
    <rPh sb="7" eb="9">
      <t>ダンチ</t>
    </rPh>
    <phoneticPr fontId="2"/>
  </si>
  <si>
    <t>府営桜塚住宅集会所</t>
    <rPh sb="0" eb="9">
      <t>フエイサクラヅカジュウタクシュウカイショ</t>
    </rPh>
    <phoneticPr fontId="2"/>
  </si>
  <si>
    <t>桜塚小学校体育館</t>
  </si>
  <si>
    <t>地域共生センター３階大会議室</t>
    <rPh sb="0" eb="2">
      <t>チイキ</t>
    </rPh>
    <rPh sb="2" eb="4">
      <t>キョウセイ</t>
    </rPh>
    <rPh sb="9" eb="10">
      <t>カイ</t>
    </rPh>
    <rPh sb="10" eb="14">
      <t>ダイカイギシツ</t>
    </rPh>
    <phoneticPr fontId="2"/>
  </si>
  <si>
    <t>南桜塚小学校体育館</t>
  </si>
  <si>
    <t>北条小学校体育館</t>
  </si>
  <si>
    <t>中豊島小学校体育館</t>
  </si>
  <si>
    <t>服部こども園</t>
    <rPh sb="0" eb="2">
      <t>ハットリ</t>
    </rPh>
    <rPh sb="5" eb="6">
      <t>エン</t>
    </rPh>
    <phoneticPr fontId="2"/>
  </si>
  <si>
    <t>服部南センター</t>
  </si>
  <si>
    <t>小曽根小学校体育館</t>
    <rPh sb="6" eb="9">
      <t>タイイクカン</t>
    </rPh>
    <phoneticPr fontId="2"/>
  </si>
  <si>
    <t>高川小学校体育館</t>
    <rPh sb="5" eb="8">
      <t>タイイクカン</t>
    </rPh>
    <phoneticPr fontId="2"/>
  </si>
  <si>
    <t>庄内東センター</t>
    <rPh sb="0" eb="2">
      <t>ショウナイ</t>
    </rPh>
    <rPh sb="2" eb="3">
      <t>ヒガシ</t>
    </rPh>
    <phoneticPr fontId="2"/>
  </si>
  <si>
    <t>豊南小学校体育館</t>
    <rPh sb="5" eb="8">
      <t>タイイクカン</t>
    </rPh>
    <phoneticPr fontId="2"/>
  </si>
  <si>
    <t>ほうなん子ども園</t>
    <rPh sb="4" eb="5">
      <t>コ</t>
    </rPh>
    <rPh sb="7" eb="8">
      <t>エン</t>
    </rPh>
    <phoneticPr fontId="2"/>
  </si>
  <si>
    <t>三国センター</t>
  </si>
  <si>
    <t>庄内さくら学園１階多目的室</t>
    <rPh sb="0" eb="2">
      <t>ショウナイ</t>
    </rPh>
    <rPh sb="5" eb="7">
      <t>ガクエン</t>
    </rPh>
    <rPh sb="8" eb="9">
      <t>カイ</t>
    </rPh>
    <rPh sb="9" eb="12">
      <t>タモクテキ</t>
    </rPh>
    <rPh sb="12" eb="13">
      <t>シツ</t>
    </rPh>
    <phoneticPr fontId="2"/>
  </si>
  <si>
    <t>庄内南小学校・千成小学校体育館</t>
    <rPh sb="7" eb="9">
      <t>センナリ</t>
    </rPh>
    <rPh sb="9" eb="12">
      <t>ショウガッコウ</t>
    </rPh>
    <phoneticPr fontId="2"/>
  </si>
  <si>
    <t>千成センター</t>
  </si>
  <si>
    <t>庄内西小学校体育館</t>
  </si>
  <si>
    <t>第七中学校体育館</t>
  </si>
  <si>
    <t>旧野田小学校体育館</t>
    <rPh sb="0" eb="1">
      <t>キュウ</t>
    </rPh>
    <rPh sb="1" eb="3">
      <t>ノダ</t>
    </rPh>
    <rPh sb="3" eb="6">
      <t>ショウガッコウ</t>
    </rPh>
    <rPh sb="6" eb="9">
      <t>タイイクカン</t>
    </rPh>
    <phoneticPr fontId="2"/>
  </si>
  <si>
    <t>旧島田小学校体育館</t>
    <rPh sb="0" eb="1">
      <t>キュウ</t>
    </rPh>
    <rPh sb="2" eb="3">
      <t>タ</t>
    </rPh>
    <rPh sb="3" eb="6">
      <t>ショウガッコウ</t>
    </rPh>
    <rPh sb="6" eb="9">
      <t>タイイクカン</t>
    </rPh>
    <phoneticPr fontId="2"/>
  </si>
  <si>
    <t>豊島西小学校体育館</t>
    <rPh sb="6" eb="9">
      <t>タイイクカン</t>
    </rPh>
    <phoneticPr fontId="2"/>
  </si>
  <si>
    <t>服部寿センター</t>
  </si>
  <si>
    <t>豊島小学校体育館</t>
  </si>
  <si>
    <t>青少年交流文化館いぶき２階多目的ホール</t>
    <rPh sb="0" eb="3">
      <t>セイショウネン</t>
    </rPh>
    <rPh sb="3" eb="5">
      <t>コウリュウ</t>
    </rPh>
    <rPh sb="5" eb="8">
      <t>ブンカカン</t>
    </rPh>
    <rPh sb="12" eb="13">
      <t>カイ</t>
    </rPh>
    <rPh sb="13" eb="16">
      <t>タモクテキ</t>
    </rPh>
    <phoneticPr fontId="2"/>
  </si>
  <si>
    <t>豊島北小学校体育館</t>
  </si>
  <si>
    <t>第一中学校集いの部屋</t>
    <rPh sb="0" eb="1">
      <t>ダイ</t>
    </rPh>
    <rPh sb="1" eb="2">
      <t>イチ</t>
    </rPh>
    <rPh sb="5" eb="6">
      <t>ツド</t>
    </rPh>
    <rPh sb="8" eb="10">
      <t>ヘヤ</t>
    </rPh>
    <phoneticPr fontId="2"/>
  </si>
  <si>
    <t>原田小学校体育館</t>
  </si>
  <si>
    <t>第二中学校体育館</t>
  </si>
  <si>
    <t>シャレール東豊中団地集会所</t>
    <rPh sb="7" eb="8">
      <t>ナカ</t>
    </rPh>
    <rPh sb="8" eb="10">
      <t>ダンチ</t>
    </rPh>
    <rPh sb="10" eb="12">
      <t>シュウカイ</t>
    </rPh>
    <rPh sb="12" eb="13">
      <t>ジョ</t>
    </rPh>
    <phoneticPr fontId="2"/>
  </si>
  <si>
    <t>利倉西センター</t>
    <rPh sb="0" eb="1">
      <t>リ</t>
    </rPh>
    <rPh sb="1" eb="2">
      <t>クラ</t>
    </rPh>
    <rPh sb="2" eb="3">
      <t>ニシ</t>
    </rPh>
    <phoneticPr fontId="2"/>
  </si>
  <si>
    <t>第十五中学校体育館</t>
    <rPh sb="6" eb="9">
      <t>タイイクカン</t>
    </rPh>
    <phoneticPr fontId="2"/>
  </si>
  <si>
    <t>第十三中学校多目的室</t>
    <rPh sb="6" eb="9">
      <t>タモクテキ</t>
    </rPh>
    <rPh sb="9" eb="10">
      <t>シツ</t>
    </rPh>
    <phoneticPr fontId="2"/>
  </si>
  <si>
    <t>北緑丘小学校多目的教室</t>
    <rPh sb="6" eb="9">
      <t>タモクテキ</t>
    </rPh>
    <rPh sb="9" eb="11">
      <t>キョウシツ</t>
    </rPh>
    <phoneticPr fontId="2"/>
  </si>
  <si>
    <t>寺内小学校体育館</t>
    <rPh sb="0" eb="2">
      <t>テラウチ</t>
    </rPh>
    <rPh sb="2" eb="5">
      <t>ショウガッコウ</t>
    </rPh>
    <rPh sb="5" eb="8">
      <t>タイイクカン</t>
    </rPh>
    <phoneticPr fontId="2"/>
  </si>
  <si>
    <t>緑地小学校体育館</t>
    <phoneticPr fontId="3"/>
  </si>
  <si>
    <t>第十四中学校体育館</t>
    <phoneticPr fontId="3"/>
  </si>
  <si>
    <t>東泉丘小学校体育館</t>
    <phoneticPr fontId="3"/>
  </si>
  <si>
    <t>-</t>
    <phoneticPr fontId="3"/>
  </si>
  <si>
    <t>-</t>
    <phoneticPr fontId="3"/>
  </si>
  <si>
    <t>常任委員会</t>
    <phoneticPr fontId="3"/>
  </si>
  <si>
    <t>特別委員会</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</si>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</sst>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4" x14ac:knownFonts="1">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6"/>
      <name val="ＭＳ Ｐ明朝"/>
      <family val="1"/>
      <charset val="128"/>
    </font>
    <font>
      <sz val="10"/>
      <name val="HGPｺﾞｼｯｸM"/>
      <family val="3"/>
      <charset val="128"/>
    </font>
    <font>
      <sz val="9"/>
      <color theme="1"/>
      <name val="HGPｺﾞｼｯｸM"/>
      <family val="3"/>
      <charset val="128"/>
    </font>
    <font>
      <sz val="11"/>
      <name val="HGPｺﾞｼｯｸM"/>
      <family val="3"/>
      <charset val="128"/>
    </font>
    <font>
      <sz val="16"/>
      <name val="HGPｺﾞｼｯｸM"/>
      <family val="3"/>
      <charset val="128"/>
    </font>
    <font>
      <sz val="10"/>
      <color theme="1"/>
      <name val="HGPｺﾞｼｯｸM"/>
      <family val="3"/>
      <charset val="128"/>
    </font>
    <font>
      <vertAlign val="superscript"/>
      <sz val="10"/>
      <name val="HGPｺﾞｼｯｸM"/>
      <family val="3"/>
      <charset val="128"/>
    </font>
    <font>
      <sz val="20"/>
      <name val="HGPｺﾞｼｯｸM"/>
      <family val="3"/>
      <charset val="128"/>
    </font>
    <font>
      <sz val="9"/>
      <name val="HGPｺﾞｼｯｸM"/>
      <family val="3"/>
      <charset val="128"/>
    </font>
    <font>
      <u/>
      <sz val="11"/>
      <color theme="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2">
    <border>
      <left/>
      <right/>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dotted">
        <color rgb="FF3F3F3F"/>
      </top>
      <bottom style="dotted">
        <color rgb="FF3F3F3F"/>
      </bottom>
      <diagonal/>
    </border>
    <border>
      <left style="hair">
        <color indexed="64"/>
      </left>
      <right/>
      <top style="hair">
        <color indexed="64"/>
      </top>
      <bottom style="thin">
        <color indexed="64"/>
      </bottom>
      <diagonal/>
    </border>
  </borders>
  <cellStyleXfs count="5">
    <xf numFmtId="0" fontId="0" fillId="0" borderId="0"/>
    <xf numFmtId="38" fontId="2" fillId="0" borderId="0" applyFont="0" applyFill="0" applyBorder="0" applyAlignment="0" applyProtection="0"/>
    <xf numFmtId="38" fontId="1" fillId="0" borderId="0" applyFont="0" applyFill="0" applyBorder="0" applyAlignment="0" applyProtection="0">
      <alignment vertical="center"/>
    </xf>
    <xf numFmtId="0" fontId="6" fillId="2" borderId="30">
      <alignment vertical="center"/>
    </xf>
    <xf numFmtId="0" fontId="13" fillId="0" borderId="0" applyNumberFormat="0" applyFill="0" applyBorder="0" applyAlignment="0" applyProtection="0"/>
  </cellStyleXfs>
  <cellXfs count="187">
    <xf numFmtId="0" fontId="0" fillId="0" borderId="0" xfId="0"/>
    <xf numFmtId="0" fontId="0" fillId="2" borderId="0" xfId="0" applyFill="1"/>
    <xf numFmtId="0" fontId="5"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distributed" justifyLastLine="1"/>
    </xf>
    <xf numFmtId="0" fontId="5" fillId="2" borderId="0" xfId="0" applyFont="1" applyFill="1" applyAlignment="1" applyProtection="1">
      <alignment vertical="center"/>
      <protection locked="0"/>
    </xf>
    <xf numFmtId="0" fontId="5" fillId="2" borderId="0" xfId="0" applyFont="1" applyFill="1"/>
    <xf numFmtId="0" fontId="5" fillId="2" borderId="1" xfId="0" applyFont="1" applyFill="1" applyBorder="1" applyAlignment="1" applyProtection="1">
      <alignment vertical="center"/>
      <protection locked="0"/>
    </xf>
    <xf numFmtId="38" fontId="5" fillId="2" borderId="8" xfId="0" applyNumberFormat="1" applyFont="1" applyFill="1" applyBorder="1" applyAlignment="1" applyProtection="1">
      <alignment vertical="center"/>
      <protection locked="0"/>
    </xf>
    <xf numFmtId="38" fontId="5" fillId="2" borderId="7" xfId="0" applyNumberFormat="1" applyFont="1" applyFill="1" applyBorder="1" applyAlignment="1" applyProtection="1">
      <alignment vertical="center"/>
      <protection locked="0"/>
    </xf>
    <xf numFmtId="38" fontId="5" fillId="2" borderId="4" xfId="0" applyNumberFormat="1" applyFont="1" applyFill="1" applyBorder="1" applyAlignment="1" applyProtection="1">
      <alignment vertical="center"/>
      <protection locked="0"/>
    </xf>
    <xf numFmtId="38" fontId="5" fillId="2" borderId="0" xfId="0" applyNumberFormat="1" applyFont="1" applyFill="1" applyAlignment="1" applyProtection="1">
      <alignment vertical="center"/>
      <protection locked="0"/>
    </xf>
    <xf numFmtId="3" fontId="5" fillId="2" borderId="1" xfId="0" applyNumberFormat="1" applyFont="1" applyFill="1" applyBorder="1" applyAlignment="1" applyProtection="1">
      <alignment vertical="center"/>
      <protection locked="0"/>
    </xf>
    <xf numFmtId="38" fontId="5" fillId="2" borderId="8" xfId="2" applyFont="1" applyFill="1" applyBorder="1" applyAlignment="1" applyProtection="1">
      <alignment horizontal="right" vertical="center"/>
      <protection locked="0"/>
    </xf>
    <xf numFmtId="38" fontId="5" fillId="2" borderId="7" xfId="2" applyFont="1" applyFill="1" applyBorder="1" applyAlignment="1" applyProtection="1">
      <alignment horizontal="right" vertical="center"/>
      <protection locked="0"/>
    </xf>
    <xf numFmtId="38" fontId="5" fillId="2" borderId="4" xfId="2" applyFont="1" applyFill="1" applyBorder="1" applyAlignment="1" applyProtection="1">
      <alignment horizontal="right" vertical="center"/>
      <protection locked="0"/>
    </xf>
    <xf numFmtId="38" fontId="5" fillId="2" borderId="0" xfId="2" applyFont="1" applyFill="1" applyBorder="1" applyAlignment="1" applyProtection="1">
      <alignment horizontal="right" vertical="center"/>
      <protection locked="0"/>
    </xf>
    <xf numFmtId="38" fontId="5" fillId="2" borderId="0" xfId="2" applyFont="1" applyFill="1" applyBorder="1" applyAlignment="1" applyProtection="1">
      <alignment horizontal="right" vertical="center" wrapText="1"/>
      <protection locked="0"/>
    </xf>
    <xf numFmtId="38" fontId="5" fillId="2" borderId="2" xfId="2" applyFont="1" applyFill="1" applyBorder="1" applyAlignment="1" applyProtection="1">
      <alignment horizontal="right" vertical="center"/>
      <protection locked="0"/>
    </xf>
    <xf numFmtId="38" fontId="5" fillId="2" borderId="1" xfId="2" applyFont="1" applyFill="1" applyBorder="1" applyAlignment="1" applyProtection="1">
      <alignment horizontal="right" vertical="center"/>
      <protection locked="0"/>
    </xf>
    <xf numFmtId="0" fontId="5" fillId="2" borderId="1" xfId="0" applyFont="1" applyFill="1" applyBorder="1" applyAlignment="1" applyProtection="1">
      <alignment horizontal="right" vertical="center"/>
      <protection locked="0"/>
    </xf>
    <xf numFmtId="0" fontId="5" fillId="2" borderId="7" xfId="0" applyFont="1" applyFill="1" applyBorder="1" applyAlignment="1" applyProtection="1">
      <alignment vertical="center"/>
      <protection locked="0"/>
    </xf>
    <xf numFmtId="38" fontId="5" fillId="2" borderId="2" xfId="0" applyNumberFormat="1" applyFont="1" applyFill="1" applyBorder="1" applyAlignment="1" applyProtection="1">
      <alignment vertical="center"/>
      <protection locked="0"/>
    </xf>
    <xf numFmtId="0" fontId="8" fillId="2" borderId="0" xfId="0" applyFont="1" applyFill="1" applyAlignment="1">
      <alignment horizontal="left"/>
    </xf>
    <xf numFmtId="0" fontId="5" fillId="2" borderId="0" xfId="0" applyFont="1" applyFill="1" applyAlignment="1">
      <alignment horizontal="left"/>
    </xf>
    <xf numFmtId="0" fontId="5" fillId="2" borderId="17" xfId="0" applyFont="1" applyFill="1" applyBorder="1" applyAlignment="1">
      <alignment horizontal="distributed" vertical="center" justifyLastLine="1"/>
    </xf>
    <xf numFmtId="0" fontId="5" fillId="2" borderId="0" xfId="0" applyFont="1" applyFill="1" applyAlignment="1">
      <alignment horizontal="distributed" vertical="center" justifyLastLine="1"/>
    </xf>
    <xf numFmtId="0" fontId="5" fillId="2" borderId="18" xfId="0" applyFont="1" applyFill="1" applyBorder="1" applyAlignment="1">
      <alignment horizontal="distributed" vertical="center" justifyLastLine="1"/>
    </xf>
    <xf numFmtId="0" fontId="5" fillId="2" borderId="19" xfId="0" applyFont="1" applyFill="1" applyBorder="1" applyAlignment="1">
      <alignment horizontal="distributed" vertical="center" justifyLastLine="1"/>
    </xf>
    <xf numFmtId="0" fontId="5" fillId="2" borderId="0" xfId="0" applyFont="1" applyFill="1" applyAlignment="1">
      <alignment horizontal="distributed" vertical="center"/>
    </xf>
    <xf numFmtId="0" fontId="10" fillId="2" borderId="0" xfId="0" applyFont="1" applyFill="1" applyAlignment="1">
      <alignment vertical="center"/>
    </xf>
    <xf numFmtId="58" fontId="5" fillId="2" borderId="4" xfId="0" applyNumberFormat="1" applyFont="1" applyFill="1" applyBorder="1" applyAlignment="1">
      <alignment horizontal="distributed" vertical="center"/>
    </xf>
    <xf numFmtId="38" fontId="5" fillId="2" borderId="0" xfId="1" applyFont="1" applyFill="1" applyAlignment="1" applyProtection="1">
      <alignment horizontal="right" vertical="center"/>
    </xf>
    <xf numFmtId="40" fontId="5" fillId="2" borderId="0" xfId="1" applyNumberFormat="1" applyFont="1" applyFill="1" applyBorder="1" applyAlignment="1" applyProtection="1">
      <alignment horizontal="right" vertical="center"/>
    </xf>
    <xf numFmtId="58" fontId="9" fillId="2" borderId="4" xfId="0" applyNumberFormat="1" applyFont="1" applyFill="1" applyBorder="1" applyAlignment="1">
      <alignment horizontal="distributed" vertical="center"/>
    </xf>
    <xf numFmtId="38" fontId="9" fillId="2" borderId="0" xfId="1" applyFont="1" applyFill="1" applyAlignment="1" applyProtection="1">
      <alignment horizontal="right" vertical="center"/>
    </xf>
    <xf numFmtId="40" fontId="9" fillId="2" borderId="0" xfId="1" applyNumberFormat="1" applyFont="1" applyFill="1" applyBorder="1" applyAlignment="1" applyProtection="1">
      <alignment horizontal="right" vertical="center"/>
    </xf>
    <xf numFmtId="38" fontId="5" fillId="2" borderId="0" xfId="1" applyFont="1" applyFill="1" applyBorder="1" applyAlignment="1" applyProtection="1">
      <alignment horizontal="right" vertical="center"/>
    </xf>
    <xf numFmtId="0" fontId="10" fillId="2" borderId="5" xfId="0" applyFont="1" applyFill="1" applyBorder="1" applyAlignment="1">
      <alignment vertical="center"/>
    </xf>
    <xf numFmtId="0" fontId="10" fillId="2" borderId="3" xfId="0" applyFont="1" applyFill="1" applyBorder="1" applyAlignment="1">
      <alignment vertical="center"/>
    </xf>
    <xf numFmtId="0" fontId="5" fillId="2" borderId="0" xfId="0" applyFont="1" applyFill="1" applyAlignment="1">
      <alignment horizontal="right" vertical="center"/>
    </xf>
    <xf numFmtId="58" fontId="9" fillId="2" borderId="4" xfId="0" applyNumberFormat="1" applyFont="1" applyFill="1" applyBorder="1" applyAlignment="1" applyProtection="1">
      <alignment horizontal="distributed" vertical="center"/>
      <protection locked="0"/>
    </xf>
    <xf numFmtId="38" fontId="9" fillId="2" borderId="0" xfId="1" applyFont="1" applyFill="1" applyAlignment="1" applyProtection="1">
      <alignment horizontal="right" vertical="center"/>
      <protection locked="0"/>
    </xf>
    <xf numFmtId="40" fontId="9" fillId="2" borderId="0" xfId="1" applyNumberFormat="1" applyFont="1" applyFill="1" applyBorder="1" applyAlignment="1" applyProtection="1">
      <alignment horizontal="right" vertical="center"/>
      <protection locked="0"/>
    </xf>
    <xf numFmtId="58" fontId="5" fillId="2" borderId="1" xfId="0" applyNumberFormat="1" applyFont="1" applyFill="1" applyBorder="1" applyAlignment="1" applyProtection="1">
      <alignment horizontal="distributed" vertical="center"/>
      <protection locked="0"/>
    </xf>
    <xf numFmtId="38" fontId="5" fillId="2" borderId="1" xfId="1" applyFont="1" applyFill="1" applyBorder="1" applyAlignment="1" applyProtection="1">
      <alignment horizontal="right" vertical="center"/>
      <protection locked="0"/>
    </xf>
    <xf numFmtId="40" fontId="5" fillId="2" borderId="1" xfId="1" applyNumberFormat="1" applyFont="1" applyFill="1" applyBorder="1" applyAlignment="1" applyProtection="1">
      <alignment horizontal="right" vertical="center"/>
      <protection locked="0"/>
    </xf>
    <xf numFmtId="0" fontId="5" fillId="2" borderId="7" xfId="0" applyFont="1" applyFill="1" applyBorder="1" applyAlignment="1">
      <alignment vertical="center"/>
    </xf>
    <xf numFmtId="0" fontId="5" fillId="2" borderId="1" xfId="0" applyFont="1" applyFill="1" applyBorder="1" applyAlignment="1">
      <alignment vertical="center"/>
    </xf>
    <xf numFmtId="0" fontId="5" fillId="2" borderId="21" xfId="0" applyFont="1" applyFill="1" applyBorder="1" applyAlignment="1">
      <alignment horizontal="distributed" vertical="center" justifyLastLine="1"/>
    </xf>
    <xf numFmtId="0" fontId="5" fillId="2" borderId="13" xfId="0" applyFont="1" applyFill="1" applyBorder="1" applyAlignment="1">
      <alignment horizontal="distributed" vertical="distributed" textRotation="255" justifyLastLine="1"/>
    </xf>
    <xf numFmtId="0" fontId="5" fillId="2" borderId="19" xfId="0" applyFont="1" applyFill="1" applyBorder="1" applyAlignment="1">
      <alignment horizontal="distributed" vertical="center"/>
    </xf>
    <xf numFmtId="0" fontId="5" fillId="2" borderId="19" xfId="0" applyFont="1" applyFill="1" applyBorder="1" applyAlignment="1">
      <alignment horizontal="distributed" vertical="center" wrapText="1"/>
    </xf>
    <xf numFmtId="0" fontId="5" fillId="2" borderId="19" xfId="0" applyFont="1" applyFill="1" applyBorder="1" applyAlignment="1">
      <alignment horizontal="distributed" vertical="center" shrinkToFit="1"/>
    </xf>
    <xf numFmtId="0" fontId="5" fillId="2" borderId="22" xfId="0" applyFont="1" applyFill="1" applyBorder="1" applyAlignment="1">
      <alignment horizontal="distributed" vertical="distributed" textRotation="255" justifyLastLine="1"/>
    </xf>
    <xf numFmtId="0" fontId="5" fillId="2" borderId="4" xfId="0" applyFont="1" applyFill="1" applyBorder="1" applyAlignment="1">
      <alignment horizontal="distributed" vertical="center" wrapText="1"/>
    </xf>
    <xf numFmtId="0" fontId="5" fillId="2" borderId="7" xfId="0" applyFont="1" applyFill="1" applyBorder="1" applyAlignment="1">
      <alignment horizontal="distributed" vertical="center"/>
    </xf>
    <xf numFmtId="0" fontId="5" fillId="2" borderId="8" xfId="0" applyFont="1" applyFill="1" applyBorder="1" applyAlignment="1">
      <alignment horizontal="distributed" vertical="center" wrapText="1"/>
    </xf>
    <xf numFmtId="0" fontId="5" fillId="2" borderId="10" xfId="0" applyFont="1" applyFill="1" applyBorder="1" applyAlignment="1">
      <alignment horizontal="left" vertical="center"/>
    </xf>
    <xf numFmtId="0" fontId="5" fillId="2" borderId="10" xfId="0" applyFont="1" applyFill="1" applyBorder="1" applyAlignment="1">
      <alignment vertical="center"/>
    </xf>
    <xf numFmtId="0" fontId="5" fillId="2" borderId="0" xfId="0" applyFont="1" applyFill="1" applyAlignment="1">
      <alignment horizontal="left" vertical="center" wrapText="1"/>
    </xf>
    <xf numFmtId="3" fontId="5" fillId="2" borderId="0" xfId="0" applyNumberFormat="1" applyFont="1" applyFill="1" applyAlignment="1">
      <alignment vertical="center"/>
    </xf>
    <xf numFmtId="0" fontId="5" fillId="2" borderId="27" xfId="0" applyFont="1" applyFill="1" applyBorder="1" applyAlignment="1">
      <alignment horizontal="distributed" vertical="center" wrapText="1"/>
    </xf>
    <xf numFmtId="3" fontId="5" fillId="2" borderId="6" xfId="0" applyNumberFormat="1" applyFont="1" applyFill="1" applyBorder="1" applyAlignment="1">
      <alignment vertical="center"/>
    </xf>
    <xf numFmtId="0" fontId="5" fillId="2" borderId="13" xfId="0" applyFont="1" applyFill="1" applyBorder="1" applyAlignment="1">
      <alignment horizontal="distributed" vertical="center" wrapText="1"/>
    </xf>
    <xf numFmtId="3" fontId="5" fillId="2" borderId="0" xfId="0" applyNumberFormat="1" applyFont="1" applyFill="1" applyAlignment="1">
      <alignment horizontal="right" vertical="center"/>
    </xf>
    <xf numFmtId="3" fontId="5" fillId="2" borderId="0" xfId="0" applyNumberFormat="1" applyFont="1" applyFill="1" applyAlignment="1">
      <alignment vertical="center" wrapText="1"/>
    </xf>
    <xf numFmtId="0" fontId="5" fillId="2" borderId="22" xfId="0" applyFont="1" applyFill="1" applyBorder="1" applyAlignment="1">
      <alignment horizontal="distributed" vertical="center" wrapText="1"/>
    </xf>
    <xf numFmtId="3" fontId="5" fillId="2" borderId="7" xfId="0" applyNumberFormat="1" applyFont="1" applyFill="1" applyBorder="1" applyAlignment="1">
      <alignment horizontal="right" vertical="center"/>
    </xf>
    <xf numFmtId="0" fontId="5" fillId="2" borderId="27" xfId="0" applyFont="1" applyFill="1" applyBorder="1" applyAlignment="1">
      <alignment horizontal="distributed" vertical="center"/>
    </xf>
    <xf numFmtId="0" fontId="5" fillId="2" borderId="13" xfId="0" applyFont="1" applyFill="1" applyBorder="1" applyAlignment="1">
      <alignment horizontal="distributed" vertical="center"/>
    </xf>
    <xf numFmtId="0" fontId="5" fillId="2" borderId="24" xfId="0" applyFont="1" applyFill="1" applyBorder="1" applyAlignment="1">
      <alignment horizontal="distributed" vertical="center"/>
    </xf>
    <xf numFmtId="0" fontId="5" fillId="2" borderId="1" xfId="0" applyFont="1" applyFill="1" applyBorder="1" applyAlignment="1">
      <alignment horizontal="right" vertical="center"/>
    </xf>
    <xf numFmtId="3" fontId="5" fillId="2" borderId="0" xfId="0" applyNumberFormat="1" applyFont="1" applyFill="1" applyAlignment="1" applyProtection="1">
      <alignment vertical="center"/>
      <protection locked="0"/>
    </xf>
    <xf numFmtId="3" fontId="5" fillId="2" borderId="6" xfId="0" applyNumberFormat="1" applyFont="1" applyFill="1" applyBorder="1" applyAlignment="1" applyProtection="1">
      <alignment vertical="center"/>
      <protection locked="0"/>
    </xf>
    <xf numFmtId="3" fontId="5" fillId="2" borderId="0" xfId="0" applyNumberFormat="1" applyFont="1" applyFill="1" applyAlignment="1" applyProtection="1">
      <alignment horizontal="right" vertical="center"/>
      <protection locked="0"/>
    </xf>
    <xf numFmtId="3" fontId="5" fillId="2" borderId="7" xfId="0" applyNumberFormat="1" applyFont="1" applyFill="1" applyBorder="1" applyAlignment="1" applyProtection="1">
      <alignment horizontal="right" vertical="center"/>
      <protection locked="0"/>
    </xf>
    <xf numFmtId="38" fontId="5" fillId="2" borderId="19" xfId="1" applyFont="1" applyFill="1" applyBorder="1" applyAlignment="1" applyProtection="1">
      <alignment horizontal="distributed" vertical="center" justifyLastLine="1"/>
    </xf>
    <xf numFmtId="38" fontId="5" fillId="2" borderId="4" xfId="1" applyFont="1" applyFill="1" applyBorder="1" applyAlignment="1" applyProtection="1">
      <alignment horizontal="right" vertical="center"/>
    </xf>
    <xf numFmtId="38" fontId="5" fillId="2" borderId="4" xfId="2" applyFont="1" applyFill="1" applyBorder="1" applyAlignment="1" applyProtection="1">
      <alignment horizontal="right" vertical="center"/>
    </xf>
    <xf numFmtId="38" fontId="5" fillId="2" borderId="0" xfId="2" applyFont="1" applyFill="1" applyBorder="1" applyAlignment="1" applyProtection="1">
      <alignment horizontal="right" vertical="center"/>
    </xf>
    <xf numFmtId="38" fontId="5" fillId="2" borderId="0" xfId="1" applyFont="1" applyFill="1" applyBorder="1" applyAlignment="1" applyProtection="1">
      <alignment horizontal="distributed" vertical="center"/>
    </xf>
    <xf numFmtId="38" fontId="5" fillId="2" borderId="27" xfId="1" applyFont="1" applyFill="1" applyBorder="1" applyAlignment="1" applyProtection="1">
      <alignment horizontal="distributed" vertical="center"/>
    </xf>
    <xf numFmtId="38" fontId="5" fillId="2" borderId="13" xfId="1" applyFont="1" applyFill="1" applyBorder="1" applyAlignment="1" applyProtection="1">
      <alignment horizontal="distributed" vertical="center"/>
    </xf>
    <xf numFmtId="0" fontId="5" fillId="2" borderId="16" xfId="0" applyFont="1" applyFill="1" applyBorder="1" applyAlignment="1">
      <alignment horizontal="distributed" vertical="center" justifyLastLine="1" shrinkToFit="1"/>
    </xf>
    <xf numFmtId="38" fontId="5" fillId="2" borderId="14" xfId="0" applyNumberFormat="1" applyFont="1" applyFill="1" applyBorder="1" applyAlignment="1">
      <alignment vertical="center"/>
    </xf>
    <xf numFmtId="38" fontId="5" fillId="2" borderId="0" xfId="0" applyNumberFormat="1" applyFont="1" applyFill="1" applyAlignment="1">
      <alignment vertical="center"/>
    </xf>
    <xf numFmtId="38" fontId="5" fillId="2" borderId="4" xfId="0" applyNumberFormat="1" applyFont="1" applyFill="1" applyBorder="1" applyAlignment="1">
      <alignment vertical="center"/>
    </xf>
    <xf numFmtId="0" fontId="5" fillId="2" borderId="10" xfId="0" applyFont="1" applyFill="1" applyBorder="1" applyAlignment="1">
      <alignment horizontal="distributed" vertical="center"/>
    </xf>
    <xf numFmtId="0" fontId="5" fillId="2" borderId="0" xfId="0" applyFont="1" applyFill="1" applyAlignment="1" applyProtection="1">
      <alignment horizontal="distributed" vertical="center"/>
      <protection locked="0"/>
    </xf>
    <xf numFmtId="0" fontId="9" fillId="2" borderId="4" xfId="0" applyFont="1" applyFill="1" applyBorder="1" applyAlignment="1" applyProtection="1">
      <alignment horizontal="distributed" vertical="center"/>
      <protection locked="0"/>
    </xf>
    <xf numFmtId="0" fontId="5" fillId="2" borderId="4" xfId="0" applyFont="1" applyFill="1" applyBorder="1" applyAlignment="1" applyProtection="1">
      <alignment horizontal="distributed" vertical="center"/>
      <protection locked="0"/>
    </xf>
    <xf numFmtId="0" fontId="5" fillId="2" borderId="13" xfId="0" applyFont="1" applyFill="1" applyBorder="1" applyAlignment="1" applyProtection="1">
      <alignment horizontal="distributed" vertical="center"/>
      <protection locked="0"/>
    </xf>
    <xf numFmtId="0" fontId="5" fillId="2" borderId="5" xfId="0" applyFont="1" applyFill="1" applyBorder="1" applyAlignment="1" applyProtection="1">
      <alignment horizontal="distributed" vertical="center"/>
      <protection locked="0"/>
    </xf>
    <xf numFmtId="0" fontId="5" fillId="2" borderId="13" xfId="0" applyFont="1" applyFill="1" applyBorder="1" applyAlignment="1" applyProtection="1">
      <alignment horizontal="distributed" vertical="center" shrinkToFit="1"/>
      <protection locked="0"/>
    </xf>
    <xf numFmtId="0" fontId="9" fillId="2" borderId="13" xfId="0" applyFont="1" applyFill="1" applyBorder="1" applyAlignment="1" applyProtection="1">
      <alignment horizontal="distributed" vertical="center" shrinkToFit="1"/>
      <protection locked="0"/>
    </xf>
    <xf numFmtId="0" fontId="5" fillId="2" borderId="3" xfId="0" applyFont="1" applyFill="1" applyBorder="1" applyAlignment="1" applyProtection="1">
      <alignment horizontal="distributed" vertical="center"/>
      <protection locked="0"/>
    </xf>
    <xf numFmtId="0" fontId="5" fillId="2" borderId="24" xfId="0" applyFont="1" applyFill="1" applyBorder="1" applyAlignment="1" applyProtection="1">
      <alignment horizontal="distributed" vertical="center"/>
      <protection locked="0"/>
    </xf>
    <xf numFmtId="0" fontId="5" fillId="2" borderId="0" xfId="0" applyFont="1" applyFill="1" applyAlignment="1" applyProtection="1">
      <alignment horizontal="left" vertical="center"/>
      <protection locked="0"/>
    </xf>
    <xf numFmtId="0" fontId="5" fillId="2" borderId="0" xfId="0" applyFont="1" applyFill="1" applyAlignment="1" applyProtection="1">
      <alignment horizontal="right" vertical="center"/>
      <protection locked="0"/>
    </xf>
    <xf numFmtId="38" fontId="5" fillId="2" borderId="1" xfId="1" applyFont="1" applyFill="1" applyBorder="1" applyAlignment="1" applyProtection="1">
      <alignment horizontal="distributed" vertical="center"/>
    </xf>
    <xf numFmtId="38" fontId="5" fillId="2" borderId="4" xfId="1" applyFont="1" applyFill="1" applyBorder="1" applyAlignment="1" applyProtection="1">
      <alignment horizontal="distributed" vertical="center"/>
    </xf>
    <xf numFmtId="0" fontId="5" fillId="2" borderId="24" xfId="0" applyFont="1" applyFill="1" applyBorder="1" applyAlignment="1">
      <alignment horizontal="distributed" vertical="center" wrapText="1"/>
    </xf>
    <xf numFmtId="0" fontId="8" fillId="2" borderId="0" xfId="0" applyFont="1" applyFill="1" applyAlignment="1">
      <alignment vertical="center"/>
    </xf>
    <xf numFmtId="0" fontId="12" fillId="2" borderId="0" xfId="0" applyFont="1" applyFill="1" applyAlignment="1">
      <alignment vertical="center"/>
    </xf>
    <xf numFmtId="0" fontId="12" fillId="3" borderId="1" xfId="0" applyFont="1" applyFill="1" applyBorder="1" applyAlignment="1">
      <alignment vertical="center"/>
    </xf>
    <xf numFmtId="0" fontId="6" fillId="2" borderId="30" xfId="4" applyFont="1" applyFill="1" applyBorder="1" applyAlignment="1">
      <alignment vertical="center"/>
    </xf>
    <xf numFmtId="0" fontId="11" fillId="2" borderId="0" xfId="0" applyFont="1" applyFill="1" applyAlignment="1">
      <alignment horizontal="center" vertical="center"/>
    </xf>
    <xf numFmtId="0" fontId="5" fillId="2" borderId="15" xfId="0" applyFont="1" applyFill="1" applyBorder="1" applyAlignment="1">
      <alignment horizontal="distributed" vertical="center" justifyLastLine="1"/>
    </xf>
    <xf numFmtId="0" fontId="5" fillId="2" borderId="21" xfId="0" applyFont="1" applyFill="1" applyBorder="1" applyAlignment="1">
      <alignment horizontal="distributed" vertical="center" justifyLastLine="1"/>
    </xf>
    <xf numFmtId="0" fontId="5" fillId="2" borderId="19" xfId="0" applyFont="1" applyFill="1" applyBorder="1" applyAlignment="1">
      <alignment horizontal="distributed" vertical="distributed" textRotation="255" justifyLastLine="1"/>
    </xf>
    <xf numFmtId="0" fontId="5" fillId="2" borderId="19" xfId="0" applyFont="1" applyFill="1" applyBorder="1" applyAlignment="1">
      <alignment horizontal="distributed" vertical="center"/>
    </xf>
    <xf numFmtId="0" fontId="5" fillId="2" borderId="19" xfId="0" applyFont="1" applyFill="1" applyBorder="1" applyAlignment="1">
      <alignment horizontal="distributed" vertical="center" wrapText="1"/>
    </xf>
    <xf numFmtId="0" fontId="5" fillId="2" borderId="20" xfId="0" applyFont="1" applyFill="1" applyBorder="1" applyAlignment="1">
      <alignment horizontal="center" vertical="distributed" textRotation="255" justifyLastLine="1"/>
    </xf>
    <xf numFmtId="0" fontId="5" fillId="2" borderId="14" xfId="0" applyFont="1" applyFill="1" applyBorder="1" applyAlignment="1">
      <alignment horizontal="distributed" vertical="center"/>
    </xf>
    <xf numFmtId="0" fontId="5" fillId="2" borderId="28" xfId="0" applyFont="1" applyFill="1" applyBorder="1" applyAlignment="1">
      <alignment horizontal="distributed" vertical="center"/>
    </xf>
    <xf numFmtId="0" fontId="5" fillId="2" borderId="20" xfId="0" applyFont="1" applyFill="1" applyBorder="1" applyAlignment="1">
      <alignment horizontal="distributed" vertical="center"/>
    </xf>
    <xf numFmtId="0" fontId="5" fillId="2" borderId="26" xfId="0" applyFont="1" applyFill="1" applyBorder="1" applyAlignment="1">
      <alignment horizontal="center" vertical="distributed" textRotation="255" justifyLastLine="1"/>
    </xf>
    <xf numFmtId="0" fontId="5" fillId="2" borderId="4" xfId="0" applyFont="1" applyFill="1" applyBorder="1" applyAlignment="1">
      <alignment horizontal="distributed" vertical="center"/>
    </xf>
    <xf numFmtId="0" fontId="5" fillId="2" borderId="0" xfId="0" applyFont="1" applyFill="1" applyAlignment="1">
      <alignment horizontal="distributed" vertical="center"/>
    </xf>
    <xf numFmtId="0" fontId="5" fillId="2" borderId="5" xfId="0" applyFont="1" applyFill="1" applyBorder="1" applyAlignment="1">
      <alignment horizontal="distributed" vertical="center"/>
    </xf>
    <xf numFmtId="0" fontId="5" fillId="2" borderId="25" xfId="0" applyFont="1" applyFill="1" applyBorder="1" applyAlignment="1">
      <alignment horizontal="distributed" vertical="center"/>
    </xf>
    <xf numFmtId="0" fontId="5" fillId="2" borderId="4" xfId="0" applyFont="1" applyFill="1" applyBorder="1" applyAlignment="1">
      <alignment horizontal="distributed" vertical="center" wrapText="1"/>
    </xf>
    <xf numFmtId="0" fontId="5" fillId="2" borderId="5" xfId="0" applyFont="1" applyFill="1" applyBorder="1" applyAlignment="1">
      <alignment horizontal="distributed" vertical="center" wrapText="1"/>
    </xf>
    <xf numFmtId="0" fontId="5" fillId="2" borderId="22" xfId="0" applyFont="1" applyFill="1" applyBorder="1" applyAlignment="1">
      <alignment horizontal="center" vertical="distributed" textRotation="255" justifyLastLine="1"/>
    </xf>
    <xf numFmtId="0" fontId="5" fillId="2" borderId="19" xfId="0" applyFont="1" applyFill="1" applyBorder="1" applyAlignment="1">
      <alignment horizontal="center" vertical="distributed" textRotation="255" justifyLastLine="1"/>
    </xf>
    <xf numFmtId="0" fontId="5" fillId="2" borderId="27" xfId="0" applyFont="1" applyFill="1" applyBorder="1" applyAlignment="1">
      <alignment horizontal="center" vertical="distributed" textRotation="255" justifyLastLine="1"/>
    </xf>
    <xf numFmtId="0" fontId="5" fillId="2" borderId="14" xfId="0" applyFont="1" applyFill="1" applyBorder="1" applyAlignment="1">
      <alignment horizontal="distributed" vertical="center" wrapText="1"/>
    </xf>
    <xf numFmtId="0" fontId="5" fillId="2" borderId="25" xfId="0" applyFont="1" applyFill="1" applyBorder="1" applyAlignment="1">
      <alignment horizontal="distributed" vertical="center" wrapText="1"/>
    </xf>
    <xf numFmtId="0" fontId="5" fillId="2" borderId="8" xfId="0" applyFont="1" applyFill="1" applyBorder="1" applyAlignment="1">
      <alignment horizontal="distributed" vertical="center" wrapText="1"/>
    </xf>
    <xf numFmtId="0" fontId="5" fillId="2" borderId="9" xfId="0" applyFont="1" applyFill="1" applyBorder="1" applyAlignment="1">
      <alignment horizontal="distributed" vertical="center" wrapText="1"/>
    </xf>
    <xf numFmtId="0" fontId="5" fillId="2" borderId="6" xfId="0" applyFont="1" applyFill="1" applyBorder="1" applyAlignment="1">
      <alignment horizontal="distributed" vertical="center"/>
    </xf>
    <xf numFmtId="0" fontId="5" fillId="2" borderId="31" xfId="0" applyFont="1" applyFill="1" applyBorder="1" applyAlignment="1">
      <alignment horizontal="distributed" vertical="center" wrapText="1"/>
    </xf>
    <xf numFmtId="0" fontId="5" fillId="2" borderId="29" xfId="0" applyFont="1" applyFill="1" applyBorder="1" applyAlignment="1">
      <alignment horizontal="distributed" vertical="center" wrapText="1"/>
    </xf>
    <xf numFmtId="0" fontId="5" fillId="2" borderId="26" xfId="0" applyFont="1" applyFill="1" applyBorder="1" applyAlignment="1">
      <alignment horizontal="distributed" vertical="center" wrapText="1"/>
    </xf>
    <xf numFmtId="0" fontId="5" fillId="2" borderId="16" xfId="0" applyFont="1" applyFill="1" applyBorder="1" applyAlignment="1">
      <alignment horizontal="distributed" vertical="center" wrapText="1" justifyLastLine="1"/>
    </xf>
    <xf numFmtId="0" fontId="5" fillId="2" borderId="28" xfId="0" applyFont="1" applyFill="1" applyBorder="1" applyAlignment="1">
      <alignment horizontal="distributed" vertical="center" wrapText="1"/>
    </xf>
    <xf numFmtId="0" fontId="5" fillId="2" borderId="20" xfId="0" applyFont="1" applyFill="1" applyBorder="1" applyAlignment="1">
      <alignment horizontal="distributed" vertical="center" wrapText="1"/>
    </xf>
    <xf numFmtId="0" fontId="5" fillId="2" borderId="25" xfId="0" applyFont="1" applyFill="1" applyBorder="1" applyAlignment="1">
      <alignment horizontal="center" vertical="distributed" textRotation="255" justifyLastLine="1"/>
    </xf>
    <xf numFmtId="0" fontId="5" fillId="2" borderId="5" xfId="0" applyFont="1" applyFill="1" applyBorder="1" applyAlignment="1">
      <alignment horizontal="center" vertical="distributed" textRotation="255" justifyLastLine="1"/>
    </xf>
    <xf numFmtId="0" fontId="5" fillId="2" borderId="9" xfId="0" applyFont="1" applyFill="1" applyBorder="1" applyAlignment="1">
      <alignment horizontal="center" vertical="distributed" textRotation="255" justifyLastLine="1"/>
    </xf>
    <xf numFmtId="0" fontId="5" fillId="2" borderId="3" xfId="0" applyFont="1" applyFill="1" applyBorder="1" applyAlignment="1">
      <alignment horizontal="center" vertical="distributed" textRotation="255" justifyLastLine="1"/>
    </xf>
    <xf numFmtId="38" fontId="5" fillId="2" borderId="18" xfId="1" applyFont="1" applyFill="1" applyBorder="1" applyAlignment="1" applyProtection="1">
      <alignment horizontal="distributed" vertical="center"/>
    </xf>
    <xf numFmtId="38" fontId="5" fillId="2" borderId="20" xfId="1" applyFont="1" applyFill="1" applyBorder="1" applyAlignment="1" applyProtection="1">
      <alignment horizontal="distributed" vertical="center"/>
    </xf>
    <xf numFmtId="38" fontId="5" fillId="2" borderId="31" xfId="1" applyFont="1" applyFill="1" applyBorder="1" applyAlignment="1" applyProtection="1">
      <alignment horizontal="distributed" vertical="center"/>
    </xf>
    <xf numFmtId="38" fontId="5" fillId="2" borderId="26" xfId="1" applyFont="1" applyFill="1" applyBorder="1" applyAlignment="1" applyProtection="1">
      <alignment horizontal="distributed" vertical="center"/>
    </xf>
    <xf numFmtId="176" fontId="5" fillId="2" borderId="8" xfId="1" applyNumberFormat="1" applyFont="1" applyFill="1" applyBorder="1" applyAlignment="1" applyProtection="1">
      <alignment horizontal="distributed" vertical="center"/>
    </xf>
    <xf numFmtId="176" fontId="5" fillId="2" borderId="9" xfId="1" applyNumberFormat="1" applyFont="1" applyFill="1" applyBorder="1" applyAlignment="1" applyProtection="1">
      <alignment horizontal="distributed" vertical="center"/>
    </xf>
    <xf numFmtId="38" fontId="5" fillId="2" borderId="14" xfId="1" applyFont="1" applyFill="1" applyBorder="1" applyAlignment="1" applyProtection="1">
      <alignment horizontal="distributed" vertical="center"/>
    </xf>
    <xf numFmtId="38" fontId="5" fillId="2" borderId="25" xfId="1" applyFont="1" applyFill="1" applyBorder="1" applyAlignment="1" applyProtection="1">
      <alignment horizontal="distributed" vertical="center"/>
    </xf>
    <xf numFmtId="38" fontId="5" fillId="2" borderId="6" xfId="0" applyNumberFormat="1" applyFont="1" applyFill="1" applyBorder="1" applyAlignment="1">
      <alignment horizontal="distributed" vertical="center"/>
    </xf>
    <xf numFmtId="38" fontId="5" fillId="2" borderId="0" xfId="0" applyNumberFormat="1" applyFont="1" applyFill="1" applyAlignment="1">
      <alignment horizontal="distributed" vertical="center"/>
    </xf>
    <xf numFmtId="0" fontId="5" fillId="2" borderId="0" xfId="0" applyFont="1" applyFill="1" applyAlignment="1">
      <alignment horizontal="left" vertical="center" wrapText="1"/>
    </xf>
    <xf numFmtId="38" fontId="5" fillId="2" borderId="11" xfId="1" applyFont="1" applyFill="1" applyBorder="1" applyAlignment="1" applyProtection="1">
      <alignment horizontal="distributed" vertical="center" wrapText="1" justifyLastLine="1"/>
    </xf>
    <xf numFmtId="38" fontId="5" fillId="2" borderId="8" xfId="1" applyFont="1" applyFill="1" applyBorder="1" applyAlignment="1" applyProtection="1">
      <alignment horizontal="distributed" vertical="center" wrapText="1" justifyLastLine="1"/>
    </xf>
    <xf numFmtId="0" fontId="5" fillId="2" borderId="11" xfId="0" applyFont="1" applyFill="1" applyBorder="1" applyAlignment="1">
      <alignment horizontal="distributed" vertical="center" wrapText="1" justifyLastLine="1"/>
    </xf>
    <xf numFmtId="0" fontId="5" fillId="2" borderId="8" xfId="0" applyFont="1" applyFill="1" applyBorder="1" applyAlignment="1">
      <alignment horizontal="distributed" vertical="center" wrapText="1" justifyLastLine="1"/>
    </xf>
    <xf numFmtId="38" fontId="5" fillId="2" borderId="23" xfId="1" applyFont="1" applyFill="1" applyBorder="1" applyAlignment="1" applyProtection="1">
      <alignment horizontal="distributed" vertical="center" wrapText="1" justifyLastLine="1"/>
    </xf>
    <xf numFmtId="38" fontId="5" fillId="2" borderId="22" xfId="1" applyFont="1" applyFill="1" applyBorder="1" applyAlignment="1" applyProtection="1">
      <alignment horizontal="distributed" vertical="center" wrapText="1" justifyLastLine="1"/>
    </xf>
    <xf numFmtId="38" fontId="5" fillId="2" borderId="10" xfId="1" applyFont="1" applyFill="1" applyBorder="1" applyAlignment="1" applyProtection="1">
      <alignment horizontal="distributed" vertical="center" justifyLastLine="1"/>
    </xf>
    <xf numFmtId="0" fontId="5" fillId="2" borderId="7" xfId="0" applyFont="1" applyFill="1" applyBorder="1" applyAlignment="1">
      <alignment horizontal="distributed" vertical="center" justifyLastLine="1"/>
    </xf>
    <xf numFmtId="38" fontId="5" fillId="2" borderId="17" xfId="1" applyFont="1" applyFill="1" applyBorder="1" applyAlignment="1" applyProtection="1">
      <alignment horizontal="distributed" vertical="center" justifyLastLine="1"/>
    </xf>
    <xf numFmtId="38" fontId="5" fillId="2" borderId="16" xfId="1" applyFont="1" applyFill="1" applyBorder="1" applyAlignment="1" applyProtection="1">
      <alignment horizontal="distributed" vertical="center" justifyLastLine="1"/>
    </xf>
    <xf numFmtId="38" fontId="5" fillId="2" borderId="15" xfId="1" applyFont="1" applyFill="1" applyBorder="1" applyAlignment="1" applyProtection="1">
      <alignment horizontal="distributed" vertical="center" justifyLastLine="1"/>
    </xf>
    <xf numFmtId="0" fontId="5" fillId="2" borderId="23" xfId="0" applyFont="1" applyFill="1" applyBorder="1" applyAlignment="1">
      <alignment horizontal="distributed" vertical="center" wrapText="1" justifyLastLine="1"/>
    </xf>
    <xf numFmtId="0" fontId="5" fillId="2" borderId="22" xfId="0" applyFont="1" applyFill="1" applyBorder="1" applyAlignment="1">
      <alignment horizontal="distributed" vertical="center" wrapText="1" justifyLastLine="1"/>
    </xf>
    <xf numFmtId="38" fontId="5" fillId="2" borderId="7" xfId="0" applyNumberFormat="1" applyFont="1" applyFill="1" applyBorder="1" applyAlignment="1">
      <alignment horizontal="distributed" vertical="center"/>
    </xf>
    <xf numFmtId="0" fontId="5" fillId="2" borderId="9" xfId="0" applyFont="1" applyFill="1" applyBorder="1" applyAlignment="1">
      <alignment horizontal="distributed" vertical="center"/>
    </xf>
    <xf numFmtId="38" fontId="5" fillId="2" borderId="6" xfId="1" applyFont="1" applyFill="1" applyBorder="1" applyAlignment="1" applyProtection="1">
      <alignment horizontal="distributed" vertical="center"/>
    </xf>
    <xf numFmtId="176" fontId="5" fillId="2" borderId="14" xfId="1" applyNumberFormat="1" applyFont="1" applyFill="1" applyBorder="1" applyAlignment="1" applyProtection="1">
      <alignment horizontal="distributed" vertical="center"/>
    </xf>
    <xf numFmtId="176" fontId="5" fillId="2" borderId="25" xfId="1" applyNumberFormat="1" applyFont="1" applyFill="1" applyBorder="1" applyAlignment="1" applyProtection="1">
      <alignment horizontal="distributed" vertical="center"/>
    </xf>
    <xf numFmtId="176" fontId="5" fillId="2" borderId="4" xfId="1" applyNumberFormat="1" applyFont="1" applyFill="1" applyBorder="1" applyAlignment="1" applyProtection="1">
      <alignment horizontal="distributed" vertical="center"/>
    </xf>
    <xf numFmtId="176" fontId="5" fillId="2" borderId="5" xfId="1" applyNumberFormat="1" applyFont="1" applyFill="1" applyBorder="1" applyAlignment="1" applyProtection="1">
      <alignment horizontal="distributed" vertical="center"/>
    </xf>
    <xf numFmtId="0" fontId="5" fillId="2" borderId="1" xfId="0" applyFont="1" applyFill="1" applyBorder="1" applyAlignment="1">
      <alignment horizontal="distributed" vertical="center"/>
    </xf>
    <xf numFmtId="0" fontId="5" fillId="2" borderId="10" xfId="0" applyFont="1" applyFill="1" applyBorder="1" applyAlignment="1">
      <alignment horizontal="distributed" vertical="center" justifyLastLine="1"/>
    </xf>
    <xf numFmtId="0" fontId="5" fillId="2" borderId="12" xfId="0" applyFont="1" applyFill="1" applyBorder="1" applyAlignment="1">
      <alignment horizontal="distributed" vertical="center" justifyLastLine="1"/>
    </xf>
    <xf numFmtId="0" fontId="5" fillId="2" borderId="9" xfId="0" applyFont="1" applyFill="1" applyBorder="1" applyAlignment="1">
      <alignment horizontal="distributed" vertical="center" justifyLastLine="1"/>
    </xf>
    <xf numFmtId="0" fontId="5" fillId="2" borderId="23" xfId="0" applyFont="1" applyFill="1" applyBorder="1" applyAlignment="1">
      <alignment horizontal="distributed" vertical="center" justifyLastLine="1"/>
    </xf>
    <xf numFmtId="0" fontId="5" fillId="2" borderId="22" xfId="0" applyFont="1" applyFill="1" applyBorder="1" applyAlignment="1">
      <alignment horizontal="distributed" vertical="center" justifyLastLine="1"/>
    </xf>
    <xf numFmtId="0" fontId="5" fillId="2" borderId="17" xfId="0" applyFont="1" applyFill="1" applyBorder="1" applyAlignment="1">
      <alignment horizontal="distributed" vertical="center" justifyLastLine="1"/>
    </xf>
    <xf numFmtId="0" fontId="5" fillId="2" borderId="16" xfId="0" applyFont="1" applyFill="1" applyBorder="1" applyAlignment="1">
      <alignment horizontal="distributed" vertical="center" justifyLastLine="1"/>
    </xf>
    <xf numFmtId="0" fontId="5" fillId="2" borderId="11" xfId="0" applyFont="1" applyFill="1" applyBorder="1" applyAlignment="1">
      <alignment horizontal="distributed" vertical="center" justifyLastLine="1" shrinkToFit="1"/>
    </xf>
    <xf numFmtId="0" fontId="5" fillId="2" borderId="8" xfId="0" applyFont="1" applyFill="1" applyBorder="1" applyAlignment="1">
      <alignment horizontal="distributed" vertical="center" justifyLastLine="1" shrinkToFit="1"/>
    </xf>
    <xf numFmtId="0" fontId="5" fillId="2" borderId="0" xfId="0" applyFont="1" applyFill="1" applyAlignment="1" applyProtection="1">
      <alignment horizontal="left" vertical="center" wrapText="1"/>
      <protection locked="0"/>
    </xf>
  </cellXfs>
  <cellStyles count="5">
    <cellStyle name="スタイル 1" xfId="3" xr:uid="{00000000-0005-0000-0000-000000000000}"/>
    <cellStyle name="ハイパーリンク" xfId="4" builtinId="8"/>
    <cellStyle name="桁区切り" xfId="1" builtinId="6"/>
    <cellStyle name="桁区切り 2" xfId="2"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
  <sheetViews>
    <sheetView workbookViewId="0">
      <pane ySplit="3" topLeftCell="A4" activePane="bottomLeft" state="frozen"/>
      <selection pane="bottomLeft" activeCell="B8" sqref="B8"/>
    </sheetView>
  </sheetViews>
  <sheetFormatPr defaultColWidth="8.86328125" defaultRowHeight="12.75" x14ac:dyDescent="0.25"/>
  <cols>
    <col min="1" max="1" width="4.46484375" style="1" customWidth="1"/>
    <col min="2" max="2" width="86.33203125" style="1" customWidth="1"/>
    <col min="3" max="16384" width="8.86328125" style="1"/>
  </cols>
  <sheetData>
    <row r="1" spans="1:4" ht="22.9" x14ac:dyDescent="0.25">
      <c r="A1" s="110" t="s">
        <v>143</v>
      </c>
      <c r="B1" s="110"/>
    </row>
    <row r="2" spans="1:4" ht="18.75" x14ac:dyDescent="0.25">
      <c r="A2" s="106" t="s">
        <v>162</v>
      </c>
      <c r="B2" s="3"/>
    </row>
    <row r="3" spans="1:4" x14ac:dyDescent="0.25">
      <c r="A3" s="107"/>
      <c r="B3" s="108" t="s">
        <v>144</v>
      </c>
    </row>
    <row r="4" spans="1:4" s="3" customFormat="1" ht="18" customHeight="1" x14ac:dyDescent="0.25">
      <c r="A4" s="2"/>
      <c r="B4" s="109" t="str">
        <f ca="1">'132'!A1</f>
        <v>132　市議会本会議・委員会の状況</v>
      </c>
      <c r="D4" s="3" t="s">
        <v>145</v>
      </c>
    </row>
    <row r="5" spans="1:4" s="3" customFormat="1" ht="18" customHeight="1" x14ac:dyDescent="0.25">
      <c r="A5" s="2"/>
      <c r="B5" s="109" t="str">
        <f ca="1">'133'!A1</f>
        <v>133　市議会議員数</v>
      </c>
    </row>
    <row r="6" spans="1:4" s="3" customFormat="1" ht="18" customHeight="1" x14ac:dyDescent="0.25">
      <c r="A6" s="2"/>
      <c r="B6" s="109" t="str">
        <f ca="1">'134'!A1</f>
        <v>134　市職員数</v>
      </c>
    </row>
    <row r="7" spans="1:4" s="3" customFormat="1" ht="18" customHeight="1" x14ac:dyDescent="0.25">
      <c r="A7" s="2"/>
      <c r="B7" s="109" t="str">
        <f ca="1">'135'!A1</f>
        <v>135　主要選挙投票状況</v>
      </c>
    </row>
    <row r="8" spans="1:4" s="3" customFormat="1" ht="18" customHeight="1" x14ac:dyDescent="0.25">
      <c r="A8" s="2"/>
      <c r="B8" s="109" t="str">
        <f ca="1">'136'!A1</f>
        <v>136　選挙人名簿登録者数</v>
      </c>
    </row>
  </sheetData>
  <customSheetViews>
    <customSheetView guid="{8CA19AC4-A530-4AAF-BCC9-42AB90B39ED5}">
      <pane ySplit="2" topLeftCell="A4" activePane="bottomLeft" state="frozen"/>
      <selection pane="bottomLeft" activeCell="B8" sqref="B8"/>
      <pageMargins left="0.7" right="0.7" top="0.75" bottom="0.75" header="0.3" footer="0.3"/>
      <pageSetup paperSize="9" orientation="portrait" verticalDpi="0" r:id="rId1"/>
    </customSheetView>
    <customSheetView guid="{A3E9284E-B19A-4D1F-B40D-A65935EDF83F}">
      <pane ySplit="3" topLeftCell="A4" activePane="bottomLeft" state="frozen"/>
      <selection pane="bottomLeft" activeCell="B8" sqref="B8"/>
      <pageMargins left="0.7" right="0.7" top="0.75" bottom="0.75" header="0.3" footer="0.3"/>
      <pageSetup paperSize="9" orientation="portrait" verticalDpi="1200" r:id="rId2"/>
    </customSheetView>
    <customSheetView guid="{FD0827A5-06CA-4751-A0C5-BCA587E1CB37}">
      <pane ySplit="3" topLeftCell="A4" activePane="bottomLeft" state="frozen"/>
      <selection pane="bottomLeft" activeCell="B8" sqref="B8"/>
      <pageMargins left="0.7" right="0.7" top="0.75" bottom="0.75" header="0.3" footer="0.3"/>
      <pageSetup paperSize="9" orientation="portrait" verticalDpi="0" r:id="rId3"/>
    </customSheetView>
  </customSheetViews>
  <mergeCells count="1">
    <mergeCell ref="A1:B1"/>
  </mergeCells>
  <phoneticPr fontId="3"/>
  <hyperlinks>
    <hyperlink ref="B4" location="'132'!A1" display="'132'!A1" xr:uid="{00000000-0004-0000-0000-000000000000}"/>
    <hyperlink ref="B5" location="'133'!A1" display="'133'!A1" xr:uid="{00000000-0004-0000-0000-000001000000}"/>
    <hyperlink ref="B6" location="'134'!A1" display="'134'!A1" xr:uid="{00000000-0004-0000-0000-000002000000}"/>
    <hyperlink ref="B7" location="'135'!A1" display="'135'!A1" xr:uid="{00000000-0004-0000-0000-000003000000}"/>
    <hyperlink ref="B8" location="'136'!A1" display="'136'!A1" xr:uid="{00000000-0004-0000-0000-000004000000}"/>
  </hyperlinks>
  <pageMargins left="0.7" right="0.7" top="0.75" bottom="0.75" header="0.3" footer="0.3"/>
  <pageSetup paperSize="9"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4"/>
  <sheetViews>
    <sheetView view="pageLayout" topLeftCell="A19" zoomScaleNormal="100" zoomScaleSheetLayoutView="100" workbookViewId="0">
      <selection activeCell="J28" sqref="J28"/>
    </sheetView>
  </sheetViews>
  <sheetFormatPr defaultColWidth="8.86328125" defaultRowHeight="12" x14ac:dyDescent="0.25"/>
  <cols>
    <col min="1" max="2" width="5.33203125" style="9" customWidth="1"/>
    <col min="3" max="3" width="3" style="9" customWidth="1"/>
    <col min="4" max="4" width="13.53125" style="9" customWidth="1"/>
    <col min="5" max="5" width="8.6640625" style="9" customWidth="1"/>
    <col min="6" max="10" width="13" style="9" customWidth="1"/>
    <col min="11" max="16384" width="8.86328125" style="9"/>
  </cols>
  <sheetData>
    <row r="1" spans="1:16" s="4" customFormat="1" ht="18.75" x14ac:dyDescent="0.25">
      <c r="A1" s="4" t="str">
        <f ca="1">MID(CELL("FILENAME",A1),FIND("]",CELL("FILENAME",A1))+1,99)&amp;"　"&amp;"市議会本会議・委員会の状況"</f>
        <v>132　市議会本会議・委員会の状況</v>
      </c>
    </row>
    <row r="2" spans="1:16" s="5" customFormat="1" x14ac:dyDescent="0.25"/>
    <row r="3" spans="1:16" s="5" customFormat="1" ht="1.05" customHeight="1" x14ac:dyDescent="0.25"/>
    <row r="4" spans="1:16" s="2" customFormat="1" ht="1.05" customHeight="1" x14ac:dyDescent="0.25">
      <c r="A4" s="6"/>
      <c r="B4" s="6"/>
      <c r="C4" s="6"/>
      <c r="D4" s="6"/>
      <c r="E4" s="6"/>
      <c r="F4" s="6"/>
      <c r="G4" s="6"/>
      <c r="H4" s="6"/>
      <c r="I4" s="6"/>
      <c r="J4" s="6"/>
      <c r="K4" s="6"/>
      <c r="L4" s="6"/>
      <c r="M4" s="6"/>
      <c r="N4" s="6"/>
      <c r="O4" s="6"/>
      <c r="P4" s="6"/>
    </row>
    <row r="5" spans="1:16" s="5" customFormat="1" ht="1.05" customHeight="1" x14ac:dyDescent="0.25"/>
    <row r="6" spans="1:16" s="2" customFormat="1" ht="1.05" customHeight="1" x14ac:dyDescent="0.25">
      <c r="A6" s="6"/>
      <c r="B6" s="6"/>
      <c r="C6" s="6"/>
      <c r="D6" s="6"/>
      <c r="E6" s="6"/>
      <c r="F6" s="6"/>
      <c r="G6" s="6"/>
      <c r="H6" s="6"/>
      <c r="I6" s="6"/>
      <c r="J6" s="6"/>
      <c r="K6" s="6"/>
      <c r="L6" s="6"/>
      <c r="M6" s="6"/>
      <c r="N6" s="6"/>
      <c r="O6" s="6"/>
      <c r="P6" s="6"/>
    </row>
    <row r="7" spans="1:16" s="7" customFormat="1" ht="28.25" customHeight="1" x14ac:dyDescent="0.25">
      <c r="A7" s="111" t="s">
        <v>128</v>
      </c>
      <c r="B7" s="111"/>
      <c r="C7" s="111"/>
      <c r="D7" s="112"/>
      <c r="E7" s="112"/>
      <c r="F7" s="52" t="s">
        <v>118</v>
      </c>
      <c r="G7" s="52" t="s">
        <v>119</v>
      </c>
      <c r="H7" s="52" t="s">
        <v>120</v>
      </c>
      <c r="I7" s="28" t="s">
        <v>121</v>
      </c>
      <c r="J7" s="28" t="s">
        <v>163</v>
      </c>
    </row>
    <row r="8" spans="1:16" ht="27" customHeight="1" x14ac:dyDescent="0.25">
      <c r="A8" s="116" t="s">
        <v>160</v>
      </c>
      <c r="B8" s="118" t="s">
        <v>126</v>
      </c>
      <c r="C8" s="118"/>
      <c r="D8" s="118"/>
      <c r="E8" s="119"/>
      <c r="F8" s="2">
        <v>108</v>
      </c>
      <c r="G8" s="2">
        <v>116</v>
      </c>
      <c r="H8" s="2">
        <v>129</v>
      </c>
      <c r="I8" s="2">
        <v>114</v>
      </c>
      <c r="J8" s="8">
        <v>99</v>
      </c>
    </row>
    <row r="9" spans="1:16" ht="27" customHeight="1" x14ac:dyDescent="0.25">
      <c r="A9" s="116"/>
      <c r="B9" s="118" t="s">
        <v>125</v>
      </c>
      <c r="C9" s="118"/>
      <c r="D9" s="118"/>
      <c r="E9" s="119"/>
      <c r="F9" s="2">
        <v>23</v>
      </c>
      <c r="G9" s="2">
        <v>23</v>
      </c>
      <c r="H9" s="2">
        <v>23</v>
      </c>
      <c r="I9" s="2">
        <v>21</v>
      </c>
      <c r="J9" s="8">
        <v>19</v>
      </c>
    </row>
    <row r="10" spans="1:16" ht="27" customHeight="1" x14ac:dyDescent="0.25">
      <c r="A10" s="116"/>
      <c r="B10" s="113" t="s">
        <v>13</v>
      </c>
      <c r="C10" s="117" t="s">
        <v>1</v>
      </c>
      <c r="D10" s="118"/>
      <c r="E10" s="119"/>
      <c r="F10" s="2">
        <v>189</v>
      </c>
      <c r="G10" s="2">
        <v>176</v>
      </c>
      <c r="H10" s="2">
        <v>175</v>
      </c>
      <c r="I10" s="2">
        <v>174</v>
      </c>
      <c r="J10" s="8">
        <v>179</v>
      </c>
    </row>
    <row r="11" spans="1:16" ht="27" customHeight="1" x14ac:dyDescent="0.25">
      <c r="A11" s="116"/>
      <c r="B11" s="113"/>
      <c r="C11" s="53"/>
      <c r="D11" s="114" t="s">
        <v>12</v>
      </c>
      <c r="E11" s="55" t="s">
        <v>9</v>
      </c>
      <c r="F11" s="2">
        <v>44</v>
      </c>
      <c r="G11" s="2">
        <v>44</v>
      </c>
      <c r="H11" s="2">
        <v>49</v>
      </c>
      <c r="I11" s="2">
        <v>40</v>
      </c>
      <c r="J11" s="8">
        <v>39</v>
      </c>
    </row>
    <row r="12" spans="1:16" ht="27" customHeight="1" x14ac:dyDescent="0.25">
      <c r="A12" s="116"/>
      <c r="B12" s="113"/>
      <c r="C12" s="53"/>
      <c r="D12" s="114"/>
      <c r="E12" s="54" t="s">
        <v>8</v>
      </c>
      <c r="F12" s="2">
        <v>57</v>
      </c>
      <c r="G12" s="2">
        <v>44</v>
      </c>
      <c r="H12" s="2">
        <v>49</v>
      </c>
      <c r="I12" s="2">
        <v>47</v>
      </c>
      <c r="J12" s="8">
        <v>52</v>
      </c>
    </row>
    <row r="13" spans="1:16" ht="27" customHeight="1" x14ac:dyDescent="0.25">
      <c r="A13" s="116"/>
      <c r="B13" s="113"/>
      <c r="C13" s="53"/>
      <c r="D13" s="114"/>
      <c r="E13" s="54" t="s">
        <v>7</v>
      </c>
      <c r="F13" s="2">
        <v>11</v>
      </c>
      <c r="G13" s="2">
        <v>19</v>
      </c>
      <c r="H13" s="2">
        <v>12</v>
      </c>
      <c r="I13" s="2">
        <v>19</v>
      </c>
      <c r="J13" s="8">
        <v>24</v>
      </c>
    </row>
    <row r="14" spans="1:16" ht="27" customHeight="1" x14ac:dyDescent="0.25">
      <c r="A14" s="116"/>
      <c r="B14" s="113"/>
      <c r="C14" s="53"/>
      <c r="D14" s="114"/>
      <c r="E14" s="56" t="s">
        <v>6</v>
      </c>
      <c r="F14" s="2">
        <v>26</v>
      </c>
      <c r="G14" s="2">
        <v>24</v>
      </c>
      <c r="H14" s="2">
        <v>21</v>
      </c>
      <c r="I14" s="2">
        <v>22</v>
      </c>
      <c r="J14" s="8">
        <v>21</v>
      </c>
    </row>
    <row r="15" spans="1:16" ht="27" customHeight="1" x14ac:dyDescent="0.25">
      <c r="A15" s="116"/>
      <c r="B15" s="113"/>
      <c r="C15" s="53"/>
      <c r="D15" s="115" t="s">
        <v>122</v>
      </c>
      <c r="E15" s="115"/>
      <c r="F15" s="2">
        <v>8</v>
      </c>
      <c r="G15" s="2">
        <v>9</v>
      </c>
      <c r="H15" s="2">
        <v>2</v>
      </c>
      <c r="I15" s="2">
        <v>14</v>
      </c>
      <c r="J15" s="8">
        <v>8</v>
      </c>
    </row>
    <row r="16" spans="1:16" ht="27" customHeight="1" x14ac:dyDescent="0.25">
      <c r="A16" s="116"/>
      <c r="B16" s="113"/>
      <c r="C16" s="53"/>
      <c r="D16" s="115" t="s">
        <v>123</v>
      </c>
      <c r="E16" s="115"/>
      <c r="F16" s="2">
        <v>6</v>
      </c>
      <c r="G16" s="2">
        <v>2</v>
      </c>
      <c r="H16" s="2">
        <v>2</v>
      </c>
      <c r="I16" s="2">
        <v>1</v>
      </c>
      <c r="J16" s="8">
        <v>1</v>
      </c>
    </row>
    <row r="17" spans="1:12" ht="27" customHeight="1" x14ac:dyDescent="0.25">
      <c r="A17" s="116"/>
      <c r="B17" s="113"/>
      <c r="C17" s="53"/>
      <c r="D17" s="115" t="s">
        <v>11</v>
      </c>
      <c r="E17" s="115"/>
      <c r="F17" s="2">
        <v>5</v>
      </c>
      <c r="G17" s="2">
        <v>5</v>
      </c>
      <c r="H17" s="2">
        <v>5</v>
      </c>
      <c r="I17" s="2">
        <v>7</v>
      </c>
      <c r="J17" s="8">
        <v>5</v>
      </c>
    </row>
    <row r="18" spans="1:12" ht="27" customHeight="1" x14ac:dyDescent="0.25">
      <c r="A18" s="116"/>
      <c r="B18" s="113"/>
      <c r="C18" s="53"/>
      <c r="D18" s="115" t="s">
        <v>124</v>
      </c>
      <c r="E18" s="115"/>
      <c r="F18" s="2">
        <v>6</v>
      </c>
      <c r="G18" s="2">
        <v>2</v>
      </c>
      <c r="H18" s="2">
        <v>3</v>
      </c>
      <c r="I18" s="43">
        <v>2</v>
      </c>
      <c r="J18" s="8">
        <v>3</v>
      </c>
    </row>
    <row r="19" spans="1:12" ht="27" customHeight="1" x14ac:dyDescent="0.25">
      <c r="A19" s="116"/>
      <c r="B19" s="113"/>
      <c r="C19" s="53"/>
      <c r="D19" s="115" t="s">
        <v>10</v>
      </c>
      <c r="E19" s="115"/>
      <c r="F19" s="2">
        <v>3</v>
      </c>
      <c r="G19" s="2">
        <v>5</v>
      </c>
      <c r="H19" s="2">
        <v>7</v>
      </c>
      <c r="I19" s="2">
        <v>3</v>
      </c>
      <c r="J19" s="8">
        <v>5</v>
      </c>
    </row>
    <row r="20" spans="1:12" ht="27" customHeight="1" x14ac:dyDescent="0.25">
      <c r="A20" s="116"/>
      <c r="B20" s="113"/>
      <c r="C20" s="57"/>
      <c r="D20" s="115" t="s">
        <v>6</v>
      </c>
      <c r="E20" s="115"/>
      <c r="F20" s="50">
        <v>23</v>
      </c>
      <c r="G20" s="50">
        <v>22</v>
      </c>
      <c r="H20" s="50">
        <v>25</v>
      </c>
      <c r="I20" s="50">
        <v>19</v>
      </c>
      <c r="J20" s="24">
        <v>21</v>
      </c>
    </row>
    <row r="21" spans="1:12" s="5" customFormat="1" ht="27" customHeight="1" x14ac:dyDescent="0.25">
      <c r="A21" s="116" t="s">
        <v>161</v>
      </c>
      <c r="B21" s="121" t="s">
        <v>1</v>
      </c>
      <c r="C21" s="122"/>
      <c r="D21" s="122"/>
      <c r="E21" s="123"/>
      <c r="F21" s="2">
        <v>58</v>
      </c>
      <c r="G21" s="2">
        <v>57</v>
      </c>
      <c r="H21" s="2">
        <v>56</v>
      </c>
      <c r="I21" s="2">
        <v>52</v>
      </c>
      <c r="J21" s="8">
        <v>50</v>
      </c>
      <c r="L21" s="2"/>
    </row>
    <row r="22" spans="1:12" ht="27" customHeight="1" x14ac:dyDescent="0.25">
      <c r="A22" s="116"/>
      <c r="B22" s="127"/>
      <c r="C22" s="117" t="s">
        <v>227</v>
      </c>
      <c r="D22" s="134"/>
      <c r="E22" s="124"/>
      <c r="F22" s="2">
        <v>24</v>
      </c>
      <c r="G22" s="2">
        <v>24</v>
      </c>
      <c r="H22" s="2">
        <v>24</v>
      </c>
      <c r="I22" s="2">
        <v>25</v>
      </c>
      <c r="J22" s="8">
        <v>24</v>
      </c>
    </row>
    <row r="23" spans="1:12" ht="27" customHeight="1" x14ac:dyDescent="0.25">
      <c r="A23" s="116"/>
      <c r="B23" s="128"/>
      <c r="C23" s="32"/>
      <c r="D23" s="117" t="s">
        <v>5</v>
      </c>
      <c r="E23" s="124"/>
      <c r="F23" s="2">
        <v>6</v>
      </c>
      <c r="G23" s="2">
        <v>6</v>
      </c>
      <c r="H23" s="2">
        <v>6</v>
      </c>
      <c r="I23" s="2">
        <v>7</v>
      </c>
      <c r="J23" s="8">
        <v>6</v>
      </c>
    </row>
    <row r="24" spans="1:12" ht="27" customHeight="1" x14ac:dyDescent="0.25">
      <c r="A24" s="116"/>
      <c r="B24" s="128"/>
      <c r="C24" s="32"/>
      <c r="D24" s="121" t="s">
        <v>4</v>
      </c>
      <c r="E24" s="123"/>
      <c r="F24" s="2">
        <v>6</v>
      </c>
      <c r="G24" s="2">
        <v>6</v>
      </c>
      <c r="H24" s="2">
        <v>6</v>
      </c>
      <c r="I24" s="2">
        <v>6</v>
      </c>
      <c r="J24" s="8">
        <v>6</v>
      </c>
    </row>
    <row r="25" spans="1:12" ht="27" customHeight="1" x14ac:dyDescent="0.25">
      <c r="A25" s="116"/>
      <c r="B25" s="128"/>
      <c r="C25" s="32"/>
      <c r="D25" s="121" t="s">
        <v>135</v>
      </c>
      <c r="E25" s="123"/>
      <c r="F25" s="2">
        <v>6</v>
      </c>
      <c r="G25" s="2">
        <v>6</v>
      </c>
      <c r="H25" s="2">
        <v>6</v>
      </c>
      <c r="I25" s="2">
        <v>6</v>
      </c>
      <c r="J25" s="8">
        <v>6</v>
      </c>
    </row>
    <row r="26" spans="1:12" ht="27" customHeight="1" x14ac:dyDescent="0.25">
      <c r="A26" s="116"/>
      <c r="B26" s="129"/>
      <c r="C26" s="32"/>
      <c r="D26" s="125" t="s">
        <v>136</v>
      </c>
      <c r="E26" s="126"/>
      <c r="F26" s="2">
        <v>6</v>
      </c>
      <c r="G26" s="2">
        <v>6</v>
      </c>
      <c r="H26" s="2">
        <v>6</v>
      </c>
      <c r="I26" s="2">
        <v>6</v>
      </c>
      <c r="J26" s="8">
        <v>6</v>
      </c>
    </row>
    <row r="27" spans="1:12" ht="27" customHeight="1" x14ac:dyDescent="0.25">
      <c r="A27" s="116"/>
      <c r="B27" s="127"/>
      <c r="C27" s="117" t="s">
        <v>228</v>
      </c>
      <c r="D27" s="134"/>
      <c r="E27" s="124"/>
      <c r="F27" s="2">
        <v>8</v>
      </c>
      <c r="G27" s="2">
        <v>7</v>
      </c>
      <c r="H27" s="2">
        <v>7</v>
      </c>
      <c r="I27" s="2">
        <v>10</v>
      </c>
      <c r="J27" s="8">
        <v>8</v>
      </c>
    </row>
    <row r="28" spans="1:12" ht="27" customHeight="1" x14ac:dyDescent="0.25">
      <c r="A28" s="116"/>
      <c r="B28" s="128"/>
      <c r="C28" s="32"/>
      <c r="D28" s="130" t="s">
        <v>140</v>
      </c>
      <c r="E28" s="131"/>
      <c r="F28" s="2">
        <v>5</v>
      </c>
      <c r="G28" s="2">
        <v>5</v>
      </c>
      <c r="H28" s="2">
        <v>4</v>
      </c>
      <c r="I28" s="2">
        <v>6</v>
      </c>
      <c r="J28" s="8">
        <v>4</v>
      </c>
    </row>
    <row r="29" spans="1:12" ht="27" customHeight="1" x14ac:dyDescent="0.25">
      <c r="A29" s="116"/>
      <c r="B29" s="128"/>
      <c r="C29" s="32"/>
      <c r="D29" s="125" t="s">
        <v>154</v>
      </c>
      <c r="E29" s="126"/>
      <c r="F29" s="2">
        <v>3</v>
      </c>
      <c r="G29" s="2">
        <v>2</v>
      </c>
      <c r="H29" s="2">
        <v>3</v>
      </c>
      <c r="I29" s="2">
        <v>1</v>
      </c>
      <c r="J29" s="102" t="s">
        <v>229</v>
      </c>
    </row>
    <row r="30" spans="1:12" ht="27" customHeight="1" x14ac:dyDescent="0.25">
      <c r="A30" s="116"/>
      <c r="B30" s="129"/>
      <c r="C30" s="59"/>
      <c r="D30" s="132" t="s">
        <v>155</v>
      </c>
      <c r="E30" s="133"/>
      <c r="F30" s="43" t="s">
        <v>0</v>
      </c>
      <c r="G30" s="43" t="s">
        <v>0</v>
      </c>
      <c r="H30" s="43" t="s">
        <v>0</v>
      </c>
      <c r="I30" s="2">
        <v>3</v>
      </c>
      <c r="J30" s="8">
        <v>4</v>
      </c>
    </row>
    <row r="31" spans="1:12" ht="27" customHeight="1" x14ac:dyDescent="0.25">
      <c r="A31" s="120"/>
      <c r="B31" s="105"/>
      <c r="C31" s="135" t="s">
        <v>127</v>
      </c>
      <c r="D31" s="136"/>
      <c r="E31" s="137"/>
      <c r="F31" s="51">
        <v>26</v>
      </c>
      <c r="G31" s="51">
        <v>26</v>
      </c>
      <c r="H31" s="51">
        <v>25</v>
      </c>
      <c r="I31" s="51">
        <v>17</v>
      </c>
      <c r="J31" s="10">
        <v>18</v>
      </c>
    </row>
    <row r="32" spans="1:12" x14ac:dyDescent="0.25">
      <c r="B32" s="61"/>
      <c r="C32" s="61"/>
      <c r="D32" s="62"/>
      <c r="E32" s="62"/>
      <c r="F32" s="62"/>
      <c r="G32" s="62"/>
      <c r="H32" s="62"/>
      <c r="I32" s="62"/>
      <c r="J32" s="43" t="s">
        <v>141</v>
      </c>
    </row>
    <row r="33" spans="1:10" x14ac:dyDescent="0.25">
      <c r="A33" s="2" t="s">
        <v>156</v>
      </c>
      <c r="C33" s="2"/>
      <c r="F33" s="5"/>
      <c r="G33" s="5"/>
      <c r="H33" s="5"/>
      <c r="I33" s="5"/>
      <c r="J33" s="5"/>
    </row>
    <row r="34" spans="1:10" x14ac:dyDescent="0.25">
      <c r="A34" s="2" t="s">
        <v>142</v>
      </c>
      <c r="C34" s="2"/>
    </row>
  </sheetData>
  <customSheetViews>
    <customSheetView guid="{8CA19AC4-A530-4AAF-BCC9-42AB90B39ED5}" showPageBreaks="1" printArea="1">
      <selection activeCell="I14" sqref="I14"/>
      <pageMargins left="0.25" right="0.25" top="0.75" bottom="0.75" header="0.3" footer="0.3"/>
      <pageSetup paperSize="9" orientation="portrait" verticalDpi="1200" r:id="rId1"/>
      <headerFooter>
        <oddFooter>&amp;L&amp;"HGPｺﾞｼｯｸM,ﾒﾃﾞｨｳﾑ"&amp;A&amp;R&amp;"HGPｺﾞｼｯｸM,ﾒﾃﾞｨｳﾑ"&amp;A</oddFooter>
      </headerFooter>
    </customSheetView>
    <customSheetView guid="{A3E9284E-B19A-4D1F-B40D-A65935EDF83F}" topLeftCell="G10">
      <selection activeCell="J10" sqref="J10"/>
      <pageMargins left="0.25" right="0.25" top="0.75" bottom="0.75" header="0.3" footer="0.3"/>
      <pageSetup paperSize="9" orientation="portrait" verticalDpi="1200" r:id="rId2"/>
      <headerFooter>
        <oddFooter>&amp;L&amp;"HGPｺﾞｼｯｸM,ﾒﾃﾞｨｳﾑ"&amp;A&amp;R&amp;"HGPｺﾞｼｯｸM,ﾒﾃﾞｨｳﾑ"&amp;A</oddFooter>
      </headerFooter>
    </customSheetView>
    <customSheetView guid="{FD0827A5-06CA-4751-A0C5-BCA587E1CB37}">
      <selection activeCell="J8" sqref="J8"/>
      <pageMargins left="0.25" right="0.25" top="0.75" bottom="0.75" header="0.3" footer="0.3"/>
      <pageSetup paperSize="9" orientation="portrait" verticalDpi="1200" r:id="rId3"/>
      <headerFooter>
        <oddFooter>&amp;L&amp;"HGPｺﾞｼｯｸM,ﾒﾃﾞｨｳﾑ"&amp;A&amp;R&amp;"HGPｺﾞｼｯｸM,ﾒﾃﾞｨｳﾑ"&amp;A</oddFooter>
      </headerFooter>
    </customSheetView>
  </customSheetViews>
  <mergeCells count="27">
    <mergeCell ref="A21:A31"/>
    <mergeCell ref="B21:E21"/>
    <mergeCell ref="D23:E23"/>
    <mergeCell ref="D24:E24"/>
    <mergeCell ref="D25:E25"/>
    <mergeCell ref="D26:E26"/>
    <mergeCell ref="B22:B26"/>
    <mergeCell ref="B27:B30"/>
    <mergeCell ref="D28:E28"/>
    <mergeCell ref="D29:E29"/>
    <mergeCell ref="D30:E30"/>
    <mergeCell ref="C27:E27"/>
    <mergeCell ref="C22:E22"/>
    <mergeCell ref="C31:E31"/>
    <mergeCell ref="A7:E7"/>
    <mergeCell ref="B10:B20"/>
    <mergeCell ref="D11:D14"/>
    <mergeCell ref="D15:E15"/>
    <mergeCell ref="D16:E16"/>
    <mergeCell ref="D17:E17"/>
    <mergeCell ref="D18:E18"/>
    <mergeCell ref="A8:A20"/>
    <mergeCell ref="D19:E19"/>
    <mergeCell ref="D20:E20"/>
    <mergeCell ref="C10:E10"/>
    <mergeCell ref="B8:E8"/>
    <mergeCell ref="B9:E9"/>
  </mergeCells>
  <phoneticPr fontId="3"/>
  <pageMargins left="0.25" right="0.25" top="0.75" bottom="0.75" header="0.3" footer="0.3"/>
  <pageSetup paperSize="9" orientation="portrait" verticalDpi="1200" r:id="rId4"/>
  <headerFooter>
    <oddHeader>&amp;L&amp;"HGPｺﾞｼｯｸM,ﾒﾃﾞｨｳﾑ"&amp;8第15章　行政および選挙&amp;R&amp;"HGPｺﾞｼｯｸM,ﾒﾃﾞｨｳﾑ"&amp;8第15章　行政および選挙</oddHeader>
    <oddFooter>&amp;L&amp;"HGPｺﾞｼｯｸM,ﾒﾃﾞｨｳﾑ"&amp;A&amp;R&amp;"HGPｺﾞｼｯｸM,ﾒﾃﾞｨｳﾑ"&amp;A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35"/>
  <sheetViews>
    <sheetView view="pageLayout" topLeftCell="A19" zoomScale="85" zoomScaleNormal="100" zoomScaleSheetLayoutView="100" zoomScalePageLayoutView="85" workbookViewId="0">
      <selection activeCell="J28" sqref="J28"/>
    </sheetView>
  </sheetViews>
  <sheetFormatPr defaultColWidth="8.86328125" defaultRowHeight="12" x14ac:dyDescent="0.25"/>
  <cols>
    <col min="1" max="1" width="5.86328125" style="9" customWidth="1"/>
    <col min="2" max="2" width="34.86328125" style="9" customWidth="1"/>
    <col min="3" max="7" width="11.86328125" style="9" customWidth="1"/>
    <col min="8" max="16384" width="8.86328125" style="9"/>
  </cols>
  <sheetData>
    <row r="1" spans="1:9" s="4" customFormat="1" ht="18.75" x14ac:dyDescent="0.25">
      <c r="A1" s="4" t="str">
        <f ca="1">MID(CELL("FILENAME",A1),FIND("]",CELL("FILENAME",A1))+1,99)&amp;"　"&amp;"市議会議員数"</f>
        <v>133　市議会議員数</v>
      </c>
    </row>
    <row r="2" spans="1:9" s="5" customFormat="1" x14ac:dyDescent="0.25"/>
    <row r="3" spans="1:9" s="5" customFormat="1" ht="1.05" customHeight="1" x14ac:dyDescent="0.25"/>
    <row r="4" spans="1:9" s="5" customFormat="1" ht="1.05" customHeight="1" x14ac:dyDescent="0.25">
      <c r="I4" s="63"/>
    </row>
    <row r="5" spans="1:9" s="5" customFormat="1" ht="1.05" customHeight="1" x14ac:dyDescent="0.25"/>
    <row r="6" spans="1:9" s="5" customFormat="1" ht="0.6" customHeight="1" x14ac:dyDescent="0.25"/>
    <row r="7" spans="1:9" s="5" customFormat="1" x14ac:dyDescent="0.25">
      <c r="G7" s="43" t="s">
        <v>66</v>
      </c>
      <c r="I7" s="63"/>
    </row>
    <row r="8" spans="1:9" ht="28.25" customHeight="1" x14ac:dyDescent="0.25">
      <c r="A8" s="138" t="s">
        <v>129</v>
      </c>
      <c r="B8" s="138"/>
      <c r="C8" s="52" t="s">
        <v>118</v>
      </c>
      <c r="D8" s="52" t="s">
        <v>119</v>
      </c>
      <c r="E8" s="52" t="s">
        <v>120</v>
      </c>
      <c r="F8" s="28" t="s">
        <v>121</v>
      </c>
      <c r="G8" s="28" t="s">
        <v>163</v>
      </c>
    </row>
    <row r="9" spans="1:9" ht="25.8" customHeight="1" x14ac:dyDescent="0.25">
      <c r="A9" s="118" t="s">
        <v>159</v>
      </c>
      <c r="B9" s="119"/>
      <c r="C9" s="2">
        <v>34</v>
      </c>
      <c r="D9" s="2">
        <v>34</v>
      </c>
      <c r="E9" s="2">
        <v>34</v>
      </c>
      <c r="F9" s="2">
        <v>34</v>
      </c>
      <c r="G9" s="8">
        <v>34</v>
      </c>
    </row>
    <row r="10" spans="1:9" ht="25.8" customHeight="1" x14ac:dyDescent="0.25">
      <c r="A10" s="139" t="s">
        <v>131</v>
      </c>
      <c r="B10" s="140"/>
      <c r="C10" s="64">
        <v>34</v>
      </c>
      <c r="D10" s="64">
        <v>33</v>
      </c>
      <c r="E10" s="64">
        <v>34</v>
      </c>
      <c r="F10" s="64">
        <v>34</v>
      </c>
      <c r="G10" s="76">
        <v>33</v>
      </c>
    </row>
    <row r="11" spans="1:9" ht="25.8" customHeight="1" x14ac:dyDescent="0.25">
      <c r="A11" s="141" t="s">
        <v>157</v>
      </c>
      <c r="B11" s="65" t="s">
        <v>90</v>
      </c>
      <c r="C11" s="66">
        <v>9</v>
      </c>
      <c r="D11" s="66">
        <v>9</v>
      </c>
      <c r="E11" s="66">
        <v>9</v>
      </c>
      <c r="F11" s="66">
        <v>9</v>
      </c>
      <c r="G11" s="77">
        <v>9</v>
      </c>
    </row>
    <row r="12" spans="1:9" ht="25.8" customHeight="1" x14ac:dyDescent="0.25">
      <c r="A12" s="142"/>
      <c r="B12" s="67" t="s">
        <v>148</v>
      </c>
      <c r="C12" s="64">
        <v>7</v>
      </c>
      <c r="D12" s="64">
        <v>7</v>
      </c>
      <c r="E12" s="64">
        <v>8</v>
      </c>
      <c r="F12" s="68" t="s">
        <v>0</v>
      </c>
      <c r="G12" s="78" t="s">
        <v>226</v>
      </c>
    </row>
    <row r="13" spans="1:9" ht="25.8" customHeight="1" x14ac:dyDescent="0.25">
      <c r="A13" s="142"/>
      <c r="B13" s="67" t="s">
        <v>149</v>
      </c>
      <c r="C13" s="64">
        <v>5</v>
      </c>
      <c r="D13" s="64">
        <v>5</v>
      </c>
      <c r="E13" s="64">
        <v>5</v>
      </c>
      <c r="F13" s="68" t="s">
        <v>0</v>
      </c>
      <c r="G13" s="78" t="s">
        <v>226</v>
      </c>
    </row>
    <row r="14" spans="1:9" ht="25.8" customHeight="1" x14ac:dyDescent="0.25">
      <c r="A14" s="142"/>
      <c r="B14" s="67" t="s">
        <v>150</v>
      </c>
      <c r="C14" s="64">
        <v>5</v>
      </c>
      <c r="D14" s="2">
        <v>4</v>
      </c>
      <c r="E14" s="2">
        <v>4</v>
      </c>
      <c r="F14" s="68" t="s">
        <v>0</v>
      </c>
      <c r="G14" s="78" t="s">
        <v>226</v>
      </c>
    </row>
    <row r="15" spans="1:9" ht="25.8" customHeight="1" x14ac:dyDescent="0.25">
      <c r="A15" s="142"/>
      <c r="B15" s="67" t="s">
        <v>130</v>
      </c>
      <c r="C15" s="64">
        <v>4</v>
      </c>
      <c r="D15" s="64">
        <v>4</v>
      </c>
      <c r="E15" s="64">
        <v>4</v>
      </c>
      <c r="F15" s="64">
        <v>4</v>
      </c>
      <c r="G15" s="76">
        <v>4</v>
      </c>
    </row>
    <row r="16" spans="1:9" ht="25.8" customHeight="1" x14ac:dyDescent="0.25">
      <c r="A16" s="142"/>
      <c r="B16" s="67" t="s">
        <v>151</v>
      </c>
      <c r="C16" s="69">
        <v>4</v>
      </c>
      <c r="D16" s="69">
        <v>4</v>
      </c>
      <c r="E16" s="69">
        <v>4</v>
      </c>
      <c r="F16" s="68" t="s">
        <v>0</v>
      </c>
      <c r="G16" s="78" t="s">
        <v>226</v>
      </c>
    </row>
    <row r="17" spans="1:71" ht="25.8" customHeight="1" x14ac:dyDescent="0.25">
      <c r="A17" s="142"/>
      <c r="B17" s="67" t="s">
        <v>2</v>
      </c>
      <c r="C17" s="68" t="s">
        <v>0</v>
      </c>
      <c r="D17" s="68" t="s">
        <v>0</v>
      </c>
      <c r="E17" s="68" t="s">
        <v>0</v>
      </c>
      <c r="F17" s="68">
        <v>4</v>
      </c>
      <c r="G17" s="78">
        <v>4</v>
      </c>
    </row>
    <row r="18" spans="1:71" ht="25.8" customHeight="1" x14ac:dyDescent="0.25">
      <c r="A18" s="142"/>
      <c r="B18" s="67" t="s">
        <v>152</v>
      </c>
      <c r="C18" s="68" t="s">
        <v>0</v>
      </c>
      <c r="D18" s="68" t="s">
        <v>0</v>
      </c>
      <c r="E18" s="68" t="s">
        <v>0</v>
      </c>
      <c r="F18" s="68">
        <v>12</v>
      </c>
      <c r="G18" s="78">
        <v>11</v>
      </c>
    </row>
    <row r="19" spans="1:71" ht="25.8" customHeight="1" x14ac:dyDescent="0.25">
      <c r="A19" s="143"/>
      <c r="B19" s="70" t="s">
        <v>153</v>
      </c>
      <c r="C19" s="71" t="s">
        <v>0</v>
      </c>
      <c r="D19" s="71" t="s">
        <v>0</v>
      </c>
      <c r="E19" s="71" t="s">
        <v>0</v>
      </c>
      <c r="F19" s="71">
        <v>5</v>
      </c>
      <c r="G19" s="79">
        <v>5</v>
      </c>
    </row>
    <row r="20" spans="1:71" ht="25.8" customHeight="1" x14ac:dyDescent="0.25">
      <c r="A20" s="141" t="s">
        <v>158</v>
      </c>
      <c r="B20" s="72" t="s">
        <v>94</v>
      </c>
      <c r="C20" s="43" t="s">
        <v>0</v>
      </c>
      <c r="D20" s="43" t="s">
        <v>0</v>
      </c>
      <c r="E20" s="43" t="s">
        <v>0</v>
      </c>
      <c r="F20" s="2">
        <v>1</v>
      </c>
      <c r="G20" s="8">
        <v>1</v>
      </c>
    </row>
    <row r="21" spans="1:71" ht="25.8" customHeight="1" x14ac:dyDescent="0.25">
      <c r="A21" s="142"/>
      <c r="B21" s="73" t="s">
        <v>93</v>
      </c>
      <c r="C21" s="43" t="s">
        <v>0</v>
      </c>
      <c r="D21" s="43" t="s">
        <v>0</v>
      </c>
      <c r="E21" s="43" t="s">
        <v>0</v>
      </c>
      <c r="F21" s="2">
        <v>2</v>
      </c>
      <c r="G21" s="8">
        <v>2</v>
      </c>
    </row>
    <row r="22" spans="1:71" ht="25.8" customHeight="1" x14ac:dyDescent="0.25">
      <c r="A22" s="142"/>
      <c r="B22" s="73" t="s">
        <v>92</v>
      </c>
      <c r="C22" s="2">
        <v>2</v>
      </c>
      <c r="D22" s="2">
        <v>2</v>
      </c>
      <c r="E22" s="43" t="s">
        <v>0</v>
      </c>
      <c r="F22" s="2">
        <v>2</v>
      </c>
      <c r="G22" s="8">
        <v>2</v>
      </c>
    </row>
    <row r="23" spans="1:71" ht="25.8" customHeight="1" x14ac:dyDescent="0.25">
      <c r="A23" s="142"/>
      <c r="B23" s="73" t="s">
        <v>91</v>
      </c>
      <c r="C23" s="2">
        <v>6</v>
      </c>
      <c r="D23" s="2">
        <v>5</v>
      </c>
      <c r="E23" s="2">
        <v>8</v>
      </c>
      <c r="F23" s="2">
        <v>7</v>
      </c>
      <c r="G23" s="8">
        <v>7</v>
      </c>
    </row>
    <row r="24" spans="1:71" ht="25.8" customHeight="1" x14ac:dyDescent="0.25">
      <c r="A24" s="142"/>
      <c r="B24" s="73" t="s">
        <v>95</v>
      </c>
      <c r="C24" s="2">
        <v>3</v>
      </c>
      <c r="D24" s="2">
        <v>3</v>
      </c>
      <c r="E24" s="2">
        <v>3</v>
      </c>
      <c r="F24" s="2">
        <v>3</v>
      </c>
      <c r="G24" s="8">
        <v>3</v>
      </c>
    </row>
    <row r="25" spans="1:71" ht="25.8" customHeight="1" x14ac:dyDescent="0.25">
      <c r="A25" s="142"/>
      <c r="B25" s="73" t="s">
        <v>96</v>
      </c>
      <c r="C25" s="2">
        <v>7</v>
      </c>
      <c r="D25" s="2">
        <v>7</v>
      </c>
      <c r="E25" s="2">
        <v>6</v>
      </c>
      <c r="F25" s="2">
        <v>4</v>
      </c>
      <c r="G25" s="8">
        <v>4</v>
      </c>
    </row>
    <row r="26" spans="1:71" ht="25.8" customHeight="1" x14ac:dyDescent="0.25">
      <c r="A26" s="142"/>
      <c r="B26" s="73" t="s">
        <v>97</v>
      </c>
      <c r="C26" s="2">
        <v>4</v>
      </c>
      <c r="D26" s="2">
        <v>3</v>
      </c>
      <c r="E26" s="2">
        <v>3</v>
      </c>
      <c r="F26" s="2">
        <v>6</v>
      </c>
      <c r="G26" s="8">
        <v>6</v>
      </c>
    </row>
    <row r="27" spans="1:71" ht="25.8" customHeight="1" x14ac:dyDescent="0.25">
      <c r="A27" s="142"/>
      <c r="B27" s="73" t="s">
        <v>98</v>
      </c>
      <c r="C27" s="2">
        <v>8</v>
      </c>
      <c r="D27" s="2">
        <v>6</v>
      </c>
      <c r="E27" s="2">
        <v>7</v>
      </c>
      <c r="F27" s="2">
        <v>7</v>
      </c>
      <c r="G27" s="8">
        <v>5</v>
      </c>
    </row>
    <row r="28" spans="1:71" ht="25.8" customHeight="1" x14ac:dyDescent="0.25">
      <c r="A28" s="142"/>
      <c r="B28" s="73" t="s">
        <v>99</v>
      </c>
      <c r="C28" s="2">
        <v>3</v>
      </c>
      <c r="D28" s="2">
        <v>6</v>
      </c>
      <c r="E28" s="2">
        <v>6</v>
      </c>
      <c r="F28" s="2">
        <v>1</v>
      </c>
      <c r="G28" s="8">
        <v>2</v>
      </c>
    </row>
    <row r="29" spans="1:71" ht="25.8" customHeight="1" x14ac:dyDescent="0.25">
      <c r="A29" s="142"/>
      <c r="B29" s="73" t="s">
        <v>100</v>
      </c>
      <c r="C29" s="2">
        <v>1</v>
      </c>
      <c r="D29" s="2">
        <v>1</v>
      </c>
      <c r="E29" s="2">
        <v>1</v>
      </c>
      <c r="F29" s="2">
        <v>1</v>
      </c>
      <c r="G29" s="8">
        <v>1</v>
      </c>
    </row>
    <row r="30" spans="1:71" ht="25.8" customHeight="1" x14ac:dyDescent="0.25">
      <c r="A30" s="144"/>
      <c r="B30" s="74" t="s">
        <v>101</v>
      </c>
      <c r="C30" s="75" t="s">
        <v>0</v>
      </c>
      <c r="D30" s="75" t="s">
        <v>0</v>
      </c>
      <c r="E30" s="75" t="s">
        <v>0</v>
      </c>
      <c r="F30" s="75" t="s">
        <v>0</v>
      </c>
      <c r="G30" s="23" t="s">
        <v>226</v>
      </c>
    </row>
    <row r="31" spans="1:71" s="5" customFormat="1" x14ac:dyDescent="0.25">
      <c r="C31" s="2"/>
      <c r="G31" s="43" t="s">
        <v>65</v>
      </c>
      <c r="H31" s="2"/>
      <c r="I31" s="63"/>
      <c r="L31" s="2"/>
      <c r="O31" s="2"/>
      <c r="P31" s="2"/>
      <c r="Q31" s="2"/>
      <c r="S31" s="2"/>
      <c r="T31" s="2"/>
      <c r="U31" s="2"/>
      <c r="V31" s="2"/>
      <c r="AA31" s="6"/>
      <c r="AB31" s="6"/>
      <c r="AH31" s="2"/>
      <c r="AI31" s="2"/>
      <c r="BK31" s="2"/>
      <c r="BL31" s="2"/>
      <c r="BR31" s="2"/>
      <c r="BS31" s="2"/>
    </row>
    <row r="32" spans="1:71" s="5" customFormat="1" x14ac:dyDescent="0.25">
      <c r="A32" s="2" t="s">
        <v>138</v>
      </c>
      <c r="B32" s="2"/>
      <c r="C32" s="2"/>
      <c r="H32" s="2"/>
      <c r="I32" s="63"/>
      <c r="L32" s="2"/>
      <c r="O32" s="2"/>
      <c r="P32" s="2"/>
      <c r="Q32" s="2"/>
      <c r="S32" s="2"/>
      <c r="T32" s="2"/>
      <c r="U32" s="2"/>
      <c r="V32" s="2"/>
      <c r="AA32" s="6"/>
      <c r="AB32" s="6"/>
      <c r="AH32" s="2"/>
      <c r="AI32" s="2"/>
      <c r="BK32" s="2"/>
      <c r="BL32" s="2"/>
      <c r="BR32" s="2"/>
      <c r="BS32" s="2"/>
    </row>
    <row r="33" spans="1:71" s="5" customFormat="1" x14ac:dyDescent="0.25">
      <c r="A33" s="2" t="s">
        <v>137</v>
      </c>
      <c r="B33" s="2"/>
      <c r="C33" s="2"/>
      <c r="H33" s="2"/>
      <c r="I33" s="63"/>
      <c r="L33" s="2"/>
      <c r="O33" s="2"/>
      <c r="P33" s="2"/>
      <c r="Q33" s="2"/>
      <c r="S33" s="2"/>
      <c r="T33" s="2"/>
      <c r="U33" s="2"/>
      <c r="V33" s="2"/>
      <c r="AA33" s="6"/>
      <c r="AB33" s="6"/>
      <c r="AH33" s="2"/>
      <c r="AI33" s="2"/>
      <c r="BK33" s="2"/>
      <c r="BL33" s="2"/>
      <c r="BR33" s="2"/>
      <c r="BS33" s="2"/>
    </row>
    <row r="34" spans="1:71" s="5" customFormat="1" x14ac:dyDescent="0.25">
      <c r="A34" s="2" t="s">
        <v>117</v>
      </c>
      <c r="B34" s="2"/>
      <c r="C34" s="2"/>
      <c r="H34" s="2"/>
      <c r="I34" s="63"/>
      <c r="L34" s="2"/>
      <c r="O34" s="2"/>
      <c r="P34" s="2"/>
      <c r="Q34" s="2"/>
      <c r="S34" s="2"/>
      <c r="T34" s="2"/>
      <c r="U34" s="2"/>
      <c r="V34" s="2"/>
      <c r="AA34" s="6"/>
      <c r="AB34" s="6"/>
      <c r="AH34" s="2"/>
      <c r="AI34" s="2"/>
      <c r="BK34" s="2"/>
      <c r="BL34" s="2"/>
      <c r="BR34" s="2"/>
      <c r="BS34" s="2"/>
    </row>
    <row r="35" spans="1:71" s="5" customFormat="1" x14ac:dyDescent="0.25">
      <c r="A35" s="5" t="s">
        <v>139</v>
      </c>
      <c r="I35" s="63"/>
    </row>
  </sheetData>
  <customSheetViews>
    <customSheetView guid="{8CA19AC4-A530-4AAF-BCC9-42AB90B39ED5}" topLeftCell="A15">
      <selection activeCell="G31" sqref="G31"/>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A3E9284E-B19A-4D1F-B40D-A65935EDF83F}" topLeftCell="A15">
      <selection activeCell="G31" sqref="G31"/>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FD0827A5-06CA-4751-A0C5-BCA587E1CB37}">
      <selection activeCell="C17" sqref="C17"/>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s>
  <mergeCells count="5">
    <mergeCell ref="A8:B8"/>
    <mergeCell ref="A9:B9"/>
    <mergeCell ref="A10:B10"/>
    <mergeCell ref="A11:A19"/>
    <mergeCell ref="A20:A30"/>
  </mergeCells>
  <phoneticPr fontId="3"/>
  <pageMargins left="0.25" right="0.25" top="0.75" bottom="0.75" header="0.3" footer="0.3"/>
  <pageSetup paperSize="9" orientation="portrait" r:id="rId4"/>
  <headerFooter>
    <oddHeader>&amp;L&amp;"HGPｺﾞｼｯｸM,ﾒﾃﾞｨｳﾑ"&amp;8第15章　行政および選挙&amp;R&amp;"HGPｺﾞｼｯｸM,ﾒﾃﾞｨｳﾑ"&amp;8第15章　行政および選挙</oddHeader>
    <oddFooter>&amp;L&amp;"HGPｺﾞｼｯｸM,ﾒﾃﾞｨｳﾑ"&amp;A&amp;R&amp;"HGPｺﾞｼｯｸM,ﾒﾃﾞｨｳﾑ"&amp;A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3"/>
  <sheetViews>
    <sheetView view="pageLayout" zoomScale="85" zoomScaleNormal="100" zoomScaleSheetLayoutView="100" zoomScalePageLayoutView="85" workbookViewId="0">
      <selection activeCell="X19" sqref="X19"/>
    </sheetView>
  </sheetViews>
  <sheetFormatPr defaultColWidth="1.6640625" defaultRowHeight="12" x14ac:dyDescent="0.25"/>
  <cols>
    <col min="1" max="2" width="2.6640625" style="2" customWidth="1"/>
    <col min="3" max="3" width="17.19921875" style="2" customWidth="1"/>
    <col min="4" max="12" width="8.59765625" style="2" customWidth="1"/>
    <col min="13" max="13" width="2.33203125" style="2" bestFit="1" customWidth="1"/>
    <col min="14" max="16384" width="1.6640625" style="2"/>
  </cols>
  <sheetData>
    <row r="1" spans="1:12" s="4" customFormat="1" ht="18.75" x14ac:dyDescent="0.25">
      <c r="A1" s="4" t="str">
        <f ca="1">MID(CELL("FILENAME",A1),FIND("]",CELL("FILENAME",A1))+1,99)&amp;"　"&amp;"市職員数"</f>
        <v>134　市職員数</v>
      </c>
    </row>
    <row r="2" spans="1:12" s="5" customFormat="1" x14ac:dyDescent="0.25"/>
    <row r="3" spans="1:12" s="5" customFormat="1" ht="0.6" customHeight="1" x14ac:dyDescent="0.25">
      <c r="A3" s="155"/>
      <c r="B3" s="155"/>
      <c r="C3" s="155"/>
      <c r="D3" s="155"/>
      <c r="E3" s="155"/>
      <c r="F3" s="155"/>
      <c r="G3" s="155"/>
      <c r="H3" s="155"/>
      <c r="I3" s="155"/>
      <c r="J3" s="155"/>
      <c r="K3" s="155"/>
      <c r="L3" s="155"/>
    </row>
    <row r="4" spans="1:12" ht="0.6" customHeight="1" x14ac:dyDescent="0.25"/>
    <row r="5" spans="1:12" s="63" customFormat="1" ht="0.6" customHeight="1" x14ac:dyDescent="0.25"/>
    <row r="6" spans="1:12" s="63" customFormat="1" ht="0.6" customHeight="1" x14ac:dyDescent="0.25"/>
    <row r="7" spans="1:12" x14ac:dyDescent="0.25">
      <c r="A7" s="6"/>
      <c r="B7" s="6"/>
      <c r="C7" s="6"/>
      <c r="D7" s="6"/>
      <c r="E7" s="6"/>
      <c r="F7" s="6"/>
      <c r="G7" s="6"/>
      <c r="H7" s="6"/>
      <c r="I7" s="6"/>
      <c r="J7" s="6"/>
      <c r="K7" s="6"/>
      <c r="L7" s="43" t="s">
        <v>132</v>
      </c>
    </row>
    <row r="8" spans="1:12" s="29" customFormat="1" ht="20" customHeight="1" x14ac:dyDescent="0.25">
      <c r="A8" s="162" t="s">
        <v>43</v>
      </c>
      <c r="B8" s="162"/>
      <c r="C8" s="162"/>
      <c r="D8" s="164" t="s">
        <v>1</v>
      </c>
      <c r="E8" s="165"/>
      <c r="F8" s="166"/>
      <c r="G8" s="167" t="s">
        <v>146</v>
      </c>
      <c r="H8" s="156" t="s">
        <v>68</v>
      </c>
      <c r="I8" s="158" t="s">
        <v>147</v>
      </c>
      <c r="J8" s="156" t="s">
        <v>134</v>
      </c>
      <c r="K8" s="160" t="s">
        <v>69</v>
      </c>
      <c r="L8" s="156" t="s">
        <v>70</v>
      </c>
    </row>
    <row r="9" spans="1:12" s="29" customFormat="1" ht="20" customHeight="1" x14ac:dyDescent="0.25">
      <c r="A9" s="163"/>
      <c r="B9" s="163"/>
      <c r="C9" s="163"/>
      <c r="D9" s="80" t="s">
        <v>1</v>
      </c>
      <c r="E9" s="80" t="s">
        <v>42</v>
      </c>
      <c r="F9" s="80" t="s">
        <v>41</v>
      </c>
      <c r="G9" s="168"/>
      <c r="H9" s="157"/>
      <c r="I9" s="159"/>
      <c r="J9" s="157"/>
      <c r="K9" s="161"/>
      <c r="L9" s="157"/>
    </row>
    <row r="10" spans="1:12" s="5" customFormat="1" ht="28.25" customHeight="1" x14ac:dyDescent="0.25">
      <c r="A10" s="153" t="s">
        <v>118</v>
      </c>
      <c r="B10" s="153"/>
      <c r="C10" s="124"/>
      <c r="D10" s="81">
        <v>3541</v>
      </c>
      <c r="E10" s="40">
        <v>1851</v>
      </c>
      <c r="F10" s="40">
        <v>1690</v>
      </c>
      <c r="G10" s="40">
        <v>1159</v>
      </c>
      <c r="H10" s="40">
        <v>395</v>
      </c>
      <c r="I10" s="40">
        <v>909</v>
      </c>
      <c r="J10" s="40">
        <v>333</v>
      </c>
      <c r="K10" s="40">
        <v>409</v>
      </c>
      <c r="L10" s="40">
        <v>336</v>
      </c>
    </row>
    <row r="11" spans="1:12" s="5" customFormat="1" ht="28.25" customHeight="1" x14ac:dyDescent="0.25">
      <c r="A11" s="154" t="s">
        <v>119</v>
      </c>
      <c r="B11" s="154"/>
      <c r="C11" s="123"/>
      <c r="D11" s="82">
        <v>3540</v>
      </c>
      <c r="E11" s="83">
        <v>1840</v>
      </c>
      <c r="F11" s="83">
        <v>1700</v>
      </c>
      <c r="G11" s="83">
        <v>1164</v>
      </c>
      <c r="H11" s="83">
        <v>387</v>
      </c>
      <c r="I11" s="83">
        <v>911</v>
      </c>
      <c r="J11" s="83">
        <v>332</v>
      </c>
      <c r="K11" s="83">
        <v>411</v>
      </c>
      <c r="L11" s="83">
        <v>335</v>
      </c>
    </row>
    <row r="12" spans="1:12" s="5" customFormat="1" ht="28.25" customHeight="1" x14ac:dyDescent="0.25">
      <c r="A12" s="154" t="s">
        <v>120</v>
      </c>
      <c r="B12" s="154"/>
      <c r="C12" s="123"/>
      <c r="D12" s="82">
        <v>3553</v>
      </c>
      <c r="E12" s="83">
        <v>1828</v>
      </c>
      <c r="F12" s="83">
        <v>1725</v>
      </c>
      <c r="G12" s="83">
        <v>1185</v>
      </c>
      <c r="H12" s="83">
        <v>391</v>
      </c>
      <c r="I12" s="83">
        <v>909</v>
      </c>
      <c r="J12" s="83">
        <v>329</v>
      </c>
      <c r="K12" s="83">
        <v>411</v>
      </c>
      <c r="L12" s="83">
        <v>328</v>
      </c>
    </row>
    <row r="13" spans="1:12" s="5" customFormat="1" ht="28.25" customHeight="1" x14ac:dyDescent="0.25">
      <c r="A13" s="154" t="s">
        <v>121</v>
      </c>
      <c r="B13" s="154"/>
      <c r="C13" s="123"/>
      <c r="D13" s="82">
        <v>3589</v>
      </c>
      <c r="E13" s="83">
        <v>1831</v>
      </c>
      <c r="F13" s="83">
        <v>1758</v>
      </c>
      <c r="G13" s="83">
        <v>1203</v>
      </c>
      <c r="H13" s="83">
        <v>392</v>
      </c>
      <c r="I13" s="83">
        <v>914</v>
      </c>
      <c r="J13" s="83">
        <v>348</v>
      </c>
      <c r="K13" s="83">
        <v>412</v>
      </c>
      <c r="L13" s="83">
        <v>320</v>
      </c>
    </row>
    <row r="14" spans="1:12" s="5" customFormat="1" ht="28.25" customHeight="1" x14ac:dyDescent="0.25">
      <c r="A14" s="169" t="s">
        <v>163</v>
      </c>
      <c r="B14" s="169"/>
      <c r="C14" s="170"/>
      <c r="D14" s="16">
        <v>3655</v>
      </c>
      <c r="E14" s="17">
        <v>1852</v>
      </c>
      <c r="F14" s="17">
        <v>1803</v>
      </c>
      <c r="G14" s="17">
        <v>1292</v>
      </c>
      <c r="H14" s="17">
        <v>391</v>
      </c>
      <c r="I14" s="17">
        <v>915</v>
      </c>
      <c r="J14" s="17">
        <v>353</v>
      </c>
      <c r="K14" s="17">
        <v>408</v>
      </c>
      <c r="L14" s="17">
        <v>296</v>
      </c>
    </row>
    <row r="15" spans="1:12" s="5" customFormat="1" ht="20" customHeight="1" x14ac:dyDescent="0.25">
      <c r="A15" s="171" t="s">
        <v>40</v>
      </c>
      <c r="B15" s="171"/>
      <c r="C15" s="124"/>
      <c r="D15" s="18">
        <v>1877</v>
      </c>
      <c r="E15" s="19">
        <v>876</v>
      </c>
      <c r="F15" s="19">
        <v>1001</v>
      </c>
      <c r="G15" s="19">
        <v>983</v>
      </c>
      <c r="H15" s="19">
        <v>215</v>
      </c>
      <c r="I15" s="19">
        <v>137</v>
      </c>
      <c r="J15" s="19">
        <v>353</v>
      </c>
      <c r="K15" s="19" t="s">
        <v>3</v>
      </c>
      <c r="L15" s="19">
        <v>189</v>
      </c>
    </row>
    <row r="16" spans="1:12" s="5" customFormat="1" ht="15" customHeight="1" x14ac:dyDescent="0.25">
      <c r="A16" s="84" t="s">
        <v>15</v>
      </c>
      <c r="B16" s="172" t="s">
        <v>39</v>
      </c>
      <c r="C16" s="173"/>
      <c r="D16" s="18">
        <v>74</v>
      </c>
      <c r="E16" s="19">
        <v>39</v>
      </c>
      <c r="F16" s="19">
        <v>35</v>
      </c>
      <c r="G16" s="19">
        <v>60</v>
      </c>
      <c r="H16" s="19">
        <v>6</v>
      </c>
      <c r="I16" s="19">
        <v>1</v>
      </c>
      <c r="J16" s="19" t="s">
        <v>3</v>
      </c>
      <c r="K16" s="19" t="s">
        <v>3</v>
      </c>
      <c r="L16" s="19">
        <v>7</v>
      </c>
    </row>
    <row r="17" spans="1:12" s="5" customFormat="1" ht="15" customHeight="1" x14ac:dyDescent="0.25">
      <c r="A17" s="84"/>
      <c r="B17" s="174" t="s">
        <v>38</v>
      </c>
      <c r="C17" s="175"/>
      <c r="D17" s="18">
        <v>64</v>
      </c>
      <c r="E17" s="19">
        <v>36</v>
      </c>
      <c r="F17" s="19">
        <v>28</v>
      </c>
      <c r="G17" s="19">
        <v>62</v>
      </c>
      <c r="H17" s="19">
        <v>1</v>
      </c>
      <c r="I17" s="19" t="s">
        <v>3</v>
      </c>
      <c r="J17" s="19" t="s">
        <v>3</v>
      </c>
      <c r="K17" s="19" t="s">
        <v>3</v>
      </c>
      <c r="L17" s="19">
        <v>1</v>
      </c>
    </row>
    <row r="18" spans="1:12" s="5" customFormat="1" ht="15" customHeight="1" x14ac:dyDescent="0.25">
      <c r="A18" s="84" t="s">
        <v>15</v>
      </c>
      <c r="B18" s="174" t="s">
        <v>37</v>
      </c>
      <c r="C18" s="175"/>
      <c r="D18" s="18">
        <v>46</v>
      </c>
      <c r="E18" s="19">
        <v>26</v>
      </c>
      <c r="F18" s="19">
        <v>20</v>
      </c>
      <c r="G18" s="19">
        <v>45</v>
      </c>
      <c r="H18" s="19">
        <v>1</v>
      </c>
      <c r="I18" s="19" t="s">
        <v>3</v>
      </c>
      <c r="J18" s="19" t="s">
        <v>3</v>
      </c>
      <c r="K18" s="19" t="s">
        <v>3</v>
      </c>
      <c r="L18" s="19" t="s">
        <v>3</v>
      </c>
    </row>
    <row r="19" spans="1:12" s="5" customFormat="1" ht="15" customHeight="1" x14ac:dyDescent="0.25">
      <c r="A19" s="84" t="s">
        <v>15</v>
      </c>
      <c r="B19" s="174" t="s">
        <v>36</v>
      </c>
      <c r="C19" s="175"/>
      <c r="D19" s="18">
        <v>215</v>
      </c>
      <c r="E19" s="19">
        <v>184</v>
      </c>
      <c r="F19" s="19">
        <v>31</v>
      </c>
      <c r="G19" s="19">
        <v>85</v>
      </c>
      <c r="H19" s="19">
        <v>21</v>
      </c>
      <c r="I19" s="19" t="s">
        <v>3</v>
      </c>
      <c r="J19" s="19" t="s">
        <v>3</v>
      </c>
      <c r="K19" s="19" t="s">
        <v>3</v>
      </c>
      <c r="L19" s="19">
        <v>109</v>
      </c>
    </row>
    <row r="20" spans="1:12" s="5" customFormat="1" ht="15" customHeight="1" x14ac:dyDescent="0.25">
      <c r="A20" s="84" t="s">
        <v>15</v>
      </c>
      <c r="B20" s="174" t="s">
        <v>35</v>
      </c>
      <c r="C20" s="175"/>
      <c r="D20" s="18">
        <v>182</v>
      </c>
      <c r="E20" s="19">
        <v>100</v>
      </c>
      <c r="F20" s="19">
        <v>82</v>
      </c>
      <c r="G20" s="19">
        <v>133</v>
      </c>
      <c r="H20" s="19">
        <v>46</v>
      </c>
      <c r="I20" s="19" t="s">
        <v>3</v>
      </c>
      <c r="J20" s="19" t="s">
        <v>3</v>
      </c>
      <c r="K20" s="19" t="s">
        <v>3</v>
      </c>
      <c r="L20" s="19">
        <v>3</v>
      </c>
    </row>
    <row r="21" spans="1:12" s="5" customFormat="1" ht="15" customHeight="1" x14ac:dyDescent="0.25">
      <c r="A21" s="84" t="s">
        <v>15</v>
      </c>
      <c r="B21" s="174" t="s">
        <v>34</v>
      </c>
      <c r="C21" s="175"/>
      <c r="D21" s="18">
        <v>109</v>
      </c>
      <c r="E21" s="19">
        <v>59</v>
      </c>
      <c r="F21" s="19">
        <v>50</v>
      </c>
      <c r="G21" s="19">
        <v>106</v>
      </c>
      <c r="H21" s="19">
        <v>1</v>
      </c>
      <c r="I21" s="19" t="s">
        <v>3</v>
      </c>
      <c r="J21" s="19" t="s">
        <v>3</v>
      </c>
      <c r="K21" s="19" t="s">
        <v>3</v>
      </c>
      <c r="L21" s="19">
        <v>2</v>
      </c>
    </row>
    <row r="22" spans="1:12" s="5" customFormat="1" ht="15" customHeight="1" x14ac:dyDescent="0.25">
      <c r="A22" s="84" t="s">
        <v>15</v>
      </c>
      <c r="B22" s="174" t="s">
        <v>33</v>
      </c>
      <c r="C22" s="175"/>
      <c r="D22" s="18">
        <v>220</v>
      </c>
      <c r="E22" s="19">
        <v>111</v>
      </c>
      <c r="F22" s="19">
        <v>109</v>
      </c>
      <c r="G22" s="19">
        <v>206</v>
      </c>
      <c r="H22" s="19" t="s">
        <v>3</v>
      </c>
      <c r="I22" s="19">
        <v>13</v>
      </c>
      <c r="J22" s="19" t="s">
        <v>3</v>
      </c>
      <c r="K22" s="19" t="s">
        <v>3</v>
      </c>
      <c r="L22" s="19">
        <v>1</v>
      </c>
    </row>
    <row r="23" spans="1:12" s="5" customFormat="1" ht="15" customHeight="1" x14ac:dyDescent="0.25">
      <c r="A23" s="84" t="s">
        <v>15</v>
      </c>
      <c r="B23" s="174" t="s">
        <v>32</v>
      </c>
      <c r="C23" s="175"/>
      <c r="D23" s="18">
        <v>139</v>
      </c>
      <c r="E23" s="19">
        <v>53</v>
      </c>
      <c r="F23" s="19">
        <v>86</v>
      </c>
      <c r="G23" s="19">
        <v>77</v>
      </c>
      <c r="H23" s="19" t="s">
        <v>3</v>
      </c>
      <c r="I23" s="19">
        <v>59</v>
      </c>
      <c r="J23" s="19" t="s">
        <v>3</v>
      </c>
      <c r="K23" s="19" t="s">
        <v>3</v>
      </c>
      <c r="L23" s="19">
        <v>3</v>
      </c>
    </row>
    <row r="24" spans="1:12" s="5" customFormat="1" ht="15" customHeight="1" x14ac:dyDescent="0.25">
      <c r="A24" s="84" t="s">
        <v>15</v>
      </c>
      <c r="B24" s="174" t="s">
        <v>31</v>
      </c>
      <c r="C24" s="175"/>
      <c r="D24" s="18">
        <v>612</v>
      </c>
      <c r="E24" s="19">
        <v>92</v>
      </c>
      <c r="F24" s="19">
        <v>520</v>
      </c>
      <c r="G24" s="19">
        <v>154</v>
      </c>
      <c r="H24" s="19" t="s">
        <v>3</v>
      </c>
      <c r="I24" s="19">
        <v>64</v>
      </c>
      <c r="J24" s="19">
        <v>353</v>
      </c>
      <c r="K24" s="19" t="s">
        <v>3</v>
      </c>
      <c r="L24" s="19">
        <v>41</v>
      </c>
    </row>
    <row r="25" spans="1:12" s="5" customFormat="1" ht="15" customHeight="1" x14ac:dyDescent="0.25">
      <c r="A25" s="84" t="s">
        <v>15</v>
      </c>
      <c r="B25" s="174" t="s">
        <v>30</v>
      </c>
      <c r="C25" s="175"/>
      <c r="D25" s="18">
        <v>93</v>
      </c>
      <c r="E25" s="19">
        <v>69</v>
      </c>
      <c r="F25" s="19">
        <v>24</v>
      </c>
      <c r="G25" s="19">
        <v>17</v>
      </c>
      <c r="H25" s="19">
        <v>76</v>
      </c>
      <c r="I25" s="19" t="s">
        <v>3</v>
      </c>
      <c r="J25" s="19" t="s">
        <v>3</v>
      </c>
      <c r="K25" s="19" t="s">
        <v>3</v>
      </c>
      <c r="L25" s="19" t="s">
        <v>3</v>
      </c>
    </row>
    <row r="26" spans="1:12" s="5" customFormat="1" ht="15" customHeight="1" x14ac:dyDescent="0.25">
      <c r="A26" s="84" t="s">
        <v>15</v>
      </c>
      <c r="B26" s="174" t="s">
        <v>29</v>
      </c>
      <c r="C26" s="175"/>
      <c r="D26" s="18">
        <v>112</v>
      </c>
      <c r="E26" s="19">
        <v>100</v>
      </c>
      <c r="F26" s="19">
        <v>12</v>
      </c>
      <c r="G26" s="19">
        <v>27</v>
      </c>
      <c r="H26" s="19">
        <v>63</v>
      </c>
      <c r="I26" s="19" t="s">
        <v>3</v>
      </c>
      <c r="J26" s="19" t="s">
        <v>3</v>
      </c>
      <c r="K26" s="19" t="s">
        <v>3</v>
      </c>
      <c r="L26" s="19">
        <v>22</v>
      </c>
    </row>
    <row r="27" spans="1:12" s="5" customFormat="1" ht="15" customHeight="1" x14ac:dyDescent="0.25">
      <c r="A27" s="84" t="s">
        <v>15</v>
      </c>
      <c r="B27" s="149" t="s">
        <v>28</v>
      </c>
      <c r="C27" s="150"/>
      <c r="D27" s="18">
        <v>11</v>
      </c>
      <c r="E27" s="19">
        <v>7</v>
      </c>
      <c r="F27" s="19">
        <v>4</v>
      </c>
      <c r="G27" s="19">
        <v>11</v>
      </c>
      <c r="H27" s="19" t="s">
        <v>3</v>
      </c>
      <c r="I27" s="19" t="s">
        <v>3</v>
      </c>
      <c r="J27" s="19" t="s">
        <v>3</v>
      </c>
      <c r="K27" s="19" t="s">
        <v>3</v>
      </c>
      <c r="L27" s="19" t="s">
        <v>3</v>
      </c>
    </row>
    <row r="28" spans="1:12" s="5" customFormat="1" ht="20" customHeight="1" x14ac:dyDescent="0.25">
      <c r="A28" s="171" t="s">
        <v>27</v>
      </c>
      <c r="B28" s="171"/>
      <c r="C28" s="124"/>
      <c r="D28" s="18">
        <v>1778</v>
      </c>
      <c r="E28" s="19">
        <v>976</v>
      </c>
      <c r="F28" s="20">
        <v>802</v>
      </c>
      <c r="G28" s="19">
        <v>309</v>
      </c>
      <c r="H28" s="19">
        <v>176</v>
      </c>
      <c r="I28" s="19">
        <v>778</v>
      </c>
      <c r="J28" s="19" t="s">
        <v>3</v>
      </c>
      <c r="K28" s="19">
        <v>408</v>
      </c>
      <c r="L28" s="19">
        <v>107</v>
      </c>
    </row>
    <row r="29" spans="1:12" s="5" customFormat="1" ht="20" customHeight="1" x14ac:dyDescent="0.25">
      <c r="A29" s="84"/>
      <c r="B29" s="145" t="s">
        <v>26</v>
      </c>
      <c r="C29" s="146"/>
      <c r="D29" s="18">
        <v>825</v>
      </c>
      <c r="E29" s="19">
        <v>204</v>
      </c>
      <c r="F29" s="19">
        <v>621</v>
      </c>
      <c r="G29" s="19">
        <v>49</v>
      </c>
      <c r="H29" s="19">
        <v>4</v>
      </c>
      <c r="I29" s="19">
        <v>772</v>
      </c>
      <c r="J29" s="19" t="s">
        <v>3</v>
      </c>
      <c r="K29" s="19" t="s">
        <v>3</v>
      </c>
      <c r="L29" s="19" t="s">
        <v>3</v>
      </c>
    </row>
    <row r="30" spans="1:12" s="5" customFormat="1" ht="20" customHeight="1" x14ac:dyDescent="0.25">
      <c r="A30" s="84"/>
      <c r="B30" s="151" t="s">
        <v>25</v>
      </c>
      <c r="C30" s="152"/>
      <c r="D30" s="18">
        <v>248</v>
      </c>
      <c r="E30" s="19">
        <v>220</v>
      </c>
      <c r="F30" s="19">
        <v>28</v>
      </c>
      <c r="G30" s="19">
        <v>46</v>
      </c>
      <c r="H30" s="19">
        <v>170</v>
      </c>
      <c r="I30" s="19" t="s">
        <v>3</v>
      </c>
      <c r="J30" s="19" t="s">
        <v>3</v>
      </c>
      <c r="K30" s="19" t="s">
        <v>3</v>
      </c>
      <c r="L30" s="19">
        <v>32</v>
      </c>
    </row>
    <row r="31" spans="1:12" s="5" customFormat="1" ht="15" customHeight="1" x14ac:dyDescent="0.25">
      <c r="A31" s="84"/>
      <c r="B31" s="104"/>
      <c r="C31" s="85" t="s">
        <v>24</v>
      </c>
      <c r="D31" s="18">
        <v>75</v>
      </c>
      <c r="E31" s="19">
        <v>57</v>
      </c>
      <c r="F31" s="19">
        <v>18</v>
      </c>
      <c r="G31" s="19">
        <v>41</v>
      </c>
      <c r="H31" s="19">
        <v>27</v>
      </c>
      <c r="I31" s="19" t="s">
        <v>3</v>
      </c>
      <c r="J31" s="19" t="s">
        <v>3</v>
      </c>
      <c r="K31" s="19" t="s">
        <v>3</v>
      </c>
      <c r="L31" s="19">
        <v>7</v>
      </c>
    </row>
    <row r="32" spans="1:12" s="5" customFormat="1" ht="15" customHeight="1" x14ac:dyDescent="0.25">
      <c r="A32" s="84"/>
      <c r="B32" s="104"/>
      <c r="C32" s="86" t="s">
        <v>23</v>
      </c>
      <c r="D32" s="18">
        <v>173</v>
      </c>
      <c r="E32" s="19">
        <v>163</v>
      </c>
      <c r="F32" s="19">
        <v>10</v>
      </c>
      <c r="G32" s="19">
        <v>5</v>
      </c>
      <c r="H32" s="19">
        <v>143</v>
      </c>
      <c r="I32" s="19" t="s">
        <v>3</v>
      </c>
      <c r="J32" s="19" t="s">
        <v>3</v>
      </c>
      <c r="K32" s="19" t="s">
        <v>3</v>
      </c>
      <c r="L32" s="19">
        <v>25</v>
      </c>
    </row>
    <row r="33" spans="1:12" s="5" customFormat="1" ht="20" customHeight="1" x14ac:dyDescent="0.25">
      <c r="A33" s="84"/>
      <c r="B33" s="145" t="s">
        <v>22</v>
      </c>
      <c r="C33" s="146"/>
      <c r="D33" s="18">
        <v>408</v>
      </c>
      <c r="E33" s="19">
        <v>392</v>
      </c>
      <c r="F33" s="19">
        <v>16</v>
      </c>
      <c r="G33" s="19" t="s">
        <v>3</v>
      </c>
      <c r="H33" s="19" t="s">
        <v>3</v>
      </c>
      <c r="I33" s="19" t="s">
        <v>3</v>
      </c>
      <c r="J33" s="19" t="s">
        <v>3</v>
      </c>
      <c r="K33" s="19">
        <v>408</v>
      </c>
      <c r="L33" s="19" t="s">
        <v>3</v>
      </c>
    </row>
    <row r="34" spans="1:12" s="5" customFormat="1" ht="20" customHeight="1" x14ac:dyDescent="0.25">
      <c r="A34" s="84"/>
      <c r="B34" s="151" t="s">
        <v>21</v>
      </c>
      <c r="C34" s="152"/>
      <c r="D34" s="18">
        <v>272</v>
      </c>
      <c r="E34" s="19">
        <v>142</v>
      </c>
      <c r="F34" s="19">
        <v>130</v>
      </c>
      <c r="G34" s="19">
        <v>189</v>
      </c>
      <c r="H34" s="19">
        <v>2</v>
      </c>
      <c r="I34" s="19">
        <v>6</v>
      </c>
      <c r="J34" s="19" t="s">
        <v>3</v>
      </c>
      <c r="K34" s="19" t="s">
        <v>3</v>
      </c>
      <c r="L34" s="19">
        <v>75</v>
      </c>
    </row>
    <row r="35" spans="1:12" s="5" customFormat="1" ht="15" customHeight="1" x14ac:dyDescent="0.25">
      <c r="A35" s="84"/>
      <c r="B35" s="104"/>
      <c r="C35" s="85" t="s">
        <v>20</v>
      </c>
      <c r="D35" s="18">
        <v>236</v>
      </c>
      <c r="E35" s="19">
        <v>121</v>
      </c>
      <c r="F35" s="19">
        <v>115</v>
      </c>
      <c r="G35" s="19">
        <v>189</v>
      </c>
      <c r="H35" s="19">
        <v>2</v>
      </c>
      <c r="I35" s="19">
        <v>6</v>
      </c>
      <c r="J35" s="19" t="s">
        <v>3</v>
      </c>
      <c r="K35" s="19" t="s">
        <v>3</v>
      </c>
      <c r="L35" s="19">
        <v>39</v>
      </c>
    </row>
    <row r="36" spans="1:12" s="5" customFormat="1" ht="15" customHeight="1" x14ac:dyDescent="0.25">
      <c r="A36" s="84"/>
      <c r="B36" s="104"/>
      <c r="C36" s="86" t="s">
        <v>19</v>
      </c>
      <c r="D36" s="18">
        <v>33</v>
      </c>
      <c r="E36" s="19">
        <v>20</v>
      </c>
      <c r="F36" s="19">
        <v>13</v>
      </c>
      <c r="G36" s="19" t="s">
        <v>3</v>
      </c>
      <c r="H36" s="19" t="s">
        <v>3</v>
      </c>
      <c r="I36" s="19" t="s">
        <v>3</v>
      </c>
      <c r="J36" s="19" t="s">
        <v>3</v>
      </c>
      <c r="K36" s="19" t="s">
        <v>3</v>
      </c>
      <c r="L36" s="19">
        <v>33</v>
      </c>
    </row>
    <row r="37" spans="1:12" s="5" customFormat="1" ht="15" customHeight="1" x14ac:dyDescent="0.25">
      <c r="A37" s="84"/>
      <c r="B37" s="104"/>
      <c r="C37" s="86" t="s">
        <v>18</v>
      </c>
      <c r="D37" s="18">
        <v>3</v>
      </c>
      <c r="E37" s="19">
        <v>1</v>
      </c>
      <c r="F37" s="19">
        <v>2</v>
      </c>
      <c r="G37" s="19" t="s">
        <v>3</v>
      </c>
      <c r="H37" s="19" t="s">
        <v>3</v>
      </c>
      <c r="I37" s="19" t="s">
        <v>3</v>
      </c>
      <c r="J37" s="19" t="s">
        <v>3</v>
      </c>
      <c r="K37" s="19" t="s">
        <v>3</v>
      </c>
      <c r="L37" s="19">
        <v>3</v>
      </c>
    </row>
    <row r="38" spans="1:12" s="5" customFormat="1" ht="20" customHeight="1" x14ac:dyDescent="0.25">
      <c r="A38" s="84"/>
      <c r="B38" s="145" t="s">
        <v>17</v>
      </c>
      <c r="C38" s="146"/>
      <c r="D38" s="18">
        <v>8</v>
      </c>
      <c r="E38" s="19">
        <v>8</v>
      </c>
      <c r="F38" s="19" t="s">
        <v>3</v>
      </c>
      <c r="G38" s="19">
        <v>8</v>
      </c>
      <c r="H38" s="19" t="s">
        <v>3</v>
      </c>
      <c r="I38" s="19" t="s">
        <v>3</v>
      </c>
      <c r="J38" s="19" t="s">
        <v>3</v>
      </c>
      <c r="K38" s="19" t="s">
        <v>3</v>
      </c>
      <c r="L38" s="19" t="s">
        <v>3</v>
      </c>
    </row>
    <row r="39" spans="1:12" s="5" customFormat="1" ht="20" customHeight="1" x14ac:dyDescent="0.25">
      <c r="A39" s="84"/>
      <c r="B39" s="145" t="s">
        <v>16</v>
      </c>
      <c r="C39" s="146"/>
      <c r="D39" s="18">
        <v>5</v>
      </c>
      <c r="E39" s="19">
        <v>3</v>
      </c>
      <c r="F39" s="19">
        <v>2</v>
      </c>
      <c r="G39" s="19">
        <v>5</v>
      </c>
      <c r="H39" s="19" t="s">
        <v>3</v>
      </c>
      <c r="I39" s="19" t="s">
        <v>3</v>
      </c>
      <c r="J39" s="19" t="s">
        <v>3</v>
      </c>
      <c r="K39" s="19" t="s">
        <v>3</v>
      </c>
      <c r="L39" s="19" t="s">
        <v>3</v>
      </c>
    </row>
    <row r="40" spans="1:12" s="5" customFormat="1" ht="20" customHeight="1" x14ac:dyDescent="0.25">
      <c r="A40" s="103"/>
      <c r="B40" s="147" t="s">
        <v>14</v>
      </c>
      <c r="C40" s="148"/>
      <c r="D40" s="21">
        <v>12</v>
      </c>
      <c r="E40" s="22">
        <v>7</v>
      </c>
      <c r="F40" s="22">
        <v>5</v>
      </c>
      <c r="G40" s="22">
        <v>12</v>
      </c>
      <c r="H40" s="22" t="s">
        <v>3</v>
      </c>
      <c r="I40" s="22" t="s">
        <v>3</v>
      </c>
      <c r="J40" s="22" t="s">
        <v>3</v>
      </c>
      <c r="K40" s="22" t="s">
        <v>3</v>
      </c>
      <c r="L40" s="22" t="s">
        <v>3</v>
      </c>
    </row>
    <row r="41" spans="1:12" s="5" customFormat="1" x14ac:dyDescent="0.25">
      <c r="A41" s="61"/>
      <c r="B41" s="61"/>
      <c r="C41" s="62"/>
      <c r="L41" s="43" t="s">
        <v>67</v>
      </c>
    </row>
    <row r="42" spans="1:12" s="5" customFormat="1" x14ac:dyDescent="0.25">
      <c r="A42" s="2" t="s">
        <v>83</v>
      </c>
      <c r="B42" s="2"/>
      <c r="C42" s="2"/>
    </row>
    <row r="43" spans="1:12" s="5" customFormat="1" x14ac:dyDescent="0.25">
      <c r="A43" s="2" t="s">
        <v>84</v>
      </c>
      <c r="B43" s="2"/>
      <c r="C43" s="2"/>
    </row>
  </sheetData>
  <customSheetViews>
    <customSheetView guid="{8CA19AC4-A530-4AAF-BCC9-42AB90B39ED5}" showPageBreaks="1" printArea="1" view="pageBreakPreview">
      <selection activeCell="G14" sqref="G14"/>
      <pageMargins left="0.23622047244094491" right="0.23622047244094491" top="0.74803149606299213" bottom="0.74803149606299213" header="0.31496062992125984" footer="0.31496062992125984"/>
      <pageSetup paperSize="9" fitToHeight="0" orientation="portrait" r:id="rId1"/>
      <headerFooter alignWithMargins="0">
        <oddFooter>&amp;C&amp;A</oddFooter>
      </headerFooter>
    </customSheetView>
    <customSheetView guid="{A3E9284E-B19A-4D1F-B40D-A65935EDF83F}" showPageBreaks="1" printArea="1" view="pageBreakPreview">
      <selection activeCell="C17" sqref="C17"/>
      <pageMargins left="0.23622047244094491" right="0.23622047244094491" top="0.74803149606299213" bottom="0.74803149606299213" header="0.31496062992125984" footer="0.31496062992125984"/>
      <pageSetup paperSize="9" fitToHeight="0" orientation="portrait" r:id="rId2"/>
      <headerFooter alignWithMargins="0">
        <oddFooter>&amp;C&amp;A</oddFooter>
      </headerFooter>
    </customSheetView>
    <customSheetView guid="{FD0827A5-06CA-4751-A0C5-BCA587E1CB37}" showPageBreaks="1" printArea="1" view="pageBreakPreview" topLeftCell="A9">
      <selection activeCell="D28" sqref="D28"/>
      <pageMargins left="0.23622047244094491" right="0.23622047244094491" top="0.74803149606299213" bottom="0.74803149606299213" header="0.31496062992125984" footer="0.31496062992125984"/>
      <pageSetup paperSize="9" scale="98" fitToHeight="0" orientation="portrait" r:id="rId3"/>
      <headerFooter alignWithMargins="0">
        <oddFooter>&amp;C&amp;A</oddFooter>
      </headerFooter>
    </customSheetView>
  </customSheetViews>
  <mergeCells count="35">
    <mergeCell ref="A12:C12"/>
    <mergeCell ref="A14:C14"/>
    <mergeCell ref="A13:C13"/>
    <mergeCell ref="A15:C15"/>
    <mergeCell ref="A28:C28"/>
    <mergeCell ref="B16:C16"/>
    <mergeCell ref="B17:C17"/>
    <mergeCell ref="B18:C18"/>
    <mergeCell ref="B19:C19"/>
    <mergeCell ref="B20:C20"/>
    <mergeCell ref="B21:C21"/>
    <mergeCell ref="B22:C22"/>
    <mergeCell ref="B23:C23"/>
    <mergeCell ref="B24:C24"/>
    <mergeCell ref="B25:C25"/>
    <mergeCell ref="B26:C26"/>
    <mergeCell ref="A10:C10"/>
    <mergeCell ref="A11:C11"/>
    <mergeCell ref="A3:L3"/>
    <mergeCell ref="H8:H9"/>
    <mergeCell ref="I8:I9"/>
    <mergeCell ref="J8:J9"/>
    <mergeCell ref="K8:K9"/>
    <mergeCell ref="L8:L9"/>
    <mergeCell ref="A8:C9"/>
    <mergeCell ref="D8:F8"/>
    <mergeCell ref="G8:G9"/>
    <mergeCell ref="B38:C38"/>
    <mergeCell ref="B39:C39"/>
    <mergeCell ref="B40:C40"/>
    <mergeCell ref="B27:C27"/>
    <mergeCell ref="B29:C29"/>
    <mergeCell ref="B30:C30"/>
    <mergeCell ref="B33:C33"/>
    <mergeCell ref="B34:C34"/>
  </mergeCells>
  <phoneticPr fontId="3"/>
  <pageMargins left="0.25" right="0.25" top="0.75" bottom="0.75" header="0.3" footer="0.3"/>
  <pageSetup paperSize="9" fitToHeight="0" orientation="portrait" r:id="rId4"/>
  <headerFooter>
    <oddHeader>&amp;L&amp;"HGPｺﾞｼｯｸM,ﾒﾃﾞｨｳﾑ"&amp;8第15章　行政および選挙&amp;R&amp;"HGPｺﾞｼｯｸM,ﾒﾃﾞｨｳﾑ"&amp;8第15章　行政および選挙</oddHeader>
    <oddFooter>&amp;L&amp;"HGPｺﾞｼｯｸM,ﾒﾃﾞｨｳﾑ"&amp;A&amp;R&amp;"HGPｺﾞｼｯｸM,ﾒﾃﾞｨｳﾑ"&amp;A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5"/>
  <sheetViews>
    <sheetView view="pageLayout" topLeftCell="A16" zoomScale="70" zoomScaleNormal="85" zoomScaleSheetLayoutView="100" zoomScalePageLayoutView="70" workbookViewId="0">
      <selection activeCell="X19" sqref="X19"/>
    </sheetView>
  </sheetViews>
  <sheetFormatPr defaultColWidth="1.6640625" defaultRowHeight="12" x14ac:dyDescent="0.25"/>
  <cols>
    <col min="1" max="2" width="14.33203125" style="2" customWidth="1"/>
    <col min="3" max="3" width="7.33203125" style="2" bestFit="1" customWidth="1"/>
    <col min="4" max="4" width="17.6640625" style="2" bestFit="1" customWidth="1"/>
    <col min="5" max="5" width="5.33203125" style="2" bestFit="1" customWidth="1"/>
    <col min="6" max="6" width="9.1328125" style="2" bestFit="1" customWidth="1"/>
    <col min="7" max="15" width="14" style="2" customWidth="1"/>
    <col min="16" max="16" width="13.1328125" style="2" bestFit="1" customWidth="1"/>
    <col min="17" max="17" width="1.6640625" style="9"/>
    <col min="18" max="16384" width="1.6640625" style="2"/>
  </cols>
  <sheetData>
    <row r="1" spans="1:17" s="4" customFormat="1" ht="18.75" x14ac:dyDescent="0.35">
      <c r="A1" s="4" t="str">
        <f ca="1">MID(CELL("FILENAME",A1),FIND("]",CELL("FILENAME",A1))+1,99)&amp;"　"&amp;"主要選挙投票状況"</f>
        <v>135　主要選挙投票状況</v>
      </c>
      <c r="Q1" s="26"/>
    </row>
    <row r="2" spans="1:17" s="5" customFormat="1" x14ac:dyDescent="0.25">
      <c r="Q2" s="27"/>
    </row>
    <row r="3" spans="1:17" s="5" customFormat="1" ht="0.6" customHeight="1" x14ac:dyDescent="0.25">
      <c r="Q3" s="27"/>
    </row>
    <row r="4" spans="1:17" s="5" customFormat="1" ht="0.6" customHeight="1" x14ac:dyDescent="0.25">
      <c r="Q4" s="27"/>
    </row>
    <row r="5" spans="1:17" s="5" customFormat="1" ht="0.6" customHeight="1" x14ac:dyDescent="0.25">
      <c r="Q5" s="27"/>
    </row>
    <row r="6" spans="1:17" ht="0.6" customHeight="1" x14ac:dyDescent="0.25">
      <c r="A6" s="6"/>
      <c r="B6" s="6"/>
      <c r="C6" s="6"/>
      <c r="D6" s="6"/>
      <c r="E6" s="6"/>
      <c r="F6" s="6"/>
      <c r="G6" s="6"/>
      <c r="H6" s="6"/>
      <c r="I6" s="6"/>
      <c r="Q6" s="2"/>
    </row>
    <row r="7" spans="1:17" s="29" customFormat="1" ht="14.45" customHeight="1" x14ac:dyDescent="0.25">
      <c r="A7" s="177" t="s">
        <v>53</v>
      </c>
      <c r="B7" s="177"/>
      <c r="C7" s="178"/>
      <c r="D7" s="180" t="s">
        <v>57</v>
      </c>
      <c r="E7" s="180" t="s">
        <v>56</v>
      </c>
      <c r="F7" s="180" t="s">
        <v>55</v>
      </c>
      <c r="G7" s="182" t="s">
        <v>80</v>
      </c>
      <c r="H7" s="183"/>
      <c r="I7" s="111"/>
      <c r="J7" s="182" t="s">
        <v>81</v>
      </c>
      <c r="K7" s="183"/>
      <c r="L7" s="111"/>
      <c r="M7" s="182" t="s">
        <v>82</v>
      </c>
      <c r="N7" s="183"/>
      <c r="O7" s="111"/>
      <c r="P7" s="184" t="s">
        <v>54</v>
      </c>
      <c r="Q7" s="7"/>
    </row>
    <row r="8" spans="1:17" s="29" customFormat="1" ht="14.45" customHeight="1" x14ac:dyDescent="0.25">
      <c r="A8" s="163"/>
      <c r="B8" s="163"/>
      <c r="C8" s="179"/>
      <c r="D8" s="181"/>
      <c r="E8" s="181"/>
      <c r="F8" s="181"/>
      <c r="G8" s="30" t="s">
        <v>1</v>
      </c>
      <c r="H8" s="30" t="s">
        <v>42</v>
      </c>
      <c r="I8" s="30" t="s">
        <v>41</v>
      </c>
      <c r="J8" s="31" t="s">
        <v>1</v>
      </c>
      <c r="K8" s="31" t="s">
        <v>42</v>
      </c>
      <c r="L8" s="31" t="s">
        <v>41</v>
      </c>
      <c r="M8" s="31" t="s">
        <v>1</v>
      </c>
      <c r="N8" s="31" t="s">
        <v>42</v>
      </c>
      <c r="O8" s="31" t="s">
        <v>41</v>
      </c>
      <c r="P8" s="185"/>
    </row>
    <row r="9" spans="1:17" s="5" customFormat="1" ht="20.45" customHeight="1" x14ac:dyDescent="0.25">
      <c r="A9" s="32" t="s">
        <v>52</v>
      </c>
      <c r="B9" s="32" t="s">
        <v>51</v>
      </c>
      <c r="C9" s="33" t="s">
        <v>73</v>
      </c>
      <c r="D9" s="34" t="s">
        <v>102</v>
      </c>
      <c r="E9" s="35">
        <v>1</v>
      </c>
      <c r="F9" s="35">
        <v>4</v>
      </c>
      <c r="G9" s="35">
        <v>333595</v>
      </c>
      <c r="H9" s="35">
        <v>156352</v>
      </c>
      <c r="I9" s="35">
        <v>177243</v>
      </c>
      <c r="J9" s="35">
        <v>173695</v>
      </c>
      <c r="K9" s="35">
        <v>81912</v>
      </c>
      <c r="L9" s="35">
        <v>91783</v>
      </c>
      <c r="M9" s="36">
        <v>52.07</v>
      </c>
      <c r="N9" s="36">
        <v>52.39</v>
      </c>
      <c r="O9" s="36">
        <v>51.78</v>
      </c>
      <c r="P9" s="35">
        <v>170635</v>
      </c>
    </row>
    <row r="10" spans="1:17" s="5" customFormat="1" ht="20.45" customHeight="1" x14ac:dyDescent="0.25">
      <c r="A10" s="32" t="s">
        <v>52</v>
      </c>
      <c r="B10" s="32" t="s">
        <v>48</v>
      </c>
      <c r="C10" s="33" t="s">
        <v>74</v>
      </c>
      <c r="D10" s="34" t="s">
        <v>102</v>
      </c>
      <c r="E10" s="35">
        <v>28</v>
      </c>
      <c r="F10" s="35">
        <v>127</v>
      </c>
      <c r="G10" s="35">
        <v>333595</v>
      </c>
      <c r="H10" s="35">
        <v>156352</v>
      </c>
      <c r="I10" s="35">
        <v>177243</v>
      </c>
      <c r="J10" s="35">
        <v>173698</v>
      </c>
      <c r="K10" s="35">
        <v>81904</v>
      </c>
      <c r="L10" s="35">
        <v>91794</v>
      </c>
      <c r="M10" s="36">
        <v>52.07</v>
      </c>
      <c r="N10" s="36">
        <v>52.38</v>
      </c>
      <c r="O10" s="36">
        <v>51.79</v>
      </c>
      <c r="P10" s="35">
        <v>171515</v>
      </c>
    </row>
    <row r="11" spans="1:17" s="5" customFormat="1" ht="20.45" customHeight="1" x14ac:dyDescent="0.25">
      <c r="A11" s="32" t="s">
        <v>52</v>
      </c>
      <c r="B11" s="32" t="s">
        <v>51</v>
      </c>
      <c r="C11" s="33" t="s">
        <v>73</v>
      </c>
      <c r="D11" s="37" t="s">
        <v>103</v>
      </c>
      <c r="E11" s="38">
        <v>1</v>
      </c>
      <c r="F11" s="38">
        <v>3</v>
      </c>
      <c r="G11" s="38">
        <v>337105</v>
      </c>
      <c r="H11" s="38">
        <v>157476</v>
      </c>
      <c r="I11" s="38">
        <v>179629</v>
      </c>
      <c r="J11" s="38">
        <v>201413</v>
      </c>
      <c r="K11" s="38">
        <v>93396</v>
      </c>
      <c r="L11" s="38">
        <v>108017</v>
      </c>
      <c r="M11" s="39">
        <v>59.75</v>
      </c>
      <c r="N11" s="39">
        <v>59.31</v>
      </c>
      <c r="O11" s="39">
        <v>60.13</v>
      </c>
      <c r="P11" s="38">
        <v>197408</v>
      </c>
    </row>
    <row r="12" spans="1:17" s="5" customFormat="1" ht="20.45" customHeight="1" x14ac:dyDescent="0.25">
      <c r="A12" s="32" t="s">
        <v>52</v>
      </c>
      <c r="B12" s="32" t="s">
        <v>72</v>
      </c>
      <c r="C12" s="33" t="s">
        <v>74</v>
      </c>
      <c r="D12" s="37" t="s">
        <v>103</v>
      </c>
      <c r="E12" s="38">
        <v>28</v>
      </c>
      <c r="F12" s="38">
        <v>127</v>
      </c>
      <c r="G12" s="38">
        <v>337105</v>
      </c>
      <c r="H12" s="38">
        <v>157476</v>
      </c>
      <c r="I12" s="38">
        <v>179629</v>
      </c>
      <c r="J12" s="38">
        <v>201396</v>
      </c>
      <c r="K12" s="38">
        <v>93386</v>
      </c>
      <c r="L12" s="38">
        <v>108010</v>
      </c>
      <c r="M12" s="39">
        <v>59.74</v>
      </c>
      <c r="N12" s="39">
        <v>59.3</v>
      </c>
      <c r="O12" s="39">
        <v>60.13</v>
      </c>
      <c r="P12" s="38">
        <v>198535</v>
      </c>
    </row>
    <row r="13" spans="1:17" s="5" customFormat="1" ht="20.45" customHeight="1" x14ac:dyDescent="0.25">
      <c r="A13" s="32" t="s">
        <v>52</v>
      </c>
      <c r="B13" s="32" t="s">
        <v>51</v>
      </c>
      <c r="C13" s="33" t="s">
        <v>73</v>
      </c>
      <c r="D13" s="44">
        <v>45592</v>
      </c>
      <c r="E13" s="45">
        <v>1</v>
      </c>
      <c r="F13" s="45">
        <v>5</v>
      </c>
      <c r="G13" s="45">
        <v>334666</v>
      </c>
      <c r="H13" s="45">
        <v>155739</v>
      </c>
      <c r="I13" s="45">
        <v>178927</v>
      </c>
      <c r="J13" s="45">
        <v>187084</v>
      </c>
      <c r="K13" s="45">
        <v>87645</v>
      </c>
      <c r="L13" s="45">
        <v>99439</v>
      </c>
      <c r="M13" s="46">
        <v>55.9</v>
      </c>
      <c r="N13" s="46">
        <v>56.28</v>
      </c>
      <c r="O13" s="46">
        <v>55.58</v>
      </c>
      <c r="P13" s="45">
        <v>182973</v>
      </c>
    </row>
    <row r="14" spans="1:17" s="5" customFormat="1" ht="20.45" customHeight="1" x14ac:dyDescent="0.25">
      <c r="A14" s="32" t="s">
        <v>52</v>
      </c>
      <c r="B14" s="32" t="s">
        <v>72</v>
      </c>
      <c r="C14" s="33" t="s">
        <v>74</v>
      </c>
      <c r="D14" s="44">
        <v>45592</v>
      </c>
      <c r="E14" s="45">
        <v>28</v>
      </c>
      <c r="F14" s="45">
        <v>119</v>
      </c>
      <c r="G14" s="45">
        <v>334666</v>
      </c>
      <c r="H14" s="45">
        <v>155739</v>
      </c>
      <c r="I14" s="45">
        <v>178927</v>
      </c>
      <c r="J14" s="45">
        <v>187047</v>
      </c>
      <c r="K14" s="45">
        <v>87629</v>
      </c>
      <c r="L14" s="45">
        <v>99418</v>
      </c>
      <c r="M14" s="46">
        <v>55.89</v>
      </c>
      <c r="N14" s="46">
        <v>56.27</v>
      </c>
      <c r="O14" s="46">
        <v>55.56</v>
      </c>
      <c r="P14" s="45">
        <v>184089</v>
      </c>
    </row>
    <row r="15" spans="1:17" s="5" customFormat="1" ht="20.45" customHeight="1" x14ac:dyDescent="0.25">
      <c r="A15" s="32" t="s">
        <v>50</v>
      </c>
      <c r="B15" s="32" t="s">
        <v>49</v>
      </c>
      <c r="C15" s="33" t="s">
        <v>73</v>
      </c>
      <c r="D15" s="34" t="s">
        <v>104</v>
      </c>
      <c r="E15" s="35">
        <v>4</v>
      </c>
      <c r="F15" s="35">
        <v>9</v>
      </c>
      <c r="G15" s="35">
        <v>331806</v>
      </c>
      <c r="H15" s="35">
        <v>155800</v>
      </c>
      <c r="I15" s="35">
        <v>176006</v>
      </c>
      <c r="J15" s="35">
        <v>180886</v>
      </c>
      <c r="K15" s="35">
        <v>85583</v>
      </c>
      <c r="L15" s="35">
        <v>95303</v>
      </c>
      <c r="M15" s="36">
        <v>54.52</v>
      </c>
      <c r="N15" s="36">
        <v>54.93</v>
      </c>
      <c r="O15" s="36">
        <v>54.15</v>
      </c>
      <c r="P15" s="35">
        <v>177685</v>
      </c>
    </row>
    <row r="16" spans="1:17" s="5" customFormat="1" ht="20.45" customHeight="1" x14ac:dyDescent="0.25">
      <c r="A16" s="32" t="s">
        <v>50</v>
      </c>
      <c r="B16" s="32" t="s">
        <v>48</v>
      </c>
      <c r="C16" s="33" t="s">
        <v>75</v>
      </c>
      <c r="D16" s="34" t="s">
        <v>104</v>
      </c>
      <c r="E16" s="35">
        <v>48</v>
      </c>
      <c r="F16" s="35">
        <v>164</v>
      </c>
      <c r="G16" s="35">
        <v>331806</v>
      </c>
      <c r="H16" s="35">
        <v>155800</v>
      </c>
      <c r="I16" s="35">
        <v>176006</v>
      </c>
      <c r="J16" s="35">
        <v>180864</v>
      </c>
      <c r="K16" s="35">
        <v>85573</v>
      </c>
      <c r="L16" s="35">
        <v>95291</v>
      </c>
      <c r="M16" s="36">
        <v>54.51</v>
      </c>
      <c r="N16" s="36">
        <v>54.92</v>
      </c>
      <c r="O16" s="36">
        <v>54.14</v>
      </c>
      <c r="P16" s="35">
        <v>176982</v>
      </c>
    </row>
    <row r="17" spans="1:16" s="5" customFormat="1" ht="20.45" customHeight="1" x14ac:dyDescent="0.25">
      <c r="A17" s="32" t="s">
        <v>50</v>
      </c>
      <c r="B17" s="32" t="s">
        <v>49</v>
      </c>
      <c r="C17" s="33" t="s">
        <v>73</v>
      </c>
      <c r="D17" s="34" t="s">
        <v>105</v>
      </c>
      <c r="E17" s="35">
        <v>4</v>
      </c>
      <c r="F17" s="35">
        <v>12</v>
      </c>
      <c r="G17" s="35">
        <v>335413</v>
      </c>
      <c r="H17" s="35">
        <v>156914</v>
      </c>
      <c r="I17" s="35">
        <v>178499</v>
      </c>
      <c r="J17" s="35">
        <v>168998</v>
      </c>
      <c r="K17" s="35">
        <v>79985</v>
      </c>
      <c r="L17" s="35">
        <v>89013</v>
      </c>
      <c r="M17" s="36">
        <v>50.39</v>
      </c>
      <c r="N17" s="36">
        <v>50.97</v>
      </c>
      <c r="O17" s="36">
        <v>49.87</v>
      </c>
      <c r="P17" s="35">
        <v>166618</v>
      </c>
    </row>
    <row r="18" spans="1:16" s="5" customFormat="1" ht="20.45" customHeight="1" x14ac:dyDescent="0.25">
      <c r="A18" s="32" t="s">
        <v>50</v>
      </c>
      <c r="B18" s="32" t="s">
        <v>48</v>
      </c>
      <c r="C18" s="33" t="s">
        <v>75</v>
      </c>
      <c r="D18" s="34" t="s">
        <v>105</v>
      </c>
      <c r="E18" s="35">
        <v>50</v>
      </c>
      <c r="F18" s="35">
        <v>155</v>
      </c>
      <c r="G18" s="35">
        <v>335413</v>
      </c>
      <c r="H18" s="35">
        <v>156914</v>
      </c>
      <c r="I18" s="35">
        <v>178499</v>
      </c>
      <c r="J18" s="35">
        <v>168989</v>
      </c>
      <c r="K18" s="35">
        <v>79978</v>
      </c>
      <c r="L18" s="35">
        <v>89011</v>
      </c>
      <c r="M18" s="36">
        <v>50.38</v>
      </c>
      <c r="N18" s="36">
        <v>50.97</v>
      </c>
      <c r="O18" s="36">
        <v>49.87</v>
      </c>
      <c r="P18" s="35">
        <v>165888</v>
      </c>
    </row>
    <row r="19" spans="1:16" s="5" customFormat="1" ht="20.45" customHeight="1" x14ac:dyDescent="0.25">
      <c r="A19" s="32" t="s">
        <v>50</v>
      </c>
      <c r="B19" s="32" t="s">
        <v>49</v>
      </c>
      <c r="C19" s="33" t="s">
        <v>73</v>
      </c>
      <c r="D19" s="34" t="s">
        <v>106</v>
      </c>
      <c r="E19" s="35">
        <v>4</v>
      </c>
      <c r="F19" s="35">
        <v>18</v>
      </c>
      <c r="G19" s="35">
        <v>336718</v>
      </c>
      <c r="H19" s="35">
        <v>157213</v>
      </c>
      <c r="I19" s="35">
        <v>179505</v>
      </c>
      <c r="J19" s="35">
        <v>180202</v>
      </c>
      <c r="K19" s="35">
        <v>84384</v>
      </c>
      <c r="L19" s="35">
        <v>95818</v>
      </c>
      <c r="M19" s="36">
        <v>53.52</v>
      </c>
      <c r="N19" s="36">
        <v>53.67</v>
      </c>
      <c r="O19" s="36">
        <v>53.38</v>
      </c>
      <c r="P19" s="35">
        <v>177197</v>
      </c>
    </row>
    <row r="20" spans="1:16" s="5" customFormat="1" ht="20.45" customHeight="1" x14ac:dyDescent="0.25">
      <c r="A20" s="32" t="s">
        <v>50</v>
      </c>
      <c r="B20" s="32" t="s">
        <v>48</v>
      </c>
      <c r="C20" s="33" t="s">
        <v>75</v>
      </c>
      <c r="D20" s="34" t="s">
        <v>106</v>
      </c>
      <c r="E20" s="35">
        <v>50</v>
      </c>
      <c r="F20" s="35">
        <v>178</v>
      </c>
      <c r="G20" s="35">
        <v>336718</v>
      </c>
      <c r="H20" s="35">
        <v>157213</v>
      </c>
      <c r="I20" s="35">
        <v>179505</v>
      </c>
      <c r="J20" s="35">
        <v>180194</v>
      </c>
      <c r="K20" s="35">
        <v>84382</v>
      </c>
      <c r="L20" s="35">
        <v>95812</v>
      </c>
      <c r="M20" s="36">
        <v>53.51</v>
      </c>
      <c r="N20" s="36">
        <v>53.67</v>
      </c>
      <c r="O20" s="36">
        <v>53.38</v>
      </c>
      <c r="P20" s="35">
        <v>177163</v>
      </c>
    </row>
    <row r="21" spans="1:16" s="5" customFormat="1" ht="20.45" customHeight="1" x14ac:dyDescent="0.25">
      <c r="A21" s="122" t="s">
        <v>47</v>
      </c>
      <c r="B21" s="122"/>
      <c r="C21" s="2"/>
      <c r="D21" s="34" t="s">
        <v>107</v>
      </c>
      <c r="E21" s="35">
        <v>1</v>
      </c>
      <c r="F21" s="35">
        <v>3</v>
      </c>
      <c r="G21" s="35">
        <v>320067</v>
      </c>
      <c r="H21" s="35">
        <v>149928</v>
      </c>
      <c r="I21" s="35">
        <v>170139</v>
      </c>
      <c r="J21" s="35">
        <v>138221</v>
      </c>
      <c r="K21" s="35">
        <v>65960</v>
      </c>
      <c r="L21" s="35">
        <v>72261</v>
      </c>
      <c r="M21" s="36">
        <v>43.19</v>
      </c>
      <c r="N21" s="36">
        <v>43.99</v>
      </c>
      <c r="O21" s="36">
        <v>42.47</v>
      </c>
      <c r="P21" s="35">
        <v>136375</v>
      </c>
    </row>
    <row r="22" spans="1:16" s="5" customFormat="1" ht="20.45" customHeight="1" x14ac:dyDescent="0.25">
      <c r="A22" s="122" t="s">
        <v>47</v>
      </c>
      <c r="B22" s="122"/>
      <c r="C22" s="2"/>
      <c r="D22" s="34" t="s">
        <v>108</v>
      </c>
      <c r="E22" s="35">
        <v>1</v>
      </c>
      <c r="F22" s="35">
        <v>2</v>
      </c>
      <c r="G22" s="35">
        <v>329321</v>
      </c>
      <c r="H22" s="35">
        <v>153813</v>
      </c>
      <c r="I22" s="35">
        <v>175508</v>
      </c>
      <c r="J22" s="35">
        <v>163200</v>
      </c>
      <c r="K22" s="35">
        <v>76000</v>
      </c>
      <c r="L22" s="35">
        <v>87200</v>
      </c>
      <c r="M22" s="36">
        <v>49.56</v>
      </c>
      <c r="N22" s="36">
        <v>49.41</v>
      </c>
      <c r="O22" s="36">
        <v>49.68</v>
      </c>
      <c r="P22" s="35">
        <v>160802</v>
      </c>
    </row>
    <row r="23" spans="1:16" s="5" customFormat="1" ht="20.45" customHeight="1" x14ac:dyDescent="0.25">
      <c r="A23" s="122" t="s">
        <v>47</v>
      </c>
      <c r="B23" s="122"/>
      <c r="C23" s="2"/>
      <c r="D23" s="34" t="s">
        <v>109</v>
      </c>
      <c r="E23" s="35">
        <v>1</v>
      </c>
      <c r="F23" s="35">
        <v>6</v>
      </c>
      <c r="G23" s="35">
        <v>330145</v>
      </c>
      <c r="H23" s="35">
        <v>153848</v>
      </c>
      <c r="I23" s="35">
        <v>176297</v>
      </c>
      <c r="J23" s="35">
        <v>158226</v>
      </c>
      <c r="K23" s="35">
        <v>71912</v>
      </c>
      <c r="L23" s="35">
        <v>86314</v>
      </c>
      <c r="M23" s="36">
        <v>47.93</v>
      </c>
      <c r="N23" s="36">
        <v>46.74</v>
      </c>
      <c r="O23" s="36">
        <v>48.96</v>
      </c>
      <c r="P23" s="35">
        <v>155131</v>
      </c>
    </row>
    <row r="24" spans="1:16" s="5" customFormat="1" ht="20.45" customHeight="1" x14ac:dyDescent="0.25">
      <c r="A24" s="122" t="s">
        <v>46</v>
      </c>
      <c r="B24" s="122"/>
      <c r="C24" s="2"/>
      <c r="D24" s="34" t="s">
        <v>110</v>
      </c>
      <c r="E24" s="35">
        <v>4</v>
      </c>
      <c r="F24" s="35">
        <v>6</v>
      </c>
      <c r="G24" s="35">
        <v>317344</v>
      </c>
      <c r="H24" s="35">
        <v>148568</v>
      </c>
      <c r="I24" s="35">
        <v>168776</v>
      </c>
      <c r="J24" s="35">
        <v>134864</v>
      </c>
      <c r="K24" s="35">
        <v>62823</v>
      </c>
      <c r="L24" s="35">
        <v>72041</v>
      </c>
      <c r="M24" s="36">
        <v>42.5</v>
      </c>
      <c r="N24" s="36">
        <v>42.29</v>
      </c>
      <c r="O24" s="36">
        <v>42.68</v>
      </c>
      <c r="P24" s="35">
        <v>133156</v>
      </c>
    </row>
    <row r="25" spans="1:16" s="5" customFormat="1" ht="20.45" customHeight="1" x14ac:dyDescent="0.25">
      <c r="A25" s="122" t="s">
        <v>46</v>
      </c>
      <c r="B25" s="122"/>
      <c r="C25" s="2" t="s">
        <v>78</v>
      </c>
      <c r="D25" s="34" t="s">
        <v>111</v>
      </c>
      <c r="E25" s="35">
        <v>2</v>
      </c>
      <c r="F25" s="35">
        <v>3</v>
      </c>
      <c r="G25" s="35">
        <v>328071</v>
      </c>
      <c r="H25" s="35">
        <v>153369</v>
      </c>
      <c r="I25" s="35">
        <v>174702</v>
      </c>
      <c r="J25" s="35">
        <v>121100</v>
      </c>
      <c r="K25" s="35">
        <v>55941</v>
      </c>
      <c r="L25" s="35">
        <v>65159</v>
      </c>
      <c r="M25" s="36">
        <v>36.909999999999997</v>
      </c>
      <c r="N25" s="36">
        <v>36.47</v>
      </c>
      <c r="O25" s="36">
        <v>37.299999999999997</v>
      </c>
      <c r="P25" s="35">
        <v>114161</v>
      </c>
    </row>
    <row r="26" spans="1:16" s="5" customFormat="1" ht="20.45" customHeight="1" x14ac:dyDescent="0.25">
      <c r="A26" s="122" t="s">
        <v>46</v>
      </c>
      <c r="B26" s="122"/>
      <c r="C26" s="2"/>
      <c r="D26" s="34" t="s">
        <v>108</v>
      </c>
      <c r="E26" s="35">
        <v>4</v>
      </c>
      <c r="F26" s="35">
        <v>6</v>
      </c>
      <c r="G26" s="35">
        <v>329286</v>
      </c>
      <c r="H26" s="35">
        <v>153789</v>
      </c>
      <c r="I26" s="35">
        <v>175497</v>
      </c>
      <c r="J26" s="35">
        <v>162601</v>
      </c>
      <c r="K26" s="35">
        <v>75687</v>
      </c>
      <c r="L26" s="35">
        <v>86914</v>
      </c>
      <c r="M26" s="36">
        <v>49.38</v>
      </c>
      <c r="N26" s="36">
        <v>49.21</v>
      </c>
      <c r="O26" s="36">
        <v>49.52</v>
      </c>
      <c r="P26" s="35">
        <v>160329</v>
      </c>
    </row>
    <row r="27" spans="1:16" s="5" customFormat="1" ht="20.45" customHeight="1" x14ac:dyDescent="0.25">
      <c r="A27" s="122" t="s">
        <v>46</v>
      </c>
      <c r="B27" s="122"/>
      <c r="C27" s="2"/>
      <c r="D27" s="34" t="s">
        <v>109</v>
      </c>
      <c r="E27" s="35">
        <v>4</v>
      </c>
      <c r="F27" s="35">
        <v>5</v>
      </c>
      <c r="G27" s="35">
        <v>330101</v>
      </c>
      <c r="H27" s="35">
        <v>153822</v>
      </c>
      <c r="I27" s="35">
        <v>176279</v>
      </c>
      <c r="J27" s="35">
        <v>156912</v>
      </c>
      <c r="K27" s="35">
        <v>71359</v>
      </c>
      <c r="L27" s="35">
        <v>85553</v>
      </c>
      <c r="M27" s="36">
        <v>47.53</v>
      </c>
      <c r="N27" s="36">
        <v>46.39</v>
      </c>
      <c r="O27" s="36">
        <v>48.53</v>
      </c>
      <c r="P27" s="35">
        <v>152941</v>
      </c>
    </row>
    <row r="28" spans="1:16" s="5" customFormat="1" ht="20.45" customHeight="1" x14ac:dyDescent="0.25">
      <c r="A28" s="122" t="s">
        <v>45</v>
      </c>
      <c r="B28" s="122"/>
      <c r="C28" s="33" t="s">
        <v>76</v>
      </c>
      <c r="D28" s="34" t="s">
        <v>112</v>
      </c>
      <c r="E28" s="35">
        <v>1</v>
      </c>
      <c r="F28" s="35">
        <v>1</v>
      </c>
      <c r="G28" s="35" t="s">
        <v>3</v>
      </c>
      <c r="H28" s="35" t="s">
        <v>3</v>
      </c>
      <c r="I28" s="35" t="s">
        <v>3</v>
      </c>
      <c r="J28" s="35" t="s">
        <v>0</v>
      </c>
      <c r="K28" s="35" t="s">
        <v>0</v>
      </c>
      <c r="L28" s="35" t="s">
        <v>0</v>
      </c>
      <c r="M28" s="36" t="s">
        <v>3</v>
      </c>
      <c r="N28" s="36" t="s">
        <v>3</v>
      </c>
      <c r="O28" s="36" t="s">
        <v>3</v>
      </c>
      <c r="P28" s="35" t="s">
        <v>0</v>
      </c>
    </row>
    <row r="29" spans="1:16" s="5" customFormat="1" ht="20.45" customHeight="1" x14ac:dyDescent="0.25">
      <c r="A29" s="122" t="s">
        <v>45</v>
      </c>
      <c r="B29" s="122"/>
      <c r="C29" s="2"/>
      <c r="D29" s="34" t="s">
        <v>111</v>
      </c>
      <c r="E29" s="35">
        <v>1</v>
      </c>
      <c r="F29" s="35">
        <v>3</v>
      </c>
      <c r="G29" s="35">
        <v>328067</v>
      </c>
      <c r="H29" s="35">
        <v>153368</v>
      </c>
      <c r="I29" s="35">
        <v>174699</v>
      </c>
      <c r="J29" s="35">
        <v>121115</v>
      </c>
      <c r="K29" s="35">
        <v>55950</v>
      </c>
      <c r="L29" s="35">
        <v>65165</v>
      </c>
      <c r="M29" s="36">
        <v>36.92</v>
      </c>
      <c r="N29" s="36">
        <v>36.479999999999997</v>
      </c>
      <c r="O29" s="36">
        <v>37.299999999999997</v>
      </c>
      <c r="P29" s="35">
        <v>119129</v>
      </c>
    </row>
    <row r="30" spans="1:16" s="5" customFormat="1" ht="20.45" customHeight="1" x14ac:dyDescent="0.25">
      <c r="A30" s="122" t="s">
        <v>45</v>
      </c>
      <c r="B30" s="122"/>
      <c r="C30" s="33" t="s">
        <v>76</v>
      </c>
      <c r="D30" s="34" t="s">
        <v>113</v>
      </c>
      <c r="E30" s="35">
        <v>1</v>
      </c>
      <c r="F30" s="35">
        <v>1</v>
      </c>
      <c r="G30" s="35" t="s">
        <v>0</v>
      </c>
      <c r="H30" s="35" t="s">
        <v>0</v>
      </c>
      <c r="I30" s="35" t="s">
        <v>0</v>
      </c>
      <c r="J30" s="35" t="s">
        <v>0</v>
      </c>
      <c r="K30" s="35" t="s">
        <v>0</v>
      </c>
      <c r="L30" s="35" t="s">
        <v>0</v>
      </c>
      <c r="M30" s="36" t="s">
        <v>3</v>
      </c>
      <c r="N30" s="36" t="s">
        <v>3</v>
      </c>
      <c r="O30" s="36" t="s">
        <v>3</v>
      </c>
      <c r="P30" s="35" t="s">
        <v>0</v>
      </c>
    </row>
    <row r="31" spans="1:16" s="5" customFormat="1" ht="20.45" customHeight="1" x14ac:dyDescent="0.25">
      <c r="A31" s="122" t="s">
        <v>79</v>
      </c>
      <c r="B31" s="122"/>
      <c r="C31" s="2"/>
      <c r="D31" s="34" t="s">
        <v>114</v>
      </c>
      <c r="E31" s="35">
        <v>36</v>
      </c>
      <c r="F31" s="35">
        <v>42</v>
      </c>
      <c r="G31" s="35">
        <v>317161</v>
      </c>
      <c r="H31" s="35">
        <v>148484</v>
      </c>
      <c r="I31" s="35">
        <v>168677</v>
      </c>
      <c r="J31" s="35">
        <v>131892</v>
      </c>
      <c r="K31" s="35">
        <v>60435</v>
      </c>
      <c r="L31" s="35">
        <v>71457</v>
      </c>
      <c r="M31" s="36">
        <v>41.59</v>
      </c>
      <c r="N31" s="36">
        <v>40.700000000000003</v>
      </c>
      <c r="O31" s="36">
        <v>42.36</v>
      </c>
      <c r="P31" s="35">
        <v>130184</v>
      </c>
    </row>
    <row r="32" spans="1:16" s="5" customFormat="1" ht="20.45" customHeight="1" x14ac:dyDescent="0.25">
      <c r="A32" s="122" t="s">
        <v>79</v>
      </c>
      <c r="B32" s="122"/>
      <c r="C32" s="2" t="s">
        <v>78</v>
      </c>
      <c r="D32" s="34" t="s">
        <v>111</v>
      </c>
      <c r="E32" s="35">
        <v>3</v>
      </c>
      <c r="F32" s="35">
        <v>5</v>
      </c>
      <c r="G32" s="35">
        <v>328067</v>
      </c>
      <c r="H32" s="35">
        <v>153368</v>
      </c>
      <c r="I32" s="35">
        <v>174699</v>
      </c>
      <c r="J32" s="35">
        <v>121053</v>
      </c>
      <c r="K32" s="35">
        <v>55920</v>
      </c>
      <c r="L32" s="35">
        <v>65133</v>
      </c>
      <c r="M32" s="36">
        <v>36.9</v>
      </c>
      <c r="N32" s="36">
        <v>36.46</v>
      </c>
      <c r="O32" s="36">
        <v>37.28</v>
      </c>
      <c r="P32" s="35">
        <v>113234</v>
      </c>
    </row>
    <row r="33" spans="1:16" s="5" customFormat="1" ht="20.45" customHeight="1" x14ac:dyDescent="0.25">
      <c r="A33" s="122" t="s">
        <v>79</v>
      </c>
      <c r="B33" s="122"/>
      <c r="C33" s="2"/>
      <c r="D33" s="34" t="s">
        <v>115</v>
      </c>
      <c r="E33" s="35">
        <v>34</v>
      </c>
      <c r="F33" s="35">
        <v>45</v>
      </c>
      <c r="G33" s="35">
        <v>328721</v>
      </c>
      <c r="H33" s="35">
        <v>153492</v>
      </c>
      <c r="I33" s="35">
        <v>175229</v>
      </c>
      <c r="J33" s="35">
        <v>136258</v>
      </c>
      <c r="K33" s="35">
        <v>63108</v>
      </c>
      <c r="L33" s="35">
        <v>73150</v>
      </c>
      <c r="M33" s="36">
        <v>41.45</v>
      </c>
      <c r="N33" s="36">
        <v>41.11</v>
      </c>
      <c r="O33" s="36">
        <v>41.75</v>
      </c>
      <c r="P33" s="35">
        <v>134679</v>
      </c>
    </row>
    <row r="34" spans="1:16" s="5" customFormat="1" ht="20.45" customHeight="1" x14ac:dyDescent="0.25">
      <c r="A34" s="122" t="s">
        <v>79</v>
      </c>
      <c r="B34" s="122"/>
      <c r="C34" s="2" t="s">
        <v>78</v>
      </c>
      <c r="D34" s="34" t="s">
        <v>113</v>
      </c>
      <c r="E34" s="35">
        <v>1</v>
      </c>
      <c r="F34" s="35">
        <v>4</v>
      </c>
      <c r="G34" s="35">
        <v>330981</v>
      </c>
      <c r="H34" s="35">
        <v>154343</v>
      </c>
      <c r="I34" s="35">
        <v>176638</v>
      </c>
      <c r="J34" s="35">
        <v>73733</v>
      </c>
      <c r="K34" s="35">
        <v>34165</v>
      </c>
      <c r="L34" s="35">
        <v>39568</v>
      </c>
      <c r="M34" s="36">
        <v>22.28</v>
      </c>
      <c r="N34" s="36">
        <v>22.14</v>
      </c>
      <c r="O34" s="36">
        <v>22.4</v>
      </c>
      <c r="P34" s="35">
        <v>72569</v>
      </c>
    </row>
    <row r="35" spans="1:16" s="5" customFormat="1" ht="20.45" customHeight="1" x14ac:dyDescent="0.25">
      <c r="A35" s="122" t="s">
        <v>79</v>
      </c>
      <c r="B35" s="122"/>
      <c r="C35" s="2"/>
      <c r="D35" s="34" t="s">
        <v>116</v>
      </c>
      <c r="E35" s="35">
        <v>34</v>
      </c>
      <c r="F35" s="35">
        <v>52</v>
      </c>
      <c r="G35" s="35">
        <v>329634</v>
      </c>
      <c r="H35" s="35">
        <v>153558</v>
      </c>
      <c r="I35" s="35">
        <v>176076</v>
      </c>
      <c r="J35" s="35">
        <v>134861</v>
      </c>
      <c r="K35" s="35">
        <v>61801</v>
      </c>
      <c r="L35" s="35">
        <v>73060</v>
      </c>
      <c r="M35" s="36">
        <v>40.909999999999997</v>
      </c>
      <c r="N35" s="36">
        <v>40.25</v>
      </c>
      <c r="O35" s="36">
        <v>41.49</v>
      </c>
      <c r="P35" s="35">
        <v>133294</v>
      </c>
    </row>
    <row r="36" spans="1:16" s="5" customFormat="1" ht="20.45" customHeight="1" x14ac:dyDescent="0.25">
      <c r="A36" s="122" t="s">
        <v>44</v>
      </c>
      <c r="B36" s="122"/>
      <c r="C36" s="33" t="s">
        <v>77</v>
      </c>
      <c r="D36" s="34" t="s">
        <v>102</v>
      </c>
      <c r="E36" s="40" t="s">
        <v>0</v>
      </c>
      <c r="F36" s="40">
        <v>7</v>
      </c>
      <c r="G36" s="40">
        <v>333240</v>
      </c>
      <c r="H36" s="40">
        <v>156192</v>
      </c>
      <c r="I36" s="40">
        <v>177048</v>
      </c>
      <c r="J36" s="40">
        <v>171320</v>
      </c>
      <c r="K36" s="40">
        <v>80912</v>
      </c>
      <c r="L36" s="40">
        <v>90408</v>
      </c>
      <c r="M36" s="36">
        <v>51.41</v>
      </c>
      <c r="N36" s="36">
        <v>51.8</v>
      </c>
      <c r="O36" s="36">
        <v>51.06</v>
      </c>
      <c r="P36" s="40">
        <v>167225</v>
      </c>
    </row>
    <row r="37" spans="1:16" s="5" customFormat="1" ht="20.45" customHeight="1" x14ac:dyDescent="0.25">
      <c r="A37" s="122" t="s">
        <v>44</v>
      </c>
      <c r="B37" s="122"/>
      <c r="C37" s="41" t="s">
        <v>77</v>
      </c>
      <c r="D37" s="34" t="s">
        <v>103</v>
      </c>
      <c r="E37" s="40" t="s">
        <v>0</v>
      </c>
      <c r="F37" s="40">
        <v>11</v>
      </c>
      <c r="G37" s="40">
        <v>336769</v>
      </c>
      <c r="H37" s="40">
        <v>157337</v>
      </c>
      <c r="I37" s="40">
        <v>179432</v>
      </c>
      <c r="J37" s="40">
        <v>199507</v>
      </c>
      <c r="K37" s="40">
        <v>92603</v>
      </c>
      <c r="L37" s="40">
        <v>106904</v>
      </c>
      <c r="M37" s="36">
        <v>59.24</v>
      </c>
      <c r="N37" s="36">
        <v>58.86</v>
      </c>
      <c r="O37" s="36">
        <v>59.58</v>
      </c>
      <c r="P37" s="40">
        <v>195516</v>
      </c>
    </row>
    <row r="38" spans="1:16" s="5" customFormat="1" ht="20.45" customHeight="1" x14ac:dyDescent="0.25">
      <c r="A38" s="176" t="s">
        <v>44</v>
      </c>
      <c r="B38" s="176"/>
      <c r="C38" s="42" t="s">
        <v>77</v>
      </c>
      <c r="D38" s="47">
        <v>45592</v>
      </c>
      <c r="E38" s="48" t="s">
        <v>225</v>
      </c>
      <c r="F38" s="48">
        <v>6</v>
      </c>
      <c r="G38" s="48">
        <v>334666</v>
      </c>
      <c r="H38" s="48">
        <v>155739</v>
      </c>
      <c r="I38" s="48">
        <v>178927</v>
      </c>
      <c r="J38" s="48">
        <v>185005</v>
      </c>
      <c r="K38" s="48">
        <v>86823</v>
      </c>
      <c r="L38" s="48">
        <v>98182</v>
      </c>
      <c r="M38" s="49">
        <v>55.28</v>
      </c>
      <c r="N38" s="49">
        <v>55.75</v>
      </c>
      <c r="O38" s="49">
        <v>54.87</v>
      </c>
      <c r="P38" s="48">
        <v>180604</v>
      </c>
    </row>
    <row r="39" spans="1:16" s="5" customFormat="1" x14ac:dyDescent="0.25">
      <c r="D39" s="2"/>
      <c r="F39" s="2"/>
      <c r="G39" s="6"/>
      <c r="P39" s="43" t="s">
        <v>71</v>
      </c>
    </row>
    <row r="40" spans="1:16" s="5" customFormat="1" x14ac:dyDescent="0.25">
      <c r="A40" s="2" t="s">
        <v>85</v>
      </c>
      <c r="D40" s="2"/>
      <c r="F40" s="2"/>
      <c r="G40" s="6"/>
    </row>
    <row r="41" spans="1:16" s="5" customFormat="1" x14ac:dyDescent="0.25">
      <c r="A41" s="2" t="s">
        <v>86</v>
      </c>
      <c r="D41" s="2"/>
      <c r="F41" s="2"/>
      <c r="G41" s="6"/>
    </row>
    <row r="42" spans="1:16" s="5" customFormat="1" x14ac:dyDescent="0.25">
      <c r="A42" s="2" t="s">
        <v>87</v>
      </c>
      <c r="D42" s="2"/>
      <c r="F42" s="2"/>
      <c r="G42" s="6"/>
    </row>
    <row r="43" spans="1:16" s="5" customFormat="1" x14ac:dyDescent="0.25">
      <c r="A43" s="2" t="s">
        <v>88</v>
      </c>
      <c r="L43" s="5" t="s">
        <v>15</v>
      </c>
      <c r="M43" s="5" t="s">
        <v>15</v>
      </c>
    </row>
    <row r="44" spans="1:16" s="5" customFormat="1" x14ac:dyDescent="0.25">
      <c r="A44" s="2" t="s">
        <v>89</v>
      </c>
    </row>
    <row r="45" spans="1:16" s="5" customFormat="1" x14ac:dyDescent="0.25"/>
  </sheetData>
  <customSheetViews>
    <customSheetView guid="{8CA19AC4-A530-4AAF-BCC9-42AB90B39ED5}" scale="85" topLeftCell="A19">
      <selection activeCell="D38" sqref="D38:P38"/>
      <pageMargins left="0.25" right="0.25" top="0.75" bottom="0.75" header="0.3" footer="0.3"/>
      <pageSetup paperSize="8" fitToHeight="0" orientation="landscape" r:id="rId1"/>
      <headerFooter>
        <oddFooter>&amp;L&amp;"HGPｺﾞｼｯｸM,ﾒﾃﾞｨｳﾑ"&amp;A&amp;R&amp;"HGPｺﾞｼｯｸM,ﾒﾃﾞｨｳﾑ"&amp;A</oddFooter>
      </headerFooter>
    </customSheetView>
    <customSheetView guid="{A3E9284E-B19A-4D1F-B40D-A65935EDF83F}" scale="85" topLeftCell="A19">
      <selection activeCell="D38" sqref="D38:P38"/>
      <pageMargins left="0.25" right="0.25" top="0.75" bottom="0.75" header="0.3" footer="0.3"/>
      <pageSetup paperSize="8" fitToHeight="0" orientation="landscape" r:id="rId2"/>
      <headerFooter>
        <oddFooter>&amp;L&amp;"HGPｺﾞｼｯｸM,ﾒﾃﾞｨｳﾑ"&amp;A&amp;R&amp;"HGPｺﾞｼｯｸM,ﾒﾃﾞｨｳﾑ"&amp;A</oddFooter>
      </headerFooter>
    </customSheetView>
    <customSheetView guid="{FD0827A5-06CA-4751-A0C5-BCA587E1CB37}" scale="85" topLeftCell="A19">
      <selection activeCell="D38" sqref="D38:P38"/>
      <pageMargins left="0.25" right="0.25" top="0.75" bottom="0.75" header="0.3" footer="0.3"/>
      <pageSetup paperSize="8" fitToHeight="0" orientation="landscape" r:id="rId3"/>
      <headerFooter>
        <oddFooter>&amp;L&amp;"HGPｺﾞｼｯｸM,ﾒﾃﾞｨｳﾑ"&amp;A&amp;R&amp;"HGPｺﾞｼｯｸM,ﾒﾃﾞｨｳﾑ"&amp;A</oddFooter>
      </headerFooter>
    </customSheetView>
  </customSheetViews>
  <mergeCells count="26">
    <mergeCell ref="E7:E8"/>
    <mergeCell ref="F7:F8"/>
    <mergeCell ref="M7:O7"/>
    <mergeCell ref="P7:P8"/>
    <mergeCell ref="G7:I7"/>
    <mergeCell ref="J7:L7"/>
    <mergeCell ref="A7:C8"/>
    <mergeCell ref="A21:B21"/>
    <mergeCell ref="A22:B22"/>
    <mergeCell ref="A23:B23"/>
    <mergeCell ref="D7:D8"/>
    <mergeCell ref="A38:B38"/>
    <mergeCell ref="A25:B25"/>
    <mergeCell ref="A26:B26"/>
    <mergeCell ref="A27:B27"/>
    <mergeCell ref="A24:B24"/>
    <mergeCell ref="A28:B28"/>
    <mergeCell ref="A29:B29"/>
    <mergeCell ref="A36:B36"/>
    <mergeCell ref="A37:B37"/>
    <mergeCell ref="A31:B31"/>
    <mergeCell ref="A32:B32"/>
    <mergeCell ref="A33:B33"/>
    <mergeCell ref="A34:B34"/>
    <mergeCell ref="A35:B35"/>
    <mergeCell ref="A30:B30"/>
  </mergeCells>
  <phoneticPr fontId="3"/>
  <pageMargins left="0.25" right="0.25" top="0.75" bottom="0.75" header="0.3" footer="0.3"/>
  <pageSetup paperSize="8" fitToHeight="0" orientation="landscape" r:id="rId4"/>
  <headerFooter>
    <oddHeader>&amp;L&amp;"HGPｺﾞｼｯｸM,ﾒﾃﾞｨｳﾑ"&amp;8第15章　行政および選挙&amp;R&amp;"HGPｺﾞｼｯｸM,ﾒﾃﾞｨｳﾑ"&amp;8第15章　行政および選挙</oddHeader>
    <oddFooter>&amp;L&amp;"HGPｺﾞｼｯｸM,ﾒﾃﾞｨｳﾑ"&amp;A&amp;R&amp;"HGPｺﾞｼｯｸM,ﾒﾃﾞｨｳﾑ"&amp;A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9"/>
  <sheetViews>
    <sheetView tabSelected="1" view="pageLayout" topLeftCell="A51" zoomScale="85" zoomScaleNormal="100" zoomScaleSheetLayoutView="115" zoomScalePageLayoutView="85" workbookViewId="0">
      <selection activeCell="U51" sqref="U51"/>
    </sheetView>
  </sheetViews>
  <sheetFormatPr defaultColWidth="1.6640625" defaultRowHeight="12" x14ac:dyDescent="0.25"/>
  <cols>
    <col min="1" max="1" width="7.86328125" style="2" customWidth="1"/>
    <col min="2" max="2" width="40.796875" style="2" customWidth="1"/>
    <col min="3" max="5" width="17.19921875" style="2" customWidth="1"/>
    <col min="6" max="16384" width="1.6640625" style="2"/>
  </cols>
  <sheetData>
    <row r="1" spans="1:5" s="4" customFormat="1" ht="18.75" x14ac:dyDescent="0.25">
      <c r="A1" s="4" t="str">
        <f ca="1">MID(CELL("FILENAME",A1),FIND("]",CELL("FILENAME",A1))+1,99)&amp;"　"&amp;"選挙人名簿登録者数"</f>
        <v>136　選挙人名簿登録者数</v>
      </c>
    </row>
    <row r="2" spans="1:5" x14ac:dyDescent="0.25">
      <c r="A2" s="6"/>
      <c r="B2" s="6"/>
      <c r="C2" s="6"/>
      <c r="D2" s="6"/>
      <c r="E2" s="6"/>
    </row>
    <row r="3" spans="1:5" s="63" customFormat="1" ht="14.45" customHeight="1" x14ac:dyDescent="0.25">
      <c r="A3" s="186" t="s">
        <v>165</v>
      </c>
      <c r="B3" s="186"/>
      <c r="C3" s="186"/>
      <c r="D3" s="186"/>
      <c r="E3" s="186"/>
    </row>
    <row r="4" spans="1:5" s="63" customFormat="1" ht="9.6" customHeight="1" x14ac:dyDescent="0.25"/>
    <row r="5" spans="1:5" s="63" customFormat="1" ht="0.75" customHeight="1" x14ac:dyDescent="0.25"/>
    <row r="6" spans="1:5" s="63" customFormat="1" ht="0.75" customHeight="1" x14ac:dyDescent="0.25"/>
    <row r="7" spans="1:5" x14ac:dyDescent="0.25">
      <c r="A7" s="6"/>
      <c r="B7" s="6"/>
      <c r="C7" s="6"/>
      <c r="D7" s="6"/>
      <c r="E7" s="43" t="s">
        <v>133</v>
      </c>
    </row>
    <row r="8" spans="1:5" s="29" customFormat="1" ht="15" customHeight="1" x14ac:dyDescent="0.25">
      <c r="A8" s="87" t="s">
        <v>64</v>
      </c>
      <c r="B8" s="28" t="s">
        <v>63</v>
      </c>
      <c r="C8" s="52" t="s">
        <v>1</v>
      </c>
      <c r="D8" s="52" t="s">
        <v>42</v>
      </c>
      <c r="E8" s="28" t="s">
        <v>41</v>
      </c>
    </row>
    <row r="9" spans="1:5" s="5" customFormat="1" ht="23.45" customHeight="1" x14ac:dyDescent="0.25">
      <c r="A9" s="32" t="s">
        <v>15</v>
      </c>
      <c r="B9" s="58" t="s">
        <v>118</v>
      </c>
      <c r="C9" s="88">
        <v>337695</v>
      </c>
      <c r="D9" s="89">
        <v>158078</v>
      </c>
      <c r="E9" s="89">
        <v>179617</v>
      </c>
    </row>
    <row r="10" spans="1:5" s="5" customFormat="1" ht="23.45" customHeight="1" x14ac:dyDescent="0.25">
      <c r="A10" s="32"/>
      <c r="B10" s="58" t="s">
        <v>119</v>
      </c>
      <c r="C10" s="90">
        <v>337840</v>
      </c>
      <c r="D10" s="89">
        <v>157934</v>
      </c>
      <c r="E10" s="89">
        <v>179906</v>
      </c>
    </row>
    <row r="11" spans="1:5" s="5" customFormat="1" ht="23.45" customHeight="1" x14ac:dyDescent="0.25">
      <c r="A11" s="32"/>
      <c r="B11" s="58" t="s">
        <v>120</v>
      </c>
      <c r="C11" s="90">
        <v>337189</v>
      </c>
      <c r="D11" s="89">
        <v>157455</v>
      </c>
      <c r="E11" s="89">
        <v>179734</v>
      </c>
    </row>
    <row r="12" spans="1:5" s="5" customFormat="1" ht="23.45" customHeight="1" x14ac:dyDescent="0.25">
      <c r="A12" s="32"/>
      <c r="B12" s="58" t="s">
        <v>121</v>
      </c>
      <c r="C12" s="90">
        <v>336263</v>
      </c>
      <c r="D12" s="89">
        <v>156826</v>
      </c>
      <c r="E12" s="89">
        <v>179437</v>
      </c>
    </row>
    <row r="13" spans="1:5" s="5" customFormat="1" ht="23.45" customHeight="1" x14ac:dyDescent="0.25">
      <c r="A13" s="59"/>
      <c r="B13" s="60" t="s">
        <v>163</v>
      </c>
      <c r="C13" s="11">
        <v>335219</v>
      </c>
      <c r="D13" s="12">
        <v>156082</v>
      </c>
      <c r="E13" s="12">
        <v>179137</v>
      </c>
    </row>
    <row r="14" spans="1:5" s="101" customFormat="1" ht="19.8" customHeight="1" x14ac:dyDescent="0.25">
      <c r="A14" s="92">
        <v>1</v>
      </c>
      <c r="B14" s="93" t="s">
        <v>166</v>
      </c>
      <c r="C14" s="13">
        <v>6448</v>
      </c>
      <c r="D14" s="14">
        <v>2924</v>
      </c>
      <c r="E14" s="14">
        <v>3524</v>
      </c>
    </row>
    <row r="15" spans="1:5" s="101" customFormat="1" ht="19.8" customHeight="1" x14ac:dyDescent="0.25">
      <c r="A15" s="92">
        <v>2</v>
      </c>
      <c r="B15" s="94" t="s">
        <v>167</v>
      </c>
      <c r="C15" s="13">
        <v>4546</v>
      </c>
      <c r="D15" s="14">
        <v>2040</v>
      </c>
      <c r="E15" s="14">
        <v>2506</v>
      </c>
    </row>
    <row r="16" spans="1:5" s="101" customFormat="1" ht="19.8" customHeight="1" x14ac:dyDescent="0.25">
      <c r="A16" s="92">
        <v>3</v>
      </c>
      <c r="B16" s="94" t="s">
        <v>168</v>
      </c>
      <c r="C16" s="13">
        <v>4245</v>
      </c>
      <c r="D16" s="14">
        <v>2093</v>
      </c>
      <c r="E16" s="14">
        <v>2152</v>
      </c>
    </row>
    <row r="17" spans="1:5" s="101" customFormat="1" ht="19.8" customHeight="1" x14ac:dyDescent="0.25">
      <c r="A17" s="92">
        <v>4</v>
      </c>
      <c r="B17" s="93" t="s">
        <v>169</v>
      </c>
      <c r="C17" s="13">
        <v>4175</v>
      </c>
      <c r="D17" s="14">
        <v>2038</v>
      </c>
      <c r="E17" s="14">
        <v>2137</v>
      </c>
    </row>
    <row r="18" spans="1:5" s="101" customFormat="1" ht="19.8" customHeight="1" x14ac:dyDescent="0.25">
      <c r="A18" s="92">
        <v>5</v>
      </c>
      <c r="B18" s="94" t="s">
        <v>170</v>
      </c>
      <c r="C18" s="13">
        <v>5252</v>
      </c>
      <c r="D18" s="14">
        <v>2450</v>
      </c>
      <c r="E18" s="14">
        <v>2802</v>
      </c>
    </row>
    <row r="19" spans="1:5" s="101" customFormat="1" ht="19.8" customHeight="1" x14ac:dyDescent="0.25">
      <c r="A19" s="92">
        <v>6</v>
      </c>
      <c r="B19" s="94" t="s">
        <v>62</v>
      </c>
      <c r="C19" s="13">
        <v>306</v>
      </c>
      <c r="D19" s="14">
        <v>139</v>
      </c>
      <c r="E19" s="14">
        <v>167</v>
      </c>
    </row>
    <row r="20" spans="1:5" s="101" customFormat="1" ht="19.8" customHeight="1" x14ac:dyDescent="0.25">
      <c r="A20" s="92">
        <v>7</v>
      </c>
      <c r="B20" s="94" t="s">
        <v>171</v>
      </c>
      <c r="C20" s="13">
        <v>8640</v>
      </c>
      <c r="D20" s="14">
        <v>4049</v>
      </c>
      <c r="E20" s="14">
        <v>4591</v>
      </c>
    </row>
    <row r="21" spans="1:5" s="101" customFormat="1" ht="19.8" customHeight="1" x14ac:dyDescent="0.25">
      <c r="A21" s="92">
        <v>8</v>
      </c>
      <c r="B21" s="94" t="s">
        <v>60</v>
      </c>
      <c r="C21" s="13">
        <v>5183</v>
      </c>
      <c r="D21" s="14">
        <v>2406</v>
      </c>
      <c r="E21" s="14">
        <v>2777</v>
      </c>
    </row>
    <row r="22" spans="1:5" s="101" customFormat="1" ht="19.8" customHeight="1" x14ac:dyDescent="0.25">
      <c r="A22" s="92">
        <v>9</v>
      </c>
      <c r="B22" s="94" t="s">
        <v>172</v>
      </c>
      <c r="C22" s="13">
        <v>9000</v>
      </c>
      <c r="D22" s="14">
        <v>4120</v>
      </c>
      <c r="E22" s="14">
        <v>4880</v>
      </c>
    </row>
    <row r="23" spans="1:5" s="101" customFormat="1" ht="19.8" customHeight="1" x14ac:dyDescent="0.25">
      <c r="A23" s="92">
        <v>10</v>
      </c>
      <c r="B23" s="94" t="s">
        <v>59</v>
      </c>
      <c r="C23" s="13">
        <v>7122</v>
      </c>
      <c r="D23" s="14">
        <v>3329</v>
      </c>
      <c r="E23" s="14">
        <v>3793</v>
      </c>
    </row>
    <row r="24" spans="1:5" s="101" customFormat="1" ht="19.8" customHeight="1" x14ac:dyDescent="0.25">
      <c r="A24" s="92">
        <v>11</v>
      </c>
      <c r="B24" s="94" t="s">
        <v>173</v>
      </c>
      <c r="C24" s="13">
        <v>5445</v>
      </c>
      <c r="D24" s="14">
        <v>2552</v>
      </c>
      <c r="E24" s="14">
        <v>2893</v>
      </c>
    </row>
    <row r="25" spans="1:5" s="101" customFormat="1" ht="19.8" customHeight="1" x14ac:dyDescent="0.25">
      <c r="A25" s="92">
        <v>12</v>
      </c>
      <c r="B25" s="94" t="s">
        <v>174</v>
      </c>
      <c r="C25" s="13">
        <v>7847</v>
      </c>
      <c r="D25" s="14">
        <v>3746</v>
      </c>
      <c r="E25" s="14">
        <v>4101</v>
      </c>
    </row>
    <row r="26" spans="1:5" s="101" customFormat="1" ht="19.8" customHeight="1" x14ac:dyDescent="0.25">
      <c r="A26" s="92">
        <v>13</v>
      </c>
      <c r="B26" s="94" t="s">
        <v>175</v>
      </c>
      <c r="C26" s="13">
        <v>7661</v>
      </c>
      <c r="D26" s="14">
        <v>3475</v>
      </c>
      <c r="E26" s="14">
        <v>4186</v>
      </c>
    </row>
    <row r="27" spans="1:5" s="101" customFormat="1" ht="19.8" customHeight="1" x14ac:dyDescent="0.25">
      <c r="A27" s="92">
        <v>14</v>
      </c>
      <c r="B27" s="93" t="s">
        <v>176</v>
      </c>
      <c r="C27" s="13">
        <v>12994</v>
      </c>
      <c r="D27" s="14">
        <v>6026</v>
      </c>
      <c r="E27" s="14">
        <v>6968</v>
      </c>
    </row>
    <row r="28" spans="1:5" s="101" customFormat="1" ht="19.8" customHeight="1" x14ac:dyDescent="0.25">
      <c r="A28" s="92">
        <v>15</v>
      </c>
      <c r="B28" s="94" t="s">
        <v>177</v>
      </c>
      <c r="C28" s="13">
        <v>6603</v>
      </c>
      <c r="D28" s="14">
        <v>2926</v>
      </c>
      <c r="E28" s="14">
        <v>3677</v>
      </c>
    </row>
    <row r="29" spans="1:5" s="101" customFormat="1" ht="19.8" customHeight="1" x14ac:dyDescent="0.25">
      <c r="A29" s="92">
        <v>16</v>
      </c>
      <c r="B29" s="94" t="s">
        <v>178</v>
      </c>
      <c r="C29" s="13">
        <v>5822</v>
      </c>
      <c r="D29" s="14">
        <v>2495</v>
      </c>
      <c r="E29" s="14">
        <v>3327</v>
      </c>
    </row>
    <row r="30" spans="1:5" s="101" customFormat="1" ht="19.8" customHeight="1" x14ac:dyDescent="0.25">
      <c r="A30" s="92">
        <v>17</v>
      </c>
      <c r="B30" s="94" t="s">
        <v>179</v>
      </c>
      <c r="C30" s="13">
        <v>7830</v>
      </c>
      <c r="D30" s="14">
        <v>3367</v>
      </c>
      <c r="E30" s="14">
        <v>4463</v>
      </c>
    </row>
    <row r="31" spans="1:5" s="101" customFormat="1" ht="19.8" customHeight="1" x14ac:dyDescent="0.25">
      <c r="A31" s="92">
        <v>18</v>
      </c>
      <c r="B31" s="94" t="s">
        <v>180</v>
      </c>
      <c r="C31" s="13">
        <v>9214</v>
      </c>
      <c r="D31" s="14">
        <v>4346</v>
      </c>
      <c r="E31" s="14">
        <v>4868</v>
      </c>
    </row>
    <row r="32" spans="1:5" s="101" customFormat="1" ht="19.8" customHeight="1" x14ac:dyDescent="0.25">
      <c r="A32" s="92">
        <v>19</v>
      </c>
      <c r="B32" s="94" t="s">
        <v>181</v>
      </c>
      <c r="C32" s="13">
        <v>7498</v>
      </c>
      <c r="D32" s="14">
        <v>3421</v>
      </c>
      <c r="E32" s="14">
        <v>4077</v>
      </c>
    </row>
    <row r="33" spans="1:5" s="101" customFormat="1" ht="19.8" customHeight="1" x14ac:dyDescent="0.25">
      <c r="A33" s="92">
        <v>20</v>
      </c>
      <c r="B33" s="94" t="s">
        <v>182</v>
      </c>
      <c r="C33" s="13">
        <v>4768</v>
      </c>
      <c r="D33" s="14">
        <v>2095</v>
      </c>
      <c r="E33" s="14">
        <v>2673</v>
      </c>
    </row>
    <row r="34" spans="1:5" s="101" customFormat="1" ht="19.8" customHeight="1" x14ac:dyDescent="0.25">
      <c r="A34" s="92">
        <v>21</v>
      </c>
      <c r="B34" s="94" t="s">
        <v>183</v>
      </c>
      <c r="C34" s="13">
        <v>3285</v>
      </c>
      <c r="D34" s="14">
        <v>1452</v>
      </c>
      <c r="E34" s="14">
        <v>1833</v>
      </c>
    </row>
    <row r="35" spans="1:5" s="101" customFormat="1" ht="19.8" customHeight="1" x14ac:dyDescent="0.25">
      <c r="A35" s="92">
        <v>22</v>
      </c>
      <c r="B35" s="94" t="s">
        <v>184</v>
      </c>
      <c r="C35" s="13">
        <v>5868</v>
      </c>
      <c r="D35" s="14">
        <v>2760</v>
      </c>
      <c r="E35" s="14">
        <v>3108</v>
      </c>
    </row>
    <row r="36" spans="1:5" s="101" customFormat="1" ht="19.8" customHeight="1" x14ac:dyDescent="0.25">
      <c r="A36" s="92">
        <v>23</v>
      </c>
      <c r="B36" s="94" t="s">
        <v>185</v>
      </c>
      <c r="C36" s="13">
        <v>6676</v>
      </c>
      <c r="D36" s="14">
        <v>3144</v>
      </c>
      <c r="E36" s="14">
        <v>3532</v>
      </c>
    </row>
    <row r="37" spans="1:5" s="101" customFormat="1" ht="19.8" customHeight="1" x14ac:dyDescent="0.25">
      <c r="A37" s="92">
        <v>24</v>
      </c>
      <c r="B37" s="94" t="s">
        <v>186</v>
      </c>
      <c r="C37" s="13">
        <v>4502</v>
      </c>
      <c r="D37" s="14">
        <v>2067</v>
      </c>
      <c r="E37" s="14">
        <v>2435</v>
      </c>
    </row>
    <row r="38" spans="1:5" s="101" customFormat="1" ht="19.8" customHeight="1" x14ac:dyDescent="0.25">
      <c r="A38" s="92">
        <v>25</v>
      </c>
      <c r="B38" s="94" t="s">
        <v>187</v>
      </c>
      <c r="C38" s="13">
        <v>3598</v>
      </c>
      <c r="D38" s="14">
        <v>1622</v>
      </c>
      <c r="E38" s="14">
        <v>1976</v>
      </c>
    </row>
    <row r="39" spans="1:5" s="101" customFormat="1" ht="19.8" customHeight="1" x14ac:dyDescent="0.25">
      <c r="A39" s="92">
        <v>26</v>
      </c>
      <c r="B39" s="94" t="s">
        <v>188</v>
      </c>
      <c r="C39" s="13">
        <v>6132</v>
      </c>
      <c r="D39" s="14">
        <v>2792</v>
      </c>
      <c r="E39" s="14">
        <v>3340</v>
      </c>
    </row>
    <row r="40" spans="1:5" s="101" customFormat="1" ht="19.8" customHeight="1" x14ac:dyDescent="0.25">
      <c r="A40" s="92">
        <v>27</v>
      </c>
      <c r="B40" s="94" t="s">
        <v>189</v>
      </c>
      <c r="C40" s="13">
        <v>3166</v>
      </c>
      <c r="D40" s="14">
        <v>1414</v>
      </c>
      <c r="E40" s="14">
        <v>1752</v>
      </c>
    </row>
    <row r="41" spans="1:5" s="101" customFormat="1" ht="19.8" customHeight="1" x14ac:dyDescent="0.25">
      <c r="A41" s="92">
        <v>28</v>
      </c>
      <c r="B41" s="94" t="s">
        <v>190</v>
      </c>
      <c r="C41" s="13">
        <v>7780</v>
      </c>
      <c r="D41" s="14">
        <v>3633</v>
      </c>
      <c r="E41" s="14">
        <v>4147</v>
      </c>
    </row>
    <row r="42" spans="1:5" s="101" customFormat="1" ht="19.8" customHeight="1" x14ac:dyDescent="0.25">
      <c r="A42" s="92">
        <v>29</v>
      </c>
      <c r="B42" s="94" t="s">
        <v>58</v>
      </c>
      <c r="C42" s="13">
        <v>3868</v>
      </c>
      <c r="D42" s="14">
        <v>1725</v>
      </c>
      <c r="E42" s="14">
        <v>2143</v>
      </c>
    </row>
    <row r="43" spans="1:5" s="101" customFormat="1" ht="19.8" customHeight="1" x14ac:dyDescent="0.25">
      <c r="A43" s="92">
        <v>30</v>
      </c>
      <c r="B43" s="95" t="s">
        <v>191</v>
      </c>
      <c r="C43" s="14">
        <v>7336</v>
      </c>
      <c r="D43" s="14">
        <v>3441</v>
      </c>
      <c r="E43" s="14">
        <v>3895</v>
      </c>
    </row>
    <row r="44" spans="1:5" s="101" customFormat="1" ht="19.8" customHeight="1" x14ac:dyDescent="0.25">
      <c r="A44" s="96">
        <v>31</v>
      </c>
      <c r="B44" s="95" t="s">
        <v>192</v>
      </c>
      <c r="C44" s="14">
        <v>7593</v>
      </c>
      <c r="D44" s="14">
        <v>3477</v>
      </c>
      <c r="E44" s="14">
        <v>4116</v>
      </c>
    </row>
    <row r="45" spans="1:5" s="101" customFormat="1" ht="19.8" customHeight="1" x14ac:dyDescent="0.25">
      <c r="A45" s="96">
        <v>32</v>
      </c>
      <c r="B45" s="95" t="s">
        <v>193</v>
      </c>
      <c r="C45" s="14">
        <v>2050</v>
      </c>
      <c r="D45" s="14">
        <v>1006</v>
      </c>
      <c r="E45" s="14">
        <v>1044</v>
      </c>
    </row>
    <row r="46" spans="1:5" s="101" customFormat="1" ht="19.8" customHeight="1" x14ac:dyDescent="0.25">
      <c r="A46" s="96">
        <v>33</v>
      </c>
      <c r="B46" s="95" t="s">
        <v>194</v>
      </c>
      <c r="C46" s="14">
        <v>2344</v>
      </c>
      <c r="D46" s="14">
        <v>1138</v>
      </c>
      <c r="E46" s="14">
        <v>1206</v>
      </c>
    </row>
    <row r="47" spans="1:5" s="8" customFormat="1" ht="19.8" customHeight="1" x14ac:dyDescent="0.25">
      <c r="A47" s="96">
        <v>34</v>
      </c>
      <c r="B47" s="95" t="s">
        <v>195</v>
      </c>
      <c r="C47" s="14">
        <v>5676</v>
      </c>
      <c r="D47" s="14">
        <v>2708</v>
      </c>
      <c r="E47" s="14">
        <v>2968</v>
      </c>
    </row>
    <row r="48" spans="1:5" s="8" customFormat="1" ht="19.8" customHeight="1" x14ac:dyDescent="0.25">
      <c r="A48" s="96">
        <v>35</v>
      </c>
      <c r="B48" s="95" t="s">
        <v>196</v>
      </c>
      <c r="C48" s="14">
        <v>3834</v>
      </c>
      <c r="D48" s="14">
        <v>1869</v>
      </c>
      <c r="E48" s="14">
        <v>1965</v>
      </c>
    </row>
    <row r="49" spans="1:5" s="8" customFormat="1" ht="19.8" customHeight="1" x14ac:dyDescent="0.25">
      <c r="A49" s="96">
        <v>36</v>
      </c>
      <c r="B49" s="95" t="s">
        <v>197</v>
      </c>
      <c r="C49" s="14">
        <v>3106</v>
      </c>
      <c r="D49" s="14">
        <v>1497</v>
      </c>
      <c r="E49" s="14">
        <v>1609</v>
      </c>
    </row>
    <row r="50" spans="1:5" s="8" customFormat="1" ht="19.8" customHeight="1" x14ac:dyDescent="0.25">
      <c r="A50" s="96">
        <v>37</v>
      </c>
      <c r="B50" s="95" t="s">
        <v>198</v>
      </c>
      <c r="C50" s="14">
        <v>4200</v>
      </c>
      <c r="D50" s="14">
        <v>2039</v>
      </c>
      <c r="E50" s="14">
        <v>2161</v>
      </c>
    </row>
    <row r="51" spans="1:5" s="8" customFormat="1" ht="19.8" customHeight="1" x14ac:dyDescent="0.25">
      <c r="A51" s="96">
        <v>38</v>
      </c>
      <c r="B51" s="95" t="s">
        <v>199</v>
      </c>
      <c r="C51" s="14">
        <v>2481</v>
      </c>
      <c r="D51" s="14">
        <v>1200</v>
      </c>
      <c r="E51" s="14">
        <v>1281</v>
      </c>
    </row>
    <row r="52" spans="1:5" s="8" customFormat="1" ht="19.8" customHeight="1" x14ac:dyDescent="0.25">
      <c r="A52" s="96">
        <v>39</v>
      </c>
      <c r="B52" s="95" t="s">
        <v>200</v>
      </c>
      <c r="C52" s="14">
        <v>1894</v>
      </c>
      <c r="D52" s="14">
        <v>908</v>
      </c>
      <c r="E52" s="14">
        <v>986</v>
      </c>
    </row>
    <row r="53" spans="1:5" s="8" customFormat="1" ht="19.8" customHeight="1" x14ac:dyDescent="0.25">
      <c r="A53" s="96">
        <v>40</v>
      </c>
      <c r="B53" s="95" t="s">
        <v>201</v>
      </c>
      <c r="C53" s="14">
        <v>5445</v>
      </c>
      <c r="D53" s="14">
        <v>2645</v>
      </c>
      <c r="E53" s="14">
        <v>2800</v>
      </c>
    </row>
    <row r="54" spans="1:5" s="8" customFormat="1" ht="19.8" customHeight="1" x14ac:dyDescent="0.25">
      <c r="A54" s="96">
        <v>41</v>
      </c>
      <c r="B54" s="95" t="s">
        <v>202</v>
      </c>
      <c r="C54" s="14">
        <v>7529</v>
      </c>
      <c r="D54" s="14">
        <v>3539</v>
      </c>
      <c r="E54" s="14">
        <v>3990</v>
      </c>
    </row>
    <row r="55" spans="1:5" s="8" customFormat="1" ht="19.8" customHeight="1" x14ac:dyDescent="0.25">
      <c r="A55" s="96">
        <v>42</v>
      </c>
      <c r="B55" s="95" t="s">
        <v>203</v>
      </c>
      <c r="C55" s="14">
        <v>1973</v>
      </c>
      <c r="D55" s="14">
        <v>957</v>
      </c>
      <c r="E55" s="14">
        <v>1016</v>
      </c>
    </row>
    <row r="56" spans="1:5" s="8" customFormat="1" ht="19.8" customHeight="1" x14ac:dyDescent="0.25">
      <c r="A56" s="96">
        <v>43</v>
      </c>
      <c r="B56" s="95" t="s">
        <v>61</v>
      </c>
      <c r="C56" s="14">
        <v>2260</v>
      </c>
      <c r="D56" s="14">
        <v>1100</v>
      </c>
      <c r="E56" s="14">
        <v>1160</v>
      </c>
    </row>
    <row r="57" spans="1:5" s="8" customFormat="1" ht="19.8" customHeight="1" x14ac:dyDescent="0.25">
      <c r="A57" s="96">
        <v>44</v>
      </c>
      <c r="B57" s="95" t="s">
        <v>204</v>
      </c>
      <c r="C57" s="14">
        <v>2908</v>
      </c>
      <c r="D57" s="14">
        <v>1424</v>
      </c>
      <c r="E57" s="14">
        <v>1484</v>
      </c>
    </row>
    <row r="58" spans="1:5" s="8" customFormat="1" ht="19.8" customHeight="1" x14ac:dyDescent="0.25">
      <c r="A58" s="96">
        <v>45</v>
      </c>
      <c r="B58" s="95" t="s">
        <v>205</v>
      </c>
      <c r="C58" s="14">
        <v>3662</v>
      </c>
      <c r="D58" s="14">
        <v>1821</v>
      </c>
      <c r="E58" s="14">
        <v>1841</v>
      </c>
    </row>
    <row r="59" spans="1:5" s="8" customFormat="1" ht="19.8" customHeight="1" x14ac:dyDescent="0.25">
      <c r="A59" s="96">
        <v>46</v>
      </c>
      <c r="B59" s="95" t="s">
        <v>206</v>
      </c>
      <c r="C59" s="14">
        <v>8087</v>
      </c>
      <c r="D59" s="14">
        <v>4046</v>
      </c>
      <c r="E59" s="14">
        <v>4041</v>
      </c>
    </row>
    <row r="60" spans="1:5" s="8" customFormat="1" ht="19.8" customHeight="1" x14ac:dyDescent="0.25">
      <c r="A60" s="96">
        <v>47</v>
      </c>
      <c r="B60" s="95" t="s">
        <v>207</v>
      </c>
      <c r="C60" s="14">
        <v>1879</v>
      </c>
      <c r="D60" s="14">
        <v>903</v>
      </c>
      <c r="E60" s="14">
        <v>976</v>
      </c>
    </row>
    <row r="61" spans="1:5" s="8" customFormat="1" ht="19.8" customHeight="1" x14ac:dyDescent="0.25">
      <c r="A61" s="96">
        <v>48</v>
      </c>
      <c r="B61" s="95" t="s">
        <v>208</v>
      </c>
      <c r="C61" s="14">
        <v>3578</v>
      </c>
      <c r="D61" s="14">
        <v>1779</v>
      </c>
      <c r="E61" s="14">
        <v>1799</v>
      </c>
    </row>
    <row r="62" spans="1:5" s="8" customFormat="1" ht="19.8" customHeight="1" x14ac:dyDescent="0.25">
      <c r="A62" s="96">
        <v>49</v>
      </c>
      <c r="B62" s="97" t="s">
        <v>209</v>
      </c>
      <c r="C62" s="14">
        <v>1996</v>
      </c>
      <c r="D62" s="14">
        <v>1018</v>
      </c>
      <c r="E62" s="14">
        <v>978</v>
      </c>
    </row>
    <row r="63" spans="1:5" s="8" customFormat="1" ht="19.8" customHeight="1" x14ac:dyDescent="0.25">
      <c r="A63" s="96">
        <v>50</v>
      </c>
      <c r="B63" s="95" t="s">
        <v>210</v>
      </c>
      <c r="C63" s="14">
        <v>5775</v>
      </c>
      <c r="D63" s="14">
        <v>2782</v>
      </c>
      <c r="E63" s="14">
        <v>2993</v>
      </c>
    </row>
    <row r="64" spans="1:5" s="8" customFormat="1" ht="19.8" customHeight="1" x14ac:dyDescent="0.25">
      <c r="A64" s="96">
        <v>51</v>
      </c>
      <c r="B64" s="98" t="s">
        <v>211</v>
      </c>
      <c r="C64" s="14">
        <v>2162</v>
      </c>
      <c r="D64" s="14">
        <v>1049</v>
      </c>
      <c r="E64" s="14">
        <v>1113</v>
      </c>
    </row>
    <row r="65" spans="1:5" s="8" customFormat="1" ht="19.8" customHeight="1" x14ac:dyDescent="0.25">
      <c r="A65" s="96">
        <v>52</v>
      </c>
      <c r="B65" s="95" t="s">
        <v>212</v>
      </c>
      <c r="C65" s="14">
        <v>5357</v>
      </c>
      <c r="D65" s="14">
        <v>2513</v>
      </c>
      <c r="E65" s="14">
        <v>2844</v>
      </c>
    </row>
    <row r="66" spans="1:5" s="8" customFormat="1" ht="19.8" customHeight="1" x14ac:dyDescent="0.25">
      <c r="A66" s="96">
        <v>53</v>
      </c>
      <c r="B66" s="95" t="s">
        <v>213</v>
      </c>
      <c r="C66" s="14">
        <v>6178</v>
      </c>
      <c r="D66" s="14">
        <v>2745</v>
      </c>
      <c r="E66" s="14">
        <v>3433</v>
      </c>
    </row>
    <row r="67" spans="1:5" s="8" customFormat="1" ht="19.8" customHeight="1" x14ac:dyDescent="0.25">
      <c r="A67" s="96">
        <v>54</v>
      </c>
      <c r="B67" s="95" t="s">
        <v>214</v>
      </c>
      <c r="C67" s="14">
        <v>6267</v>
      </c>
      <c r="D67" s="14">
        <v>2977</v>
      </c>
      <c r="E67" s="14">
        <v>3290</v>
      </c>
    </row>
    <row r="68" spans="1:5" s="8" customFormat="1" ht="19.8" customHeight="1" x14ac:dyDescent="0.25">
      <c r="A68" s="96">
        <v>55</v>
      </c>
      <c r="B68" s="95" t="s">
        <v>215</v>
      </c>
      <c r="C68" s="14">
        <v>4373</v>
      </c>
      <c r="D68" s="14">
        <v>2053</v>
      </c>
      <c r="E68" s="14">
        <v>2320</v>
      </c>
    </row>
    <row r="69" spans="1:5" s="8" customFormat="1" ht="19.8" customHeight="1" x14ac:dyDescent="0.25">
      <c r="A69" s="96">
        <v>56</v>
      </c>
      <c r="B69" s="97" t="s">
        <v>216</v>
      </c>
      <c r="C69" s="14">
        <v>4439</v>
      </c>
      <c r="D69" s="14">
        <v>2025</v>
      </c>
      <c r="E69" s="14">
        <v>2414</v>
      </c>
    </row>
    <row r="70" spans="1:5" s="8" customFormat="1" ht="19.8" customHeight="1" x14ac:dyDescent="0.25">
      <c r="A70" s="96">
        <v>57</v>
      </c>
      <c r="B70" s="95" t="s">
        <v>222</v>
      </c>
      <c r="C70" s="14">
        <v>6650</v>
      </c>
      <c r="D70" s="14">
        <v>3110</v>
      </c>
      <c r="E70" s="14">
        <v>3540</v>
      </c>
    </row>
    <row r="71" spans="1:5" s="8" customFormat="1" ht="19.8" customHeight="1" x14ac:dyDescent="0.25">
      <c r="A71" s="96">
        <v>58</v>
      </c>
      <c r="B71" s="95" t="s">
        <v>223</v>
      </c>
      <c r="C71" s="14">
        <v>4173</v>
      </c>
      <c r="D71" s="14">
        <v>1842</v>
      </c>
      <c r="E71" s="14">
        <v>2331</v>
      </c>
    </row>
    <row r="72" spans="1:5" s="8" customFormat="1" ht="19.8" customHeight="1" x14ac:dyDescent="0.25">
      <c r="A72" s="96">
        <v>59</v>
      </c>
      <c r="B72" s="95" t="s">
        <v>224</v>
      </c>
      <c r="C72" s="14">
        <v>7645</v>
      </c>
      <c r="D72" s="14">
        <v>3444</v>
      </c>
      <c r="E72" s="14">
        <v>4201</v>
      </c>
    </row>
    <row r="73" spans="1:5" s="8" customFormat="1" ht="19.8" customHeight="1" x14ac:dyDescent="0.25">
      <c r="A73" s="96">
        <v>60</v>
      </c>
      <c r="B73" s="97" t="s">
        <v>217</v>
      </c>
      <c r="C73" s="14">
        <v>2885</v>
      </c>
      <c r="D73" s="14">
        <v>1353</v>
      </c>
      <c r="E73" s="14">
        <v>1532</v>
      </c>
    </row>
    <row r="74" spans="1:5" s="8" customFormat="1" ht="19.8" customHeight="1" x14ac:dyDescent="0.25">
      <c r="A74" s="96">
        <v>61</v>
      </c>
      <c r="B74" s="95" t="s">
        <v>218</v>
      </c>
      <c r="C74" s="14">
        <v>5252</v>
      </c>
      <c r="D74" s="14">
        <v>2428</v>
      </c>
      <c r="E74" s="14">
        <v>2824</v>
      </c>
    </row>
    <row r="75" spans="1:5" s="8" customFormat="1" ht="19.8" customHeight="1" x14ac:dyDescent="0.25">
      <c r="A75" s="96">
        <v>62</v>
      </c>
      <c r="B75" s="95" t="s">
        <v>219</v>
      </c>
      <c r="C75" s="14">
        <v>4887</v>
      </c>
      <c r="D75" s="14">
        <v>2258</v>
      </c>
      <c r="E75" s="14">
        <v>2629</v>
      </c>
    </row>
    <row r="76" spans="1:5" s="8" customFormat="1" ht="19.8" customHeight="1" x14ac:dyDescent="0.25">
      <c r="A76" s="96">
        <v>63</v>
      </c>
      <c r="B76" s="95" t="s">
        <v>220</v>
      </c>
      <c r="C76" s="14">
        <v>4870</v>
      </c>
      <c r="D76" s="14">
        <v>2189</v>
      </c>
      <c r="E76" s="14">
        <v>2681</v>
      </c>
    </row>
    <row r="77" spans="1:5" s="8" customFormat="1" ht="19.8" customHeight="1" x14ac:dyDescent="0.25">
      <c r="A77" s="96">
        <v>64</v>
      </c>
      <c r="B77" s="95" t="s">
        <v>164</v>
      </c>
      <c r="C77" s="14">
        <v>4503</v>
      </c>
      <c r="D77" s="14">
        <v>2085</v>
      </c>
      <c r="E77" s="14">
        <v>2418</v>
      </c>
    </row>
    <row r="78" spans="1:5" s="8" customFormat="1" ht="19.8" customHeight="1" x14ac:dyDescent="0.25">
      <c r="A78" s="99">
        <v>65</v>
      </c>
      <c r="B78" s="100" t="s">
        <v>221</v>
      </c>
      <c r="C78" s="25">
        <v>4498</v>
      </c>
      <c r="D78" s="15">
        <v>2068</v>
      </c>
      <c r="E78" s="15">
        <v>2430</v>
      </c>
    </row>
    <row r="79" spans="1:5" x14ac:dyDescent="0.25">
      <c r="B79" s="91"/>
      <c r="C79" s="62"/>
      <c r="E79" s="43" t="s">
        <v>71</v>
      </c>
    </row>
  </sheetData>
  <sheetProtection insertRows="0" deleteRows="0"/>
  <customSheetViews>
    <customSheetView guid="{8CA19AC4-A530-4AAF-BCC9-42AB90B39ED5}" topLeftCell="A64">
      <selection activeCell="AE16" sqref="AE16"/>
      <pageMargins left="0.23622047244094491" right="0.23622047244094491" top="0.74803149606299213" bottom="0.74803149606299213" header="0.31496062992125984" footer="0.31496062992125984"/>
      <pageSetup paperSize="9" fitToWidth="0" orientation="portrait" r:id="rId1"/>
      <headerFooter>
        <oddFooter>&amp;L&amp;"HGPｺﾞｼｯｸM,ﾒﾃﾞｨｳﾑ"&amp;A&amp;R&amp;"HGPｺﾞｼｯｸM,ﾒﾃﾞｨｳﾑ"&amp;A</oddFooter>
      </headerFooter>
    </customSheetView>
    <customSheetView guid="{A3E9284E-B19A-4D1F-B40D-A65935EDF83F}" topLeftCell="A64">
      <selection activeCell="AE16" sqref="AE16"/>
      <pageMargins left="0.23622047244094491" right="0.23622047244094491" top="0.74803149606299213" bottom="0.74803149606299213" header="0.31496062992125984" footer="0.31496062992125984"/>
      <pageSetup paperSize="9" fitToWidth="0" orientation="portrait" r:id="rId2"/>
      <headerFooter>
        <oddFooter>&amp;L&amp;"HGPｺﾞｼｯｸM,ﾒﾃﾞｨｳﾑ"&amp;A&amp;R&amp;"HGPｺﾞｼｯｸM,ﾒﾃﾞｨｳﾑ"&amp;A</oddFooter>
      </headerFooter>
    </customSheetView>
    <customSheetView guid="{FD0827A5-06CA-4751-A0C5-BCA587E1CB37}" topLeftCell="A64">
      <selection activeCell="AE16" sqref="AE16"/>
      <pageMargins left="0.23622047244094491" right="0.23622047244094491" top="0.74803149606299213" bottom="0.74803149606299213" header="0.31496062992125984" footer="0.31496062992125984"/>
      <pageSetup paperSize="9" fitToWidth="0" orientation="portrait" r:id="rId3"/>
      <headerFooter>
        <oddFooter>&amp;L&amp;"HGPｺﾞｼｯｸM,ﾒﾃﾞｨｳﾑ"&amp;A&amp;R&amp;"HGPｺﾞｼｯｸM,ﾒﾃﾞｨｳﾑ"&amp;A</oddFooter>
      </headerFooter>
    </customSheetView>
  </customSheetViews>
  <mergeCells count="1">
    <mergeCell ref="A3:E3"/>
  </mergeCells>
  <phoneticPr fontId="3"/>
  <pageMargins left="0.25" right="0.25" top="0.75" bottom="0.75" header="0.3" footer="0.3"/>
  <pageSetup paperSize="9" fitToWidth="0" orientation="portrait" r:id="rId4"/>
  <headerFooter>
    <oddHeader>&amp;L&amp;"HGPｺﾞｼｯｸM,ﾒﾃﾞｨｳﾑ"&amp;8第15章　行政および選挙&amp;R&amp;"HGPｺﾞｼｯｸM,ﾒﾃﾞｨｳﾑ"&amp;8第15章　行政および選挙</oddHeader>
    <oddFooter>&amp;L&amp;"HGPｺﾞｼｯｸM,ﾒﾃﾞｨｳﾑ"&amp;A&amp;R&amp;"HGPｺﾞｼｯｸM,ﾒﾃﾞｨｳﾑ"&amp;A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目次</vt:lpstr>
      <vt:lpstr>132</vt:lpstr>
      <vt:lpstr>133</vt:lpstr>
      <vt:lpstr>134</vt:lpstr>
      <vt:lpstr>135</vt:lpstr>
      <vt:lpstr>136</vt:lpstr>
      <vt:lpstr>'132'!Print_Area</vt:lpstr>
      <vt:lpstr>'133'!Print_Area</vt:lpstr>
      <vt:lpstr>'134'!Print_Area</vt:lpstr>
      <vt:lpstr>'135'!Print_Area</vt:lpstr>
      <vt:lpstr>'136'!Print_Area</vt:lpstr>
      <vt:lpstr>'136'!Print_Titles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清水 真理子</cp:lastModifiedBy>
  <cp:lastPrinted>2025-03-25T08:37:37Z</cp:lastPrinted>
  <dcterms:created xsi:type="dcterms:W3CDTF">2021-08-23T06:20:23Z</dcterms:created>
  <dcterms:modified xsi:type="dcterms:W3CDTF">2025-03-25T08:40:15Z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2025-01-21T06:42:39Z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be120ef9-06a2-4713-9d95-e07fc8531c28</vt:lpwstr>
  </property>
  <property fmtid="{D5CDD505-2E9C-101B-9397-08002B2CF9AE}" pid="8" name="MSIP_Label_defa4170-0d19-0005-0004-bc88714345d2_ContentBits">
    <vt:lpwstr>0</vt:lpwstr>
  </property>
</Properties>
</file>