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pi.box.com/wopi/files/2173181365535/WOPIServiceId_TP_BOX_2/WOPIUserId_-/"/>
    </mc:Choice>
  </mc:AlternateContent>
  <xr:revisionPtr revIDLastSave="0" documentId="13_ncr:1_{5DD55CD2-6D5C-40E4-8EED-A9461E8EC20F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目次" sheetId="1" r:id="rId1"/>
    <sheet name="40" sheetId="2" r:id="rId2"/>
    <sheet name="41" sheetId="3" r:id="rId3"/>
  </sheets>
  <externalReferences>
    <externalReference r:id="rId4"/>
  </externalReferences>
  <definedNames>
    <definedName name="_Sort" localSheetId="1" hidden="1">#REF!</definedName>
    <definedName name="_Sort" hidden="1">#REF!</definedName>
    <definedName name="_xlnm.Print_Area" localSheetId="1">'40'!$A$1:$J$38</definedName>
    <definedName name="_xlnm.Print_Area" localSheetId="2">'41'!$A$1:$K$34</definedName>
    <definedName name="Z_10E24B2A_6661_4460_B754_3E2B6D5192FF_.wvu.PrintArea" localSheetId="1" hidden="1">'40'!$A$1:$J$6</definedName>
    <definedName name="Z_10E24B2A_6661_4460_B754_3E2B6D5192FF_.wvu.PrintArea" localSheetId="2" hidden="1">'41'!$A$1:$H$7</definedName>
    <definedName name="Z_72CE8D49_457E_42D1_8E55_1CC273FAF6C6_.wvu.PrintArea" localSheetId="1" hidden="1">'40'!$A$1:$J$6</definedName>
    <definedName name="Z_72CE8D49_457E_42D1_8E55_1CC273FAF6C6_.wvu.PrintArea" localSheetId="2" hidden="1">'41'!$A$1:$H$7</definedName>
    <definedName name="Z_734E6245_BD4C_4F1E_B539_6CC03BD5C357_.wvu.PrintArea" localSheetId="1" hidden="1">'40'!$A$1:$J$38</definedName>
    <definedName name="Z_734E6245_BD4C_4F1E_B539_6CC03BD5C357_.wvu.PrintArea" localSheetId="2" hidden="1">'41'!$A$1:$K$34</definedName>
    <definedName name="Z_9FC444AA_1E8E_4D05_97F6_66C6E82B7B7B_.wvu.PrintArea" localSheetId="1" hidden="1">'40'!$A$1:$J$38</definedName>
    <definedName name="Z_9FC444AA_1E8E_4D05_97F6_66C6E82B7B7B_.wvu.PrintArea" localSheetId="2" hidden="1">'41'!$A$1:$K$34</definedName>
    <definedName name="Z_E87D6E17_5E21_42FA_B4BA_8035AD5A5174_.wvu.PrintArea" localSheetId="1" hidden="1">'40'!$A$1:$J$38</definedName>
    <definedName name="Z_E87D6E17_5E21_42FA_B4BA_8035AD5A5174_.wvu.PrintArea" localSheetId="2" hidden="1">'41'!$A$1:$K$34</definedName>
    <definedName name="Z_ED8144F0_081C_4122_981C_E56214B3D4B4_.wvu.PrintArea" localSheetId="1" hidden="1">'40'!$A$1:$I$38</definedName>
    <definedName name="Z_ED8144F0_081C_4122_981C_E56214B3D4B4_.wvu.PrintArea" localSheetId="2" hidden="1">'41'!$A$1:$K$34</definedName>
    <definedName name="Z_F72F5EDF_9940_470C_9351_F67C895C8950_.wvu.PrintArea" localSheetId="1" hidden="1">'40'!$A$1:$J$38</definedName>
    <definedName name="Z_F72F5EDF_9940_470C_9351_F67C895C8950_.wvu.PrintArea" localSheetId="2" hidden="1">'41'!$A$1:$K$34</definedName>
    <definedName name="Z_FD5478A8_EF4F_4525_AB5A_55D3C052AAC9_.wvu.PrintArea" localSheetId="1" hidden="1">'40'!$A$1:$J$38</definedName>
    <definedName name="Z_FD5478A8_EF4F_4525_AB5A_55D3C052AAC9_.wvu.PrintArea" localSheetId="2" hidden="1">'41'!$A$1:$K$34</definedName>
    <definedName name="登録">[1]条件指定!$B$39</definedName>
  </definedNames>
  <calcPr calcId="191029"/>
  <customWorkbookViews>
    <customWorkbookView name="三浦 陽子 - 個人用ビュー" guid="{E87D6E17-5E21-42FA-B4BA-8035AD5A5174}" mergeInterval="0" personalView="1" maximized="1" xWindow="-13" yWindow="-13" windowWidth="2906" windowHeight="1850" activeSheetId="3"/>
    <customWorkbookView name="直井雄輝 - 個人用ビュー" guid="{F72F5EDF-9940-470C-9351-F67C895C8950}" mergeInterval="0" personalView="1" maximized="1" xWindow="1358" yWindow="-571" windowWidth="1936" windowHeight="1056" activeSheetId="2" showComments="commIndAndComment"/>
    <customWorkbookView name="清水 真理子 - 個人用ビュー" guid="{ED8144F0-081C-4122-981C-E56214B3D4B4}" mergeInterval="0" personalView="1" maximized="1" xWindow="471" yWindow="-1088" windowWidth="1936" windowHeight="1048" activeSheetId="2"/>
    <customWorkbookView name="小笹衛 - 個人用ビュー" guid="{10E24B2A-6661-4460-B754-3E2B6D5192FF}" mergeInterval="0" personalView="1" xWindow="136" yWindow="194" windowWidth="1025" windowHeight="525" activeSheetId="3" showComments="commIndAndComment"/>
    <customWorkbookView name="豊中市 - 個人用ビュー" guid="{72CE8D49-457E-42D1-8E55-1CC273FAF6C6}" mergeInterval="0" personalView="1" maximized="1" xWindow="-9" yWindow="-9" windowWidth="1938" windowHeight="1048" activeSheetId="8"/>
    <customWorkbookView name="中村 祥子 - 個人用ビュー" guid="{9FC444AA-1E8E-4D05-97F6-66C6E82B7B7B}" mergeInterval="0" personalView="1" maximized="1" xWindow="2872" yWindow="-8" windowWidth="1936" windowHeight="1048" activeSheetId="3"/>
    <customWorkbookView name="小谷 智哉 - 個人用ビュー" guid="{734E6245-BD4C-4F1E-B539-6CC03BD5C357}" mergeInterval="0" personalView="1" maximized="1" xWindow="-8" yWindow="-8" windowWidth="1382" windowHeight="744" activeSheetId="2"/>
    <customWorkbookView name="統計係 - 個人用ビュー" guid="{FD5478A8-EF4F-4525-AB5A-55D3C052AAC9}" mergeInterval="0" personalView="1" maximized="1" xWindow="2872" yWindow="642" windowWidth="1936" windowHeight="1048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/>
  <c r="B4" i="1" a="1"/>
  <c r="B4" i="1" l="1"/>
  <c r="A1" i="3"/>
  <c r="B5" i="1" a="1"/>
  <c r="B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<sst xmlns="http://schemas.openxmlformats.org/spreadsheetml/2006/main" count="84" uniqueCount="74">
  <si>
    <t>大阪市水道</t>
  </si>
  <si>
    <t>池田市水道</t>
  </si>
  <si>
    <t>箕面市水道</t>
  </si>
  <si>
    <t>吹田市水道</t>
  </si>
  <si>
    <t>総数</t>
  </si>
  <si>
    <t>一般用</t>
  </si>
  <si>
    <t>湯屋用</t>
  </si>
  <si>
    <t>臨時用</t>
  </si>
  <si>
    <t>給水人口</t>
  </si>
  <si>
    <t>給水栓数</t>
  </si>
  <si>
    <t>配水管延長(m)</t>
  </si>
  <si>
    <t>鋳鉄管</t>
  </si>
  <si>
    <t>鋼管</t>
  </si>
  <si>
    <t>依存水源</t>
  </si>
  <si>
    <t>企業団</t>
    <rPh sb="0" eb="2">
      <t>キギョウ</t>
    </rPh>
    <rPh sb="2" eb="3">
      <t>ダン</t>
    </rPh>
    <phoneticPr fontId="2"/>
  </si>
  <si>
    <t>管径別延長</t>
  </si>
  <si>
    <t>給水戸数</t>
  </si>
  <si>
    <t>令和2年度</t>
    <rPh sb="0" eb="2">
      <t>レイワ</t>
    </rPh>
    <rPh sb="3" eb="5">
      <t>ネンド</t>
    </rPh>
    <phoneticPr fontId="2"/>
  </si>
  <si>
    <t>令和3年度</t>
    <rPh sb="0" eb="2">
      <t>レイワ</t>
    </rPh>
    <rPh sb="3" eb="5">
      <t>ネンド</t>
    </rPh>
    <phoneticPr fontId="2"/>
  </si>
  <si>
    <t>令和4年度</t>
    <rPh sb="0" eb="2">
      <t>レイワ</t>
    </rPh>
    <rPh sb="3" eb="5">
      <t>ネンド</t>
    </rPh>
    <phoneticPr fontId="2"/>
  </si>
  <si>
    <t>区分</t>
    <rPh sb="0" eb="2">
      <t>クブン</t>
    </rPh>
    <phoneticPr fontId="2"/>
  </si>
  <si>
    <t>目次</t>
    <rPh sb="0" eb="2">
      <t>モクジ</t>
    </rPh>
    <phoneticPr fontId="2"/>
  </si>
  <si>
    <t>項目　タイトル</t>
    <rPh sb="0" eb="2">
      <t>コウモク</t>
    </rPh>
    <phoneticPr fontId="2"/>
  </si>
  <si>
    <t>←各タイトルをクリックすると各ページへ</t>
    <rPh sb="1" eb="2">
      <t>カク</t>
    </rPh>
    <rPh sb="14" eb="15">
      <t>カク</t>
    </rPh>
    <phoneticPr fontId="2"/>
  </si>
  <si>
    <t>各年度3月31日現在</t>
    <rPh sb="0" eb="3">
      <t>カクネンド</t>
    </rPh>
    <rPh sb="4" eb="5">
      <t>ガツ</t>
    </rPh>
    <rPh sb="7" eb="8">
      <t>ヒ</t>
    </rPh>
    <rPh sb="8" eb="10">
      <t>ゲンザイ</t>
    </rPh>
    <phoneticPr fontId="2"/>
  </si>
  <si>
    <t>下水道人口普及率</t>
    <phoneticPr fontId="2"/>
  </si>
  <si>
    <t>区分</t>
    <rPh sb="0" eb="2">
      <t>クブン</t>
    </rPh>
    <phoneticPr fontId="2"/>
  </si>
  <si>
    <t>原田
処理区</t>
    <phoneticPr fontId="2"/>
  </si>
  <si>
    <t>庄内
処理区</t>
    <phoneticPr fontId="2"/>
  </si>
  <si>
    <t>その他
処理区</t>
    <phoneticPr fontId="2"/>
  </si>
  <si>
    <t>水洗化人口(人)</t>
    <phoneticPr fontId="2"/>
  </si>
  <si>
    <t>行政区域面積(ha)</t>
    <phoneticPr fontId="2"/>
  </si>
  <si>
    <t>処理区域面積(ha)</t>
    <phoneticPr fontId="2"/>
  </si>
  <si>
    <t>下水道面積普及率</t>
    <phoneticPr fontId="2"/>
  </si>
  <si>
    <t>総延長(m)</t>
    <phoneticPr fontId="2"/>
  </si>
  <si>
    <t>下水道管きょ総延長</t>
    <phoneticPr fontId="2"/>
  </si>
  <si>
    <t>300㎜以下</t>
    <phoneticPr fontId="2"/>
  </si>
  <si>
    <t>301～400㎜</t>
    <phoneticPr fontId="2"/>
  </si>
  <si>
    <t>401～1,000㎜</t>
    <phoneticPr fontId="2"/>
  </si>
  <si>
    <t>整備済区域面積(ha)</t>
    <phoneticPr fontId="2"/>
  </si>
  <si>
    <t>行政区域内人口(人)</t>
    <rPh sb="8" eb="9">
      <t>ニン</t>
    </rPh>
    <phoneticPr fontId="2"/>
  </si>
  <si>
    <t>処理区域内人口(人)</t>
    <rPh sb="4" eb="5">
      <t>ナイ</t>
    </rPh>
    <phoneticPr fontId="2"/>
  </si>
  <si>
    <t>3,001㎜以上</t>
    <phoneticPr fontId="2"/>
  </si>
  <si>
    <t>2,001～3,000㎜</t>
    <phoneticPr fontId="2"/>
  </si>
  <si>
    <t>1,501～2,000㎜</t>
    <phoneticPr fontId="2"/>
  </si>
  <si>
    <t>1,001～1,500㎜</t>
    <phoneticPr fontId="2"/>
  </si>
  <si>
    <r>
      <t>整備済区域面積普及率(%)</t>
    </r>
    <r>
      <rPr>
        <vertAlign val="superscript"/>
        <sz val="9"/>
        <rFont val="HGPｺﾞｼｯｸM"/>
        <family val="3"/>
        <charset val="128"/>
      </rPr>
      <t>1)</t>
    </r>
    <phoneticPr fontId="2"/>
  </si>
  <si>
    <r>
      <t>処理区域面積普及率(%)</t>
    </r>
    <r>
      <rPr>
        <vertAlign val="superscript"/>
        <sz val="9.5"/>
        <rFont val="HGPｺﾞｼｯｸM"/>
        <family val="3"/>
        <charset val="128"/>
      </rPr>
      <t>2)</t>
    </r>
    <phoneticPr fontId="2"/>
  </si>
  <si>
    <r>
      <t>人口普及率(%)</t>
    </r>
    <r>
      <rPr>
        <vertAlign val="superscript"/>
        <sz val="10"/>
        <rFont val="HGPｺﾞｼｯｸM"/>
        <family val="3"/>
        <charset val="128"/>
      </rPr>
      <t>3)</t>
    </r>
    <phoneticPr fontId="2"/>
  </si>
  <si>
    <r>
      <t>水洗化率(%)</t>
    </r>
    <r>
      <rPr>
        <vertAlign val="superscript"/>
        <sz val="10"/>
        <rFont val="HGPｺﾞｼｯｸM"/>
        <family val="3"/>
        <charset val="128"/>
      </rPr>
      <t>4)</t>
    </r>
    <phoneticPr fontId="2"/>
  </si>
  <si>
    <t>注3）    処理区域内人口÷行政区域内人口    小数第2位で切り捨て表示。</t>
    <phoneticPr fontId="2"/>
  </si>
  <si>
    <t>注4）    水洗化人口÷処理区域内人口    小数第2位で切り捨て表示。</t>
    <phoneticPr fontId="2"/>
  </si>
  <si>
    <t>資　料    上下水道局　技術部　下水道建設課、下水道管理課、経営部　経営企画課</t>
    <phoneticPr fontId="2"/>
  </si>
  <si>
    <t>配水管延長および給水施設</t>
    <phoneticPr fontId="2"/>
  </si>
  <si>
    <t>消火栓(基)</t>
    <phoneticPr fontId="2"/>
  </si>
  <si>
    <t>自己水源（猪名川）</t>
    <phoneticPr fontId="2"/>
  </si>
  <si>
    <t>全体計画面積(ha)</t>
    <rPh sb="0" eb="2">
      <t>ゼンタイ</t>
    </rPh>
    <rPh sb="2" eb="4">
      <t>ケイカク</t>
    </rPh>
    <phoneticPr fontId="2"/>
  </si>
  <si>
    <t>注1）    整備済区域面積÷全体計画面積    小数第2位で切り捨て表示。</t>
    <phoneticPr fontId="2"/>
  </si>
  <si>
    <t>注2）    処理区域面積÷全体計画面積    小数第2位で切り捨て表示。</t>
    <phoneticPr fontId="2"/>
  </si>
  <si>
    <t>ビニール管等</t>
    <rPh sb="5" eb="6">
      <t>トウ</t>
    </rPh>
    <phoneticPr fontId="2"/>
  </si>
  <si>
    <t>令和5年度</t>
    <rPh sb="0" eb="2">
      <t>レイワ</t>
    </rPh>
    <rPh sb="3" eb="5">
      <t>ネンド</t>
    </rPh>
    <phoneticPr fontId="2"/>
  </si>
  <si>
    <t>第7章　上下水道</t>
    <rPh sb="0" eb="1">
      <t>ダイ</t>
    </rPh>
    <rPh sb="2" eb="3">
      <t>ショウ</t>
    </rPh>
    <rPh sb="4" eb="6">
      <t>ジョウゲ</t>
    </rPh>
    <rPh sb="6" eb="8">
      <t>スイドウ</t>
    </rPh>
    <phoneticPr fontId="2"/>
  </si>
  <si>
    <t>有効水量</t>
    <rPh sb="0" eb="4">
      <t>ユウコウスイリョウ</t>
    </rPh>
    <phoneticPr fontId="14"/>
  </si>
  <si>
    <t>有収水量</t>
    <rPh sb="0" eb="4">
      <t>ユウシュウスイリョウ</t>
    </rPh>
    <phoneticPr fontId="14"/>
  </si>
  <si>
    <t>無収水量</t>
    <rPh sb="0" eb="1">
      <t>ム</t>
    </rPh>
    <rPh sb="1" eb="2">
      <t>オサム</t>
    </rPh>
    <rPh sb="2" eb="4">
      <t>スイリョウ</t>
    </rPh>
    <phoneticPr fontId="14"/>
  </si>
  <si>
    <t>無効水量</t>
    <rPh sb="0" eb="2">
      <t>ムコウ</t>
    </rPh>
    <rPh sb="2" eb="4">
      <t>スイリョウ</t>
    </rPh>
    <phoneticPr fontId="14"/>
  </si>
  <si>
    <t>1日最大</t>
    <rPh sb="1" eb="2">
      <t>ニチ</t>
    </rPh>
    <rPh sb="2" eb="4">
      <t>サイダイ</t>
    </rPh>
    <phoneticPr fontId="14"/>
  </si>
  <si>
    <t>1日最小</t>
    <rPh sb="1" eb="2">
      <t>ニチ</t>
    </rPh>
    <rPh sb="2" eb="4">
      <t>サイショウ</t>
    </rPh>
    <phoneticPr fontId="14"/>
  </si>
  <si>
    <t>1日平均</t>
    <rPh sb="1" eb="2">
      <t>ニチ</t>
    </rPh>
    <rPh sb="2" eb="4">
      <t>ヘイキン</t>
    </rPh>
    <phoneticPr fontId="14"/>
  </si>
  <si>
    <t>資　料    上下水道局　技術部　浄水課、経営部　窓口課、経営企画課</t>
    <rPh sb="17" eb="20">
      <t>ジョウスイカ</t>
    </rPh>
    <rPh sb="25" eb="28">
      <t>マドグチカ</t>
    </rPh>
    <phoneticPr fontId="3"/>
  </si>
  <si>
    <r>
      <t>水源別給水量(</t>
    </r>
    <r>
      <rPr>
        <sz val="10"/>
        <rFont val="Segoe UI Symbol"/>
        <family val="1"/>
      </rPr>
      <t>㎥</t>
    </r>
    <r>
      <rPr>
        <sz val="10"/>
        <rFont val="HGPｺﾞｼｯｸM"/>
        <family val="1"/>
        <charset val="128"/>
      </rPr>
      <t>)</t>
    </r>
    <phoneticPr fontId="2"/>
  </si>
  <si>
    <r>
      <t>配水量(</t>
    </r>
    <r>
      <rPr>
        <sz val="10"/>
        <rFont val="Segoe UI Symbol"/>
        <family val="1"/>
      </rPr>
      <t>㎥</t>
    </r>
    <r>
      <rPr>
        <sz val="10"/>
        <rFont val="HGPｺﾞｼｯｸM"/>
        <family val="1"/>
        <charset val="128"/>
      </rPr>
      <t>)</t>
    </r>
    <rPh sb="0" eb="3">
      <t>ハイスイリョウ</t>
    </rPh>
    <phoneticPr fontId="2"/>
  </si>
  <si>
    <t>令和6年度</t>
    <rPh sb="0" eb="2">
      <t>レイワ</t>
    </rPh>
    <rPh sb="3" eb="5">
      <t>ネンド</t>
    </rPh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</si>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</sst>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;[Red]\-#,##0.0"/>
    <numFmt numFmtId="177" formatCode="#,##0.0"/>
  </numFmts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vertAlign val="superscript"/>
      <sz val="10"/>
      <name val="HGPｺﾞｼｯｸM"/>
      <family val="3"/>
      <charset val="128"/>
    </font>
    <font>
      <sz val="9"/>
      <name val="HGPｺﾞｼｯｸM"/>
      <family val="3"/>
      <charset val="128"/>
    </font>
    <font>
      <vertAlign val="superscript"/>
      <sz val="9"/>
      <name val="HGPｺﾞｼｯｸM"/>
      <family val="3"/>
      <charset val="128"/>
    </font>
    <font>
      <sz val="9.5"/>
      <name val="HGPｺﾞｼｯｸM"/>
      <family val="3"/>
      <charset val="128"/>
    </font>
    <font>
      <vertAlign val="superscript"/>
      <sz val="9.5"/>
      <name val="HGPｺﾞｼｯｸM"/>
      <family val="3"/>
      <charset val="128"/>
    </font>
    <font>
      <sz val="6"/>
      <name val="ＭＳ Ｐゴシック"/>
      <family val="3"/>
      <charset val="128"/>
      <scheme val="minor"/>
    </font>
    <font>
      <sz val="10"/>
      <name val="HGPｺﾞｼｯｸM"/>
      <family val="1"/>
      <charset val="128"/>
    </font>
    <font>
      <sz val="10"/>
      <name val="Segoe UI Symbol"/>
      <family val="1"/>
    </font>
    <font>
      <sz val="20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5" fillId="2" borderId="25">
      <alignment vertical="center"/>
    </xf>
    <xf numFmtId="0" fontId="18" fillId="0" borderId="0" applyNumberFormat="0" applyFill="0" applyBorder="0" applyAlignment="0" applyProtection="0"/>
  </cellStyleXfs>
  <cellXfs count="139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0" fillId="3" borderId="2" xfId="0" applyFont="1" applyFill="1" applyBorder="1" applyAlignment="1">
      <alignment vertical="center"/>
    </xf>
    <xf numFmtId="0" fontId="5" fillId="0" borderId="29" xfId="3" applyFont="1" applyFill="1" applyBorder="1" applyAlignment="1">
      <alignment vertical="center"/>
    </xf>
    <xf numFmtId="0" fontId="5" fillId="0" borderId="25" xfId="3" applyFont="1" applyFill="1" applyBorder="1" applyAlignment="1">
      <alignment vertical="center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19" xfId="0" applyFont="1" applyFill="1" applyBorder="1" applyAlignment="1">
      <alignment horizontal="distributed" vertical="distributed" justifyLastLine="1"/>
    </xf>
    <xf numFmtId="0" fontId="4" fillId="2" borderId="3" xfId="0" applyFont="1" applyFill="1" applyBorder="1" applyAlignment="1" applyProtection="1">
      <alignment horizontal="distributed" vertical="distributed" justifyLastLine="1"/>
      <protection locked="0"/>
    </xf>
    <xf numFmtId="38" fontId="4" fillId="2" borderId="12" xfId="1" applyFont="1" applyFill="1" applyBorder="1" applyAlignment="1">
      <alignment vertical="center"/>
    </xf>
    <xf numFmtId="38" fontId="4" fillId="2" borderId="12" xfId="1" applyFont="1" applyFill="1" applyBorder="1" applyAlignment="1" applyProtection="1">
      <alignment vertical="center"/>
    </xf>
    <xf numFmtId="38" fontId="4" fillId="2" borderId="12" xfId="1" applyFont="1" applyFill="1" applyBorder="1" applyAlignment="1" applyProtection="1">
      <alignment vertical="center"/>
      <protection locked="0"/>
    </xf>
    <xf numFmtId="0" fontId="4" fillId="2" borderId="13" xfId="0" applyFont="1" applyFill="1" applyBorder="1" applyAlignment="1">
      <alignment vertical="center"/>
    </xf>
    <xf numFmtId="38" fontId="4" fillId="2" borderId="0" xfId="1" applyFont="1" applyFill="1" applyBorder="1" applyAlignment="1">
      <alignment vertical="center"/>
    </xf>
    <xf numFmtId="38" fontId="4" fillId="2" borderId="0" xfId="1" applyFont="1" applyFill="1" applyBorder="1" applyAlignment="1" applyProtection="1">
      <alignment vertical="center"/>
    </xf>
    <xf numFmtId="38" fontId="4" fillId="2" borderId="0" xfId="1" applyFont="1" applyFill="1" applyBorder="1" applyAlignment="1" applyProtection="1">
      <alignment vertical="center"/>
      <protection locked="0"/>
    </xf>
    <xf numFmtId="0" fontId="4" fillId="2" borderId="21" xfId="0" applyFont="1" applyFill="1" applyBorder="1" applyAlignment="1">
      <alignment vertical="distributed" textRotation="255" justifyLastLine="1"/>
    </xf>
    <xf numFmtId="0" fontId="4" fillId="2" borderId="9" xfId="0" applyFont="1" applyFill="1" applyBorder="1" applyAlignment="1">
      <alignment vertical="center"/>
    </xf>
    <xf numFmtId="0" fontId="4" fillId="2" borderId="15" xfId="0" applyFont="1" applyFill="1" applyBorder="1" applyAlignment="1">
      <alignment vertical="distributed" textRotation="255" justifyLastLine="1"/>
    </xf>
    <xf numFmtId="38" fontId="4" fillId="2" borderId="8" xfId="1" applyFont="1" applyFill="1" applyBorder="1" applyAlignment="1">
      <alignment vertical="center"/>
    </xf>
    <xf numFmtId="38" fontId="4" fillId="2" borderId="8" xfId="1" applyFont="1" applyFill="1" applyBorder="1" applyAlignment="1" applyProtection="1">
      <alignment vertical="center"/>
    </xf>
    <xf numFmtId="38" fontId="4" fillId="2" borderId="8" xfId="1" applyFont="1" applyFill="1" applyBorder="1" applyAlignment="1" applyProtection="1">
      <alignment vertical="center"/>
      <protection locked="0"/>
    </xf>
    <xf numFmtId="38" fontId="4" fillId="2" borderId="12" xfId="1" applyFont="1" applyFill="1" applyBorder="1" applyAlignment="1">
      <alignment vertical="center" shrinkToFit="1"/>
    </xf>
    <xf numFmtId="38" fontId="4" fillId="2" borderId="12" xfId="1" applyFont="1" applyFill="1" applyBorder="1" applyAlignment="1" applyProtection="1">
      <alignment vertical="center" shrinkToFit="1"/>
    </xf>
    <xf numFmtId="38" fontId="4" fillId="2" borderId="12" xfId="1" applyFont="1" applyFill="1" applyBorder="1" applyAlignment="1" applyProtection="1">
      <alignment vertical="center" shrinkToFit="1"/>
      <protection locked="0"/>
    </xf>
    <xf numFmtId="0" fontId="4" fillId="2" borderId="13" xfId="0" applyFont="1" applyFill="1" applyBorder="1" applyAlignment="1">
      <alignment horizontal="center" vertical="distributed" textRotation="255" justifyLastLine="1"/>
    </xf>
    <xf numFmtId="0" fontId="4" fillId="2" borderId="18" xfId="0" applyFont="1" applyFill="1" applyBorder="1" applyAlignment="1">
      <alignment horizontal="distributed" vertical="center"/>
    </xf>
    <xf numFmtId="38" fontId="4" fillId="2" borderId="21" xfId="1" applyFont="1" applyFill="1" applyBorder="1" applyAlignment="1">
      <alignment horizontal="distributed" vertical="center"/>
    </xf>
    <xf numFmtId="38" fontId="4" fillId="2" borderId="15" xfId="1" applyFont="1" applyFill="1" applyBorder="1" applyAlignment="1">
      <alignment horizontal="distributed" vertical="center"/>
    </xf>
    <xf numFmtId="38" fontId="4" fillId="2" borderId="9" xfId="1" applyFont="1" applyFill="1" applyBorder="1" applyAlignment="1">
      <alignment vertical="center" wrapText="1"/>
    </xf>
    <xf numFmtId="38" fontId="4" fillId="2" borderId="0" xfId="1" applyFont="1" applyFill="1" applyBorder="1" applyAlignment="1">
      <alignment vertical="center" shrinkToFit="1"/>
    </xf>
    <xf numFmtId="38" fontId="4" fillId="2" borderId="0" xfId="1" applyFont="1" applyFill="1" applyBorder="1" applyAlignment="1" applyProtection="1">
      <alignment vertical="center" shrinkToFit="1"/>
    </xf>
    <xf numFmtId="38" fontId="4" fillId="2" borderId="0" xfId="1" applyFont="1" applyFill="1" applyBorder="1" applyAlignment="1" applyProtection="1">
      <alignment vertical="center" shrinkToFit="1"/>
      <protection locked="0"/>
    </xf>
    <xf numFmtId="38" fontId="4" fillId="2" borderId="8" xfId="1" applyFont="1" applyFill="1" applyBorder="1" applyAlignment="1">
      <alignment vertical="center" shrinkToFit="1"/>
    </xf>
    <xf numFmtId="38" fontId="4" fillId="2" borderId="8" xfId="1" applyFont="1" applyFill="1" applyBorder="1" applyAlignment="1" applyProtection="1">
      <alignment vertical="center" shrinkToFit="1"/>
    </xf>
    <xf numFmtId="38" fontId="4" fillId="2" borderId="8" xfId="1" applyFont="1" applyFill="1" applyBorder="1" applyAlignment="1" applyProtection="1">
      <alignment vertical="center" shrinkToFit="1"/>
      <protection locked="0"/>
    </xf>
    <xf numFmtId="0" fontId="4" fillId="2" borderId="13" xfId="0" applyFont="1" applyFill="1" applyBorder="1" applyAlignment="1">
      <alignment vertical="distributed" textRotation="255" justifyLastLine="1"/>
    </xf>
    <xf numFmtId="38" fontId="4" fillId="2" borderId="13" xfId="1" applyFont="1" applyFill="1" applyBorder="1" applyAlignment="1">
      <alignment vertical="distributed" textRotation="255" justifyLastLine="1"/>
    </xf>
    <xf numFmtId="38" fontId="4" fillId="2" borderId="16" xfId="1" applyFont="1" applyFill="1" applyBorder="1" applyAlignment="1">
      <alignment vertical="distributed" textRotation="255" justifyLastLine="1"/>
    </xf>
    <xf numFmtId="38" fontId="4" fillId="2" borderId="2" xfId="1" applyFont="1" applyFill="1" applyBorder="1" applyAlignment="1">
      <alignment vertical="center"/>
    </xf>
    <xf numFmtId="38" fontId="4" fillId="2" borderId="2" xfId="1" applyFont="1" applyFill="1" applyBorder="1" applyAlignment="1" applyProtection="1">
      <alignment vertical="center"/>
    </xf>
    <xf numFmtId="38" fontId="4" fillId="2" borderId="2" xfId="1" applyFont="1" applyFill="1" applyBorder="1" applyAlignment="1" applyProtection="1">
      <alignment vertical="center"/>
      <protection locked="0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4" fillId="2" borderId="6" xfId="0" applyFont="1" applyFill="1" applyBorder="1" applyAlignment="1" applyProtection="1">
      <alignment horizontal="distributed" vertical="center" justifyLastLine="1"/>
      <protection locked="0"/>
    </xf>
    <xf numFmtId="0" fontId="4" fillId="2" borderId="17" xfId="0" applyFont="1" applyFill="1" applyBorder="1" applyAlignment="1" applyProtection="1">
      <alignment horizontal="distributed" vertical="center" wrapText="1" justifyLastLine="1"/>
      <protection locked="0"/>
    </xf>
    <xf numFmtId="0" fontId="4" fillId="2" borderId="10" xfId="0" applyFont="1" applyFill="1" applyBorder="1" applyAlignment="1" applyProtection="1">
      <alignment horizontal="distributed" vertical="center" wrapText="1" justifyLastLine="1"/>
      <protection locked="0"/>
    </xf>
    <xf numFmtId="176" fontId="4" fillId="2" borderId="12" xfId="1" applyNumberFormat="1" applyFont="1" applyFill="1" applyBorder="1" applyAlignment="1">
      <alignment vertical="center"/>
    </xf>
    <xf numFmtId="176" fontId="4" fillId="2" borderId="12" xfId="1" applyNumberFormat="1" applyFont="1" applyFill="1" applyBorder="1" applyAlignment="1" applyProtection="1">
      <alignment vertical="center"/>
    </xf>
    <xf numFmtId="176" fontId="4" fillId="2" borderId="12" xfId="1" applyNumberFormat="1" applyFont="1" applyFill="1" applyBorder="1" applyAlignment="1" applyProtection="1">
      <alignment vertical="center"/>
      <protection locked="0"/>
    </xf>
    <xf numFmtId="176" fontId="4" fillId="2" borderId="0" xfId="1" applyNumberFormat="1" applyFont="1" applyFill="1" applyBorder="1" applyAlignment="1">
      <alignment vertical="center"/>
    </xf>
    <xf numFmtId="176" fontId="4" fillId="2" borderId="0" xfId="1" applyNumberFormat="1" applyFont="1" applyFill="1" applyBorder="1" applyAlignment="1" applyProtection="1">
      <alignment vertical="center"/>
    </xf>
    <xf numFmtId="176" fontId="4" fillId="2" borderId="0" xfId="1" applyNumberFormat="1" applyFont="1" applyFill="1" applyBorder="1" applyAlignment="1" applyProtection="1">
      <alignment vertical="center"/>
      <protection locked="0"/>
    </xf>
    <xf numFmtId="177" fontId="4" fillId="2" borderId="0" xfId="1" applyNumberFormat="1" applyFont="1" applyFill="1" applyBorder="1" applyAlignment="1">
      <alignment vertical="center"/>
    </xf>
    <xf numFmtId="177" fontId="4" fillId="2" borderId="0" xfId="1" applyNumberFormat="1" applyFont="1" applyFill="1" applyBorder="1" applyAlignment="1" applyProtection="1">
      <alignment vertical="center"/>
    </xf>
    <xf numFmtId="177" fontId="4" fillId="2" borderId="0" xfId="1" applyNumberFormat="1" applyFont="1" applyFill="1" applyBorder="1" applyAlignment="1" applyProtection="1">
      <alignment vertical="center"/>
      <protection locked="0"/>
    </xf>
    <xf numFmtId="177" fontId="4" fillId="2" borderId="8" xfId="1" applyNumberFormat="1" applyFont="1" applyFill="1" applyBorder="1" applyAlignment="1">
      <alignment vertical="center"/>
    </xf>
    <xf numFmtId="177" fontId="4" fillId="2" borderId="8" xfId="1" applyNumberFormat="1" applyFont="1" applyFill="1" applyBorder="1" applyAlignment="1" applyProtection="1">
      <alignment vertical="center"/>
    </xf>
    <xf numFmtId="177" fontId="4" fillId="2" borderId="8" xfId="1" applyNumberFormat="1" applyFont="1" applyFill="1" applyBorder="1" applyAlignment="1" applyProtection="1">
      <alignment vertical="center"/>
      <protection locked="0"/>
    </xf>
    <xf numFmtId="176" fontId="4" fillId="2" borderId="8" xfId="1" applyNumberFormat="1" applyFont="1" applyFill="1" applyBorder="1" applyAlignment="1" applyProtection="1">
      <alignment vertical="center"/>
      <protection locked="0"/>
    </xf>
    <xf numFmtId="176" fontId="4" fillId="2" borderId="8" xfId="1" applyNumberFormat="1" applyFont="1" applyFill="1" applyBorder="1" applyAlignment="1">
      <alignment vertical="center"/>
    </xf>
    <xf numFmtId="176" fontId="4" fillId="2" borderId="8" xfId="1" applyNumberFormat="1" applyFont="1" applyFill="1" applyBorder="1" applyAlignment="1" applyProtection="1">
      <alignment vertical="center"/>
    </xf>
    <xf numFmtId="0" fontId="4" fillId="2" borderId="18" xfId="0" applyFont="1" applyFill="1" applyBorder="1" applyAlignment="1">
      <alignment horizontal="distributed" vertical="center" wrapText="1"/>
    </xf>
    <xf numFmtId="0" fontId="4" fillId="2" borderId="21" xfId="0" applyFont="1" applyFill="1" applyBorder="1" applyAlignment="1">
      <alignment horizontal="distributed" vertical="center" wrapText="1"/>
    </xf>
    <xf numFmtId="38" fontId="4" fillId="2" borderId="0" xfId="1" applyFont="1" applyFill="1" applyBorder="1" applyAlignment="1" applyProtection="1">
      <alignment horizontal="right" vertical="center"/>
      <protection locked="0"/>
    </xf>
    <xf numFmtId="0" fontId="4" fillId="2" borderId="22" xfId="0" applyFont="1" applyFill="1" applyBorder="1" applyAlignment="1">
      <alignment horizontal="distributed" vertical="center" wrapText="1"/>
    </xf>
    <xf numFmtId="38" fontId="4" fillId="2" borderId="2" xfId="1" applyFont="1" applyFill="1" applyBorder="1" applyAlignment="1" applyProtection="1">
      <alignment horizontal="right" vertical="center"/>
      <protection locked="0"/>
    </xf>
    <xf numFmtId="0" fontId="4" fillId="2" borderId="0" xfId="0" applyFont="1" applyFill="1"/>
    <xf numFmtId="0" fontId="4" fillId="2" borderId="23" xfId="0" applyFont="1" applyFill="1" applyBorder="1" applyAlignment="1">
      <alignment horizontal="distributed" vertical="center" justifyLastLine="1"/>
    </xf>
    <xf numFmtId="0" fontId="4" fillId="2" borderId="14" xfId="0" applyFont="1" applyFill="1" applyBorder="1" applyAlignment="1">
      <alignment horizontal="distributed" vertical="center" justifyLastLine="1"/>
    </xf>
    <xf numFmtId="0" fontId="4" fillId="2" borderId="24" xfId="0" applyFont="1" applyFill="1" applyBorder="1" applyAlignment="1">
      <alignment horizontal="distributed" vertical="center" justifyLastLine="1"/>
    </xf>
    <xf numFmtId="0" fontId="4" fillId="2" borderId="15" xfId="0" applyFont="1" applyFill="1" applyBorder="1" applyAlignment="1">
      <alignment horizontal="distributed" vertical="center" justifyLastLine="1"/>
    </xf>
    <xf numFmtId="0" fontId="8" fillId="2" borderId="0" xfId="0" applyFont="1" applyFill="1" applyAlignment="1">
      <alignment horizontal="left" vertical="center" wrapText="1"/>
    </xf>
    <xf numFmtId="0" fontId="4" fillId="2" borderId="26" xfId="0" applyFont="1" applyFill="1" applyBorder="1" applyAlignment="1" applyProtection="1">
      <alignment horizontal="distributed" vertical="center" justifyLastLine="1"/>
      <protection locked="0"/>
    </xf>
    <xf numFmtId="0" fontId="4" fillId="2" borderId="9" xfId="0" applyFont="1" applyFill="1" applyBorder="1" applyAlignment="1" applyProtection="1">
      <alignment horizontal="distributed" vertical="center" justifyLastLine="1"/>
      <protection locked="0"/>
    </xf>
    <xf numFmtId="0" fontId="4" fillId="2" borderId="9" xfId="0" applyFont="1" applyFill="1" applyBorder="1" applyAlignment="1">
      <alignment horizontal="distributed" vertical="center"/>
    </xf>
    <xf numFmtId="0" fontId="4" fillId="2" borderId="24" xfId="0" applyFont="1" applyFill="1" applyBorder="1" applyAlignment="1">
      <alignment horizontal="distributed" vertical="center"/>
    </xf>
    <xf numFmtId="0" fontId="4" fillId="2" borderId="12" xfId="0" applyFont="1" applyFill="1" applyBorder="1" applyAlignment="1">
      <alignment horizontal="center" vertical="distributed" textRotation="255" justifyLastLine="1"/>
    </xf>
    <xf numFmtId="0" fontId="4" fillId="2" borderId="0" xfId="0" applyFont="1" applyFill="1" applyAlignment="1">
      <alignment horizontal="center" vertical="distributed" textRotation="255" justifyLastLine="1"/>
    </xf>
    <xf numFmtId="0" fontId="4" fillId="2" borderId="8" xfId="0" applyFont="1" applyFill="1" applyBorder="1" applyAlignment="1">
      <alignment horizontal="center" vertical="distributed" textRotation="255" justifyLastLine="1"/>
    </xf>
    <xf numFmtId="0" fontId="4" fillId="2" borderId="2" xfId="0" applyFont="1" applyFill="1" applyBorder="1" applyAlignment="1">
      <alignment horizontal="center" vertical="distributed" textRotation="255" justifyLastLine="1"/>
    </xf>
    <xf numFmtId="0" fontId="12" fillId="2" borderId="9" xfId="0" applyFont="1" applyFill="1" applyBorder="1" applyAlignment="1">
      <alignment horizontal="distributed" vertical="center" wrapText="1"/>
    </xf>
    <xf numFmtId="0" fontId="12" fillId="2" borderId="24" xfId="0" applyFont="1" applyFill="1" applyBorder="1" applyAlignment="1">
      <alignment horizontal="distributed" vertical="center" wrapText="1"/>
    </xf>
    <xf numFmtId="0" fontId="4" fillId="2" borderId="11" xfId="0" applyFont="1" applyFill="1" applyBorder="1" applyAlignment="1">
      <alignment horizontal="distributed" vertical="center" wrapText="1"/>
    </xf>
    <xf numFmtId="0" fontId="4" fillId="2" borderId="20" xfId="0" applyFont="1" applyFill="1" applyBorder="1" applyAlignment="1">
      <alignment horizontal="distributed" vertical="center" wrapText="1"/>
    </xf>
    <xf numFmtId="0" fontId="4" fillId="2" borderId="13" xfId="0" applyFont="1" applyFill="1" applyBorder="1" applyAlignment="1">
      <alignment horizontal="distributed" vertical="center" wrapText="1"/>
    </xf>
    <xf numFmtId="0" fontId="4" fillId="2" borderId="1" xfId="0" applyFont="1" applyFill="1" applyBorder="1" applyAlignment="1">
      <alignment horizontal="distributed" vertical="center" wrapText="1"/>
    </xf>
    <xf numFmtId="0" fontId="4" fillId="2" borderId="13" xfId="0" applyFont="1" applyFill="1" applyBorder="1" applyAlignment="1">
      <alignment horizontal="distributed" vertical="center"/>
    </xf>
    <xf numFmtId="0" fontId="4" fillId="2" borderId="1" xfId="0" applyFont="1" applyFill="1" applyBorder="1" applyAlignment="1">
      <alignment horizontal="distributed" vertical="center"/>
    </xf>
    <xf numFmtId="0" fontId="4" fillId="2" borderId="20" xfId="0" applyFont="1" applyFill="1" applyBorder="1" applyAlignment="1">
      <alignment horizontal="distributed" vertical="center"/>
    </xf>
    <xf numFmtId="0" fontId="10" fillId="2" borderId="13" xfId="0" applyFont="1" applyFill="1" applyBorder="1" applyAlignment="1">
      <alignment horizontal="distributed" vertical="center" wrapText="1"/>
    </xf>
    <xf numFmtId="0" fontId="10" fillId="2" borderId="1" xfId="0" applyFont="1" applyFill="1" applyBorder="1" applyAlignment="1">
      <alignment horizontal="distributed" vertical="center" wrapText="1"/>
    </xf>
    <xf numFmtId="0" fontId="4" fillId="2" borderId="11" xfId="0" applyFont="1" applyFill="1" applyBorder="1" applyAlignment="1">
      <alignment horizontal="distributed" vertical="center"/>
    </xf>
    <xf numFmtId="0" fontId="4" fillId="2" borderId="18" xfId="0" applyFont="1" applyFill="1" applyBorder="1" applyAlignment="1">
      <alignment horizontal="center" vertical="distributed" textRotation="255" justifyLastLine="1"/>
    </xf>
    <xf numFmtId="0" fontId="4" fillId="2" borderId="21" xfId="0" applyFont="1" applyFill="1" applyBorder="1" applyAlignment="1">
      <alignment horizontal="center" vertical="distributed" textRotation="255" justifyLastLine="1"/>
    </xf>
    <xf numFmtId="0" fontId="4" fillId="2" borderId="22" xfId="0" applyFont="1" applyFill="1" applyBorder="1" applyAlignment="1">
      <alignment horizontal="center" vertical="distributed" textRotation="255" justifyLastLine="1"/>
    </xf>
    <xf numFmtId="0" fontId="17" fillId="2" borderId="0" xfId="0" applyFont="1" applyFill="1" applyAlignment="1">
      <alignment horizontal="center" vertical="center"/>
    </xf>
    <xf numFmtId="0" fontId="4" fillId="2" borderId="12" xfId="0" applyFont="1" applyFill="1" applyBorder="1" applyAlignment="1">
      <alignment horizontal="distributed" vertical="center"/>
    </xf>
    <xf numFmtId="38" fontId="4" fillId="2" borderId="13" xfId="1" applyFont="1" applyFill="1" applyBorder="1" applyAlignment="1">
      <alignment horizontal="distributed" vertical="center"/>
    </xf>
    <xf numFmtId="38" fontId="4" fillId="2" borderId="0" xfId="1" applyFont="1" applyFill="1" applyBorder="1" applyAlignment="1">
      <alignment horizontal="distributed" vertical="center"/>
    </xf>
    <xf numFmtId="38" fontId="4" fillId="2" borderId="1" xfId="1" applyFont="1" applyFill="1" applyBorder="1" applyAlignment="1">
      <alignment horizontal="distributed" vertical="center"/>
    </xf>
    <xf numFmtId="38" fontId="4" fillId="2" borderId="16" xfId="1" applyFont="1" applyFill="1" applyBorder="1" applyAlignment="1">
      <alignment horizontal="distributed" vertical="center"/>
    </xf>
    <xf numFmtId="38" fontId="4" fillId="2" borderId="2" xfId="1" applyFont="1" applyFill="1" applyBorder="1" applyAlignment="1">
      <alignment horizontal="distributed" vertical="center"/>
    </xf>
    <xf numFmtId="38" fontId="4" fillId="2" borderId="28" xfId="1" applyFont="1" applyFill="1" applyBorder="1" applyAlignment="1">
      <alignment horizontal="distributed" vertical="center"/>
    </xf>
    <xf numFmtId="38" fontId="4" fillId="2" borderId="10" xfId="1" applyFont="1" applyFill="1" applyBorder="1" applyAlignment="1">
      <alignment horizontal="distributed" vertical="center" wrapText="1"/>
    </xf>
    <xf numFmtId="38" fontId="4" fillId="2" borderId="27" xfId="1" applyFont="1" applyFill="1" applyBorder="1" applyAlignment="1">
      <alignment horizontal="distributed" vertical="center" wrapText="1"/>
    </xf>
    <xf numFmtId="38" fontId="4" fillId="2" borderId="7" xfId="1" applyFont="1" applyFill="1" applyBorder="1" applyAlignment="1">
      <alignment horizontal="distributed" vertical="center" wrapText="1"/>
    </xf>
    <xf numFmtId="0" fontId="4" fillId="2" borderId="10" xfId="0" applyFont="1" applyFill="1" applyBorder="1" applyAlignment="1">
      <alignment horizontal="distributed" vertical="center"/>
    </xf>
    <xf numFmtId="0" fontId="4" fillId="2" borderId="27" xfId="0" applyFont="1" applyFill="1" applyBorder="1" applyAlignment="1">
      <alignment horizontal="distributed" vertical="center"/>
    </xf>
    <xf numFmtId="0" fontId="4" fillId="2" borderId="7" xfId="0" applyFont="1" applyFill="1" applyBorder="1" applyAlignment="1">
      <alignment horizontal="distributed" vertical="center"/>
    </xf>
    <xf numFmtId="38" fontId="4" fillId="2" borderId="4" xfId="1" applyFont="1" applyFill="1" applyBorder="1" applyAlignment="1">
      <alignment horizontal="distributed" vertical="center" justifyLastLine="1"/>
    </xf>
    <xf numFmtId="38" fontId="4" fillId="2" borderId="5" xfId="1" applyFont="1" applyFill="1" applyBorder="1" applyAlignment="1">
      <alignment horizontal="distributed" vertical="center" justifyLastLine="1"/>
    </xf>
    <xf numFmtId="38" fontId="4" fillId="2" borderId="11" xfId="1" applyFont="1" applyFill="1" applyBorder="1" applyAlignment="1">
      <alignment horizontal="distributed" vertical="center"/>
    </xf>
    <xf numFmtId="38" fontId="4" fillId="2" borderId="12" xfId="1" applyFont="1" applyFill="1" applyBorder="1" applyAlignment="1">
      <alignment horizontal="distributed" vertical="center"/>
    </xf>
    <xf numFmtId="38" fontId="4" fillId="2" borderId="20" xfId="1" applyFont="1" applyFill="1" applyBorder="1" applyAlignment="1">
      <alignment horizontal="distributed" vertical="center"/>
    </xf>
    <xf numFmtId="38" fontId="4" fillId="2" borderId="11" xfId="1" applyFont="1" applyFill="1" applyBorder="1" applyAlignment="1">
      <alignment horizontal="distributed" vertical="center" wrapText="1"/>
    </xf>
    <xf numFmtId="38" fontId="4" fillId="2" borderId="12" xfId="1" applyFont="1" applyFill="1" applyBorder="1" applyAlignment="1">
      <alignment horizontal="distributed" vertical="center" wrapText="1"/>
    </xf>
    <xf numFmtId="38" fontId="4" fillId="2" borderId="20" xfId="1" applyFont="1" applyFill="1" applyBorder="1" applyAlignment="1">
      <alignment horizontal="distributed" vertical="center" wrapText="1"/>
    </xf>
    <xf numFmtId="38" fontId="4" fillId="2" borderId="10" xfId="1" applyFont="1" applyFill="1" applyBorder="1" applyAlignment="1">
      <alignment horizontal="distributed" vertical="center"/>
    </xf>
    <xf numFmtId="38" fontId="4" fillId="2" borderId="24" xfId="1" applyFont="1" applyFill="1" applyBorder="1" applyAlignment="1">
      <alignment horizontal="distributed" vertical="center"/>
    </xf>
    <xf numFmtId="38" fontId="4" fillId="2" borderId="13" xfId="1" applyFont="1" applyFill="1" applyBorder="1" applyAlignment="1">
      <alignment horizontal="distributed" vertical="center" wrapText="1"/>
    </xf>
    <xf numFmtId="38" fontId="4" fillId="2" borderId="0" xfId="1" applyFont="1" applyFill="1" applyBorder="1" applyAlignment="1">
      <alignment horizontal="distributed" vertical="center" wrapText="1"/>
    </xf>
    <xf numFmtId="38" fontId="4" fillId="2" borderId="1" xfId="1" applyFont="1" applyFill="1" applyBorder="1" applyAlignment="1">
      <alignment horizontal="distributed" vertical="center" wrapText="1"/>
    </xf>
    <xf numFmtId="0" fontId="4" fillId="2" borderId="0" xfId="0" applyFont="1" applyFill="1" applyAlignment="1">
      <alignment horizontal="distributed" vertical="center"/>
    </xf>
    <xf numFmtId="0" fontId="4" fillId="2" borderId="8" xfId="0" applyFont="1" applyFill="1" applyBorder="1" applyAlignment="1">
      <alignment horizontal="distributed" vertical="center"/>
    </xf>
    <xf numFmtId="0" fontId="4" fillId="2" borderId="12" xfId="0" applyFont="1" applyFill="1" applyBorder="1" applyAlignment="1">
      <alignment horizontal="center" vertical="distributed" textRotation="255" wrapText="1" justifyLastLine="1"/>
    </xf>
    <xf numFmtId="0" fontId="4" fillId="2" borderId="0" xfId="0" applyFont="1" applyFill="1" applyAlignment="1">
      <alignment horizontal="center" vertical="distributed" textRotation="255" wrapText="1" justifyLastLine="1"/>
    </xf>
    <xf numFmtId="0" fontId="4" fillId="2" borderId="20" xfId="0" applyFont="1" applyFill="1" applyBorder="1" applyAlignment="1">
      <alignment horizontal="center" vertical="distributed" textRotation="255" wrapText="1" justifyLastLine="1"/>
    </xf>
    <xf numFmtId="0" fontId="4" fillId="2" borderId="1" xfId="0" applyFont="1" applyFill="1" applyBorder="1" applyAlignment="1">
      <alignment horizontal="center" vertical="distributed" textRotation="255" wrapText="1" justifyLastLine="1"/>
    </xf>
    <xf numFmtId="0" fontId="4" fillId="2" borderId="24" xfId="0" applyFont="1" applyFill="1" applyBorder="1" applyAlignment="1">
      <alignment horizontal="center" vertical="distributed" textRotation="255" wrapText="1" justifyLastLine="1"/>
    </xf>
    <xf numFmtId="38" fontId="4" fillId="2" borderId="9" xfId="1" applyFont="1" applyFill="1" applyBorder="1" applyAlignment="1">
      <alignment horizontal="distributed" vertical="center"/>
    </xf>
    <xf numFmtId="38" fontId="4" fillId="2" borderId="9" xfId="1" applyFont="1" applyFill="1" applyBorder="1" applyAlignment="1">
      <alignment horizontal="distributed" vertical="center" wrapText="1"/>
    </xf>
    <xf numFmtId="38" fontId="4" fillId="2" borderId="8" xfId="1" applyFont="1" applyFill="1" applyBorder="1" applyAlignment="1">
      <alignment horizontal="distributed" vertical="center" wrapText="1"/>
    </xf>
    <xf numFmtId="38" fontId="4" fillId="2" borderId="24" xfId="1" applyFont="1" applyFill="1" applyBorder="1" applyAlignment="1">
      <alignment horizontal="distributed" vertical="center" wrapText="1"/>
    </xf>
  </cellXfs>
  <cellStyles count="4">
    <cellStyle name="スタイル 1" xfId="2" xr:uid="{00000000-0005-0000-0000-000000000000}"/>
    <cellStyle name="ハイパーリンク" xfId="3" builtinId="8"/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xfilesrv01\W050\yaida\&#12510;&#12463;&#12525;&#30740;&#31350;\&#22679;&#28187;&#29575;&#26178;&#31995;&#21015;&#12510;&#12463;&#12525;\&#12510;&#12463;&#12525;&#12502;&#12483;&#12463;&#12395;&#12354;&#12387;&#12383;&#35500;&#26126;&#26360;&#2767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指定"/>
    </sheetNames>
    <sheetDataSet>
      <sheetData sheetId="0">
        <row r="39">
          <cell r="B39" t="str">
            <v>１．表の登録の仕方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2.bin"/><Relationship Id="rId3" Type="http://schemas.openxmlformats.org/officeDocument/2006/relationships/printerSettings" Target="../printerSettings/printerSettings17.bin"/><Relationship Id="rId7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6" Type="http://schemas.openxmlformats.org/officeDocument/2006/relationships/printerSettings" Target="../printerSettings/printerSettings20.bin"/><Relationship Id="rId5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18.bin"/><Relationship Id="rId9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sqref="A1:B1"/>
    </sheetView>
  </sheetViews>
  <sheetFormatPr defaultColWidth="8.86328125" defaultRowHeight="12.75" x14ac:dyDescent="0.25"/>
  <cols>
    <col min="1" max="1" width="4.46484375" style="1" customWidth="1"/>
    <col min="2" max="2" width="86.3984375" style="1" customWidth="1"/>
    <col min="3" max="16384" width="8.86328125" style="1"/>
  </cols>
  <sheetData>
    <row r="1" spans="1:4" ht="22.9" x14ac:dyDescent="0.25">
      <c r="A1" s="101" t="s">
        <v>21</v>
      </c>
      <c r="B1" s="101"/>
    </row>
    <row r="2" spans="1:4" ht="18.75" x14ac:dyDescent="0.25">
      <c r="A2" s="4" t="s">
        <v>61</v>
      </c>
      <c r="B2" s="3"/>
    </row>
    <row r="3" spans="1:4" x14ac:dyDescent="0.25">
      <c r="A3" s="5"/>
      <c r="B3" s="6" t="s">
        <v>22</v>
      </c>
    </row>
    <row r="4" spans="1:4" s="3" customFormat="1" ht="18" customHeight="1" x14ac:dyDescent="0.25">
      <c r="A4" s="2"/>
      <c r="B4" s="7" t="str" cm="1">
        <f t="array" aca="1" ref="B4" ca="1">HYPERLINK("#"&amp;CELL("address",'40'!A2),'40'!A1)</f>
        <v>40　上水道</v>
      </c>
      <c r="D4" s="3" t="s">
        <v>23</v>
      </c>
    </row>
    <row r="5" spans="1:4" s="3" customFormat="1" ht="18" customHeight="1" x14ac:dyDescent="0.25">
      <c r="A5" s="2"/>
      <c r="B5" s="8" t="str" cm="1">
        <f t="array" aca="1" ref="B5" ca="1">HYPERLINK("#"&amp;CELL("address",'41'!A2),'41'!A1)</f>
        <v>41　下水道</v>
      </c>
    </row>
  </sheetData>
  <customSheetViews>
    <customSheetView guid="{E87D6E17-5E21-42FA-B4BA-8035AD5A5174}">
      <selection sqref="A1:B1"/>
      <pageMargins left="0.2" right="0.2" top="0.75" bottom="0.75" header="0.3" footer="0.3"/>
      <pageSetup paperSize="9" orientation="portrait" verticalDpi="0" r:id="rId1"/>
    </customSheetView>
    <customSheetView guid="{F72F5EDF-9940-470C-9351-F67C895C8950}">
      <selection sqref="A1:B1"/>
      <pageMargins left="0.2" right="0.2" top="0.75" bottom="0.75" header="0.3" footer="0.3"/>
      <pageSetup paperSize="9" orientation="portrait" verticalDpi="0" r:id="rId2"/>
    </customSheetView>
    <customSheetView guid="{ED8144F0-081C-4122-981C-E56214B3D4B4}">
      <selection sqref="A1:B1"/>
      <pageMargins left="0.2" right="0.2" top="0.75" bottom="0.75" header="0.3" footer="0.3"/>
      <pageSetup paperSize="9" orientation="portrait" verticalDpi="0" r:id="rId3"/>
    </customSheetView>
    <customSheetView guid="{9FC444AA-1E8E-4D05-97F6-66C6E82B7B7B}">
      <selection activeCell="B9" sqref="B9"/>
      <pageMargins left="0.2" right="0.2" top="0.75" bottom="0.75" header="0.3" footer="0.3"/>
      <pageSetup paperSize="9" orientation="portrait" verticalDpi="0" r:id="rId4"/>
    </customSheetView>
    <customSheetView guid="{734E6245-BD4C-4F1E-B539-6CC03BD5C357}">
      <selection sqref="A1:B1"/>
      <pageMargins left="0.2" right="0.2" top="0.75" bottom="0.75" header="0.3" footer="0.3"/>
      <pageSetup paperSize="9" orientation="portrait" verticalDpi="0" r:id="rId5"/>
    </customSheetView>
    <customSheetView guid="{FD5478A8-EF4F-4525-AB5A-55D3C052AAC9}">
      <selection sqref="A1:B1"/>
      <pageMargins left="0.2" right="0.2" top="0.75" bottom="0.75" header="0.3" footer="0.3"/>
      <pageSetup paperSize="9" orientation="portrait" verticalDpi="0" r:id="rId6"/>
    </customSheetView>
  </customSheetViews>
  <mergeCells count="1">
    <mergeCell ref="A1:B1"/>
  </mergeCells>
  <phoneticPr fontId="2"/>
  <pageMargins left="0.2" right="0.2" top="0.75" bottom="0.75" header="0.3" footer="0.3"/>
  <pageSetup paperSize="9" orientation="portrait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8"/>
  <sheetViews>
    <sheetView view="pageLayout" zoomScaleNormal="100" zoomScaleSheetLayoutView="100" workbookViewId="0"/>
  </sheetViews>
  <sheetFormatPr defaultColWidth="1.59765625" defaultRowHeight="12" x14ac:dyDescent="0.25"/>
  <cols>
    <col min="1" max="1" width="4.73046875" style="2" customWidth="1"/>
    <col min="2" max="4" width="3.73046875" style="2" customWidth="1"/>
    <col min="5" max="5" width="15.1328125" style="2" customWidth="1"/>
    <col min="6" max="10" width="13.86328125" style="2" customWidth="1"/>
    <col min="11" max="16384" width="1.59765625" style="2"/>
  </cols>
  <sheetData>
    <row r="1" spans="1:10" s="4" customFormat="1" ht="18.75" x14ac:dyDescent="0.25">
      <c r="A1" s="4" t="str">
        <f ca="1">MID(CELL("FILENAME",A1),FIND("]",CELL("FILENAME",A1))+1,99)&amp;"　"&amp;"上水道"</f>
        <v>40　上水道</v>
      </c>
    </row>
    <row r="3" spans="1:10" s="9" customFormat="1" ht="1.35" customHeight="1" x14ac:dyDescent="0.25"/>
    <row r="4" spans="1:10" ht="1.35" customHeight="1" x14ac:dyDescent="0.25">
      <c r="A4" s="10"/>
      <c r="B4" s="10"/>
      <c r="C4" s="10"/>
      <c r="D4" s="11"/>
      <c r="E4" s="11"/>
      <c r="F4" s="11"/>
      <c r="G4" s="11"/>
      <c r="H4" s="11"/>
      <c r="I4" s="11"/>
      <c r="J4" s="10"/>
    </row>
    <row r="5" spans="1:10" s="9" customFormat="1" ht="1.35" customHeight="1" x14ac:dyDescent="0.25"/>
    <row r="6" spans="1:10" ht="1.35" customHeight="1" x14ac:dyDescent="0.25"/>
    <row r="7" spans="1:10" ht="29.45" customHeight="1" x14ac:dyDescent="0.25">
      <c r="A7" s="115" t="s">
        <v>20</v>
      </c>
      <c r="B7" s="115"/>
      <c r="C7" s="115"/>
      <c r="D7" s="115"/>
      <c r="E7" s="116"/>
      <c r="F7" s="12" t="s">
        <v>17</v>
      </c>
      <c r="G7" s="12" t="s">
        <v>18</v>
      </c>
      <c r="H7" s="12" t="s">
        <v>19</v>
      </c>
      <c r="I7" s="13" t="s">
        <v>60</v>
      </c>
      <c r="J7" s="13" t="s">
        <v>72</v>
      </c>
    </row>
    <row r="8" spans="1:10" ht="22.5" customHeight="1" x14ac:dyDescent="0.25">
      <c r="A8" s="130" t="s">
        <v>70</v>
      </c>
      <c r="B8" s="117" t="s">
        <v>4</v>
      </c>
      <c r="C8" s="118"/>
      <c r="D8" s="118"/>
      <c r="E8" s="119"/>
      <c r="F8" s="14">
        <v>44027410</v>
      </c>
      <c r="G8" s="14">
        <v>43343788</v>
      </c>
      <c r="H8" s="14">
        <v>42660471</v>
      </c>
      <c r="I8" s="15">
        <v>42474739</v>
      </c>
      <c r="J8" s="16">
        <v>42171760</v>
      </c>
    </row>
    <row r="9" spans="1:10" ht="22.5" customHeight="1" x14ac:dyDescent="0.25">
      <c r="A9" s="83"/>
      <c r="B9" s="17"/>
      <c r="C9" s="120" t="s">
        <v>55</v>
      </c>
      <c r="D9" s="121"/>
      <c r="E9" s="122"/>
      <c r="F9" s="18">
        <v>5781670</v>
      </c>
      <c r="G9" s="18">
        <v>4219190</v>
      </c>
      <c r="H9" s="18">
        <v>5635550</v>
      </c>
      <c r="I9" s="19">
        <v>5057700</v>
      </c>
      <c r="J9" s="20">
        <v>5434380</v>
      </c>
    </row>
    <row r="10" spans="1:10" ht="22.5" customHeight="1" x14ac:dyDescent="0.25">
      <c r="A10" s="83"/>
      <c r="B10" s="17"/>
      <c r="C10" s="117" t="s">
        <v>13</v>
      </c>
      <c r="D10" s="118"/>
      <c r="E10" s="119"/>
      <c r="F10" s="18">
        <v>38245740</v>
      </c>
      <c r="G10" s="18">
        <v>39124598</v>
      </c>
      <c r="H10" s="18">
        <v>37024921</v>
      </c>
      <c r="I10" s="19">
        <v>37417039</v>
      </c>
      <c r="J10" s="20">
        <v>36737380</v>
      </c>
    </row>
    <row r="11" spans="1:10" ht="22.5" customHeight="1" x14ac:dyDescent="0.25">
      <c r="A11" s="83"/>
      <c r="B11" s="17"/>
      <c r="C11" s="21"/>
      <c r="D11" s="117" t="s">
        <v>14</v>
      </c>
      <c r="E11" s="119"/>
      <c r="F11" s="18">
        <v>38229976</v>
      </c>
      <c r="G11" s="18">
        <v>39108550</v>
      </c>
      <c r="H11" s="18">
        <v>37009068</v>
      </c>
      <c r="I11" s="19">
        <v>37399927</v>
      </c>
      <c r="J11" s="20">
        <v>36722191</v>
      </c>
    </row>
    <row r="12" spans="1:10" ht="22.5" customHeight="1" x14ac:dyDescent="0.25">
      <c r="A12" s="83"/>
      <c r="B12" s="17"/>
      <c r="C12" s="21"/>
      <c r="D12" s="103" t="s">
        <v>0</v>
      </c>
      <c r="E12" s="105"/>
      <c r="F12" s="18">
        <v>11751</v>
      </c>
      <c r="G12" s="18">
        <v>11991</v>
      </c>
      <c r="H12" s="18">
        <v>12169</v>
      </c>
      <c r="I12" s="19">
        <v>13613</v>
      </c>
      <c r="J12" s="20">
        <v>11909</v>
      </c>
    </row>
    <row r="13" spans="1:10" ht="22.5" customHeight="1" x14ac:dyDescent="0.25">
      <c r="A13" s="83"/>
      <c r="B13" s="17"/>
      <c r="C13" s="21"/>
      <c r="D13" s="103" t="s">
        <v>1</v>
      </c>
      <c r="E13" s="105"/>
      <c r="F13" s="18">
        <v>1558</v>
      </c>
      <c r="G13" s="18">
        <v>1619</v>
      </c>
      <c r="H13" s="18">
        <v>1281</v>
      </c>
      <c r="I13" s="19">
        <v>1206</v>
      </c>
      <c r="J13" s="20">
        <v>1119</v>
      </c>
    </row>
    <row r="14" spans="1:10" ht="22.5" customHeight="1" x14ac:dyDescent="0.25">
      <c r="A14" s="83"/>
      <c r="B14" s="17"/>
      <c r="C14" s="21"/>
      <c r="D14" s="103" t="s">
        <v>2</v>
      </c>
      <c r="E14" s="105"/>
      <c r="F14" s="18">
        <v>2123</v>
      </c>
      <c r="G14" s="18">
        <v>2087</v>
      </c>
      <c r="H14" s="18">
        <v>2100</v>
      </c>
      <c r="I14" s="19">
        <v>1965</v>
      </c>
      <c r="J14" s="20">
        <v>1910</v>
      </c>
    </row>
    <row r="15" spans="1:10" ht="22.5" customHeight="1" x14ac:dyDescent="0.25">
      <c r="A15" s="84"/>
      <c r="B15" s="22"/>
      <c r="C15" s="23"/>
      <c r="D15" s="135" t="s">
        <v>3</v>
      </c>
      <c r="E15" s="124"/>
      <c r="F15" s="24">
        <v>332</v>
      </c>
      <c r="G15" s="24">
        <v>351</v>
      </c>
      <c r="H15" s="24">
        <v>303</v>
      </c>
      <c r="I15" s="25">
        <v>328</v>
      </c>
      <c r="J15" s="26">
        <v>251</v>
      </c>
    </row>
    <row r="16" spans="1:10" s="1" customFormat="1" ht="22.5" customHeight="1" x14ac:dyDescent="0.25">
      <c r="A16" s="132" t="s">
        <v>71</v>
      </c>
      <c r="B16" s="117" t="s">
        <v>4</v>
      </c>
      <c r="C16" s="118"/>
      <c r="D16" s="118"/>
      <c r="E16" s="119"/>
      <c r="F16" s="27">
        <v>44027410</v>
      </c>
      <c r="G16" s="27">
        <v>43343788</v>
      </c>
      <c r="H16" s="27">
        <v>42660471</v>
      </c>
      <c r="I16" s="28">
        <v>42474739</v>
      </c>
      <c r="J16" s="29">
        <v>42171760</v>
      </c>
    </row>
    <row r="17" spans="1:10" s="1" customFormat="1" ht="22.5" customHeight="1" x14ac:dyDescent="0.25">
      <c r="A17" s="133"/>
      <c r="B17" s="17"/>
      <c r="C17" s="120" t="s">
        <v>62</v>
      </c>
      <c r="D17" s="121"/>
      <c r="E17" s="122"/>
      <c r="F17" s="18">
        <v>43532742</v>
      </c>
      <c r="G17" s="18">
        <v>43097615</v>
      </c>
      <c r="H17" s="18">
        <v>42389935</v>
      </c>
      <c r="I17" s="19">
        <v>42006759</v>
      </c>
      <c r="J17" s="20">
        <v>41792690</v>
      </c>
    </row>
    <row r="18" spans="1:10" s="1" customFormat="1" ht="22.5" customHeight="1" x14ac:dyDescent="0.25">
      <c r="A18" s="133"/>
      <c r="B18" s="17"/>
      <c r="C18" s="17"/>
      <c r="D18" s="117" t="s">
        <v>63</v>
      </c>
      <c r="E18" s="119"/>
      <c r="F18" s="18">
        <v>43040666</v>
      </c>
      <c r="G18" s="18">
        <v>42586017</v>
      </c>
      <c r="H18" s="18">
        <v>41898230</v>
      </c>
      <c r="I18" s="19">
        <v>41527340</v>
      </c>
      <c r="J18" s="20">
        <v>41334432</v>
      </c>
    </row>
    <row r="19" spans="1:10" s="1" customFormat="1" ht="22.5" customHeight="1" x14ac:dyDescent="0.25">
      <c r="A19" s="133"/>
      <c r="B19" s="17"/>
      <c r="C19" s="17"/>
      <c r="D19" s="30"/>
      <c r="E19" s="31" t="s">
        <v>5</v>
      </c>
      <c r="F19" s="18">
        <v>42803274</v>
      </c>
      <c r="G19" s="18">
        <v>42323047</v>
      </c>
      <c r="H19" s="18">
        <v>41651106</v>
      </c>
      <c r="I19" s="19">
        <v>41299506</v>
      </c>
      <c r="J19" s="20">
        <v>41096828</v>
      </c>
    </row>
    <row r="20" spans="1:10" s="1" customFormat="1" ht="22.5" customHeight="1" x14ac:dyDescent="0.25">
      <c r="A20" s="133"/>
      <c r="B20" s="17"/>
      <c r="C20" s="17"/>
      <c r="D20" s="30"/>
      <c r="E20" s="32" t="s">
        <v>6</v>
      </c>
      <c r="F20" s="18">
        <v>170319</v>
      </c>
      <c r="G20" s="18">
        <v>178526</v>
      </c>
      <c r="H20" s="18">
        <v>163014</v>
      </c>
      <c r="I20" s="19">
        <v>168707</v>
      </c>
      <c r="J20" s="20">
        <v>164234</v>
      </c>
    </row>
    <row r="21" spans="1:10" s="1" customFormat="1" ht="22.5" customHeight="1" x14ac:dyDescent="0.25">
      <c r="A21" s="133"/>
      <c r="B21" s="17"/>
      <c r="C21" s="17"/>
      <c r="D21" s="30"/>
      <c r="E21" s="33" t="s">
        <v>7</v>
      </c>
      <c r="F21" s="18">
        <v>67073</v>
      </c>
      <c r="G21" s="18">
        <v>84444</v>
      </c>
      <c r="H21" s="18">
        <v>84110</v>
      </c>
      <c r="I21" s="19">
        <v>59127</v>
      </c>
      <c r="J21" s="20">
        <v>73370</v>
      </c>
    </row>
    <row r="22" spans="1:10" s="1" customFormat="1" ht="22.5" customHeight="1" x14ac:dyDescent="0.25">
      <c r="A22" s="133"/>
      <c r="B22" s="17"/>
      <c r="C22" s="34"/>
      <c r="D22" s="123" t="s">
        <v>64</v>
      </c>
      <c r="E22" s="124"/>
      <c r="F22" s="18">
        <v>492076</v>
      </c>
      <c r="G22" s="18">
        <v>511598</v>
      </c>
      <c r="H22" s="18">
        <v>491705</v>
      </c>
      <c r="I22" s="19">
        <v>479419</v>
      </c>
      <c r="J22" s="20">
        <v>458258</v>
      </c>
    </row>
    <row r="23" spans="1:10" s="1" customFormat="1" ht="22.5" customHeight="1" x14ac:dyDescent="0.25">
      <c r="A23" s="133"/>
      <c r="B23" s="17"/>
      <c r="C23" s="125" t="s">
        <v>65</v>
      </c>
      <c r="D23" s="126"/>
      <c r="E23" s="127"/>
      <c r="F23" s="18">
        <v>494668</v>
      </c>
      <c r="G23" s="18">
        <v>246173</v>
      </c>
      <c r="H23" s="18">
        <v>270536</v>
      </c>
      <c r="I23" s="19">
        <v>467980</v>
      </c>
      <c r="J23" s="20">
        <v>379070</v>
      </c>
    </row>
    <row r="24" spans="1:10" s="1" customFormat="1" ht="22.5" customHeight="1" x14ac:dyDescent="0.25">
      <c r="A24" s="133"/>
      <c r="B24" s="97" t="s">
        <v>66</v>
      </c>
      <c r="C24" s="102"/>
      <c r="D24" s="102"/>
      <c r="E24" s="94"/>
      <c r="F24" s="35">
        <v>133462</v>
      </c>
      <c r="G24" s="35">
        <v>128835</v>
      </c>
      <c r="H24" s="35">
        <v>127287</v>
      </c>
      <c r="I24" s="36">
        <v>125346</v>
      </c>
      <c r="J24" s="37">
        <v>124509</v>
      </c>
    </row>
    <row r="25" spans="1:10" s="1" customFormat="1" ht="22.5" customHeight="1" x14ac:dyDescent="0.25">
      <c r="A25" s="133"/>
      <c r="B25" s="92" t="s">
        <v>67</v>
      </c>
      <c r="C25" s="128"/>
      <c r="D25" s="128"/>
      <c r="E25" s="93"/>
      <c r="F25" s="35">
        <v>105783</v>
      </c>
      <c r="G25" s="35">
        <v>106613</v>
      </c>
      <c r="H25" s="35">
        <v>106180</v>
      </c>
      <c r="I25" s="36">
        <v>105167</v>
      </c>
      <c r="J25" s="37">
        <v>104241</v>
      </c>
    </row>
    <row r="26" spans="1:10" s="1" customFormat="1" ht="22.5" customHeight="1" x14ac:dyDescent="0.25">
      <c r="A26" s="134"/>
      <c r="B26" s="80" t="s">
        <v>68</v>
      </c>
      <c r="C26" s="129"/>
      <c r="D26" s="129"/>
      <c r="E26" s="81"/>
      <c r="F26" s="38">
        <v>120623</v>
      </c>
      <c r="G26" s="38">
        <v>118750</v>
      </c>
      <c r="H26" s="38">
        <v>116878.00273972603</v>
      </c>
      <c r="I26" s="39">
        <v>116051</v>
      </c>
      <c r="J26" s="40">
        <v>115539</v>
      </c>
    </row>
    <row r="27" spans="1:10" ht="22.5" customHeight="1" x14ac:dyDescent="0.25">
      <c r="A27" s="131" t="s">
        <v>53</v>
      </c>
      <c r="B27" s="97" t="s">
        <v>10</v>
      </c>
      <c r="C27" s="102"/>
      <c r="D27" s="102"/>
      <c r="E27" s="94"/>
      <c r="F27" s="18">
        <v>802253</v>
      </c>
      <c r="G27" s="18">
        <v>805452</v>
      </c>
      <c r="H27" s="18">
        <v>805092</v>
      </c>
      <c r="I27" s="19">
        <v>805597</v>
      </c>
      <c r="J27" s="20">
        <v>807376</v>
      </c>
    </row>
    <row r="28" spans="1:10" ht="22.5" customHeight="1" x14ac:dyDescent="0.25">
      <c r="A28" s="83"/>
      <c r="B28" s="41"/>
      <c r="C28" s="117" t="s">
        <v>11</v>
      </c>
      <c r="D28" s="118"/>
      <c r="E28" s="119"/>
      <c r="F28" s="18">
        <v>693313</v>
      </c>
      <c r="G28" s="18">
        <v>695167</v>
      </c>
      <c r="H28" s="18">
        <v>694903</v>
      </c>
      <c r="I28" s="19">
        <v>695298</v>
      </c>
      <c r="J28" s="20">
        <v>696803</v>
      </c>
    </row>
    <row r="29" spans="1:10" ht="22.5" customHeight="1" x14ac:dyDescent="0.25">
      <c r="A29" s="83"/>
      <c r="B29" s="41"/>
      <c r="C29" s="103" t="s">
        <v>12</v>
      </c>
      <c r="D29" s="104"/>
      <c r="E29" s="105"/>
      <c r="F29" s="18">
        <v>4349</v>
      </c>
      <c r="G29" s="18">
        <v>3996</v>
      </c>
      <c r="H29" s="18">
        <v>3220</v>
      </c>
      <c r="I29" s="19">
        <v>3001</v>
      </c>
      <c r="J29" s="20">
        <v>2652</v>
      </c>
    </row>
    <row r="30" spans="1:10" ht="22.5" customHeight="1" x14ac:dyDescent="0.25">
      <c r="A30" s="83"/>
      <c r="B30" s="41"/>
      <c r="C30" s="136" t="s">
        <v>59</v>
      </c>
      <c r="D30" s="137"/>
      <c r="E30" s="138"/>
      <c r="F30" s="18">
        <v>104591</v>
      </c>
      <c r="G30" s="18">
        <v>106289</v>
      </c>
      <c r="H30" s="18">
        <v>106969</v>
      </c>
      <c r="I30" s="19">
        <v>107298</v>
      </c>
      <c r="J30" s="20">
        <v>107921</v>
      </c>
    </row>
    <row r="31" spans="1:10" ht="22.5" customHeight="1" x14ac:dyDescent="0.25">
      <c r="A31" s="83"/>
      <c r="B31" s="109" t="s">
        <v>54</v>
      </c>
      <c r="C31" s="110"/>
      <c r="D31" s="110"/>
      <c r="E31" s="111"/>
      <c r="F31" s="18">
        <v>5579</v>
      </c>
      <c r="G31" s="18">
        <v>5606</v>
      </c>
      <c r="H31" s="18">
        <v>5612</v>
      </c>
      <c r="I31" s="19">
        <v>5641</v>
      </c>
      <c r="J31" s="20">
        <v>5637</v>
      </c>
    </row>
    <row r="32" spans="1:10" ht="22.5" customHeight="1" x14ac:dyDescent="0.25">
      <c r="A32" s="83"/>
      <c r="B32" s="112" t="s">
        <v>16</v>
      </c>
      <c r="C32" s="113"/>
      <c r="D32" s="113"/>
      <c r="E32" s="114"/>
      <c r="F32" s="18">
        <v>179606</v>
      </c>
      <c r="G32" s="18">
        <v>178082</v>
      </c>
      <c r="H32" s="18">
        <v>179181</v>
      </c>
      <c r="I32" s="19">
        <v>180566</v>
      </c>
      <c r="J32" s="20">
        <v>181766</v>
      </c>
    </row>
    <row r="33" spans="1:10" ht="22.5" customHeight="1" x14ac:dyDescent="0.25">
      <c r="A33" s="83"/>
      <c r="B33" s="112" t="s">
        <v>8</v>
      </c>
      <c r="C33" s="113"/>
      <c r="D33" s="113"/>
      <c r="E33" s="114"/>
      <c r="F33" s="18">
        <v>400948</v>
      </c>
      <c r="G33" s="18">
        <v>399958</v>
      </c>
      <c r="H33" s="18">
        <v>399022</v>
      </c>
      <c r="I33" s="19">
        <v>398080</v>
      </c>
      <c r="J33" s="20">
        <v>397514</v>
      </c>
    </row>
    <row r="34" spans="1:10" ht="22.5" customHeight="1" x14ac:dyDescent="0.25">
      <c r="A34" s="83"/>
      <c r="B34" s="117" t="s">
        <v>9</v>
      </c>
      <c r="C34" s="118"/>
      <c r="D34" s="118"/>
      <c r="E34" s="119"/>
      <c r="F34" s="18">
        <v>193518</v>
      </c>
      <c r="G34" s="18">
        <v>196158</v>
      </c>
      <c r="H34" s="18">
        <v>198305</v>
      </c>
      <c r="I34" s="19">
        <v>200471</v>
      </c>
      <c r="J34" s="20">
        <v>202326</v>
      </c>
    </row>
    <row r="35" spans="1:10" ht="22.5" customHeight="1" x14ac:dyDescent="0.25">
      <c r="A35" s="83"/>
      <c r="B35" s="42"/>
      <c r="C35" s="97" t="s">
        <v>5</v>
      </c>
      <c r="D35" s="102"/>
      <c r="E35" s="94"/>
      <c r="F35" s="18">
        <v>192482</v>
      </c>
      <c r="G35" s="18">
        <v>195091</v>
      </c>
      <c r="H35" s="18">
        <v>197334</v>
      </c>
      <c r="I35" s="19">
        <v>199454</v>
      </c>
      <c r="J35" s="20">
        <v>201336</v>
      </c>
    </row>
    <row r="36" spans="1:10" ht="22.5" customHeight="1" x14ac:dyDescent="0.25">
      <c r="A36" s="83"/>
      <c r="B36" s="42"/>
      <c r="C36" s="103" t="s">
        <v>6</v>
      </c>
      <c r="D36" s="104"/>
      <c r="E36" s="105"/>
      <c r="F36" s="18">
        <v>14</v>
      </c>
      <c r="G36" s="18">
        <v>12</v>
      </c>
      <c r="H36" s="18">
        <v>11</v>
      </c>
      <c r="I36" s="19">
        <v>11</v>
      </c>
      <c r="J36" s="20">
        <v>11</v>
      </c>
    </row>
    <row r="37" spans="1:10" ht="22.5" customHeight="1" x14ac:dyDescent="0.25">
      <c r="A37" s="85"/>
      <c r="B37" s="43"/>
      <c r="C37" s="106" t="s">
        <v>7</v>
      </c>
      <c r="D37" s="107"/>
      <c r="E37" s="108"/>
      <c r="F37" s="44">
        <v>1022</v>
      </c>
      <c r="G37" s="44">
        <v>1055</v>
      </c>
      <c r="H37" s="44">
        <v>960</v>
      </c>
      <c r="I37" s="45">
        <v>1006</v>
      </c>
      <c r="J37" s="46">
        <v>979</v>
      </c>
    </row>
    <row r="38" spans="1:10" x14ac:dyDescent="0.25">
      <c r="I38" s="47"/>
      <c r="J38" s="47" t="s">
        <v>69</v>
      </c>
    </row>
  </sheetData>
  <sheetProtection formatCells="0"/>
  <customSheetViews>
    <customSheetView guid="{E87D6E17-5E21-42FA-B4BA-8035AD5A5174}" showPageBreaks="1" printArea="1" view="pageBreakPreview">
      <pageMargins left="0.25" right="0.25" top="0.75" bottom="0.75" header="0.3" footer="0.3"/>
      <pageSetup paperSize="9" fitToWidth="0" fitToHeight="0" orientation="portrait" r:id="rId1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  <customSheetView guid="{F72F5EDF-9940-470C-9351-F67C895C8950}" showPageBreaks="1" printArea="1" view="pageBreakPreview">
      <pageMargins left="0.25" right="0.25" top="0.75" bottom="0.75" header="0.3" footer="0.3"/>
      <pageSetup paperSize="9" fitToWidth="0" fitToHeight="0" orientation="portrait" r:id="rId2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  <customSheetView guid="{ED8144F0-081C-4122-981C-E56214B3D4B4}" showPageBreaks="1" printArea="1">
      <pageMargins left="0.25" right="0.25" top="0.75" bottom="0.75" header="0.3" footer="0.3"/>
      <pageSetup paperSize="9" fitToWidth="0" fitToHeight="0" orientation="portrait" r:id="rId3"/>
      <headerFooter>
        <oddFooter>&amp;L&amp;"HGPｺﾞｼｯｸM,ﾒﾃﾞｨｳﾑ"&amp;A&amp;R&amp;"HGPｺﾞｼｯｸM,ﾒﾃﾞｨｳﾑ"&amp;A</oddFooter>
      </headerFooter>
    </customSheetView>
    <customSheetView guid="{9FC444AA-1E8E-4D05-97F6-66C6E82B7B7B}" showPageBreaks="1" printArea="1" view="pageLayout" topLeftCell="A19">
      <selection activeCell="I31" sqref="I31"/>
      <pageMargins left="0.25" right="0.25" top="0.75" bottom="0.75" header="0.3" footer="0.3"/>
      <pageSetup paperSize="9" fitToWidth="0" fitToHeight="0" orientation="portrait" r:id="rId4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  <customSheetView guid="{734E6245-BD4C-4F1E-B539-6CC03BD5C357}" showPageBreaks="1" printArea="1" view="pageBreakPreview">
      <selection activeCell="J29" sqref="J29"/>
      <pageMargins left="0.25" right="0.25" top="0.75" bottom="0.75" header="0.3" footer="0.3"/>
      <pageSetup paperSize="9" fitToWidth="0" fitToHeight="0" orientation="portrait" r:id="rId5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  <customSheetView guid="{FD5478A8-EF4F-4525-AB5A-55D3C052AAC9}" showPageBreaks="1" printArea="1" view="pageBreakPreview">
      <pageMargins left="0.25" right="0.25" top="0.75" bottom="0.75" header="0.3" footer="0.3"/>
      <pageSetup paperSize="9" fitToWidth="0" fitToHeight="0" orientation="portrait" r:id="rId6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</customSheetViews>
  <mergeCells count="31">
    <mergeCell ref="B27:E27"/>
    <mergeCell ref="C28:E28"/>
    <mergeCell ref="C29:E29"/>
    <mergeCell ref="C30:E30"/>
    <mergeCell ref="B34:E34"/>
    <mergeCell ref="D12:E12"/>
    <mergeCell ref="D13:E13"/>
    <mergeCell ref="D14:E14"/>
    <mergeCell ref="D15:E15"/>
    <mergeCell ref="C10:E10"/>
    <mergeCell ref="A7:E7"/>
    <mergeCell ref="B8:E8"/>
    <mergeCell ref="C9:E9"/>
    <mergeCell ref="D11:E11"/>
    <mergeCell ref="B33:E33"/>
    <mergeCell ref="C17:E17"/>
    <mergeCell ref="D18:E18"/>
    <mergeCell ref="D22:E22"/>
    <mergeCell ref="C23:E23"/>
    <mergeCell ref="B24:E24"/>
    <mergeCell ref="B25:E25"/>
    <mergeCell ref="B26:E26"/>
    <mergeCell ref="A8:A15"/>
    <mergeCell ref="A27:A37"/>
    <mergeCell ref="A16:A26"/>
    <mergeCell ref="B16:E16"/>
    <mergeCell ref="C35:E35"/>
    <mergeCell ref="C36:E36"/>
    <mergeCell ref="C37:E37"/>
    <mergeCell ref="B31:E31"/>
    <mergeCell ref="B32:E32"/>
  </mergeCells>
  <phoneticPr fontId="2"/>
  <pageMargins left="0.25" right="0.25" top="0.75" bottom="0.75" header="0.3" footer="0.3"/>
  <pageSetup paperSize="9" fitToWidth="0" fitToHeight="0" orientation="portrait" r:id="rId7"/>
  <headerFooter>
    <oddHeader>&amp;L&amp;"HGPｺﾞｼｯｸM,ﾒﾃﾞｨｳﾑ"&amp;8第7章　上下水道&amp;R&amp;"HGPｺﾞｼｯｸM,ﾒﾃﾞｨｳﾑ"&amp;8第7章　上下水道</oddHeader>
    <oddFooter>&amp;L&amp;"HGPｺﾞｼｯｸM,ﾒﾃﾞｨｳﾑ"&amp;A&amp;R&amp;"HGPｺﾞｼｯｸM,ﾒﾃﾞｨｳﾑ"&amp;A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3"/>
  <sheetViews>
    <sheetView view="pageLayout" zoomScaleNormal="100" zoomScaleSheetLayoutView="100" workbookViewId="0"/>
  </sheetViews>
  <sheetFormatPr defaultColWidth="1.59765625" defaultRowHeight="12" x14ac:dyDescent="0.25"/>
  <cols>
    <col min="1" max="2" width="4.1328125" style="2" customWidth="1"/>
    <col min="3" max="3" width="16.46484375" style="2" customWidth="1"/>
    <col min="4" max="8" width="10.46484375" style="2" customWidth="1"/>
    <col min="9" max="11" width="7.73046875" style="2" customWidth="1"/>
    <col min="12" max="16384" width="1.59765625" style="2"/>
  </cols>
  <sheetData>
    <row r="1" spans="1:11" s="4" customFormat="1" ht="18.75" x14ac:dyDescent="0.25">
      <c r="A1" s="4" t="str">
        <f ca="1">MID(CELL("FILENAME",A1),FIND("]",CELL("FILENAME",A1))+1,99)&amp;"　"&amp;"下水道"</f>
        <v>41　下水道</v>
      </c>
    </row>
    <row r="2" spans="1:11" x14ac:dyDescent="0.25">
      <c r="A2" s="10"/>
      <c r="B2" s="10"/>
      <c r="C2" s="10"/>
      <c r="D2" s="10"/>
      <c r="E2" s="10"/>
      <c r="F2" s="10"/>
      <c r="G2" s="10"/>
      <c r="H2" s="10"/>
    </row>
    <row r="3" spans="1:11" s="11" customFormat="1" ht="1.35" customHeight="1" x14ac:dyDescent="0.25">
      <c r="A3" s="77"/>
      <c r="B3" s="77"/>
      <c r="C3" s="77"/>
      <c r="D3" s="77"/>
      <c r="E3" s="77"/>
      <c r="F3" s="77"/>
      <c r="G3" s="77"/>
      <c r="H3" s="77"/>
    </row>
    <row r="4" spans="1:11" s="48" customFormat="1" ht="1.35" customHeight="1" x14ac:dyDescent="0.25">
      <c r="D4" s="11"/>
      <c r="E4" s="11"/>
      <c r="F4" s="11"/>
      <c r="G4" s="11"/>
    </row>
    <row r="5" spans="1:11" ht="1.35" customHeight="1" x14ac:dyDescent="0.25"/>
    <row r="6" spans="1:11" s="48" customFormat="1" ht="1.35" customHeight="1" x14ac:dyDescent="0.25">
      <c r="A6" s="2"/>
      <c r="B6" s="2"/>
      <c r="C6" s="2"/>
      <c r="D6" s="2"/>
      <c r="E6" s="2"/>
      <c r="F6" s="2"/>
      <c r="G6" s="2"/>
      <c r="H6" s="2"/>
    </row>
    <row r="7" spans="1:11" x14ac:dyDescent="0.25">
      <c r="A7" s="48"/>
      <c r="B7" s="48"/>
      <c r="C7" s="10"/>
      <c r="K7" s="47" t="s">
        <v>24</v>
      </c>
    </row>
    <row r="8" spans="1:11" ht="11.1" customHeight="1" x14ac:dyDescent="0.25">
      <c r="A8" s="73" t="s">
        <v>26</v>
      </c>
      <c r="B8" s="74"/>
      <c r="C8" s="74"/>
      <c r="D8" s="78" t="s">
        <v>17</v>
      </c>
      <c r="E8" s="78" t="s">
        <v>18</v>
      </c>
      <c r="F8" s="78" t="s">
        <v>19</v>
      </c>
      <c r="G8" s="78" t="s">
        <v>60</v>
      </c>
      <c r="H8" s="78" t="s">
        <v>72</v>
      </c>
      <c r="I8" s="49"/>
      <c r="J8" s="49"/>
      <c r="K8" s="49"/>
    </row>
    <row r="9" spans="1:11" ht="26.1" customHeight="1" x14ac:dyDescent="0.25">
      <c r="A9" s="75"/>
      <c r="B9" s="76"/>
      <c r="C9" s="76"/>
      <c r="D9" s="79"/>
      <c r="E9" s="79"/>
      <c r="F9" s="79"/>
      <c r="G9" s="79"/>
      <c r="H9" s="79"/>
      <c r="I9" s="50" t="s">
        <v>27</v>
      </c>
      <c r="J9" s="50" t="s">
        <v>28</v>
      </c>
      <c r="K9" s="51" t="s">
        <v>29</v>
      </c>
    </row>
    <row r="10" spans="1:11" ht="30" customHeight="1" x14ac:dyDescent="0.25">
      <c r="A10" s="82" t="s">
        <v>33</v>
      </c>
      <c r="B10" s="88" t="s">
        <v>31</v>
      </c>
      <c r="C10" s="94"/>
      <c r="D10" s="52">
        <v>3660</v>
      </c>
      <c r="E10" s="52">
        <v>3660</v>
      </c>
      <c r="F10" s="52">
        <v>3660</v>
      </c>
      <c r="G10" s="53">
        <v>3660</v>
      </c>
      <c r="H10" s="54">
        <v>3660</v>
      </c>
      <c r="I10" s="54">
        <v>2508.3000000000002</v>
      </c>
      <c r="J10" s="54">
        <v>1086</v>
      </c>
      <c r="K10" s="54">
        <v>65.7</v>
      </c>
    </row>
    <row r="11" spans="1:11" ht="30" customHeight="1" x14ac:dyDescent="0.25">
      <c r="A11" s="83"/>
      <c r="B11" s="90" t="s">
        <v>56</v>
      </c>
      <c r="C11" s="93"/>
      <c r="D11" s="55">
        <v>3582.6</v>
      </c>
      <c r="E11" s="55">
        <v>3582.5999999999995</v>
      </c>
      <c r="F11" s="55">
        <v>3582.5999999999995</v>
      </c>
      <c r="G11" s="56">
        <v>3582.6</v>
      </c>
      <c r="H11" s="57">
        <v>3582.6</v>
      </c>
      <c r="I11" s="57">
        <v>2477.1999999999998</v>
      </c>
      <c r="J11" s="57">
        <v>1039.7</v>
      </c>
      <c r="K11" s="57">
        <v>65.7</v>
      </c>
    </row>
    <row r="12" spans="1:11" ht="30" customHeight="1" x14ac:dyDescent="0.25">
      <c r="A12" s="83"/>
      <c r="B12" s="90" t="s">
        <v>39</v>
      </c>
      <c r="C12" s="91"/>
      <c r="D12" s="55">
        <v>3492.6</v>
      </c>
      <c r="E12" s="55">
        <v>3496.2</v>
      </c>
      <c r="F12" s="55">
        <v>3499.2</v>
      </c>
      <c r="G12" s="56">
        <v>3500.4</v>
      </c>
      <c r="H12" s="57">
        <v>3500.9</v>
      </c>
      <c r="I12" s="57">
        <v>2418.1</v>
      </c>
      <c r="J12" s="57">
        <v>1017.1</v>
      </c>
      <c r="K12" s="57">
        <v>65.7</v>
      </c>
    </row>
    <row r="13" spans="1:11" ht="30" customHeight="1" x14ac:dyDescent="0.25">
      <c r="A13" s="83"/>
      <c r="B13" s="90" t="s">
        <v>32</v>
      </c>
      <c r="C13" s="93"/>
      <c r="D13" s="55">
        <v>3492.6</v>
      </c>
      <c r="E13" s="55">
        <v>3496.2</v>
      </c>
      <c r="F13" s="55">
        <v>3499.2</v>
      </c>
      <c r="G13" s="56">
        <v>3500.4</v>
      </c>
      <c r="H13" s="57">
        <v>3500.9</v>
      </c>
      <c r="I13" s="57">
        <v>2418.1</v>
      </c>
      <c r="J13" s="57">
        <v>1017.1</v>
      </c>
      <c r="K13" s="57">
        <v>65.7</v>
      </c>
    </row>
    <row r="14" spans="1:11" ht="30" customHeight="1" x14ac:dyDescent="0.25">
      <c r="A14" s="83"/>
      <c r="B14" s="95" t="s">
        <v>46</v>
      </c>
      <c r="C14" s="96"/>
      <c r="D14" s="58">
        <v>97.4</v>
      </c>
      <c r="E14" s="58">
        <v>97.588343661028304</v>
      </c>
      <c r="F14" s="58">
        <v>97.6</v>
      </c>
      <c r="G14" s="59">
        <v>97.7</v>
      </c>
      <c r="H14" s="60">
        <v>97.7</v>
      </c>
      <c r="I14" s="57">
        <v>97.6</v>
      </c>
      <c r="J14" s="57">
        <v>97.8</v>
      </c>
      <c r="K14" s="57">
        <v>100</v>
      </c>
    </row>
    <row r="15" spans="1:11" ht="30" customHeight="1" x14ac:dyDescent="0.25">
      <c r="A15" s="84"/>
      <c r="B15" s="86" t="s">
        <v>47</v>
      </c>
      <c r="C15" s="87"/>
      <c r="D15" s="61">
        <v>97.4</v>
      </c>
      <c r="E15" s="61">
        <v>97.588343661028304</v>
      </c>
      <c r="F15" s="61">
        <v>97.6</v>
      </c>
      <c r="G15" s="62">
        <v>97.7</v>
      </c>
      <c r="H15" s="63">
        <v>97.7</v>
      </c>
      <c r="I15" s="64">
        <v>97.6</v>
      </c>
      <c r="J15" s="64">
        <v>97.8</v>
      </c>
      <c r="K15" s="64">
        <v>100</v>
      </c>
    </row>
    <row r="16" spans="1:11" ht="30" customHeight="1" x14ac:dyDescent="0.25">
      <c r="A16" s="82" t="s">
        <v>25</v>
      </c>
      <c r="B16" s="88" t="s">
        <v>40</v>
      </c>
      <c r="C16" s="89"/>
      <c r="D16" s="14">
        <v>400955</v>
      </c>
      <c r="E16" s="14">
        <v>399965</v>
      </c>
      <c r="F16" s="14">
        <v>399029</v>
      </c>
      <c r="G16" s="15">
        <v>398087</v>
      </c>
      <c r="H16" s="16">
        <v>397521</v>
      </c>
      <c r="I16" s="16">
        <v>282693</v>
      </c>
      <c r="J16" s="16">
        <v>103256</v>
      </c>
      <c r="K16" s="16">
        <v>11572</v>
      </c>
    </row>
    <row r="17" spans="1:11" ht="30" customHeight="1" x14ac:dyDescent="0.25">
      <c r="A17" s="83"/>
      <c r="B17" s="90" t="s">
        <v>41</v>
      </c>
      <c r="C17" s="91"/>
      <c r="D17" s="18">
        <v>400931</v>
      </c>
      <c r="E17" s="18">
        <v>399941</v>
      </c>
      <c r="F17" s="18">
        <v>399011</v>
      </c>
      <c r="G17" s="19">
        <v>398070</v>
      </c>
      <c r="H17" s="20">
        <v>397508</v>
      </c>
      <c r="I17" s="20">
        <v>282688</v>
      </c>
      <c r="J17" s="20">
        <v>103248</v>
      </c>
      <c r="K17" s="20">
        <v>11572</v>
      </c>
    </row>
    <row r="18" spans="1:11" ht="30" customHeight="1" x14ac:dyDescent="0.25">
      <c r="A18" s="83"/>
      <c r="B18" s="92" t="s">
        <v>30</v>
      </c>
      <c r="C18" s="93"/>
      <c r="D18" s="18">
        <v>400340</v>
      </c>
      <c r="E18" s="18">
        <v>399402</v>
      </c>
      <c r="F18" s="18">
        <v>398534</v>
      </c>
      <c r="G18" s="19">
        <v>397602</v>
      </c>
      <c r="H18" s="20">
        <v>397088</v>
      </c>
      <c r="I18" s="20">
        <v>282530</v>
      </c>
      <c r="J18" s="20">
        <v>102986</v>
      </c>
      <c r="K18" s="20">
        <v>11572</v>
      </c>
    </row>
    <row r="19" spans="1:11" ht="30" customHeight="1" x14ac:dyDescent="0.25">
      <c r="A19" s="83"/>
      <c r="B19" s="92" t="s">
        <v>48</v>
      </c>
      <c r="C19" s="93"/>
      <c r="D19" s="55">
        <v>99.9</v>
      </c>
      <c r="E19" s="55">
        <v>99.9</v>
      </c>
      <c r="F19" s="55">
        <v>99.9</v>
      </c>
      <c r="G19" s="56">
        <v>99.9</v>
      </c>
      <c r="H19" s="57">
        <v>99.9</v>
      </c>
      <c r="I19" s="57">
        <v>99.9</v>
      </c>
      <c r="J19" s="57">
        <v>99.9</v>
      </c>
      <c r="K19" s="57">
        <v>100</v>
      </c>
    </row>
    <row r="20" spans="1:11" ht="30" customHeight="1" x14ac:dyDescent="0.25">
      <c r="A20" s="84"/>
      <c r="B20" s="80" t="s">
        <v>49</v>
      </c>
      <c r="C20" s="81"/>
      <c r="D20" s="65">
        <v>99.8</v>
      </c>
      <c r="E20" s="65">
        <v>99.8</v>
      </c>
      <c r="F20" s="65">
        <v>99.8</v>
      </c>
      <c r="G20" s="66">
        <v>99.8</v>
      </c>
      <c r="H20" s="64">
        <v>99.8</v>
      </c>
      <c r="I20" s="64">
        <v>99.9</v>
      </c>
      <c r="J20" s="64">
        <v>99.7</v>
      </c>
      <c r="K20" s="64">
        <v>100</v>
      </c>
    </row>
    <row r="21" spans="1:11" ht="30" customHeight="1" x14ac:dyDescent="0.25">
      <c r="A21" s="82" t="s">
        <v>35</v>
      </c>
      <c r="B21" s="97" t="s">
        <v>34</v>
      </c>
      <c r="C21" s="94"/>
      <c r="D21" s="14">
        <v>1065422</v>
      </c>
      <c r="E21" s="14">
        <v>1067125</v>
      </c>
      <c r="F21" s="14">
        <v>1069116</v>
      </c>
      <c r="G21" s="15">
        <v>1070420</v>
      </c>
      <c r="H21" s="16">
        <v>1072624</v>
      </c>
      <c r="I21" s="16">
        <v>766418</v>
      </c>
      <c r="J21" s="16">
        <v>291953</v>
      </c>
      <c r="K21" s="16">
        <v>14253</v>
      </c>
    </row>
    <row r="22" spans="1:11" ht="30" customHeight="1" x14ac:dyDescent="0.25">
      <c r="A22" s="83"/>
      <c r="B22" s="98" t="s">
        <v>15</v>
      </c>
      <c r="C22" s="67" t="s">
        <v>36</v>
      </c>
      <c r="D22" s="18">
        <v>596417</v>
      </c>
      <c r="E22" s="18">
        <v>597632</v>
      </c>
      <c r="F22" s="18">
        <v>598965</v>
      </c>
      <c r="G22" s="19">
        <v>600080</v>
      </c>
      <c r="H22" s="20">
        <v>600820</v>
      </c>
      <c r="I22" s="20">
        <v>459552</v>
      </c>
      <c r="J22" s="20">
        <v>133036</v>
      </c>
      <c r="K22" s="20">
        <v>8232</v>
      </c>
    </row>
    <row r="23" spans="1:11" ht="30" customHeight="1" x14ac:dyDescent="0.25">
      <c r="A23" s="83"/>
      <c r="B23" s="99"/>
      <c r="C23" s="68" t="s">
        <v>37</v>
      </c>
      <c r="D23" s="18">
        <v>113641</v>
      </c>
      <c r="E23" s="18">
        <v>113835</v>
      </c>
      <c r="F23" s="18">
        <v>114201</v>
      </c>
      <c r="G23" s="19">
        <v>114254</v>
      </c>
      <c r="H23" s="20">
        <v>114660</v>
      </c>
      <c r="I23" s="20">
        <v>70226</v>
      </c>
      <c r="J23" s="20">
        <v>42774</v>
      </c>
      <c r="K23" s="20">
        <v>1660</v>
      </c>
    </row>
    <row r="24" spans="1:11" ht="30" customHeight="1" x14ac:dyDescent="0.25">
      <c r="A24" s="83"/>
      <c r="B24" s="99"/>
      <c r="C24" s="68" t="s">
        <v>38</v>
      </c>
      <c r="D24" s="18">
        <v>248451</v>
      </c>
      <c r="E24" s="18">
        <v>248775</v>
      </c>
      <c r="F24" s="18">
        <v>249067</v>
      </c>
      <c r="G24" s="19">
        <v>249202</v>
      </c>
      <c r="H24" s="20">
        <v>249231</v>
      </c>
      <c r="I24" s="20">
        <v>168210</v>
      </c>
      <c r="J24" s="20">
        <v>77598</v>
      </c>
      <c r="K24" s="20">
        <v>3423</v>
      </c>
    </row>
    <row r="25" spans="1:11" ht="30" customHeight="1" x14ac:dyDescent="0.25">
      <c r="A25" s="83"/>
      <c r="B25" s="99"/>
      <c r="C25" s="68" t="s">
        <v>45</v>
      </c>
      <c r="D25" s="18">
        <v>56186</v>
      </c>
      <c r="E25" s="18">
        <v>56156</v>
      </c>
      <c r="F25" s="18">
        <v>56156</v>
      </c>
      <c r="G25" s="19">
        <v>56157</v>
      </c>
      <c r="H25" s="20">
        <v>56169</v>
      </c>
      <c r="I25" s="20">
        <v>41209</v>
      </c>
      <c r="J25" s="20">
        <v>14068</v>
      </c>
      <c r="K25" s="20">
        <v>892</v>
      </c>
    </row>
    <row r="26" spans="1:11" ht="30" customHeight="1" x14ac:dyDescent="0.25">
      <c r="A26" s="83"/>
      <c r="B26" s="99"/>
      <c r="C26" s="68" t="s">
        <v>44</v>
      </c>
      <c r="D26" s="18">
        <v>21362</v>
      </c>
      <c r="E26" s="18">
        <v>21362</v>
      </c>
      <c r="F26" s="18">
        <v>21362</v>
      </c>
      <c r="G26" s="19">
        <v>21362</v>
      </c>
      <c r="H26" s="20">
        <v>22379</v>
      </c>
      <c r="I26" s="20">
        <v>15430</v>
      </c>
      <c r="J26" s="20">
        <v>6903</v>
      </c>
      <c r="K26" s="20">
        <v>46</v>
      </c>
    </row>
    <row r="27" spans="1:11" ht="30" customHeight="1" x14ac:dyDescent="0.25">
      <c r="A27" s="83"/>
      <c r="B27" s="99"/>
      <c r="C27" s="68" t="s">
        <v>43</v>
      </c>
      <c r="D27" s="18">
        <v>21052</v>
      </c>
      <c r="E27" s="18">
        <v>21055</v>
      </c>
      <c r="F27" s="18">
        <v>21055</v>
      </c>
      <c r="G27" s="19">
        <v>21055</v>
      </c>
      <c r="H27" s="20">
        <v>21055</v>
      </c>
      <c r="I27" s="20">
        <v>10035</v>
      </c>
      <c r="J27" s="20">
        <v>11020</v>
      </c>
      <c r="K27" s="69" t="s">
        <v>73</v>
      </c>
    </row>
    <row r="28" spans="1:11" ht="30" customHeight="1" x14ac:dyDescent="0.25">
      <c r="A28" s="85"/>
      <c r="B28" s="100"/>
      <c r="C28" s="70" t="s">
        <v>42</v>
      </c>
      <c r="D28" s="44">
        <v>8313</v>
      </c>
      <c r="E28" s="44">
        <v>8310</v>
      </c>
      <c r="F28" s="44">
        <v>8310</v>
      </c>
      <c r="G28" s="45">
        <v>8310</v>
      </c>
      <c r="H28" s="46">
        <v>8310</v>
      </c>
      <c r="I28" s="46">
        <v>1756</v>
      </c>
      <c r="J28" s="46">
        <v>6554</v>
      </c>
      <c r="K28" s="71" t="s">
        <v>73</v>
      </c>
    </row>
    <row r="29" spans="1:11" x14ac:dyDescent="0.25">
      <c r="K29" s="47" t="s">
        <v>52</v>
      </c>
    </row>
    <row r="30" spans="1:11" ht="18.600000000000001" customHeight="1" x14ac:dyDescent="0.25">
      <c r="A30" s="72" t="s">
        <v>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</row>
    <row r="31" spans="1:11" ht="12" customHeight="1" x14ac:dyDescent="0.25">
      <c r="A31" s="2" t="s">
        <v>58</v>
      </c>
    </row>
    <row r="32" spans="1:11" ht="12" customHeight="1" x14ac:dyDescent="0.25">
      <c r="A32" s="48" t="s">
        <v>50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</row>
    <row r="33" spans="1:11" ht="12" customHeight="1" x14ac:dyDescent="0.25">
      <c r="A33" s="48" t="s">
        <v>51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</row>
  </sheetData>
  <sheetProtection formatCells="0"/>
  <customSheetViews>
    <customSheetView guid="{E87D6E17-5E21-42FA-B4BA-8035AD5A5174}" showPageBreaks="1" printArea="1" view="pageBreakPreview">
      <selection activeCell="K28" sqref="K28"/>
      <pageMargins left="0.25" right="0.25" top="0.75" bottom="0.75" header="0.3" footer="0.3"/>
      <pageSetup paperSize="9" orientation="portrait" r:id="rId1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  <customSheetView guid="{F72F5EDF-9940-470C-9351-F67C895C8950}" showPageBreaks="1" printArea="1" view="pageBreakPreview">
      <pageMargins left="0.25" right="0.25" top="0.75" bottom="0.75" header="0.3" footer="0.3"/>
      <pageSetup paperSize="9" orientation="portrait" r:id="rId2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  <customSheetView guid="{ED8144F0-081C-4122-981C-E56214B3D4B4}">
      <selection activeCell="H14" sqref="H14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10E24B2A-6661-4460-B754-3E2B6D5192FF}" showPageBreaks="1" printArea="1" view="pageBreakPreview">
      <selection activeCell="A15" sqref="A15:H18"/>
      <pageMargins left="0.70866141732283472" right="0.19685039370078741" top="0.59055118110236227" bottom="0.59055118110236227" header="0.51181102362204722" footer="0.51181102362204722"/>
      <printOptions horizontalCentered="1"/>
      <pageSetup paperSize="9" orientation="portrait" r:id="rId4"/>
      <headerFooter alignWithMargins="0"/>
    </customSheetView>
    <customSheetView guid="{72CE8D49-457E-42D1-8E55-1CC273FAF6C6}" showPageBreaks="1" printArea="1" view="pageBreakPreview" topLeftCell="A4">
      <selection activeCell="P14" sqref="P14"/>
      <pageMargins left="0.70866141732283472" right="0.19685039370078741" top="0.59055118110236227" bottom="0.59055118110236227" header="0.51181102362204722" footer="0.51181102362204722"/>
      <printOptions horizontalCentered="1"/>
      <pageSetup paperSize="9" orientation="portrait" r:id="rId5"/>
      <headerFooter alignWithMargins="0"/>
    </customSheetView>
    <customSheetView guid="{9FC444AA-1E8E-4D05-97F6-66C6E82B7B7B}" showPageBreaks="1" printArea="1" view="pageLayout">
      <selection activeCell="F10" sqref="F10"/>
      <pageMargins left="0.25" right="0.25" top="0.75" bottom="0.75" header="0.3" footer="0.3"/>
      <pageSetup paperSize="9" orientation="portrait" r:id="rId6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  <customSheetView guid="{734E6245-BD4C-4F1E-B539-6CC03BD5C357}" showPageBreaks="1" printArea="1" view="pageBreakPreview">
      <pageMargins left="0.25" right="0.25" top="0.75" bottom="0.75" header="0.3" footer="0.3"/>
      <pageSetup paperSize="9" orientation="portrait" r:id="rId7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  <customSheetView guid="{FD5478A8-EF4F-4525-AB5A-55D3C052AAC9}" showPageBreaks="1" printArea="1" view="pageBreakPreview">
      <pageMargins left="0.25" right="0.25" top="0.75" bottom="0.75" header="0.3" footer="0.3"/>
      <pageSetup paperSize="9" orientation="portrait" r:id="rId8"/>
      <headerFooter>
        <oddHeader>&amp;L&amp;"HGPｺﾞｼｯｸM,ﾒﾃﾞｨｳﾑ"&amp;8第7章　上下水道&amp;R&amp;"HGPｺﾞｼｯｸM,ﾒﾃﾞｨｳﾑ"&amp;8第7章　上下水道</oddHeader>
        <oddFooter>&amp;L&amp;"HGPｺﾞｼｯｸM,ﾒﾃﾞｨｳﾑ"&amp;A&amp;R&amp;"HGPｺﾞｼｯｸM,ﾒﾃﾞｨｳﾑ"&amp;A</oddFooter>
      </headerFooter>
    </customSheetView>
  </customSheetViews>
  <mergeCells count="23">
    <mergeCell ref="B20:C20"/>
    <mergeCell ref="A10:A15"/>
    <mergeCell ref="A16:A20"/>
    <mergeCell ref="A21:A28"/>
    <mergeCell ref="B15:C15"/>
    <mergeCell ref="B16:C16"/>
    <mergeCell ref="B17:C17"/>
    <mergeCell ref="B18:C18"/>
    <mergeCell ref="B19:C19"/>
    <mergeCell ref="B10:C10"/>
    <mergeCell ref="B11:C11"/>
    <mergeCell ref="B12:C12"/>
    <mergeCell ref="B13:C13"/>
    <mergeCell ref="B14:C14"/>
    <mergeCell ref="B21:C21"/>
    <mergeCell ref="B22:B28"/>
    <mergeCell ref="A8:C9"/>
    <mergeCell ref="A3:H3"/>
    <mergeCell ref="H8:H9"/>
    <mergeCell ref="D8:D9"/>
    <mergeCell ref="E8:E9"/>
    <mergeCell ref="F8:F9"/>
    <mergeCell ref="G8:G9"/>
  </mergeCells>
  <phoneticPr fontId="2"/>
  <pageMargins left="0.25" right="0.25" top="0.75" bottom="0.75" header="0.3" footer="0.3"/>
  <pageSetup paperSize="9" orientation="portrait" r:id="rId9"/>
  <headerFooter>
    <oddHeader>&amp;L&amp;"HGPｺﾞｼｯｸM,ﾒﾃﾞｨｳﾑ"&amp;8第7章　上下水道&amp;R&amp;"HGPｺﾞｼｯｸM,ﾒﾃﾞｨｳﾑ"&amp;8第7章　上下水道</oddHeader>
    <oddFooter>&amp;L&amp;"HGPｺﾞｼｯｸM,ﾒﾃﾞｨｳﾑ"&amp;A&amp;R&amp;"HGPｺﾞｼｯｸM,ﾒﾃﾞｨｳﾑ"&amp;A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目次</vt:lpstr>
      <vt:lpstr>40</vt:lpstr>
      <vt:lpstr>41</vt:lpstr>
      <vt:lpstr>'40'!Print_Area</vt:lpstr>
      <vt:lpstr>'41'!Print_Area</vt:lpstr>
    </vt:vector>
  </TitlesOfParts>
  <Company>豊中市役所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toyozaimu</dc:creator>
  <cp:lastModifiedBy>統計係</cp:lastModifiedBy>
  <cp:lastPrinted>2025-06-24T08:25:52Z</cp:lastPrinted>
  <dcterms:created xsi:type="dcterms:W3CDTF">2006-05-23T01:07:29Z</dcterms:created>
  <dcterms:modified xsi:type="dcterms:W3CDTF">2026-03-23T02:55:55Z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2024-06-26T01:02:14Z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8bf51a05-3343-4ba6-b400-2b5681a35f31</vt:lpwstr>
  </property>
  <property fmtid="{D5CDD505-2E9C-101B-9397-08002B2CF9AE}" pid="8" name="MSIP_Label_defa4170-0d19-0005-0004-bc88714345d2_ContentBits">
    <vt:lpwstr>0</vt:lpwstr>
  </property>
</Properties>
</file>